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3820"/>
  <bookViews>
    <workbookView xWindow="120" yWindow="105" windowWidth="14175" windowHeight="7365"/>
  </bookViews>
  <sheets>
    <sheet name="Hoja1" sheetId="1" r:id="rId1"/>
  </sheets>
  <externalReferences>
    <externalReference r:id="rId2"/>
  </externalReferences>
  <definedNames>
    <definedName name="_xlnm._FilterDatabase" localSheetId="0" hidden="1">Hoja1!$A$1:$AA$187</definedName>
  </definedNames>
  <calcPr calcId="145621"/>
  <webPublishing codePage="1251"/>
</workbook>
</file>

<file path=xl/calcChain.xml><?xml version="1.0" encoding="utf-8"?>
<calcChain xmlns="http://schemas.openxmlformats.org/spreadsheetml/2006/main">
  <c r="U187" i="1" l="1"/>
  <c r="U186" i="1"/>
  <c r="U185" i="1"/>
  <c r="U182" i="1"/>
  <c r="U181" i="1"/>
  <c r="U180" i="1"/>
  <c r="U177" i="1"/>
  <c r="U176" i="1"/>
  <c r="U174" i="1"/>
  <c r="U170" i="1"/>
  <c r="U168" i="1"/>
  <c r="U166" i="1"/>
  <c r="U161" i="1"/>
  <c r="U160" i="1"/>
  <c r="U159" i="1"/>
  <c r="U158" i="1"/>
  <c r="U155" i="1"/>
  <c r="U150" i="1"/>
  <c r="U149" i="1"/>
  <c r="U148" i="1"/>
  <c r="U147" i="1"/>
  <c r="U146" i="1"/>
  <c r="U144" i="1"/>
  <c r="U143" i="1"/>
  <c r="U142" i="1"/>
  <c r="U141" i="1"/>
  <c r="U140" i="1"/>
  <c r="U139" i="1"/>
  <c r="U134" i="1"/>
  <c r="U131" i="1"/>
  <c r="U130" i="1"/>
  <c r="U127" i="1"/>
  <c r="U125" i="1"/>
  <c r="U122" i="1"/>
  <c r="U121" i="1"/>
  <c r="U120" i="1"/>
  <c r="U117" i="1"/>
  <c r="U105" i="1"/>
  <c r="U103" i="1"/>
  <c r="U101" i="1"/>
  <c r="U98" i="1"/>
  <c r="U97" i="1"/>
  <c r="U96" i="1"/>
  <c r="U95" i="1"/>
  <c r="U94" i="1"/>
  <c r="U93" i="1"/>
  <c r="U89" i="1"/>
  <c r="U88" i="1"/>
  <c r="U85" i="1"/>
  <c r="U84" i="1"/>
  <c r="U82" i="1"/>
  <c r="U80" i="1"/>
  <c r="U79" i="1"/>
  <c r="U78" i="1"/>
  <c r="U77" i="1"/>
  <c r="U75" i="1"/>
  <c r="U72" i="1"/>
  <c r="U71" i="1"/>
  <c r="U69" i="1"/>
  <c r="U68" i="1"/>
  <c r="U65" i="1"/>
  <c r="U64" i="1"/>
  <c r="U63" i="1"/>
  <c r="U59" i="1"/>
  <c r="U58" i="1"/>
  <c r="U56" i="1"/>
  <c r="U35" i="1"/>
  <c r="U34" i="1"/>
  <c r="U33" i="1"/>
  <c r="U32" i="1"/>
  <c r="U28" i="1"/>
  <c r="U25" i="1"/>
  <c r="U22" i="1"/>
  <c r="U21" i="1"/>
  <c r="U18" i="1"/>
  <c r="U9" i="1"/>
  <c r="U8" i="1"/>
  <c r="U7" i="1"/>
  <c r="U6" i="1"/>
  <c r="U5" i="1"/>
  <c r="U2" i="1"/>
  <c r="S189" i="1"/>
  <c r="T184" i="1"/>
  <c r="T183" i="1"/>
  <c r="T179" i="1"/>
  <c r="T178" i="1"/>
  <c r="T175" i="1"/>
  <c r="T173" i="1"/>
  <c r="T171" i="1"/>
  <c r="T169" i="1"/>
  <c r="T167" i="1"/>
  <c r="T165" i="1"/>
  <c r="T164" i="1"/>
  <c r="T163" i="1"/>
  <c r="T162" i="1"/>
  <c r="T157" i="1"/>
  <c r="T156" i="1"/>
  <c r="T154" i="1"/>
  <c r="T153" i="1"/>
  <c r="T152" i="1"/>
  <c r="T151" i="1"/>
  <c r="T145" i="1"/>
  <c r="T138" i="1"/>
  <c r="T137" i="1"/>
  <c r="T136" i="1"/>
  <c r="T135" i="1"/>
  <c r="T133" i="1"/>
  <c r="T132" i="1"/>
  <c r="T129" i="1"/>
  <c r="T128" i="1"/>
  <c r="T126" i="1"/>
  <c r="T124" i="1"/>
  <c r="T123" i="1"/>
  <c r="T119" i="1"/>
  <c r="T118" i="1"/>
  <c r="T116" i="1"/>
  <c r="T115" i="1"/>
  <c r="T114" i="1"/>
  <c r="T113" i="1"/>
  <c r="T112" i="1"/>
  <c r="T111" i="1"/>
  <c r="T110" i="1"/>
  <c r="T109" i="1"/>
  <c r="T108" i="1"/>
  <c r="T107" i="1"/>
  <c r="T106" i="1"/>
  <c r="T104" i="1"/>
  <c r="T102" i="1"/>
  <c r="T100" i="1"/>
  <c r="T99" i="1"/>
  <c r="T92" i="1"/>
  <c r="T91" i="1"/>
  <c r="T90" i="1"/>
  <c r="T87" i="1"/>
  <c r="T86" i="1"/>
  <c r="T83" i="1"/>
  <c r="T81" i="1"/>
  <c r="T76" i="1"/>
  <c r="T74" i="1"/>
  <c r="T73" i="1"/>
  <c r="T70" i="1"/>
  <c r="T67" i="1"/>
  <c r="T66" i="1"/>
  <c r="T62" i="1"/>
  <c r="T61" i="1"/>
  <c r="T60" i="1"/>
  <c r="T57" i="1"/>
  <c r="T55" i="1"/>
  <c r="T54" i="1"/>
  <c r="T53" i="1"/>
  <c r="T52" i="1"/>
  <c r="T51" i="1"/>
  <c r="T50" i="1"/>
  <c r="T49" i="1"/>
  <c r="T48" i="1"/>
  <c r="T47" i="1"/>
  <c r="T46" i="1"/>
  <c r="T45" i="1"/>
  <c r="T44" i="1"/>
  <c r="T43" i="1"/>
  <c r="T42" i="1"/>
  <c r="T41" i="1"/>
  <c r="T40" i="1"/>
  <c r="T39" i="1"/>
  <c r="T38" i="1"/>
  <c r="T37" i="1"/>
  <c r="T36" i="1"/>
  <c r="T31" i="1"/>
  <c r="T30" i="1"/>
  <c r="T29" i="1"/>
  <c r="T27" i="1"/>
  <c r="T26" i="1"/>
  <c r="T24" i="1"/>
  <c r="T23" i="1"/>
  <c r="T20" i="1"/>
  <c r="T19" i="1"/>
  <c r="T17" i="1"/>
  <c r="T16" i="1"/>
  <c r="T15" i="1"/>
  <c r="T14" i="1"/>
  <c r="T13" i="1"/>
  <c r="T12" i="1"/>
  <c r="T11" i="1"/>
  <c r="T10" i="1"/>
  <c r="T4" i="1"/>
  <c r="T3" i="1"/>
  <c r="K126" i="1" l="1"/>
  <c r="M126" i="1" s="1"/>
  <c r="N126" i="1" s="1"/>
  <c r="Q126" i="1"/>
  <c r="K127" i="1"/>
  <c r="M127" i="1" s="1"/>
  <c r="N127" i="1" s="1"/>
  <c r="Q127" i="1"/>
  <c r="K19" i="1"/>
  <c r="M19" i="1" s="1"/>
  <c r="N19" i="1" s="1"/>
  <c r="Q19" i="1"/>
  <c r="K20" i="1"/>
  <c r="M20" i="1" s="1"/>
  <c r="N20" i="1" s="1"/>
  <c r="Q20" i="1"/>
  <c r="K78" i="1"/>
  <c r="M78" i="1" s="1"/>
  <c r="N78" i="1" s="1"/>
  <c r="O78" i="1" s="1"/>
  <c r="Q78" i="1"/>
  <c r="R78" i="1" s="1"/>
  <c r="T78" i="1" s="1"/>
  <c r="K79" i="1"/>
  <c r="M79" i="1" s="1"/>
  <c r="N79" i="1" s="1"/>
  <c r="O79" i="1" s="1"/>
  <c r="Q79" i="1"/>
  <c r="R79" i="1" s="1"/>
  <c r="T79" i="1" s="1"/>
  <c r="R127" i="1" l="1"/>
  <c r="T127" i="1" s="1"/>
  <c r="O127" i="1"/>
  <c r="K131" i="1"/>
  <c r="M131" i="1" s="1"/>
  <c r="N131" i="1" s="1"/>
  <c r="K92" i="1"/>
  <c r="M92" i="1" s="1"/>
  <c r="N92" i="1" s="1"/>
  <c r="K155" i="1"/>
  <c r="K28" i="1"/>
  <c r="K98" i="1"/>
  <c r="K101" i="1"/>
  <c r="M101" i="1" s="1"/>
  <c r="N101" i="1" s="1"/>
  <c r="K120" i="1"/>
  <c r="M120" i="1" s="1"/>
  <c r="N120" i="1" s="1"/>
  <c r="K139" i="1"/>
  <c r="M139" i="1" s="1"/>
  <c r="N139" i="1" s="1"/>
  <c r="K105" i="1"/>
  <c r="M105" i="1" s="1"/>
  <c r="N105" i="1" s="1"/>
  <c r="K88" i="1"/>
  <c r="M88" i="1" s="1"/>
  <c r="N88" i="1" s="1"/>
  <c r="K72" i="1"/>
  <c r="M72" i="1" s="1"/>
  <c r="N72" i="1" s="1"/>
  <c r="O72" i="1" s="1"/>
  <c r="K7" i="1"/>
  <c r="M7" i="1" s="1"/>
  <c r="N7" i="1" s="1"/>
  <c r="O7" i="1" s="1"/>
  <c r="K80" i="1"/>
  <c r="M80" i="1" s="1"/>
  <c r="N80" i="1" s="1"/>
  <c r="O80" i="1" s="1"/>
  <c r="K65" i="1"/>
  <c r="M65" i="1" s="1"/>
  <c r="N65" i="1" s="1"/>
  <c r="O65" i="1" s="1"/>
  <c r="K53" i="1"/>
  <c r="M53" i="1" s="1"/>
  <c r="N53" i="1" s="1"/>
  <c r="K25" i="1"/>
  <c r="M25" i="1" s="1"/>
  <c r="N25" i="1" s="1"/>
  <c r="K130" i="1"/>
  <c r="M130" i="1" s="1"/>
  <c r="N130" i="1" s="1"/>
  <c r="K104" i="1"/>
  <c r="M104" i="1" s="1"/>
  <c r="N104" i="1" s="1"/>
  <c r="K52" i="1"/>
  <c r="M52" i="1" s="1"/>
  <c r="N52" i="1" s="1"/>
  <c r="K6" i="1"/>
  <c r="M6" i="1" s="1"/>
  <c r="N6" i="1" s="1"/>
  <c r="O6" i="1" s="1"/>
  <c r="K56" i="1"/>
  <c r="M56" i="1" s="1"/>
  <c r="N56" i="1" s="1"/>
  <c r="K69" i="1"/>
  <c r="M69" i="1" s="1"/>
  <c r="N69" i="1" s="1"/>
  <c r="O69" i="1" s="1"/>
  <c r="K64" i="1"/>
  <c r="M64" i="1" s="1"/>
  <c r="N64" i="1" s="1"/>
  <c r="O64" i="1" s="1"/>
  <c r="K22" i="1"/>
  <c r="M22" i="1" s="1"/>
  <c r="N22" i="1" s="1"/>
  <c r="O22" i="1" s="1"/>
  <c r="K8" i="1"/>
  <c r="M8" i="1" s="1"/>
  <c r="N8" i="1" s="1"/>
  <c r="O8" i="1" s="1"/>
  <c r="K94" i="1"/>
  <c r="M94" i="1" s="1"/>
  <c r="N94" i="1" s="1"/>
  <c r="O94" i="1" s="1"/>
  <c r="K96" i="1"/>
  <c r="M96" i="1" s="1"/>
  <c r="N96" i="1" s="1"/>
  <c r="O96" i="1" s="1"/>
  <c r="K82" i="1"/>
  <c r="M82" i="1" s="1"/>
  <c r="N82" i="1" s="1"/>
  <c r="K63" i="1"/>
  <c r="M63" i="1" s="1"/>
  <c r="N63" i="1" s="1"/>
  <c r="K5" i="1"/>
  <c r="M5" i="1" s="1"/>
  <c r="N5" i="1" s="1"/>
  <c r="K160" i="1"/>
  <c r="M160" i="1" s="1"/>
  <c r="N160" i="1" s="1"/>
  <c r="O160" i="1" s="1"/>
  <c r="K158" i="1"/>
  <c r="M158" i="1" s="1"/>
  <c r="N158" i="1" s="1"/>
  <c r="K187" i="1"/>
  <c r="M187" i="1" s="1"/>
  <c r="N187" i="1" s="1"/>
  <c r="O187" i="1" s="1"/>
  <c r="K181" i="1"/>
  <c r="M181" i="1" s="1"/>
  <c r="N181" i="1" s="1"/>
  <c r="O181" i="1" s="1"/>
  <c r="K170" i="1"/>
  <c r="M170" i="1" s="1"/>
  <c r="N170" i="1" s="1"/>
  <c r="K168" i="1"/>
  <c r="M168" i="1" s="1"/>
  <c r="N168" i="1" s="1"/>
  <c r="K55" i="1"/>
  <c r="M55" i="1" s="1"/>
  <c r="N55" i="1" s="1"/>
  <c r="K24" i="1"/>
  <c r="M24" i="1" s="1"/>
  <c r="N24" i="1" s="1"/>
  <c r="K9" i="1"/>
  <c r="M9" i="1" s="1"/>
  <c r="N9" i="1" s="1"/>
  <c r="O9" i="1" s="1"/>
  <c r="K138" i="1"/>
  <c r="M138" i="1" s="1"/>
  <c r="N138" i="1" s="1"/>
  <c r="K154" i="1"/>
  <c r="M154" i="1" s="1"/>
  <c r="N154" i="1" s="1"/>
  <c r="K21" i="1"/>
  <c r="M21" i="1" s="1"/>
  <c r="N21" i="1" s="1"/>
  <c r="O21" i="1" s="1"/>
  <c r="K165" i="1"/>
  <c r="M165" i="1" s="1"/>
  <c r="N165" i="1" s="1"/>
  <c r="K58" i="1"/>
  <c r="M58" i="1" s="1"/>
  <c r="N58" i="1" s="1"/>
  <c r="K169" i="1"/>
  <c r="M169" i="1" s="1"/>
  <c r="N169" i="1" s="1"/>
  <c r="K16" i="1"/>
  <c r="M16" i="1" s="1"/>
  <c r="N16" i="1" s="1"/>
  <c r="K161" i="1"/>
  <c r="M161" i="1" s="1"/>
  <c r="N161" i="1" s="1"/>
  <c r="K95" i="1"/>
  <c r="M95" i="1" s="1"/>
  <c r="N95" i="1" s="1"/>
  <c r="K119" i="1"/>
  <c r="K35" i="1"/>
  <c r="M35" i="1" s="1"/>
  <c r="N35" i="1" s="1"/>
  <c r="K113" i="1"/>
  <c r="M113" i="1" s="1"/>
  <c r="N113" i="1" s="1"/>
  <c r="K112" i="1"/>
  <c r="M112" i="1" s="1"/>
  <c r="N112" i="1" s="1"/>
  <c r="K111" i="1"/>
  <c r="M111" i="1" s="1"/>
  <c r="N111" i="1" s="1"/>
  <c r="K4" i="1"/>
  <c r="M4" i="1" s="1"/>
  <c r="N4" i="1" s="1"/>
  <c r="K57" i="1"/>
  <c r="M57" i="1" s="1"/>
  <c r="N57" i="1" s="1"/>
  <c r="K141" i="1"/>
  <c r="M141" i="1" s="1"/>
  <c r="N141" i="1" s="1"/>
  <c r="O141" i="1" s="1"/>
  <c r="K110" i="1"/>
  <c r="K182" i="1"/>
  <c r="K177" i="1"/>
  <c r="K150" i="1"/>
  <c r="K149" i="1"/>
  <c r="K148" i="1"/>
  <c r="K144" i="1"/>
  <c r="K142" i="1"/>
  <c r="K147" i="1"/>
  <c r="K143" i="1"/>
  <c r="K146" i="1"/>
  <c r="K103" i="1"/>
  <c r="M103" i="1" s="1"/>
  <c r="N103" i="1" s="1"/>
  <c r="K102" i="1"/>
  <c r="M102" i="1" s="1"/>
  <c r="N102" i="1" s="1"/>
  <c r="K71" i="1"/>
  <c r="M71" i="1" s="1"/>
  <c r="N71" i="1" s="1"/>
  <c r="K51" i="1"/>
  <c r="M51" i="1" s="1"/>
  <c r="N51" i="1" s="1"/>
  <c r="K185" i="1"/>
  <c r="K129" i="1"/>
  <c r="K164" i="1"/>
  <c r="K50" i="1"/>
  <c r="M50" i="1" s="1"/>
  <c r="N50" i="1" s="1"/>
  <c r="K180" i="1"/>
  <c r="K163" i="1"/>
  <c r="K117" i="1"/>
  <c r="K62" i="1"/>
  <c r="K116" i="1"/>
  <c r="K115" i="1"/>
  <c r="K114" i="1"/>
  <c r="K179" i="1"/>
  <c r="M179" i="1" s="1"/>
  <c r="N179" i="1" s="1"/>
  <c r="K81" i="1"/>
  <c r="M81" i="1" s="1"/>
  <c r="N81" i="1" s="1"/>
  <c r="K32" i="1"/>
  <c r="M32" i="1" s="1"/>
  <c r="N32" i="1" s="1"/>
  <c r="K87" i="1"/>
  <c r="M87" i="1" s="1"/>
  <c r="N87" i="1" s="1"/>
  <c r="K174" i="1"/>
  <c r="M174" i="1" s="1"/>
  <c r="N174" i="1" s="1"/>
  <c r="K49" i="1"/>
  <c r="M49" i="1" s="1"/>
  <c r="N49" i="1" s="1"/>
  <c r="K137" i="1"/>
  <c r="K136" i="1"/>
  <c r="K184" i="1"/>
  <c r="K31" i="1"/>
  <c r="K30" i="1"/>
  <c r="K48" i="1"/>
  <c r="K128" i="1"/>
  <c r="K47" i="1"/>
  <c r="K61" i="1"/>
  <c r="M61" i="1" s="1"/>
  <c r="N61" i="1" s="1"/>
  <c r="K176" i="1"/>
  <c r="M176" i="1" s="1"/>
  <c r="N176" i="1" s="1"/>
  <c r="K135" i="1"/>
  <c r="M135" i="1" s="1"/>
  <c r="N135" i="1" s="1"/>
  <c r="K46" i="1"/>
  <c r="M46" i="1" s="1"/>
  <c r="N46" i="1" s="1"/>
  <c r="K45" i="1"/>
  <c r="M45" i="1" s="1"/>
  <c r="N45" i="1" s="1"/>
  <c r="K2" i="1"/>
  <c r="M2" i="1" s="1"/>
  <c r="N2" i="1" s="1"/>
  <c r="O2" i="1" s="1"/>
  <c r="K167" i="1"/>
  <c r="M167" i="1" s="1"/>
  <c r="N167" i="1" s="1"/>
  <c r="K59" i="1"/>
  <c r="M59" i="1" s="1"/>
  <c r="N59" i="1" s="1"/>
  <c r="O59" i="1" s="1"/>
  <c r="K124" i="1"/>
  <c r="M124" i="1" s="1"/>
  <c r="N124" i="1" s="1"/>
  <c r="K123" i="1"/>
  <c r="M123" i="1" s="1"/>
  <c r="N123" i="1" s="1"/>
  <c r="K125" i="1"/>
  <c r="M125" i="1" s="1"/>
  <c r="N125" i="1" s="1"/>
  <c r="K121" i="1"/>
  <c r="M121" i="1" s="1"/>
  <c r="N121" i="1" s="1"/>
  <c r="O121" i="1" s="1"/>
  <c r="K134" i="1"/>
  <c r="M134" i="1" s="1"/>
  <c r="N134" i="1" s="1"/>
  <c r="K133" i="1"/>
  <c r="M133" i="1" s="1"/>
  <c r="N133" i="1" s="1"/>
  <c r="K140" i="1"/>
  <c r="M140" i="1" s="1"/>
  <c r="N140" i="1" s="1"/>
  <c r="O140" i="1" s="1"/>
  <c r="K132" i="1"/>
  <c r="M132" i="1" s="1"/>
  <c r="N132" i="1" s="1"/>
  <c r="K118" i="1"/>
  <c r="M118" i="1" s="1"/>
  <c r="N118" i="1" s="1"/>
  <c r="K44" i="1"/>
  <c r="M44" i="1" s="1"/>
  <c r="N44" i="1" s="1"/>
  <c r="K183" i="1"/>
  <c r="M183" i="1" s="1"/>
  <c r="N183" i="1" s="1"/>
  <c r="K43" i="1"/>
  <c r="M43" i="1" s="1"/>
  <c r="N43" i="1" s="1"/>
  <c r="K162" i="1"/>
  <c r="M162" i="1" s="1"/>
  <c r="N162" i="1" s="1"/>
  <c r="K175" i="1"/>
  <c r="M175" i="1" s="1"/>
  <c r="N175" i="1" s="1"/>
  <c r="K178" i="1"/>
  <c r="M178" i="1" s="1"/>
  <c r="N178" i="1" s="1"/>
  <c r="K3" i="1"/>
  <c r="M3" i="1" s="1"/>
  <c r="N3" i="1" s="1"/>
  <c r="K42" i="1"/>
  <c r="K41" i="1"/>
  <c r="K15" i="1"/>
  <c r="K153" i="1"/>
  <c r="M153" i="1" s="1"/>
  <c r="N153" i="1" s="1"/>
  <c r="K85" i="1"/>
  <c r="M85" i="1" s="1"/>
  <c r="N85" i="1" s="1"/>
  <c r="O85" i="1" s="1"/>
  <c r="K14" i="1"/>
  <c r="M14" i="1" s="1"/>
  <c r="N14" i="1" s="1"/>
  <c r="K13" i="1"/>
  <c r="M13" i="1" s="1"/>
  <c r="N13" i="1" s="1"/>
  <c r="K77" i="1"/>
  <c r="M77" i="1" s="1"/>
  <c r="N77" i="1" s="1"/>
  <c r="K100" i="1"/>
  <c r="M100" i="1" s="1"/>
  <c r="N100" i="1" s="1"/>
  <c r="K157" i="1"/>
  <c r="M157" i="1" s="1"/>
  <c r="N157" i="1" s="1"/>
  <c r="K12" i="1"/>
  <c r="M12" i="1" s="1"/>
  <c r="N12" i="1" s="1"/>
  <c r="K99" i="1"/>
  <c r="M99" i="1" s="1"/>
  <c r="N99" i="1" s="1"/>
  <c r="K156" i="1"/>
  <c r="M156" i="1" s="1"/>
  <c r="N156" i="1" s="1"/>
  <c r="K17" i="1"/>
  <c r="M17" i="1" s="1"/>
  <c r="N17" i="1" s="1"/>
  <c r="K11" i="1"/>
  <c r="M11" i="1" s="1"/>
  <c r="N11" i="1" s="1"/>
  <c r="K10" i="1"/>
  <c r="M10" i="1" s="1"/>
  <c r="N10" i="1" s="1"/>
  <c r="K18" i="1"/>
  <c r="M18" i="1" s="1"/>
  <c r="N18" i="1" s="1"/>
  <c r="K75" i="1"/>
  <c r="K93" i="1"/>
  <c r="K60" i="1"/>
  <c r="K166" i="1"/>
  <c r="M166" i="1" s="1"/>
  <c r="N166" i="1" s="1"/>
  <c r="K159" i="1"/>
  <c r="K54" i="1"/>
  <c r="M54" i="1" s="1"/>
  <c r="N54" i="1" s="1"/>
  <c r="K70" i="1"/>
  <c r="M70" i="1" s="1"/>
  <c r="N70" i="1" s="1"/>
  <c r="K23" i="1"/>
  <c r="M23" i="1" s="1"/>
  <c r="N23" i="1" s="1"/>
  <c r="K40" i="1"/>
  <c r="M40" i="1" s="1"/>
  <c r="N40" i="1" s="1"/>
  <c r="K67" i="1"/>
  <c r="M67" i="1" s="1"/>
  <c r="N67" i="1" s="1"/>
  <c r="K66" i="1"/>
  <c r="M66" i="1" s="1"/>
  <c r="N66" i="1" s="1"/>
  <c r="K68" i="1"/>
  <c r="M68" i="1" s="1"/>
  <c r="N68" i="1" s="1"/>
  <c r="K39" i="1"/>
  <c r="M39" i="1" s="1"/>
  <c r="N39" i="1" s="1"/>
  <c r="K38" i="1"/>
  <c r="M38" i="1" s="1"/>
  <c r="N38" i="1" s="1"/>
  <c r="K109" i="1"/>
  <c r="M109" i="1" s="1"/>
  <c r="N109" i="1" s="1"/>
  <c r="K27" i="1"/>
  <c r="M27" i="1" s="1"/>
  <c r="N27" i="1" s="1"/>
  <c r="K145" i="1"/>
  <c r="M145" i="1" s="1"/>
  <c r="N145" i="1" s="1"/>
  <c r="K122" i="1"/>
  <c r="M122" i="1" s="1"/>
  <c r="N122" i="1" s="1"/>
  <c r="O122" i="1" s="1"/>
  <c r="K97" i="1"/>
  <c r="M97" i="1" s="1"/>
  <c r="N97" i="1" s="1"/>
  <c r="O97" i="1" s="1"/>
  <c r="K76" i="1"/>
  <c r="M76" i="1" s="1"/>
  <c r="N76" i="1" s="1"/>
  <c r="K74" i="1"/>
  <c r="M74" i="1" s="1"/>
  <c r="N74" i="1" s="1"/>
  <c r="K186" i="1"/>
  <c r="M186" i="1" s="1"/>
  <c r="N186" i="1" s="1"/>
  <c r="O186" i="1" s="1"/>
  <c r="K73" i="1"/>
  <c r="M73" i="1" s="1"/>
  <c r="N73" i="1" s="1"/>
  <c r="K152" i="1"/>
  <c r="M152" i="1" s="1"/>
  <c r="N152" i="1" s="1"/>
  <c r="K26" i="1"/>
  <c r="M26" i="1" s="1"/>
  <c r="N26" i="1" s="1"/>
  <c r="K86" i="1"/>
  <c r="M86" i="1" s="1"/>
  <c r="N86" i="1" s="1"/>
  <c r="K89" i="1"/>
  <c r="M89" i="1" s="1"/>
  <c r="N89" i="1" s="1"/>
  <c r="O89" i="1" s="1"/>
  <c r="K34" i="1"/>
  <c r="M34" i="1" s="1"/>
  <c r="N34" i="1" s="1"/>
  <c r="O34" i="1" s="1"/>
  <c r="K151" i="1"/>
  <c r="M151" i="1" s="1"/>
  <c r="N151" i="1" s="1"/>
  <c r="K108" i="1"/>
  <c r="M108" i="1" s="1"/>
  <c r="N108" i="1" s="1"/>
  <c r="K84" i="1"/>
  <c r="M84" i="1" s="1"/>
  <c r="N84" i="1" s="1"/>
  <c r="K83" i="1"/>
  <c r="M83" i="1" s="1"/>
  <c r="N83" i="1" s="1"/>
  <c r="K107" i="1"/>
  <c r="M107" i="1" s="1"/>
  <c r="N107" i="1" s="1"/>
  <c r="K91" i="1"/>
  <c r="M91" i="1" s="1"/>
  <c r="N91" i="1" s="1"/>
  <c r="K106" i="1"/>
  <c r="M106" i="1" s="1"/>
  <c r="N106" i="1" s="1"/>
  <c r="K90" i="1"/>
  <c r="M90" i="1" s="1"/>
  <c r="N90" i="1" s="1"/>
  <c r="K172" i="1"/>
  <c r="K171" i="1"/>
  <c r="K37" i="1"/>
  <c r="M37" i="1" s="1"/>
  <c r="N37" i="1" s="1"/>
  <c r="K36" i="1"/>
  <c r="M36" i="1" s="1"/>
  <c r="N36" i="1" s="1"/>
  <c r="K29" i="1"/>
  <c r="M29" i="1" s="1"/>
  <c r="N29" i="1" s="1"/>
  <c r="K33" i="1"/>
  <c r="M33" i="1" s="1"/>
  <c r="N33" i="1" s="1"/>
  <c r="O33" i="1" s="1"/>
  <c r="K173" i="1"/>
  <c r="M173" i="1" s="1"/>
  <c r="N173" i="1" s="1"/>
  <c r="Q155" i="1"/>
  <c r="Q28" i="1"/>
  <c r="Q98" i="1"/>
  <c r="R98" i="1" s="1"/>
  <c r="T98" i="1" s="1"/>
  <c r="Q101" i="1"/>
  <c r="Q120" i="1"/>
  <c r="Q139" i="1"/>
  <c r="Q105" i="1"/>
  <c r="Q88" i="1"/>
  <c r="Q72" i="1"/>
  <c r="R72" i="1" s="1"/>
  <c r="T72" i="1" s="1"/>
  <c r="Q7" i="1"/>
  <c r="R7" i="1" s="1"/>
  <c r="T7" i="1" s="1"/>
  <c r="Q80" i="1"/>
  <c r="R80" i="1" s="1"/>
  <c r="T80" i="1" s="1"/>
  <c r="Q65" i="1"/>
  <c r="R65" i="1" s="1"/>
  <c r="T65" i="1" s="1"/>
  <c r="Q53" i="1"/>
  <c r="Q25" i="1"/>
  <c r="Q130" i="1"/>
  <c r="Q104" i="1"/>
  <c r="Q52" i="1"/>
  <c r="Q6" i="1"/>
  <c r="R6" i="1" s="1"/>
  <c r="T6" i="1" s="1"/>
  <c r="Q56" i="1"/>
  <c r="Q69" i="1"/>
  <c r="R69" i="1" s="1"/>
  <c r="T69" i="1" s="1"/>
  <c r="Q64" i="1"/>
  <c r="R64" i="1" s="1"/>
  <c r="T64" i="1" s="1"/>
  <c r="Q22" i="1"/>
  <c r="R22" i="1" s="1"/>
  <c r="T22" i="1" s="1"/>
  <c r="Q8" i="1"/>
  <c r="R8" i="1" s="1"/>
  <c r="T8" i="1" s="1"/>
  <c r="Q94" i="1"/>
  <c r="R94" i="1" s="1"/>
  <c r="T94" i="1" s="1"/>
  <c r="Q96" i="1"/>
  <c r="R96" i="1" s="1"/>
  <c r="T96" i="1" s="1"/>
  <c r="Q82" i="1"/>
  <c r="Q63" i="1"/>
  <c r="Q5" i="1"/>
  <c r="Q160" i="1"/>
  <c r="R160" i="1" s="1"/>
  <c r="T160" i="1" s="1"/>
  <c r="Q158" i="1"/>
  <c r="Q187" i="1"/>
  <c r="R187" i="1" s="1"/>
  <c r="T187" i="1" s="1"/>
  <c r="Q181" i="1"/>
  <c r="R181" i="1" s="1"/>
  <c r="T181" i="1" s="1"/>
  <c r="Q170" i="1"/>
  <c r="Q168" i="1"/>
  <c r="Q55" i="1"/>
  <c r="Q24" i="1"/>
  <c r="Q9" i="1"/>
  <c r="R9" i="1" s="1"/>
  <c r="T9" i="1" s="1"/>
  <c r="Q138" i="1"/>
  <c r="Q154" i="1"/>
  <c r="Q21" i="1"/>
  <c r="R21" i="1" s="1"/>
  <c r="T21" i="1" s="1"/>
  <c r="Q165" i="1"/>
  <c r="Q58" i="1"/>
  <c r="Q169" i="1"/>
  <c r="Q16" i="1"/>
  <c r="Q161" i="1"/>
  <c r="R161" i="1" s="1"/>
  <c r="T161" i="1" s="1"/>
  <c r="Q95" i="1"/>
  <c r="R95" i="1" s="1"/>
  <c r="T95" i="1" s="1"/>
  <c r="Q119" i="1"/>
  <c r="Q35" i="1"/>
  <c r="R35" i="1" s="1"/>
  <c r="T35" i="1" s="1"/>
  <c r="Q113" i="1"/>
  <c r="Q112" i="1"/>
  <c r="Q111" i="1"/>
  <c r="Q4" i="1"/>
  <c r="Q57" i="1"/>
  <c r="Q141" i="1"/>
  <c r="R141" i="1" s="1"/>
  <c r="T141" i="1" s="1"/>
  <c r="Q110" i="1"/>
  <c r="Q182" i="1"/>
  <c r="R182" i="1" s="1"/>
  <c r="T182" i="1" s="1"/>
  <c r="Q177" i="1"/>
  <c r="R177" i="1" s="1"/>
  <c r="T177" i="1" s="1"/>
  <c r="Q150" i="1"/>
  <c r="R150" i="1" s="1"/>
  <c r="T150" i="1" s="1"/>
  <c r="Q149" i="1"/>
  <c r="R149" i="1" s="1"/>
  <c r="T149" i="1" s="1"/>
  <c r="Q148" i="1"/>
  <c r="R148" i="1" s="1"/>
  <c r="T148" i="1" s="1"/>
  <c r="Q144" i="1"/>
  <c r="R144" i="1" s="1"/>
  <c r="T144" i="1" s="1"/>
  <c r="Q142" i="1"/>
  <c r="R142" i="1" s="1"/>
  <c r="T142" i="1" s="1"/>
  <c r="Q147" i="1"/>
  <c r="R147" i="1" s="1"/>
  <c r="T147" i="1" s="1"/>
  <c r="Q143" i="1"/>
  <c r="R143" i="1" s="1"/>
  <c r="T143" i="1" s="1"/>
  <c r="Q146" i="1"/>
  <c r="Q103" i="1"/>
  <c r="Q102" i="1"/>
  <c r="Q71" i="1"/>
  <c r="Q51" i="1"/>
  <c r="Q185" i="1"/>
  <c r="Q129" i="1"/>
  <c r="Q164" i="1"/>
  <c r="Q50" i="1"/>
  <c r="Q180" i="1"/>
  <c r="Q163" i="1"/>
  <c r="Q117" i="1"/>
  <c r="Q62" i="1"/>
  <c r="Q116" i="1"/>
  <c r="Q115" i="1"/>
  <c r="Q114" i="1"/>
  <c r="Q179" i="1"/>
  <c r="Q81" i="1"/>
  <c r="Q32" i="1"/>
  <c r="Q87" i="1"/>
  <c r="Q174" i="1"/>
  <c r="Q49" i="1"/>
  <c r="Q137" i="1"/>
  <c r="Q136" i="1"/>
  <c r="Q184" i="1"/>
  <c r="Q31" i="1"/>
  <c r="Q30" i="1"/>
  <c r="Q48" i="1"/>
  <c r="Q128" i="1"/>
  <c r="Q47" i="1"/>
  <c r="Q61" i="1"/>
  <c r="Q131" i="1"/>
  <c r="R131" i="1" s="1"/>
  <c r="T131" i="1" s="1"/>
  <c r="Q92" i="1"/>
  <c r="Q176" i="1"/>
  <c r="Q135" i="1"/>
  <c r="Q46" i="1"/>
  <c r="Q45" i="1"/>
  <c r="Q2" i="1"/>
  <c r="R2" i="1" s="1"/>
  <c r="T2" i="1" s="1"/>
  <c r="Q167" i="1"/>
  <c r="Q59" i="1"/>
  <c r="R59" i="1" s="1"/>
  <c r="T59" i="1" s="1"/>
  <c r="Q124" i="1"/>
  <c r="Q123" i="1"/>
  <c r="Q125" i="1"/>
  <c r="Q121" i="1"/>
  <c r="R121" i="1" s="1"/>
  <c r="T121" i="1" s="1"/>
  <c r="Q134" i="1"/>
  <c r="Q133" i="1"/>
  <c r="Q140" i="1"/>
  <c r="R140" i="1" s="1"/>
  <c r="T140" i="1" s="1"/>
  <c r="Q132" i="1"/>
  <c r="Q118" i="1"/>
  <c r="Q44" i="1"/>
  <c r="Q183" i="1"/>
  <c r="Q43" i="1"/>
  <c r="Q162" i="1"/>
  <c r="Q175" i="1"/>
  <c r="Q178" i="1"/>
  <c r="Q3" i="1"/>
  <c r="Q42" i="1"/>
  <c r="Q41" i="1"/>
  <c r="Q15" i="1"/>
  <c r="Q153" i="1"/>
  <c r="Q85" i="1"/>
  <c r="R85" i="1" s="1"/>
  <c r="T85" i="1" s="1"/>
  <c r="Q14" i="1"/>
  <c r="Q13" i="1"/>
  <c r="Q77" i="1"/>
  <c r="Q100" i="1"/>
  <c r="Q157" i="1"/>
  <c r="Q12" i="1"/>
  <c r="Q99" i="1"/>
  <c r="Q156" i="1"/>
  <c r="Q17" i="1"/>
  <c r="Q11" i="1"/>
  <c r="Q10" i="1"/>
  <c r="Q18" i="1"/>
  <c r="Q75" i="1"/>
  <c r="Q93" i="1"/>
  <c r="Q60" i="1"/>
  <c r="Q166" i="1"/>
  <c r="Q159" i="1"/>
  <c r="R159" i="1" s="1"/>
  <c r="T159" i="1" s="1"/>
  <c r="Q54" i="1"/>
  <c r="Q70" i="1"/>
  <c r="Q23" i="1"/>
  <c r="Q40" i="1"/>
  <c r="Q67" i="1"/>
  <c r="Q66" i="1"/>
  <c r="Q68" i="1"/>
  <c r="Q39" i="1"/>
  <c r="Q38" i="1"/>
  <c r="Q109" i="1"/>
  <c r="Q27" i="1"/>
  <c r="Q145" i="1"/>
  <c r="Q122" i="1"/>
  <c r="R122" i="1" s="1"/>
  <c r="T122" i="1" s="1"/>
  <c r="Q97" i="1"/>
  <c r="R97" i="1" s="1"/>
  <c r="T97" i="1" s="1"/>
  <c r="Q76" i="1"/>
  <c r="Q74" i="1"/>
  <c r="Q186" i="1"/>
  <c r="R186" i="1" s="1"/>
  <c r="T186" i="1" s="1"/>
  <c r="Q73" i="1"/>
  <c r="Q152" i="1"/>
  <c r="Q26" i="1"/>
  <c r="Q86" i="1"/>
  <c r="Q89" i="1"/>
  <c r="R89" i="1" s="1"/>
  <c r="T89" i="1" s="1"/>
  <c r="Q34" i="1"/>
  <c r="R34" i="1" s="1"/>
  <c r="T34" i="1" s="1"/>
  <c r="Q151" i="1"/>
  <c r="Q108" i="1"/>
  <c r="Q84" i="1"/>
  <c r="Q83" i="1"/>
  <c r="Q107" i="1"/>
  <c r="Q91" i="1"/>
  <c r="Q106" i="1"/>
  <c r="Q90" i="1"/>
  <c r="Q172" i="1"/>
  <c r="Q171" i="1"/>
  <c r="Q37" i="1"/>
  <c r="Q36" i="1"/>
  <c r="Q29" i="1"/>
  <c r="Q33" i="1"/>
  <c r="R33" i="1" s="1"/>
  <c r="T33" i="1" s="1"/>
  <c r="Q173" i="1"/>
  <c r="R146" i="1" l="1"/>
  <c r="T146" i="1" s="1"/>
  <c r="R166" i="1"/>
  <c r="T166" i="1" s="1"/>
  <c r="R117" i="1"/>
  <c r="T117" i="1" s="1"/>
  <c r="O84" i="1"/>
  <c r="O77" i="1"/>
  <c r="O103" i="1"/>
  <c r="O58" i="1"/>
  <c r="O168" i="1"/>
  <c r="O158" i="1"/>
  <c r="O25" i="1"/>
  <c r="R172" i="1"/>
  <c r="R103" i="1"/>
  <c r="T103" i="1" s="1"/>
  <c r="R56" i="1"/>
  <c r="T56" i="1" s="1"/>
  <c r="R68" i="1"/>
  <c r="T68" i="1" s="1"/>
  <c r="R170" i="1"/>
  <c r="T170" i="1" s="1"/>
  <c r="R5" i="1"/>
  <c r="T5" i="1" s="1"/>
  <c r="R88" i="1"/>
  <c r="T88" i="1" s="1"/>
  <c r="R93" i="1"/>
  <c r="T93" i="1" s="1"/>
  <c r="R125" i="1"/>
  <c r="T125" i="1" s="1"/>
  <c r="R32" i="1"/>
  <c r="T32" i="1" s="1"/>
  <c r="R63" i="1"/>
  <c r="T63" i="1" s="1"/>
  <c r="R130" i="1"/>
  <c r="T130" i="1" s="1"/>
  <c r="R105" i="1"/>
  <c r="T105" i="1" s="1"/>
  <c r="O125" i="1"/>
  <c r="O174" i="1"/>
  <c r="O170" i="1"/>
  <c r="R84" i="1"/>
  <c r="T84" i="1" s="1"/>
  <c r="R18" i="1"/>
  <c r="T18" i="1" s="1"/>
  <c r="R77" i="1"/>
  <c r="T77" i="1" s="1"/>
  <c r="R71" i="1"/>
  <c r="T71" i="1" s="1"/>
  <c r="R101" i="1"/>
  <c r="T101" i="1" s="1"/>
  <c r="O82" i="1"/>
  <c r="R75" i="1"/>
  <c r="T75" i="1" s="1"/>
  <c r="R176" i="1"/>
  <c r="T176" i="1" s="1"/>
  <c r="R180" i="1"/>
  <c r="T180" i="1" s="1"/>
  <c r="R185" i="1"/>
  <c r="T185" i="1" s="1"/>
  <c r="R58" i="1"/>
  <c r="T58" i="1" s="1"/>
  <c r="R168" i="1"/>
  <c r="T168" i="1" s="1"/>
  <c r="R158" i="1"/>
  <c r="T158" i="1" s="1"/>
  <c r="R82" i="1"/>
  <c r="T82" i="1" s="1"/>
  <c r="R25" i="1"/>
  <c r="T25" i="1" s="1"/>
  <c r="R139" i="1"/>
  <c r="T139" i="1" s="1"/>
  <c r="R28" i="1"/>
  <c r="T28" i="1" s="1"/>
  <c r="O176" i="1"/>
  <c r="O71" i="1"/>
  <c r="O5" i="1"/>
  <c r="O88" i="1"/>
  <c r="O101" i="1"/>
  <c r="R134" i="1"/>
  <c r="T134" i="1" s="1"/>
  <c r="R174" i="1"/>
  <c r="T174" i="1" s="1"/>
  <c r="R120" i="1"/>
  <c r="T120" i="1" s="1"/>
  <c r="R155" i="1"/>
  <c r="T155" i="1" s="1"/>
  <c r="O68" i="1"/>
  <c r="O134" i="1"/>
  <c r="O105" i="1"/>
  <c r="M30" i="1"/>
  <c r="N30" i="1" s="1"/>
  <c r="M163" i="1"/>
  <c r="N163" i="1" s="1"/>
  <c r="M147" i="1"/>
  <c r="N147" i="1" s="1"/>
  <c r="O147" i="1" s="1"/>
  <c r="M116" i="1"/>
  <c r="N116" i="1" s="1"/>
  <c r="M185" i="1"/>
  <c r="N185" i="1" s="1"/>
  <c r="M142" i="1"/>
  <c r="N142" i="1" s="1"/>
  <c r="O142" i="1" s="1"/>
  <c r="M93" i="1"/>
  <c r="N93" i="1" s="1"/>
  <c r="O93" i="1" s="1"/>
  <c r="M15" i="1"/>
  <c r="N15" i="1" s="1"/>
  <c r="O18" i="1" s="1"/>
  <c r="M128" i="1"/>
  <c r="N128" i="1" s="1"/>
  <c r="M184" i="1"/>
  <c r="N184" i="1" s="1"/>
  <c r="M62" i="1"/>
  <c r="N62" i="1" s="1"/>
  <c r="M146" i="1"/>
  <c r="N146" i="1" s="1"/>
  <c r="O146" i="1" s="1"/>
  <c r="M144" i="1"/>
  <c r="N144" i="1" s="1"/>
  <c r="O144" i="1" s="1"/>
  <c r="M177" i="1"/>
  <c r="N177" i="1" s="1"/>
  <c r="O177" i="1" s="1"/>
  <c r="M171" i="1"/>
  <c r="N171" i="1" s="1"/>
  <c r="M42" i="1"/>
  <c r="N42" i="1" s="1"/>
  <c r="M137" i="1"/>
  <c r="N137" i="1" s="1"/>
  <c r="M115" i="1"/>
  <c r="N115" i="1" s="1"/>
  <c r="M129" i="1"/>
  <c r="N129" i="1" s="1"/>
  <c r="M149" i="1"/>
  <c r="N149" i="1" s="1"/>
  <c r="O149" i="1" s="1"/>
  <c r="M110" i="1"/>
  <c r="N110" i="1" s="1"/>
  <c r="M119" i="1"/>
  <c r="N119" i="1" s="1"/>
  <c r="O120" i="1" s="1"/>
  <c r="M28" i="1"/>
  <c r="N28" i="1" s="1"/>
  <c r="O28" i="1" s="1"/>
  <c r="M172" i="1"/>
  <c r="N172" i="1" s="1"/>
  <c r="M60" i="1"/>
  <c r="N60" i="1" s="1"/>
  <c r="M47" i="1"/>
  <c r="N47" i="1" s="1"/>
  <c r="M31" i="1"/>
  <c r="N31" i="1" s="1"/>
  <c r="M180" i="1"/>
  <c r="N180" i="1" s="1"/>
  <c r="O180" i="1" s="1"/>
  <c r="M150" i="1"/>
  <c r="N150" i="1" s="1"/>
  <c r="O150" i="1" s="1"/>
  <c r="M155" i="1"/>
  <c r="N155" i="1" s="1"/>
  <c r="O155" i="1" s="1"/>
  <c r="M159" i="1"/>
  <c r="N159" i="1" s="1"/>
  <c r="O159" i="1" s="1"/>
  <c r="M75" i="1"/>
  <c r="N75" i="1" s="1"/>
  <c r="O75" i="1" s="1"/>
  <c r="M41" i="1"/>
  <c r="N41" i="1" s="1"/>
  <c r="M48" i="1"/>
  <c r="N48" i="1" s="1"/>
  <c r="M136" i="1"/>
  <c r="N136" i="1" s="1"/>
  <c r="M114" i="1"/>
  <c r="N114" i="1" s="1"/>
  <c r="M117" i="1"/>
  <c r="N117" i="1" s="1"/>
  <c r="M164" i="1"/>
  <c r="N164" i="1" s="1"/>
  <c r="O166" i="1" s="1"/>
  <c r="M143" i="1"/>
  <c r="N143" i="1" s="1"/>
  <c r="O143" i="1" s="1"/>
  <c r="M148" i="1"/>
  <c r="N148" i="1" s="1"/>
  <c r="O148" i="1" s="1"/>
  <c r="M182" i="1"/>
  <c r="N182" i="1" s="1"/>
  <c r="O182" i="1" s="1"/>
  <c r="M98" i="1"/>
  <c r="N98" i="1" s="1"/>
  <c r="O98" i="1" s="1"/>
  <c r="T189" i="1" l="1"/>
  <c r="O130" i="1"/>
  <c r="O185" i="1"/>
  <c r="O56" i="1"/>
  <c r="O63" i="1"/>
  <c r="R189" i="1"/>
  <c r="O117" i="1"/>
  <c r="O139" i="1"/>
  <c r="O32" i="1"/>
  <c r="O172" i="1"/>
  <c r="N189" i="1" l="1"/>
  <c r="N193" i="1" s="1"/>
</calcChain>
</file>

<file path=xl/sharedStrings.xml><?xml version="1.0" encoding="utf-8"?>
<sst xmlns="http://schemas.openxmlformats.org/spreadsheetml/2006/main" count="1140" uniqueCount="1134">
  <si>
    <t>Código</t>
  </si>
  <si>
    <t>Descripción</t>
  </si>
  <si>
    <t>Fecha</t>
  </si>
  <si>
    <t>Factura</t>
  </si>
  <si>
    <t>Cuenta</t>
  </si>
  <si>
    <t>Razón Social</t>
  </si>
  <si>
    <t>Lista</t>
  </si>
  <si>
    <t>Cantidad</t>
  </si>
  <si>
    <t xml:space="preserve">         Q056</t>
  </si>
  <si>
    <t>**SR. DISPENSER</t>
  </si>
  <si>
    <t>FB5100036343</t>
  </si>
  <si>
    <t>074217</t>
  </si>
  <si>
    <t>BDS - 2648 MERCEDES OROMI</t>
  </si>
  <si>
    <t>5</t>
  </si>
  <si>
    <t xml:space="preserve">         Q069</t>
  </si>
  <si>
    <t>**ESCURRIDIZO</t>
  </si>
  <si>
    <t>FB5100036793</t>
  </si>
  <si>
    <t>074602</t>
  </si>
  <si>
    <t>BDS - 2691 ANA PAULA MORENO</t>
  </si>
  <si>
    <t>5</t>
  </si>
  <si>
    <t xml:space="preserve">        CHUR1</t>
  </si>
  <si>
    <t>**//CHUR1 ANTIMANCHA  1,45X2 MT</t>
  </si>
  <si>
    <t>FB5100036305</t>
  </si>
  <si>
    <t>074084</t>
  </si>
  <si>
    <t>BDS - 2560 MARIA SOLEDAD GIAVARINO</t>
  </si>
  <si>
    <t>5</t>
  </si>
  <si>
    <t xml:space="preserve">        CHUR3</t>
  </si>
  <si>
    <t>+**//CHUR3 ANTIMANCHA 1,45X2 MT</t>
  </si>
  <si>
    <t>FB5100036311</t>
  </si>
  <si>
    <t>068835</t>
  </si>
  <si>
    <t>BDS - 1896/2125/2336/2568 SOFIA LOPEZ</t>
  </si>
  <si>
    <t>5</t>
  </si>
  <si>
    <t xml:space="preserve">       900001</t>
  </si>
  <si>
    <t>DESCUENTO SOLO IMPORTADOS</t>
  </si>
  <si>
    <t>CB5100005922</t>
  </si>
  <si>
    <t>073965</t>
  </si>
  <si>
    <t>BDS - 2614/2615 CAROLINA REGGIARDO</t>
  </si>
  <si>
    <t>5</t>
  </si>
  <si>
    <t xml:space="preserve">       900001</t>
  </si>
  <si>
    <t>DESCUENTO SOLO IMPORTADOS</t>
  </si>
  <si>
    <t>CB5100005923</t>
  </si>
  <si>
    <t>073965</t>
  </si>
  <si>
    <t>BDS - 2614/2615 CAROLINA REGGIARDO</t>
  </si>
  <si>
    <t>8</t>
  </si>
  <si>
    <t xml:space="preserve">       BA7800</t>
  </si>
  <si>
    <t xml:space="preserve">+SET CUCHARON Y TENEDOR BAMBOO BCO 29CM </t>
  </si>
  <si>
    <t>FB5100036783</t>
  </si>
  <si>
    <t>074595</t>
  </si>
  <si>
    <t>BDS - 2690 CLAUDIA MARCIA ZALLO</t>
  </si>
  <si>
    <t>5</t>
  </si>
  <si>
    <t xml:space="preserve">       BA7813</t>
  </si>
  <si>
    <t>+/BOWL BAMBOO NGRO 14X28CM</t>
  </si>
  <si>
    <t>FB5100036783</t>
  </si>
  <si>
    <t>074595</t>
  </si>
  <si>
    <t>BDS - 2690 CLAUDIA MARCIA ZALLO</t>
  </si>
  <si>
    <t>5</t>
  </si>
  <si>
    <t xml:space="preserve">       CHU414</t>
  </si>
  <si>
    <t>**ALM. FIACA 30X30CM POLIESTER V.SILICONADO</t>
  </si>
  <si>
    <t>FB5100036395</t>
  </si>
  <si>
    <t>074255</t>
  </si>
  <si>
    <t>BDS - 2656/2670 VERONICA RODRIGUEZ</t>
  </si>
  <si>
    <t>5</t>
  </si>
  <si>
    <t xml:space="preserve">       CHU419</t>
  </si>
  <si>
    <t>**ALM. LETS BE ADVENTURERO 30X30CM POLIESTER V.SILICONADO</t>
  </si>
  <si>
    <t>FB5100036557</t>
  </si>
  <si>
    <t>074384</t>
  </si>
  <si>
    <t>BDS - 2662 NATALIA DEZZUTTO</t>
  </si>
  <si>
    <t>5</t>
  </si>
  <si>
    <t xml:space="preserve">       CHU421</t>
  </si>
  <si>
    <t>**ALM. ALOHA 30X30CM POLIESTER V.SILICONADO</t>
  </si>
  <si>
    <t>FB5100036395</t>
  </si>
  <si>
    <t>074255</t>
  </si>
  <si>
    <t>BDS - 2656/2670 VERONICA RODRIGUEZ</t>
  </si>
  <si>
    <t>5</t>
  </si>
  <si>
    <t xml:space="preserve">       CHU421</t>
  </si>
  <si>
    <t>**ALM. ALOHA 30X30CM POLIESTER V.SILICONADO</t>
  </si>
  <si>
    <t>FB5100036557</t>
  </si>
  <si>
    <t>074384</t>
  </si>
  <si>
    <t>BDS - 2662 NATALIA DEZZUTTO</t>
  </si>
  <si>
    <t>5</t>
  </si>
  <si>
    <t xml:space="preserve">       CHU428</t>
  </si>
  <si>
    <t>**ALM. INHALA 30X30CM POLIESTER V.SILICONADO</t>
  </si>
  <si>
    <t>FB5100036350</t>
  </si>
  <si>
    <t>074220</t>
  </si>
  <si>
    <t>BDS - 2653 CAROLINA CHENKUZ</t>
  </si>
  <si>
    <t>5</t>
  </si>
  <si>
    <t xml:space="preserve">       CHU429</t>
  </si>
  <si>
    <t>**ALM. EXHALA 30X30CM POLIESTER V.SILICONADO</t>
  </si>
  <si>
    <t>FB5100036350</t>
  </si>
  <si>
    <t>074220</t>
  </si>
  <si>
    <t>BDS - 2653 CAROLINA CHENKUZ</t>
  </si>
  <si>
    <t>5</t>
  </si>
  <si>
    <t xml:space="preserve">       CHU431</t>
  </si>
  <si>
    <t>**ALM. CARPE DIEM 30X30CM POLIESTER V.SILICONADO</t>
  </si>
  <si>
    <t>FB5100036557</t>
  </si>
  <si>
    <t>074384</t>
  </si>
  <si>
    <t>BDS - 2662 NATALIA DEZZUTTO</t>
  </si>
  <si>
    <t>5</t>
  </si>
  <si>
    <t xml:space="preserve">       CHUR11</t>
  </si>
  <si>
    <t>**CHUR11 ANTIMANCHA  1,45X2 MT</t>
  </si>
  <si>
    <t>FB5100036705</t>
  </si>
  <si>
    <t>065023</t>
  </si>
  <si>
    <t>BDS - 1158/2685/2980 MARIANA QUATTROMANO</t>
  </si>
  <si>
    <t>8</t>
  </si>
  <si>
    <t xml:space="preserve">       CHUR14</t>
  </si>
  <si>
    <t>**//CHUR14  ANTIMANCHA  1,45X2 MT</t>
  </si>
  <si>
    <t>FB5100036307</t>
  </si>
  <si>
    <t>074033</t>
  </si>
  <si>
    <t>BDS - 2563/2598 YASMIN MENSI</t>
  </si>
  <si>
    <t>5</t>
  </si>
  <si>
    <t xml:space="preserve">       CHUR14</t>
  </si>
  <si>
    <t>**//CHUR14  ANTIMANCHA  1,45X2 MT</t>
  </si>
  <si>
    <t>FB5100036394</t>
  </si>
  <si>
    <t>074254</t>
  </si>
  <si>
    <t>BDS - 2655 VICTORIA VILARDO</t>
  </si>
  <si>
    <t>5</t>
  </si>
  <si>
    <t xml:space="preserve">       CHUR27</t>
  </si>
  <si>
    <t>**//CHUR27  ANTIMANCHA 1,45X2 MT</t>
  </si>
  <si>
    <t>FB5100036391</t>
  </si>
  <si>
    <t>074253</t>
  </si>
  <si>
    <t>BDS - 2654 SILVANA ALVAREZ</t>
  </si>
  <si>
    <t>5</t>
  </si>
  <si>
    <t xml:space="preserve">       CHUR28</t>
  </si>
  <si>
    <t>**CHUR28 ANTIMANCHA  1,45X2 MT</t>
  </si>
  <si>
    <t>FB5100036309</t>
  </si>
  <si>
    <t>068187</t>
  </si>
  <si>
    <t>BDS - 1798/1957/2389/2564 MARIA BURYEILE</t>
  </si>
  <si>
    <t>5</t>
  </si>
  <si>
    <t xml:space="preserve">       CHUR29</t>
  </si>
  <si>
    <t>+**//CHUR29  ANTIMANCHA  1,45X2 MTRS</t>
  </si>
  <si>
    <t>FB5100036705</t>
  </si>
  <si>
    <t>065023</t>
  </si>
  <si>
    <t>BDS - 1158/2685/2980 MARIANA QUATTROMANO</t>
  </si>
  <si>
    <t>8</t>
  </si>
  <si>
    <t xml:space="preserve">       Q10840</t>
  </si>
  <si>
    <t>**ESCURRIDOR DE CUBIERTOS OVAL BASIC</t>
  </si>
  <si>
    <t>FB5100036301</t>
  </si>
  <si>
    <t>060897</t>
  </si>
  <si>
    <t>BDS - 372/2641 DENISE MARCHAND</t>
  </si>
  <si>
    <t>5</t>
  </si>
  <si>
    <t xml:space="preserve">       Q10840</t>
  </si>
  <si>
    <t>**ESCURRIDOR DE CUBIERTOS OVAL BASIC</t>
  </si>
  <si>
    <t>FB5100036851</t>
  </si>
  <si>
    <t>074635</t>
  </si>
  <si>
    <t>BDS - 2701 NATALIA ISQUIERDO</t>
  </si>
  <si>
    <t>5</t>
  </si>
  <si>
    <t xml:space="preserve">       Q17008</t>
  </si>
  <si>
    <t>**DISPENSER SINGLE 500ML COLOR SURT.</t>
  </si>
  <si>
    <t>FB5100036301</t>
  </si>
  <si>
    <t>060897</t>
  </si>
  <si>
    <t>BDS - 372/2641 DENISE MARCHAND</t>
  </si>
  <si>
    <t>5</t>
  </si>
  <si>
    <t xml:space="preserve">       Q17008</t>
  </si>
  <si>
    <t>**DISPENSER SINGLE 500ML COLOR SURT.</t>
  </si>
  <si>
    <t>FB5100036345</t>
  </si>
  <si>
    <t>066321</t>
  </si>
  <si>
    <t>BDS - 1464/1727/2173/2325/2340/2649/2784/3060 AGUSTINA BARTHES</t>
  </si>
  <si>
    <t>8</t>
  </si>
  <si>
    <t xml:space="preserve">       Q17008</t>
  </si>
  <si>
    <t>**DISPENSER SINGLE 500ML COLOR SURT.</t>
  </si>
  <si>
    <t>FB5100036500</t>
  </si>
  <si>
    <t>074347</t>
  </si>
  <si>
    <t>BDS - 2660 ELIANA KIM</t>
  </si>
  <si>
    <t>5</t>
  </si>
  <si>
    <t xml:space="preserve">       Q17008</t>
  </si>
  <si>
    <t>**DISPENSER SINGLE 500ML COLOR SURT.</t>
  </si>
  <si>
    <t>FB5100036596</t>
  </si>
  <si>
    <t>074414</t>
  </si>
  <si>
    <t>BDS - 2666 FLORENCIA RIVAS</t>
  </si>
  <si>
    <t>5</t>
  </si>
  <si>
    <t xml:space="preserve">       Q17008</t>
  </si>
  <si>
    <t>**DISPENSER SINGLE 500ML COLOR SURT.</t>
  </si>
  <si>
    <t>FB5100036666</t>
  </si>
  <si>
    <t>068219</t>
  </si>
  <si>
    <t>BDS - 1795/2384/2673 LAURA RODRIGUEZ</t>
  </si>
  <si>
    <t>8</t>
  </si>
  <si>
    <t xml:space="preserve">      09523F7</t>
  </si>
  <si>
    <t>**32372 JESSICA ENS. 22.5X9CM 277 ML / + 6 PC DISP. 12.5X5CM  152 ML</t>
  </si>
  <si>
    <t>FB5100036309</t>
  </si>
  <si>
    <t>068187</t>
  </si>
  <si>
    <t>BDS - 1798/1957/2389/2564 MARIA BURYEILE</t>
  </si>
  <si>
    <t>5</t>
  </si>
  <si>
    <t xml:space="preserve">      09523F7</t>
  </si>
  <si>
    <t>**32372 JESSICA ENS. 22.5X9CM 277 ML / + 6 PC DISP. 12.5X5CM  152 ML</t>
  </si>
  <si>
    <t>FB5100036557</t>
  </si>
  <si>
    <t>074384</t>
  </si>
  <si>
    <t>BDS - 2662 NATALIA DEZZUTTO</t>
  </si>
  <si>
    <t>5</t>
  </si>
  <si>
    <t>**//TAZA ALTA PALABRA</t>
  </si>
  <si>
    <t>FB5100036292</t>
  </si>
  <si>
    <t>073965</t>
  </si>
  <si>
    <t>BDS - 2614/2615 CAROLINA REGGIARDO</t>
  </si>
  <si>
    <t>5</t>
  </si>
  <si>
    <t>**//TAZA ALTA PALABRA</t>
  </si>
  <si>
    <t>FB5100036292</t>
  </si>
  <si>
    <t>073965</t>
  </si>
  <si>
    <t>BDS - 2614/2615 CAROLINA REGGIARDO</t>
  </si>
  <si>
    <t>5</t>
  </si>
  <si>
    <t xml:space="preserve">      ALCU013</t>
  </si>
  <si>
    <t>**//TABLA PICADAX3</t>
  </si>
  <si>
    <t>FB5100036595</t>
  </si>
  <si>
    <t>074178</t>
  </si>
  <si>
    <t>BDS - 2642 CAMILA AGUSTINA MAHON</t>
  </si>
  <si>
    <t>5</t>
  </si>
  <si>
    <t xml:space="preserve">      ALCU014</t>
  </si>
  <si>
    <t>**//TABLA PICADA X2</t>
  </si>
  <si>
    <t>FB5100036205</t>
  </si>
  <si>
    <t>074126</t>
  </si>
  <si>
    <t>BDS - 2634 CAMILA DIAZ VELEZ</t>
  </si>
  <si>
    <t>5</t>
  </si>
  <si>
    <t xml:space="preserve">      ALCU014</t>
  </si>
  <si>
    <t>**//TABLA PICADA X2</t>
  </si>
  <si>
    <t>FB5100036302</t>
  </si>
  <si>
    <t>074178</t>
  </si>
  <si>
    <t>BDS - 2642 CAMILA AGUSTINA MAHON</t>
  </si>
  <si>
    <t>5</t>
  </si>
  <si>
    <t xml:space="preserve">      ALCU014</t>
  </si>
  <si>
    <t>**//TABLA PICADA X2</t>
  </si>
  <si>
    <t>CB5100005958</t>
  </si>
  <si>
    <t>074178</t>
  </si>
  <si>
    <t>BDS - 2642 CAMILA AGUSTINA MAHON</t>
  </si>
  <si>
    <t>5</t>
  </si>
  <si>
    <t xml:space="preserve">**VASO ANARANJADO FACETADO Y EXPRIMIDOR </t>
  </si>
  <si>
    <t>FB5100036292</t>
  </si>
  <si>
    <t>073965</t>
  </si>
  <si>
    <t>BDS - 2614/2615 CAROLINA REGGIARDO</t>
  </si>
  <si>
    <t>5</t>
  </si>
  <si>
    <t xml:space="preserve">      BP24018</t>
  </si>
  <si>
    <t xml:space="preserve">**VASO ROSA FACETADO Y EXPRIMIDOR </t>
  </si>
  <si>
    <t>FB5100036299</t>
  </si>
  <si>
    <t>061639</t>
  </si>
  <si>
    <t>BDD - 453/2639 ROCIO RUBIO</t>
  </si>
  <si>
    <t>5</t>
  </si>
  <si>
    <t xml:space="preserve">      JA5064J</t>
  </si>
  <si>
    <t xml:space="preserve">**JAZMIN VELA SOJA AROMA  10X12 CM </t>
  </si>
  <si>
    <t>FB5100036205</t>
  </si>
  <si>
    <t>074126</t>
  </si>
  <si>
    <t>BDS - 2634 CAMILA DIAZ VELEZ</t>
  </si>
  <si>
    <t>5</t>
  </si>
  <si>
    <t xml:space="preserve">      JA5064J</t>
  </si>
  <si>
    <t xml:space="preserve">**JAZMIN VELA SOJA AROMA  10X12 CM </t>
  </si>
  <si>
    <t>FB5100036304</t>
  </si>
  <si>
    <t>074180</t>
  </si>
  <si>
    <t>BDS - 2644 LOURDES RAVIER</t>
  </si>
  <si>
    <t>5</t>
  </si>
  <si>
    <t>+**INDIVIDUAL RAYADO AMAR</t>
  </si>
  <si>
    <t>FB5100036293</t>
  </si>
  <si>
    <t>073965</t>
  </si>
  <si>
    <t>BDS - 2614/2615 CAROLINA REGGIARDO</t>
  </si>
  <si>
    <t>8</t>
  </si>
  <si>
    <t xml:space="preserve">      ML61713</t>
  </si>
  <si>
    <t>TAZA ROMA BLANCO 1PC 275ML</t>
  </si>
  <si>
    <t>FB5100036708</t>
  </si>
  <si>
    <t>074508</t>
  </si>
  <si>
    <t>BDS - 2686 LUCIANA LABORANTI</t>
  </si>
  <si>
    <t>5</t>
  </si>
  <si>
    <t xml:space="preserve">     02AL7765</t>
  </si>
  <si>
    <t xml:space="preserve">**ALM. AZUL PANA 36X36CM C/RELLENO </t>
  </si>
  <si>
    <t>FB5100036796</t>
  </si>
  <si>
    <t>063472</t>
  </si>
  <si>
    <t>BDD - 802/1616/1617/2693 LOURDES MOHAMED</t>
  </si>
  <si>
    <t>8</t>
  </si>
  <si>
    <t xml:space="preserve">     42BA1018</t>
  </si>
  <si>
    <t>TABLA DE PICAR VERTEDORA VERDE 26.5X18CM</t>
  </si>
  <si>
    <t>FB5100036296</t>
  </si>
  <si>
    <t>074175</t>
  </si>
  <si>
    <t>BDS - 2632 MELINA ALVAREZ</t>
  </si>
  <si>
    <t>5</t>
  </si>
  <si>
    <t xml:space="preserve">     42BA7954</t>
  </si>
  <si>
    <t>+VASO MEDIDOR LEYENDA CUISINE 500ML</t>
  </si>
  <si>
    <t>FB5100036396</t>
  </si>
  <si>
    <t>074255</t>
  </si>
  <si>
    <t>BDS - 2656/2670 VERONICA RODRIGUEZ</t>
  </si>
  <si>
    <t>8</t>
  </si>
  <si>
    <t xml:space="preserve">     42BA8016</t>
  </si>
  <si>
    <t>+TABLA DE PICAR VERTEDORA ROJO 26.5X18CM</t>
  </si>
  <si>
    <t>FB5100036301</t>
  </si>
  <si>
    <t>060897</t>
  </si>
  <si>
    <t>BDS - 372/2641 DENISE MARCHAND</t>
  </si>
  <si>
    <t>5</t>
  </si>
  <si>
    <t xml:space="preserve">     CHUIN04R</t>
  </si>
  <si>
    <t>**IND.CUERINA FLOR FUCSIA 44X30CM</t>
  </si>
  <si>
    <t>FB5100036335</t>
  </si>
  <si>
    <t>074092</t>
  </si>
  <si>
    <t>BDS - 2630 CECILIA SOLEDAD PICIN</t>
  </si>
  <si>
    <t>5</t>
  </si>
  <si>
    <t xml:space="preserve">     CHUIN05R</t>
  </si>
  <si>
    <t>**IND.CUERINA FLOR MULTICOLOR 44X30CM</t>
  </si>
  <si>
    <t>FB5100036174</t>
  </si>
  <si>
    <t>074092</t>
  </si>
  <si>
    <t>BDS - 2630 CECILIA SOLEDAD PICIN</t>
  </si>
  <si>
    <t>5</t>
  </si>
  <si>
    <t xml:space="preserve">     CHUIN06R</t>
  </si>
  <si>
    <t>**IND.CUERINA HOJA AZUL FLOR ROSA 44X30CM</t>
  </si>
  <si>
    <t>FB5100036174</t>
  </si>
  <si>
    <t>074092</t>
  </si>
  <si>
    <t>BDS - 2630 CECILIA SOLEDAD PICIN</t>
  </si>
  <si>
    <t>5</t>
  </si>
  <si>
    <t xml:space="preserve">     CHUIN06R</t>
  </si>
  <si>
    <t>**IND.CUERINA HOJA AZUL FLOR ROSA 44X30CM</t>
  </si>
  <si>
    <t>CB5100005929</t>
  </si>
  <si>
    <t>074092</t>
  </si>
  <si>
    <t>BDS - 2630 CECILIA SOLEDAD PICIN</t>
  </si>
  <si>
    <t>5</t>
  </si>
  <si>
    <t xml:space="preserve">     CHUIN34R</t>
  </si>
  <si>
    <t>**//IND.CUERINA SMILE 44X30CM</t>
  </si>
  <si>
    <t>FB5100036691</t>
  </si>
  <si>
    <t>074493</t>
  </si>
  <si>
    <t>BDS - 2684 JOHANNA MACARENA ALMIRON</t>
  </si>
  <si>
    <t>5</t>
  </si>
  <si>
    <t xml:space="preserve">     CHUIN36R</t>
  </si>
  <si>
    <t>+**//IND.CUERINA ENJOY 44X30CM</t>
  </si>
  <si>
    <t>FB5100036499</t>
  </si>
  <si>
    <t>064360</t>
  </si>
  <si>
    <t>BDS - 973/1116/2659 LUCIANA NAJMIAS</t>
  </si>
  <si>
    <t>8</t>
  </si>
  <si>
    <t xml:space="preserve">     CHUIN37R</t>
  </si>
  <si>
    <t>**IND.CUERINA MAPA 44X30CM</t>
  </si>
  <si>
    <t>FB5100036174</t>
  </si>
  <si>
    <t>074092</t>
  </si>
  <si>
    <t>BDS - 2630 CECILIA SOLEDAD PICIN</t>
  </si>
  <si>
    <t>5</t>
  </si>
  <si>
    <t xml:space="preserve">     CHUIN37R</t>
  </si>
  <si>
    <t>**IND.CUERINA MAPA 44X30CM</t>
  </si>
  <si>
    <t>FB5100036691</t>
  </si>
  <si>
    <t>074493</t>
  </si>
  <si>
    <t>BDS - 2684 JOHANNA MACARENA ALMIRON</t>
  </si>
  <si>
    <t>5</t>
  </si>
  <si>
    <t xml:space="preserve">     CHUIN41C</t>
  </si>
  <si>
    <t xml:space="preserve">**//IND.CUERINA HOJAS 32.5CM DIAM </t>
  </si>
  <si>
    <t>FB5100036499</t>
  </si>
  <si>
    <t>064360</t>
  </si>
  <si>
    <t>BDS - 973/1116/2659 LUCIANA NAJMIAS</t>
  </si>
  <si>
    <t>8</t>
  </si>
  <si>
    <t xml:space="preserve">     CHUIN42C</t>
  </si>
  <si>
    <t xml:space="preserve">**//IND.CUERINA HOJAS 32.5CM DIAM </t>
  </si>
  <si>
    <t>FB5100036345</t>
  </si>
  <si>
    <t>066321</t>
  </si>
  <si>
    <t>BDS - 1464/1727/2173/2325/2340/2649/2784/3060 AGUSTINA BARTHES</t>
  </si>
  <si>
    <t>8</t>
  </si>
  <si>
    <t xml:space="preserve">     CHUIN49R</t>
  </si>
  <si>
    <t>**IND.CUERINA  AQUI Y AHORA 44X30CM</t>
  </si>
  <si>
    <t>FB5100036174</t>
  </si>
  <si>
    <t>074092</t>
  </si>
  <si>
    <t>BDS - 2630 CECILIA SOLEDAD PICIN</t>
  </si>
  <si>
    <t>5</t>
  </si>
  <si>
    <t xml:space="preserve">     CHUIN81R</t>
  </si>
  <si>
    <t>**IND.CUERINA VIVE RIE SUEÑA 44X30CM</t>
  </si>
  <si>
    <t>FB5100036174</t>
  </si>
  <si>
    <t>074092</t>
  </si>
  <si>
    <t>BDS - 2630 CECILIA SOLEDAD PICIN</t>
  </si>
  <si>
    <t>5</t>
  </si>
  <si>
    <t xml:space="preserve">     CHULONA3</t>
  </si>
  <si>
    <t>**MANTEL TRUCHER HOJAS VERDE TROPICAL DIAM 1.40 M</t>
  </si>
  <si>
    <t>FB5100036393</t>
  </si>
  <si>
    <t>074252</t>
  </si>
  <si>
    <t>BDS - 2652 ROMINA PALMA</t>
  </si>
  <si>
    <t>5</t>
  </si>
  <si>
    <t xml:space="preserve">     CHUMANRO</t>
  </si>
  <si>
    <t>**ROJO  RECTANGULAR TELA TROPICAL  PESADO 
150 X 250
CM</t>
  </si>
  <si>
    <t>FB5100036705</t>
  </si>
  <si>
    <t>065023</t>
  </si>
  <si>
    <t>BDS - 1158/2685/2980 MARIANA QUATTROMANO</t>
  </si>
  <si>
    <t>8</t>
  </si>
  <si>
    <t xml:space="preserve">     ML323713</t>
  </si>
  <si>
    <t>TAZA ROMA AZUL NAVY 1PC 275ML</t>
  </si>
  <si>
    <t>FB5100036175</t>
  </si>
  <si>
    <t>074092</t>
  </si>
  <si>
    <t>BDS - 2630 CECILIA SOLEDAD PICIN</t>
  </si>
  <si>
    <t>5</t>
  </si>
  <si>
    <t>TAZA ROMA ROSA 1PC 275ML</t>
  </si>
  <si>
    <t>FB5100036292</t>
  </si>
  <si>
    <t>073965</t>
  </si>
  <si>
    <t>BDS - 2614/2615 CAROLINA REGGIARDO</t>
  </si>
  <si>
    <t>5</t>
  </si>
  <si>
    <t>TAZA ROMA VERDE 1PC 275ML</t>
  </si>
  <si>
    <t>FB5100036292</t>
  </si>
  <si>
    <t>073965</t>
  </si>
  <si>
    <t>BDS - 2614/2615 CAROLINA REGGIARDO</t>
  </si>
  <si>
    <t>5</t>
  </si>
  <si>
    <t xml:space="preserve">     MS101335</t>
  </si>
  <si>
    <t>**//CUCHARITA 1PC PARA YERBA 16 CM</t>
  </si>
  <si>
    <t>FB5100036165</t>
  </si>
  <si>
    <t>074085</t>
  </si>
  <si>
    <t>BDS - 2624 NAIARA STEKAR</t>
  </si>
  <si>
    <t>5</t>
  </si>
  <si>
    <t xml:space="preserve">     MS101898</t>
  </si>
  <si>
    <t>+**//SET X 4 CUCHARAS DE BAMBOO 27CM</t>
  </si>
  <si>
    <t>FB5100036808</t>
  </si>
  <si>
    <t>074619</t>
  </si>
  <si>
    <t>BDS - 2695/2755/2899/2935 PAULA OLMEDO</t>
  </si>
  <si>
    <t>5</t>
  </si>
  <si>
    <t xml:space="preserve">     MS101997</t>
  </si>
  <si>
    <t>**PALA PARA QUESO DE ACERO BLACK 22X8CM</t>
  </si>
  <si>
    <t>FB5100036819</t>
  </si>
  <si>
    <t>070208</t>
  </si>
  <si>
    <t>BDS - 2129/2498/2516/2621/2700/2944 JESSICA CHUSIT</t>
  </si>
  <si>
    <t>5</t>
  </si>
  <si>
    <t xml:space="preserve">     MS107210</t>
  </si>
  <si>
    <t>+**ACEITERA CUADRADA DE VIDRIO Y PICO ACERO 500 ML</t>
  </si>
  <si>
    <t>FB5100036795</t>
  </si>
  <si>
    <t>063472</t>
  </si>
  <si>
    <t>BDD - 802/1616/1617/2693 LOURDES MOHAMED</t>
  </si>
  <si>
    <t>5</t>
  </si>
  <si>
    <t>**//MANOPLA SILICONA MÁRMOL 20CM</t>
  </si>
  <si>
    <t>FB5100036292</t>
  </si>
  <si>
    <t>073965</t>
  </si>
  <si>
    <t>BDS - 2614/2615 CAROLINA REGGIARDO</t>
  </si>
  <si>
    <t>5</t>
  </si>
  <si>
    <t xml:space="preserve">     MS113002</t>
  </si>
  <si>
    <t>+**//TABLA DE BAMBOO RECTANGULAR RAYADA 20X30CM</t>
  </si>
  <si>
    <t>FB5100036811</t>
  </si>
  <si>
    <t>074622</t>
  </si>
  <si>
    <t>BDS - 2698 LAURA PERALTA</t>
  </si>
  <si>
    <t>5</t>
  </si>
  <si>
    <t>**INFUSOR DE TE ACERO Y SILICONA CON APOYA 4.5X4.5CM</t>
  </si>
  <si>
    <t>FB5100036292</t>
  </si>
  <si>
    <t>073965</t>
  </si>
  <si>
    <t>BDS - 2614/2615 CAROLINA REGGIARDO</t>
  </si>
  <si>
    <t>5</t>
  </si>
  <si>
    <t xml:space="preserve">     MS115248</t>
  </si>
  <si>
    <t>**INDIVIDUAL RANGPUR NEGRO 38CM</t>
  </si>
  <si>
    <t>FB5100036559</t>
  </si>
  <si>
    <t>074385</t>
  </si>
  <si>
    <t>BDS - 2664 CLAUDIA MARIELA ROGER</t>
  </si>
  <si>
    <t>5</t>
  </si>
  <si>
    <t xml:space="preserve">     MS115309</t>
  </si>
  <si>
    <t>+**INDIVIDUAL REDONDO DE ALGODÓN BEIGE OSCURO 38CM</t>
  </si>
  <si>
    <t>FB5100036603</t>
  </si>
  <si>
    <t>074419</t>
  </si>
  <si>
    <t>BDS - 2672 JAIME IKONICOFF</t>
  </si>
  <si>
    <t>5</t>
  </si>
  <si>
    <t xml:space="preserve">     MS115309</t>
  </si>
  <si>
    <t>+**INDIVIDUAL REDONDO DE ALGODÓN BEIGE OSCURO 38CM</t>
  </si>
  <si>
    <t>FB5100036643</t>
  </si>
  <si>
    <t>068409</t>
  </si>
  <si>
    <t>BDS - 1849/1850/2678 PAMELA DECONA</t>
  </si>
  <si>
    <t>5</t>
  </si>
  <si>
    <t xml:space="preserve">     MS115309</t>
  </si>
  <si>
    <t>+**INDIVIDUAL REDONDO DE ALGODÓN BEIGE OSCURO 38CM</t>
  </si>
  <si>
    <t>CB5100005983</t>
  </si>
  <si>
    <t>074419</t>
  </si>
  <si>
    <t>BDS - 2672 JAIME IKONICOFF</t>
  </si>
  <si>
    <t>5</t>
  </si>
  <si>
    <t xml:space="preserve">     MS115309</t>
  </si>
  <si>
    <t>+**INDIVIDUAL REDONDO DE ALGODÓN BEIGE OSCURO 38CM</t>
  </si>
  <si>
    <t>FB5100036776</t>
  </si>
  <si>
    <t>074419</t>
  </si>
  <si>
    <t>BDS - 2672 JAIME IKONICOFF</t>
  </si>
  <si>
    <t>5</t>
  </si>
  <si>
    <t xml:space="preserve">     MS115310</t>
  </si>
  <si>
    <t>+**INDIVIDUAL REDONDO DE ALGODÓN BEIGE CLARO 38CM</t>
  </si>
  <si>
    <t>FB5100036560</t>
  </si>
  <si>
    <t>074386</t>
  </si>
  <si>
    <t>BDS - 2665 YAMILA PELOSI</t>
  </si>
  <si>
    <t>5</t>
  </si>
  <si>
    <t xml:space="preserve">     MS115328</t>
  </si>
  <si>
    <t>**INDIVIDUAL RANGPUR PLATA 38CM</t>
  </si>
  <si>
    <t>FB5100036798</t>
  </si>
  <si>
    <t>074415</t>
  </si>
  <si>
    <t>BDS - 2667 JORGE NAVARRA</t>
  </si>
  <si>
    <t>5</t>
  </si>
  <si>
    <t xml:space="preserve">     MS115329</t>
  </si>
  <si>
    <t>**//INDIVIDUAL RANGPUR GRAFITO 38CM</t>
  </si>
  <si>
    <t>FB5100036598</t>
  </si>
  <si>
    <t>074415</t>
  </si>
  <si>
    <t>BDS - 2667 JORGE NAVARRA</t>
  </si>
  <si>
    <t>5</t>
  </si>
  <si>
    <t xml:space="preserve">     MS115329</t>
  </si>
  <si>
    <t>**//INDIVIDUAL RANGPUR GRAFITO 38CM</t>
  </si>
  <si>
    <t>CB5100005988</t>
  </si>
  <si>
    <t>074415</t>
  </si>
  <si>
    <t>BDS - 2667 JORGE NAVARRA</t>
  </si>
  <si>
    <t>5</t>
  </si>
  <si>
    <t xml:space="preserve">     MS115337</t>
  </si>
  <si>
    <t>**INDIVIDUAL PVC REDONDO CALADO NEGRO 38CM</t>
  </si>
  <si>
    <t>FB5100036295</t>
  </si>
  <si>
    <t>074174</t>
  </si>
  <si>
    <t>BDS - 2631 VIVIANA ESPERANZA</t>
  </si>
  <si>
    <t>5</t>
  </si>
  <si>
    <t xml:space="preserve">     MS117711</t>
  </si>
  <si>
    <t>**FRASCO DOS POSIC VIDRIO TAPA COBRE 1200ML</t>
  </si>
  <si>
    <t>FB5100036781</t>
  </si>
  <si>
    <t>074593</t>
  </si>
  <si>
    <t>BDS - 2688/2792 PAULA GROSSKOPF</t>
  </si>
  <si>
    <t>5</t>
  </si>
  <si>
    <t xml:space="preserve">     MS119637</t>
  </si>
  <si>
    <t>**WOK ANTIADHERENTE LINEA GRANITE 26CM</t>
  </si>
  <si>
    <t>FB5100036164</t>
  </si>
  <si>
    <t>071628</t>
  </si>
  <si>
    <t>BDS - 2349/2623 NADIA CORONEL</t>
  </si>
  <si>
    <t>5</t>
  </si>
  <si>
    <t>+**BOTELLA DE VIDRIO ENJOY LIFE 400ML</t>
  </si>
  <si>
    <t>FB5100036292</t>
  </si>
  <si>
    <t>073965</t>
  </si>
  <si>
    <t>BDS - 2614/2615 CAROLINA REGGIARDO</t>
  </si>
  <si>
    <t>5</t>
  </si>
  <si>
    <t>**//BOTELLA DE VIDRIO MY BOTTLE 300ML</t>
  </si>
  <si>
    <t>FB5100036292</t>
  </si>
  <si>
    <t>073965</t>
  </si>
  <si>
    <t>BDS - 2614/2615 CAROLINA REGGIARDO</t>
  </si>
  <si>
    <t>5</t>
  </si>
  <si>
    <t xml:space="preserve">     MS129530</t>
  </si>
  <si>
    <t>+**MOLDE P/ TARTA GRAY GRANIT REDONDO 29X4CM</t>
  </si>
  <si>
    <t>FB5100036644</t>
  </si>
  <si>
    <t>058257</t>
  </si>
  <si>
    <t>BDD - 116/1040/2217/2679 GLADYS PETRINI</t>
  </si>
  <si>
    <t>5</t>
  </si>
  <si>
    <t xml:space="preserve">     MS129556</t>
  </si>
  <si>
    <t>**MOLDE P/ BUDIN CHAMPAGNE 29X15CM</t>
  </si>
  <si>
    <t>FB5100036819</t>
  </si>
  <si>
    <t>070208</t>
  </si>
  <si>
    <t>BDS - 2129/2498/2516/2621/2700/2944 JESSICA CHUSIT</t>
  </si>
  <si>
    <t>5</t>
  </si>
  <si>
    <t xml:space="preserve">     MUNOZ002</t>
  </si>
  <si>
    <t>PIE DE MACETA NÓRDICO 40 CM</t>
  </si>
  <si>
    <t>FB5100036395</t>
  </si>
  <si>
    <t>074255</t>
  </si>
  <si>
    <t>BDS - 2656/2670 VERONICA RODRIGUEZ</t>
  </si>
  <si>
    <t>5</t>
  </si>
  <si>
    <t xml:space="preserve">     MUNOZ002</t>
  </si>
  <si>
    <t>PIE DE MACETA NÓRDICO 40 CM</t>
  </si>
  <si>
    <t>FB5100036602</t>
  </si>
  <si>
    <t>074418</t>
  </si>
  <si>
    <t>BDS - 2671 JULIETA LOPEZ</t>
  </si>
  <si>
    <t>5</t>
  </si>
  <si>
    <t xml:space="preserve">    019BA6981</t>
  </si>
  <si>
    <t>**UNTADOR CRISTAL1PC 14.5 CM MOTIV. SIN ELECCION</t>
  </si>
  <si>
    <t>FB5100036296</t>
  </si>
  <si>
    <t>074175</t>
  </si>
  <si>
    <t>BDS - 2632 MELINA ALVAREZ</t>
  </si>
  <si>
    <t>5</t>
  </si>
  <si>
    <t xml:space="preserve">//BOT. ACQUA 1L CORCHO </t>
  </si>
  <si>
    <t>FB5100036292</t>
  </si>
  <si>
    <t>073965</t>
  </si>
  <si>
    <t>BDS - 2614/2615 CAROLINA REGGIARDO</t>
  </si>
  <si>
    <t>5</t>
  </si>
  <si>
    <t xml:space="preserve">    019BO5569</t>
  </si>
  <si>
    <t>BOT. 1L TRANSP. SILICONA</t>
  </si>
  <si>
    <t>FB5100036600</t>
  </si>
  <si>
    <t>074417</t>
  </si>
  <si>
    <t>BDS - 2669 LILIAN RODRIGUEZ</t>
  </si>
  <si>
    <t>5</t>
  </si>
  <si>
    <t xml:space="preserve">BOT. H2O 1L SILICONA </t>
  </si>
  <si>
    <t>FB5100036292</t>
  </si>
  <si>
    <t>073965</t>
  </si>
  <si>
    <t>BDS - 2614/2615 CAROLINA REGGIARDO</t>
  </si>
  <si>
    <t>5</t>
  </si>
  <si>
    <t xml:space="preserve">    019BO5571</t>
  </si>
  <si>
    <t xml:space="preserve">BOT. H2O 1L SILICONA </t>
  </si>
  <si>
    <t>FB5100036311</t>
  </si>
  <si>
    <t>068835</t>
  </si>
  <si>
    <t>BDS - 1896/2125/2336/2568 SOFIA LOPEZ</t>
  </si>
  <si>
    <t>5</t>
  </si>
  <si>
    <t xml:space="preserve">    019BO5573</t>
  </si>
  <si>
    <t>//BOT. JUICE 1L SILICONA</t>
  </si>
  <si>
    <t>FB5100036311</t>
  </si>
  <si>
    <t>068835</t>
  </si>
  <si>
    <t>BDS - 1896/2125/2336/2568 SOFIA LOPEZ</t>
  </si>
  <si>
    <t>5</t>
  </si>
  <si>
    <t xml:space="preserve">    019BO6406</t>
  </si>
  <si>
    <t>BOT. 500CC CORCHO ECOLOGICO 4 MOT SURT</t>
  </si>
  <si>
    <t>FB5100036811</t>
  </si>
  <si>
    <t>074622</t>
  </si>
  <si>
    <t>BDS - 2698 LAURA PERALTA</t>
  </si>
  <si>
    <t>5</t>
  </si>
  <si>
    <t xml:space="preserve">    043BA6147</t>
  </si>
  <si>
    <t>PANELUX MOLDE PARA PAN DE QUESO/CUÑAPE - ANTIADHERENTE NEGRO ESP 1MM</t>
  </si>
  <si>
    <t>FB5100036644</t>
  </si>
  <si>
    <t>058257</t>
  </si>
  <si>
    <t>BDD - 116/1040/2217/2679 GLADYS PETRINI</t>
  </si>
  <si>
    <t>5</t>
  </si>
  <si>
    <t xml:space="preserve">    043BA6161</t>
  </si>
  <si>
    <t>+/PANELUX MOLDE PARA PIZZA 30 CM - ANTIADHERENTE NEGRO ESP 1MM</t>
  </si>
  <si>
    <t>FB5100036644</t>
  </si>
  <si>
    <t>058257</t>
  </si>
  <si>
    <t>BDD - 116/1040/2217/2679 GLADYS PETRINI</t>
  </si>
  <si>
    <t>5</t>
  </si>
  <si>
    <t>**/SET BAÑO 4PC ACRILICO BLANCO 1DISP + 1 JABONERA + 1 VASO + 1 PORTA CEP</t>
  </si>
  <si>
    <t>FB5100036292</t>
  </si>
  <si>
    <t>073965</t>
  </si>
  <si>
    <t>BDS - 2614/2615 CAROLINA REGGIARDO</t>
  </si>
  <si>
    <t>5</t>
  </si>
  <si>
    <t xml:space="preserve">    046AB6007</t>
  </si>
  <si>
    <t>**/SET BAÑO 4PC ACRILICO BLANCO 1DISP + 1 JABONERA + 1 VASO + 1 PORTA CEP</t>
  </si>
  <si>
    <t>FB5100036793</t>
  </si>
  <si>
    <t>074602</t>
  </si>
  <si>
    <t>BDS - 2691 ANA PAULA MORENO</t>
  </si>
  <si>
    <t>5</t>
  </si>
  <si>
    <t xml:space="preserve">    046AB7320</t>
  </si>
  <si>
    <t>+**JABONERA BLANCO POLI. 10X14CM</t>
  </si>
  <si>
    <t>FB5100036391</t>
  </si>
  <si>
    <t>074253</t>
  </si>
  <si>
    <t>BDS - 2654 SILVANA ALVAREZ</t>
  </si>
  <si>
    <t>5</t>
  </si>
  <si>
    <t xml:space="preserve">    046AB7354</t>
  </si>
  <si>
    <t>**ALFOMBRA DE BAÑO BLANCA 69X35CM</t>
  </si>
  <si>
    <t>FB5100036311</t>
  </si>
  <si>
    <t>068835</t>
  </si>
  <si>
    <t>BDS - 1896/2125/2336/2568 SOFIA LOPEZ</t>
  </si>
  <si>
    <t>5</t>
  </si>
  <si>
    <t xml:space="preserve">    046AS7260</t>
  </si>
  <si>
    <t>**PUFF RED. CH. VIOLETA 30CM 30H</t>
  </si>
  <si>
    <t>FB5100036347</t>
  </si>
  <si>
    <t>074219</t>
  </si>
  <si>
    <t>BDS - 2651 VERONICA MEDEL</t>
  </si>
  <si>
    <t>5</t>
  </si>
  <si>
    <t xml:space="preserve">    046BA3323</t>
  </si>
  <si>
    <t>** SET 2PC PINZA DE ARROZ YFIDEOS  NYLON 34CM</t>
  </si>
  <si>
    <t>FB5100036808</t>
  </si>
  <si>
    <t>074619</t>
  </si>
  <si>
    <t>BDS - 2695/2755/2899/2935 PAULA OLMEDO</t>
  </si>
  <si>
    <t>5</t>
  </si>
  <si>
    <t xml:space="preserve">    046BA4824</t>
  </si>
  <si>
    <t>+/BATIDOR SEMIAUTOMATICO 2COL.SURT 34CM</t>
  </si>
  <si>
    <t>FB5100036564</t>
  </si>
  <si>
    <t>074384</t>
  </si>
  <si>
    <t>BDS - 2662 NATALIA DEZZUTTO</t>
  </si>
  <si>
    <t>5</t>
  </si>
  <si>
    <t xml:space="preserve">    046BA4825</t>
  </si>
  <si>
    <t>/MOLDE FLANERA DIAM 21CM ALT 9CM</t>
  </si>
  <si>
    <t>FB5100036564</t>
  </si>
  <si>
    <t>074384</t>
  </si>
  <si>
    <t>BDS - 2662 NATALIA DEZZUTTO</t>
  </si>
  <si>
    <t>5</t>
  </si>
  <si>
    <t xml:space="preserve">    046BA4829</t>
  </si>
  <si>
    <t>/MOLDE BUDINERA RECT. 37X13X6CM</t>
  </si>
  <si>
    <t>FB5100036564</t>
  </si>
  <si>
    <t>074384</t>
  </si>
  <si>
    <t>BDS - 2662 NATALIA DEZZUTTO</t>
  </si>
  <si>
    <t>5</t>
  </si>
  <si>
    <t xml:space="preserve">    046BA4836</t>
  </si>
  <si>
    <t>/MOLDE TARTERA DIAM 27CM</t>
  </si>
  <si>
    <t>FB5100036296</t>
  </si>
  <si>
    <t>074175</t>
  </si>
  <si>
    <t>BDS - 2632 MELINA ALVAREZ</t>
  </si>
  <si>
    <t>5</t>
  </si>
  <si>
    <t xml:space="preserve">    046BA4836</t>
  </si>
  <si>
    <t>/MOLDE TARTERA DIAM 27CM</t>
  </si>
  <si>
    <t>FB5100036564</t>
  </si>
  <si>
    <t>074384</t>
  </si>
  <si>
    <t>BDS - 2662 NATALIA DEZZUTTO</t>
  </si>
  <si>
    <t>5</t>
  </si>
  <si>
    <t xml:space="preserve">    046BA6430</t>
  </si>
  <si>
    <t>FRASCO VIDRIO 16CM</t>
  </si>
  <si>
    <t>FB5100036795</t>
  </si>
  <si>
    <t>063472</t>
  </si>
  <si>
    <t>BDD - 802/1616/1617/2693 LOURDES MOHAMED</t>
  </si>
  <si>
    <t>5</t>
  </si>
  <si>
    <t xml:space="preserve">    046BA7382</t>
  </si>
  <si>
    <t>+/RALLADOR DE MANO MED. 20CM</t>
  </si>
  <si>
    <t>FB5100036808</t>
  </si>
  <si>
    <t>074619</t>
  </si>
  <si>
    <t>BDS - 2695/2755/2899/2935 PAULA OLMEDO</t>
  </si>
  <si>
    <t>5</t>
  </si>
  <si>
    <t>**CENTRIFUGA
 DE PLASTICO PP, COLOR BLANCO 24*18CMS</t>
  </si>
  <si>
    <t>FB5100036292</t>
  </si>
  <si>
    <t>073965</t>
  </si>
  <si>
    <t>BDS - 2614/2615 CAROLINA REGGIARDO</t>
  </si>
  <si>
    <t>5</t>
  </si>
  <si>
    <t xml:space="preserve">    046BA8059</t>
  </si>
  <si>
    <t>/TABLA DE PICAR 45X31CM</t>
  </si>
  <si>
    <t>FB5100036795</t>
  </si>
  <si>
    <t>063472</t>
  </si>
  <si>
    <t>BDD - 802/1616/1617/2693 LOURDES MOHAMED</t>
  </si>
  <si>
    <t>5</t>
  </si>
  <si>
    <t xml:space="preserve">    046CX7194</t>
  </si>
  <si>
    <t>+/CAJA DE TE MAD.BCO 4DIV  18X7CM</t>
  </si>
  <si>
    <t>FB5100036600</t>
  </si>
  <si>
    <t>074417</t>
  </si>
  <si>
    <t>BDS - 2669 LILIAN RODRIGUEZ</t>
  </si>
  <si>
    <t>5</t>
  </si>
  <si>
    <t xml:space="preserve">    046CX7202</t>
  </si>
  <si>
    <t>+CAJA DE TE MAD. BCO 9DIV 24X7CM</t>
  </si>
  <si>
    <t>FB5100036811</t>
  </si>
  <si>
    <t>074622</t>
  </si>
  <si>
    <t>BDS - 2698 LAURA PERALTA</t>
  </si>
  <si>
    <t>5</t>
  </si>
  <si>
    <t>**ESPEJO C BASE MAD. MARRON CLARO 25,5X15CM</t>
  </si>
  <si>
    <t>FB5100036292</t>
  </si>
  <si>
    <t>073965</t>
  </si>
  <si>
    <t>BDS - 2614/2615 CAROLINA REGGIARDO</t>
  </si>
  <si>
    <t>5</t>
  </si>
  <si>
    <t xml:space="preserve">    046FA7434</t>
  </si>
  <si>
    <t>**FANAL DE METAL C MANIJA BEIGE 13,5CM // 12CM DIAM</t>
  </si>
  <si>
    <t>FB5100036304</t>
  </si>
  <si>
    <t>074180</t>
  </si>
  <si>
    <t>BDS - 2644 LOURDES RAVIER</t>
  </si>
  <si>
    <t>5</t>
  </si>
  <si>
    <t xml:space="preserve">    046LI7534</t>
  </si>
  <si>
    <t>+**LI7537 LIMPIEZA TRAPEADOR DE PISO EXTENSIBLE VERDE 106CM HASTA 132CM</t>
  </si>
  <si>
    <t>FB5100036593</t>
  </si>
  <si>
    <t>060275</t>
  </si>
  <si>
    <t>BDD - 231/2646 CAROLINA TRIPODI</t>
  </si>
  <si>
    <t>5</t>
  </si>
  <si>
    <t xml:space="preserve">    046LI7535</t>
  </si>
  <si>
    <t>**LIMPIEZA TRAPEADOR DE PISO EXTENSIBLE VIOLETA 106CM HASTA 140CM BASE 43CM</t>
  </si>
  <si>
    <t>FB5100036593</t>
  </si>
  <si>
    <t>060275</t>
  </si>
  <si>
    <t>BDD - 231/2646 CAROLINA TRIPODI</t>
  </si>
  <si>
    <t>5</t>
  </si>
  <si>
    <t xml:space="preserve">    046ME7897</t>
  </si>
  <si>
    <t>MESA PLEGABLE
 PARA COMP. MAD. MDF Y METAL 5 MOD. 59X39X23CM</t>
  </si>
  <si>
    <t>FB5100036666</t>
  </si>
  <si>
    <t>068219</t>
  </si>
  <si>
    <t>BDS - 1795/2384/2673 LAURA RODRIGUEZ</t>
  </si>
  <si>
    <t>8</t>
  </si>
  <si>
    <t xml:space="preserve">    046ME7897</t>
  </si>
  <si>
    <t>MESA PLEGABLE
 PARA COMP. MAD. MDF Y METAL 5 MOD. 59X39X23CM</t>
  </si>
  <si>
    <t>FB5100036667</t>
  </si>
  <si>
    <t>066050</t>
  </si>
  <si>
    <t>BDS - 1348/1367/2576/2674 MARIA BELEN PEREZ</t>
  </si>
  <si>
    <t>5</t>
  </si>
  <si>
    <t xml:space="preserve">    046ME7897</t>
  </si>
  <si>
    <t>MESA PLEGABLE
 PARA COMP. MAD. MDF Y METAL 5 MOD. 59X39X23CM</t>
  </si>
  <si>
    <t>FB5100036668</t>
  </si>
  <si>
    <t>071228</t>
  </si>
  <si>
    <t>BDS - 2265/2675 SILVIA LAMAS</t>
  </si>
  <si>
    <t>5</t>
  </si>
  <si>
    <t xml:space="preserve">    046ME7897</t>
  </si>
  <si>
    <t>MESA PLEGABLE
 PARA COMP. MAD. MDF Y METAL 5 MOD. 59X39X23CM</t>
  </si>
  <si>
    <t>FB5100036671</t>
  </si>
  <si>
    <t>059863</t>
  </si>
  <si>
    <t>BDD - 191/2296/2680 AGUSTINA GUTIERREZ KEEN</t>
  </si>
  <si>
    <t>5</t>
  </si>
  <si>
    <t xml:space="preserve">    046ME7897</t>
  </si>
  <si>
    <t>MESA PLEGABLE
 PARA COMP. MAD. MDF Y METAL 5 MOD. 59X39X23CM</t>
  </si>
  <si>
    <t>FB5100036672</t>
  </si>
  <si>
    <t>067506</t>
  </si>
  <si>
    <t>BDS - 1637/1708/1722/1747/1749/1787/1811 LAURA MOLL</t>
  </si>
  <si>
    <t>5</t>
  </si>
  <si>
    <t xml:space="preserve">    046ME7897</t>
  </si>
  <si>
    <t>MESA PLEGABLE
 PARA COMP. MAD. MDF Y METAL 5 MOD. 59X39X23CM</t>
  </si>
  <si>
    <t>FB5100036674</t>
  </si>
  <si>
    <t>074476</t>
  </si>
  <si>
    <t>BDS - 2681 JULIANA JIMENEZ</t>
  </si>
  <si>
    <t>5</t>
  </si>
  <si>
    <t xml:space="preserve">    046ME7897</t>
  </si>
  <si>
    <t>MESA PLEGABLE
 PARA COMP. MAD. MDF Y METAL 5 MOD. 59X39X23CM</t>
  </si>
  <si>
    <t>FB5100036675</t>
  </si>
  <si>
    <t>074477</t>
  </si>
  <si>
    <t>BDS - 2682 MELISA AMAYA</t>
  </si>
  <si>
    <t>5</t>
  </si>
  <si>
    <t xml:space="preserve">    046ME7897</t>
  </si>
  <si>
    <t>MESA PLEGABLE
 PARA COMP. MAD. MDF Y METAL 5 MOD. 59X39X23CM</t>
  </si>
  <si>
    <t>FB5100036676</t>
  </si>
  <si>
    <t>074478</t>
  </si>
  <si>
    <t>BDS - 2683 VERONICA ZAPATA</t>
  </si>
  <si>
    <t>5</t>
  </si>
  <si>
    <t xml:space="preserve">    046ME7897</t>
  </si>
  <si>
    <t>MESA PLEGABLE
 PARA COMP. MAD. MDF Y METAL 5 MOD. 59X39X23CM</t>
  </si>
  <si>
    <t>FB5100036806</t>
  </si>
  <si>
    <t>074618</t>
  </si>
  <si>
    <t>BDS - 2694/2707/2894 CELESTE SUAREZ</t>
  </si>
  <si>
    <t>5</t>
  </si>
  <si>
    <t xml:space="preserve">    046ME7897</t>
  </si>
  <si>
    <t>MESA PLEGABLE
 PARA COMP. MAD. MDF Y METAL 5 MOD. 59X39X23CM</t>
  </si>
  <si>
    <t>FB5100036810</t>
  </si>
  <si>
    <t>074621</t>
  </si>
  <si>
    <t>BDS - 2697/2931 CONSTANZA LINARDI</t>
  </si>
  <si>
    <t>5</t>
  </si>
  <si>
    <t xml:space="preserve">    046TA7997</t>
  </si>
  <si>
    <t xml:space="preserve">/CESTO DE BASURA ACERO INOXIDABLE 8L </t>
  </si>
  <si>
    <t>FB5100036557</t>
  </si>
  <si>
    <t>074384</t>
  </si>
  <si>
    <t>BDS - 2662 NATALIA DEZZUTTO</t>
  </si>
  <si>
    <t>5</t>
  </si>
  <si>
    <t xml:space="preserve">    055BA6583</t>
  </si>
  <si>
    <t>+** TORTERO DE CERAMICA + VIDRIO 21X21X22CM</t>
  </si>
  <si>
    <t>FB5100036639</t>
  </si>
  <si>
    <t>074442</t>
  </si>
  <si>
    <t>BDS - 2677 SOLEDAD ATENCIO</t>
  </si>
  <si>
    <t>5</t>
  </si>
  <si>
    <t xml:space="preserve">    062AL8219</t>
  </si>
  <si>
    <t>**TRAPOS DE PISO CON LEYENDA 57X47CM SURTIDOS</t>
  </si>
  <si>
    <t>FB5100036294</t>
  </si>
  <si>
    <t>073965</t>
  </si>
  <si>
    <t>BDS - 2614/2615 CAROLINA REGGIARDO</t>
  </si>
  <si>
    <t>5</t>
  </si>
  <si>
    <t xml:space="preserve">    084BA3462</t>
  </si>
  <si>
    <t>FB5100036165</t>
  </si>
  <si>
    <t>074085</t>
  </si>
  <si>
    <t>BDS - 2624 NAIARA STEKAR</t>
  </si>
  <si>
    <t>5</t>
  </si>
  <si>
    <t xml:space="preserve">    DIM1401CO</t>
  </si>
  <si>
    <t>**BOWL ZOE CORAL 7.5CM X 15CM DIAM</t>
  </si>
  <si>
    <t>FB5100036557</t>
  </si>
  <si>
    <t>074384</t>
  </si>
  <si>
    <t>BDS - 2662 NATALIA DEZZUTTO</t>
  </si>
  <si>
    <t>5</t>
  </si>
  <si>
    <t xml:space="preserve">    DIM1402CO</t>
  </si>
  <si>
    <t>** ENSALADERA ZOE CORAL 9CM X 25CM DIAM</t>
  </si>
  <si>
    <t>FB5100036557</t>
  </si>
  <si>
    <t>074384</t>
  </si>
  <si>
    <t>BDS - 2662 NATALIA DEZZUTTO</t>
  </si>
  <si>
    <t>5</t>
  </si>
  <si>
    <t xml:space="preserve">    DIM1403CO</t>
  </si>
  <si>
    <t>**COMPOTERA ZOE CORAL 5CM X 12.5CM DIAM</t>
  </si>
  <si>
    <t>FB5100036557</t>
  </si>
  <si>
    <t>074384</t>
  </si>
  <si>
    <t>BDS - 2662 NATALIA DEZZUTTO</t>
  </si>
  <si>
    <t>5</t>
  </si>
  <si>
    <t xml:space="preserve">    INDIVYUTE</t>
  </si>
  <si>
    <t>INDIVIDUAL YUTE 32 CM</t>
  </si>
  <si>
    <t>FB5100036308</t>
  </si>
  <si>
    <t>074033</t>
  </si>
  <si>
    <t>BDS - 2563/2598 YASMIN MENSI</t>
  </si>
  <si>
    <t>5</t>
  </si>
  <si>
    <t xml:space="preserve">    MLRI67551</t>
  </si>
  <si>
    <t>RIGOLLEAU BOWL APILABLE MEDIANO 1700ML GNL X 1PC</t>
  </si>
  <si>
    <t>FB5100036559</t>
  </si>
  <si>
    <t>074385</t>
  </si>
  <si>
    <t>BDS - 2664 CLAUDIA MARIELA ROGER</t>
  </si>
  <si>
    <t>5</t>
  </si>
  <si>
    <t xml:space="preserve">    MOPANUEVA</t>
  </si>
  <si>
    <t>LAMPAZO CON BALDE - MUÑOZ</t>
  </si>
  <si>
    <t>FB5100036498</t>
  </si>
  <si>
    <t>063448</t>
  </si>
  <si>
    <t>BDD - 788/1852/2658 FIORELLA SCRIVERI</t>
  </si>
  <si>
    <t>5</t>
  </si>
  <si>
    <t xml:space="preserve">    MOPANUEVA</t>
  </si>
  <si>
    <t>LAMPAZO CON BALDE - MUÑOZ</t>
  </si>
  <si>
    <t>FB5100036794</t>
  </si>
  <si>
    <t>062201</t>
  </si>
  <si>
    <t>BDD - 508/2692 CAMILA GOMEZ</t>
  </si>
  <si>
    <t>5</t>
  </si>
  <si>
    <t xml:space="preserve">   019BA87516</t>
  </si>
  <si>
    <t>**HOMBRECITO C VIRULANA COLORES PASTEL</t>
  </si>
  <si>
    <t>FB5100036175</t>
  </si>
  <si>
    <t>074092</t>
  </si>
  <si>
    <t>BDS - 2630 CECILIA SOLEDAD PICIN</t>
  </si>
  <si>
    <t>5</t>
  </si>
  <si>
    <t xml:space="preserve">   645LA55054</t>
  </si>
  <si>
    <t>+**YERBERO METALIZADO DORADO SET X 2  16 X 8.5CM.</t>
  </si>
  <si>
    <t>FB5100036782</t>
  </si>
  <si>
    <t>074594</t>
  </si>
  <si>
    <t>BDS - 2689 MARIA FERNANDA LOBATO</t>
  </si>
  <si>
    <t>5</t>
  </si>
  <si>
    <t xml:space="preserve">   TRAPOCHICO</t>
  </si>
  <si>
    <t>TRAPO DE PISO C/ FRASES 50X60</t>
  </si>
  <si>
    <t>FB5100036294</t>
  </si>
  <si>
    <t>073965</t>
  </si>
  <si>
    <t>BDS - 2614/2615 CAROLINA REGGIARDO</t>
  </si>
  <si>
    <t>5</t>
  </si>
  <si>
    <t xml:space="preserve">   TRAPOCHICO</t>
  </si>
  <si>
    <t>TRAPO DE PISO C/ FRASES 50X60</t>
  </si>
  <si>
    <t>FB5100036795</t>
  </si>
  <si>
    <t>063472</t>
  </si>
  <si>
    <t>BDD - 802/1616/1617/2693 LOURDES MOHAMED</t>
  </si>
  <si>
    <t>5</t>
  </si>
  <si>
    <t xml:space="preserve">   TW7375VELA</t>
  </si>
  <si>
    <t xml:space="preserve">**COMPOTERA VELA BRILLANTE 400ML </t>
  </si>
  <si>
    <t>FB5100036205</t>
  </si>
  <si>
    <t>074126</t>
  </si>
  <si>
    <t>BDS - 2634 CAMILA DIAZ VELEZ</t>
  </si>
  <si>
    <t>5</t>
  </si>
  <si>
    <t xml:space="preserve">   TW7375VELA</t>
  </si>
  <si>
    <t xml:space="preserve">**COMPOTERA VELA BRILLANTE 400ML </t>
  </si>
  <si>
    <t>FB5100036705</t>
  </si>
  <si>
    <t>065023</t>
  </si>
  <si>
    <t>BDS - 1158/2685/2980 MARIANA QUATTROMANO</t>
  </si>
  <si>
    <t>8</t>
  </si>
  <si>
    <t xml:space="preserve">  019BA7572BA</t>
  </si>
  <si>
    <t>** HOMBRECITO ESPATULA COLORES SURTIDOS</t>
  </si>
  <si>
    <t>FB5100036644</t>
  </si>
  <si>
    <t>058257</t>
  </si>
  <si>
    <t>BDD - 116/1040/2217/2679 GLADYS PETRINI</t>
  </si>
  <si>
    <t>5</t>
  </si>
  <si>
    <t xml:space="preserve">  MATEPAMPA01</t>
  </si>
  <si>
    <t>**//MATE BLANCO BOCA ANCHA C/BOMBILLA</t>
  </si>
  <si>
    <t>FB5100036172</t>
  </si>
  <si>
    <t>074091</t>
  </si>
  <si>
    <t>BDS - 2627 CAMILA CONTE</t>
  </si>
  <si>
    <t>5</t>
  </si>
  <si>
    <t xml:space="preserve">  MATEPAMPA01</t>
  </si>
  <si>
    <t>**//MATE BLANCO BOCA ANCHA C/BOMBILLA</t>
  </si>
  <si>
    <t>FB5100036299</t>
  </si>
  <si>
    <t>061639</t>
  </si>
  <si>
    <t>BDD - 453/2639 ROCIO RUBIO</t>
  </si>
  <si>
    <t>5</t>
  </si>
  <si>
    <t xml:space="preserve">  MATEPAMPA01</t>
  </si>
  <si>
    <t>**//MATE BLANCO BOCA ANCHA C/BOMBILLA</t>
  </si>
  <si>
    <t>FB5100036326</t>
  </si>
  <si>
    <t>073965</t>
  </si>
  <si>
    <t>BDS - 2614/2615 CAROLINA REGGIARDO</t>
  </si>
  <si>
    <t>8</t>
  </si>
  <si>
    <t xml:space="preserve">  MATEPAMPA01</t>
  </si>
  <si>
    <t>**//MATE BLANCO BOCA ANCHA C/BOMBILLA</t>
  </si>
  <si>
    <t>FB5100036781</t>
  </si>
  <si>
    <t>074593</t>
  </si>
  <si>
    <t>BDS - 2688/2792 PAULA GROSSKOPF</t>
  </si>
  <si>
    <t>5</t>
  </si>
  <si>
    <t xml:space="preserve">  MATEPAMPA01</t>
  </si>
  <si>
    <t>**//MATE BLANCO BOCA ANCHA C/BOMBILLA</t>
  </si>
  <si>
    <t>FB5100036782</t>
  </si>
  <si>
    <t>074594</t>
  </si>
  <si>
    <t>BDS - 2689 MARIA FERNANDA LOBATO</t>
  </si>
  <si>
    <t>5</t>
  </si>
  <si>
    <t xml:space="preserve">  MATEPAMPA01</t>
  </si>
  <si>
    <t>**//MATE BLANCO BOCA ANCHA C/BOMBILLA</t>
  </si>
  <si>
    <t>FB5100036809</t>
  </si>
  <si>
    <t>074620</t>
  </si>
  <si>
    <t>BDS - 2696 MELISA WLIZLO</t>
  </si>
  <si>
    <t>5</t>
  </si>
  <si>
    <t xml:space="preserve">  MATEPAMPA02</t>
  </si>
  <si>
    <t>+**MATE CORAL BOCA ANCHA C/BOMBILLA</t>
  </si>
  <si>
    <t>FB5100036818</t>
  </si>
  <si>
    <t>063891</t>
  </si>
  <si>
    <t>BDS - 878/1024/1488/2441/2687/2699 CLARA ADELA GONZALEZ</t>
  </si>
  <si>
    <t>5</t>
  </si>
  <si>
    <t xml:space="preserve">  MATEPAMPA03</t>
  </si>
  <si>
    <t>**//MATE ROSA BOCA ANCHA C/BOMBILLA</t>
  </si>
  <si>
    <t>FB5100036599</t>
  </si>
  <si>
    <t>074416</t>
  </si>
  <si>
    <t>BDS - 2668/2842 PAULA BALCAZZA</t>
  </si>
  <si>
    <t>5</t>
  </si>
  <si>
    <t xml:space="preserve">  MATEPAMPA03</t>
  </si>
  <si>
    <t>**//MATE ROSA BOCA ANCHA C/BOMBILLA</t>
  </si>
  <si>
    <t>FB5100036691</t>
  </si>
  <si>
    <t>074493</t>
  </si>
  <si>
    <t>BDS - 2684 JOHANNA MACARENA ALMIRON</t>
  </si>
  <si>
    <t>5</t>
  </si>
  <si>
    <t xml:space="preserve">  MATEPAMPA03</t>
  </si>
  <si>
    <t>**//MATE ROSA BOCA ANCHA C/BOMBILLA</t>
  </si>
  <si>
    <t>FB5100036710</t>
  </si>
  <si>
    <t>063891</t>
  </si>
  <si>
    <t>BDS - 878/1024/1488/2441/2687/2699 CLARA ADELA GONZALEZ</t>
  </si>
  <si>
    <t>5</t>
  </si>
  <si>
    <t xml:space="preserve">  MATEPAMPA04</t>
  </si>
  <si>
    <t>**//MATE BEIGE BOCA ANCHA C/BOMBILLA</t>
  </si>
  <si>
    <t>FB5100036165</t>
  </si>
  <si>
    <t>074085</t>
  </si>
  <si>
    <t>BDS - 2624 NAIARA STEKAR</t>
  </si>
  <si>
    <t>5</t>
  </si>
  <si>
    <t xml:space="preserve">  MATEPAMPA04</t>
  </si>
  <si>
    <t>**//MATE BEIGE BOCA ANCHA C/BOMBILLA</t>
  </si>
  <si>
    <t>FB5100036296</t>
  </si>
  <si>
    <t>074175</t>
  </si>
  <si>
    <t>BDS - 2632 MELINA ALVAREZ</t>
  </si>
  <si>
    <t>5</t>
  </si>
  <si>
    <t xml:space="preserve">  MATEPAMPA04</t>
  </si>
  <si>
    <t>**//MATE BEIGE BOCA ANCHA C/BOMBILLA</t>
  </si>
  <si>
    <t>FB5100036347</t>
  </si>
  <si>
    <t>074219</t>
  </si>
  <si>
    <t>BDS - 2651 VERONICA MEDEL</t>
  </si>
  <si>
    <t>5</t>
  </si>
  <si>
    <t xml:space="preserve">  MATEPAMPA04</t>
  </si>
  <si>
    <t>**//MATE BEIGE BOCA ANCHA C/BOMBILLA</t>
  </si>
  <si>
    <t>FB5100036497</t>
  </si>
  <si>
    <t>074346</t>
  </si>
  <si>
    <t>BDS - 2657 BIANCA MAZZITELLI</t>
  </si>
  <si>
    <t>5</t>
  </si>
  <si>
    <t xml:space="preserve">  MATEPAMPA04</t>
  </si>
  <si>
    <t>**//MATE BEIGE BOCA ANCHA C/BOMBILLA</t>
  </si>
  <si>
    <t>FB5100036601</t>
  </si>
  <si>
    <t>074255</t>
  </si>
  <si>
    <t>BDS - 2656/2670 VERONICA RODRIGUEZ</t>
  </si>
  <si>
    <t>8</t>
  </si>
  <si>
    <t xml:space="preserve">  MATEPAMPA05</t>
  </si>
  <si>
    <t>**//MATE NEGRO BOCA ANCHA C/BOMBILLA</t>
  </si>
  <si>
    <t>FB5100036170</t>
  </si>
  <si>
    <t>074090</t>
  </si>
  <si>
    <t>BDS - 2625 LETICIA NUÑEZ</t>
  </si>
  <si>
    <t>5</t>
  </si>
  <si>
    <t xml:space="preserve">  MATEPAMPA05</t>
  </si>
  <si>
    <t>**//MATE NEGRO BOCA ANCHA C/BOMBILLA</t>
  </si>
  <si>
    <t>FB5100036206</t>
  </si>
  <si>
    <t>074127</t>
  </si>
  <si>
    <t>BDS - 2637 GIMENA ISSA</t>
  </si>
  <si>
    <t>5</t>
  </si>
  <si>
    <t xml:space="preserve">  MATEPAMPA05</t>
  </si>
  <si>
    <t>**//MATE NEGRO BOCA ANCHA C/BOMBILLA</t>
  </si>
  <si>
    <t>FB5100036297</t>
  </si>
  <si>
    <t>074176</t>
  </si>
  <si>
    <t>BDS - 2635 FABIANA LARSEN</t>
  </si>
  <si>
    <t>5</t>
  </si>
  <si>
    <t xml:space="preserve">  MATEPAMPA05</t>
  </si>
  <si>
    <t>**//MATE NEGRO BOCA ANCHA C/BOMBILLA</t>
  </si>
  <si>
    <t>FB5100036303</t>
  </si>
  <si>
    <t>074179</t>
  </si>
  <si>
    <t>BDS - 2643 AGUSTINA CHIAPPOLINI</t>
  </si>
  <si>
    <t>5</t>
  </si>
  <si>
    <t xml:space="preserve">  MATEPAMPA05</t>
  </si>
  <si>
    <t>**//MATE NEGRO BOCA ANCHA C/BOMBILLA</t>
  </si>
  <si>
    <t>FB5100036326</t>
  </si>
  <si>
    <t>073965</t>
  </si>
  <si>
    <t>BDS - 2614/2615 CAROLINA REGGIARDO</t>
  </si>
  <si>
    <t>8</t>
  </si>
  <si>
    <t xml:space="preserve">  MATEPAMPA11</t>
  </si>
  <si>
    <t>**//MATE BLANCO BOCA ANGOSTA C/BOMBILLA</t>
  </si>
  <si>
    <t>FB5100036173</t>
  </si>
  <si>
    <t>071813</t>
  </si>
  <si>
    <t>BDS - 2350/2628 DANIELA BASSO</t>
  </si>
  <si>
    <t>8</t>
  </si>
  <si>
    <t>**//MATE BLANCO BOCA ANGOSTA C/BOMBILLA</t>
  </si>
  <si>
    <t>FB5100036292</t>
  </si>
  <si>
    <t>073965</t>
  </si>
  <si>
    <t>BDS - 2614/2615 CAROLINA REGGIARDO</t>
  </si>
  <si>
    <t>5</t>
  </si>
  <si>
    <t xml:space="preserve">  MATEPAMPA11</t>
  </si>
  <si>
    <t>**//MATE BLANCO BOCA ANGOSTA C/BOMBILLA</t>
  </si>
  <si>
    <t>FB5100036342</t>
  </si>
  <si>
    <t>074216</t>
  </si>
  <si>
    <t>BDS - 2647 PAULA MARIOTTI</t>
  </si>
  <si>
    <t>5</t>
  </si>
  <si>
    <t xml:space="preserve">  MATEPAMPA11</t>
  </si>
  <si>
    <t>**//MATE BLANCO BOCA ANGOSTA C/BOMBILLA</t>
  </si>
  <si>
    <t>FB5100036558</t>
  </si>
  <si>
    <t>070584</t>
  </si>
  <si>
    <t>BDS - 2172/2429/2663 VANINA RODRIGUEZ</t>
  </si>
  <si>
    <t>5</t>
  </si>
  <si>
    <t xml:space="preserve">  MATEPAMPA11</t>
  </si>
  <si>
    <t>**//MATE BLANCO BOCA ANGOSTA C/BOMBILLA</t>
  </si>
  <si>
    <t>FB5100036600</t>
  </si>
  <si>
    <t>074417</t>
  </si>
  <si>
    <t>BDS - 2669 LILIAN RODRIGUEZ</t>
  </si>
  <si>
    <t>5</t>
  </si>
  <si>
    <t xml:space="preserve">  MATEPAMPA12</t>
  </si>
  <si>
    <t>+**MATE CORAL ANGOSTA C/BOMBILLA</t>
  </si>
  <si>
    <t>FB5100036299</t>
  </si>
  <si>
    <t>061639</t>
  </si>
  <si>
    <t>BDD - 453/2639 ROCIO RUBIO</t>
  </si>
  <si>
    <t>5</t>
  </si>
  <si>
    <t xml:space="preserve">  MATEPAMPA12</t>
  </si>
  <si>
    <t>+**MATE CORAL ANGOSTA C/BOMBILLA</t>
  </si>
  <si>
    <t>FB5100036599</t>
  </si>
  <si>
    <t>074416</t>
  </si>
  <si>
    <t>BDS - 2668/2842 PAULA BALCAZZA</t>
  </si>
  <si>
    <t>5</t>
  </si>
  <si>
    <t>**//MATE ROSA BOCA ANGOSTA C/BOMBILLA</t>
  </si>
  <si>
    <t>FB5100036292</t>
  </si>
  <si>
    <t>073965</t>
  </si>
  <si>
    <t>BDS - 2614/2615 CAROLINA REGGIARDO</t>
  </si>
  <si>
    <t>5</t>
  </si>
  <si>
    <t xml:space="preserve">  MATEPAMPA14</t>
  </si>
  <si>
    <t>**//MATE BEIGE BOCA ANGOSTA C/BOMBILLA</t>
  </si>
  <si>
    <t>FB5100036298</t>
  </si>
  <si>
    <t>074177</t>
  </si>
  <si>
    <t>BDS - 2638 AYELEN LIZARRAGA</t>
  </si>
  <si>
    <t>5</t>
  </si>
  <si>
    <t xml:space="preserve">  MATEPAMPA14</t>
  </si>
  <si>
    <t>**//MATE BEIGE BOCA ANGOSTA C/BOMBILLA</t>
  </si>
  <si>
    <t>FB5100036346</t>
  </si>
  <si>
    <t>074218</t>
  </si>
  <si>
    <t>BDS - 2650 ROMINA ACOSTA</t>
  </si>
  <si>
    <t>5</t>
  </si>
  <si>
    <t xml:space="preserve">  MATEPAMPA15</t>
  </si>
  <si>
    <t>**//MATE NEGRO BOCA ANGOSTA C/BOMBILLA</t>
  </si>
  <si>
    <t>FB5100036171</t>
  </si>
  <si>
    <t>073990</t>
  </si>
  <si>
    <t>BDS - 2618/2626 GRAVIDA SORIANO</t>
  </si>
  <si>
    <t>5</t>
  </si>
  <si>
    <t xml:space="preserve">  MATEPAMPA15</t>
  </si>
  <si>
    <t>**//MATE NEGRO BOCA ANGOSTA C/BOMBILLA</t>
  </si>
  <si>
    <t>FB5100036312</t>
  </si>
  <si>
    <t>074184</t>
  </si>
  <si>
    <t>BDS - 2645 LAURA MAZZALI</t>
  </si>
  <si>
    <t>5</t>
  </si>
  <si>
    <t xml:space="preserve">  MATEPAMPA15</t>
  </si>
  <si>
    <t>**//MATE NEGRO BOCA ANGOSTA C/BOMBILLA</t>
  </si>
  <si>
    <t>FB5100036392</t>
  </si>
  <si>
    <t>074253</t>
  </si>
  <si>
    <t>BDS - 2654 SILVANA ALVAREZ</t>
  </si>
  <si>
    <t>5</t>
  </si>
  <si>
    <t xml:space="preserve">  MATEPAMPA15</t>
  </si>
  <si>
    <t>**//MATE NEGRO BOCA ANGOSTA C/BOMBILLA</t>
  </si>
  <si>
    <t>FB5100036558</t>
  </si>
  <si>
    <t>070584</t>
  </si>
  <si>
    <t>BDS - 2172/2429/2663 VANINA RODRIGUEZ</t>
  </si>
  <si>
    <t>5</t>
  </si>
  <si>
    <t xml:space="preserve">  MATEPAMPA15</t>
  </si>
  <si>
    <t>**//MATE NEGRO BOCA ANGOSTA C/BOMBILLA</t>
  </si>
  <si>
    <t>FB5100036644</t>
  </si>
  <si>
    <t>058257</t>
  </si>
  <si>
    <t>BDD - 116/1040/2217/2679 GLADYS PETRINI</t>
  </si>
  <si>
    <t>5</t>
  </si>
  <si>
    <t xml:space="preserve">  TW83140VELA</t>
  </si>
  <si>
    <t xml:space="preserve">**VELA 100% SOJA AROMA JAZMIN BELLIZE VERDE </t>
  </si>
  <si>
    <t>FB5100036559</t>
  </si>
  <si>
    <t>074385</t>
  </si>
  <si>
    <t>BDS - 2664 CLAUDIA MARIELA ROGER</t>
  </si>
  <si>
    <t>5</t>
  </si>
  <si>
    <t xml:space="preserve">  TW88640VELA</t>
  </si>
  <si>
    <t>**VELA 100% SOJA AROMA JAZMIN BELLIZE AZUL</t>
  </si>
  <si>
    <t>FB5100036499</t>
  </si>
  <si>
    <t>064360</t>
  </si>
  <si>
    <t>BDS - 973/1116/2659 LUCIANA NAJMIAS</t>
  </si>
  <si>
    <t>8</t>
  </si>
  <si>
    <t xml:space="preserve"> 019BO5214NEW</t>
  </si>
  <si>
    <t>BOT. TRANSP. 1L CORCHO ECOLOGICO</t>
  </si>
  <si>
    <t>FB5100036501</t>
  </si>
  <si>
    <t>064165</t>
  </si>
  <si>
    <t>BDS - 923/2661 MARTINA GUILLEN</t>
  </si>
  <si>
    <t>8</t>
  </si>
  <si>
    <t>0607PLA204PAS</t>
  </si>
  <si>
    <t>CUBIERTERO PASTEL 31.5X24.5X4.5CM</t>
  </si>
  <si>
    <t>FB5100036309</t>
  </si>
  <si>
    <t>068187</t>
  </si>
  <si>
    <t>BDS - 1798/1957/2389/2564 MARIA BURYEILE</t>
  </si>
  <si>
    <t>5</t>
  </si>
  <si>
    <t>0607PLA204PAS</t>
  </si>
  <si>
    <t>CUBIERTERO PASTEL 31.5X24.5X4.5CM</t>
  </si>
  <si>
    <t>FB5100036705</t>
  </si>
  <si>
    <t>065023</t>
  </si>
  <si>
    <t>BDS - 1158/2685/2980 MARIANA QUATTROMANO</t>
  </si>
  <si>
    <t>8</t>
  </si>
  <si>
    <t>COSTO - 15 Y 10</t>
  </si>
  <si>
    <t>COSTO FINAL -5</t>
  </si>
  <si>
    <t>COSTO TOTAL X VENTA</t>
  </si>
  <si>
    <t>COSTO S/IVA</t>
  </si>
  <si>
    <t>COSTO C/IVA</t>
  </si>
  <si>
    <t>VENTA S/IVA</t>
  </si>
  <si>
    <t>VENTA C/IVA</t>
  </si>
  <si>
    <t>VENTA TOTAL</t>
  </si>
  <si>
    <t>TIENDA NUBE</t>
  </si>
  <si>
    <t>COD. MP</t>
  </si>
  <si>
    <t>RET MP</t>
  </si>
  <si>
    <t>RET TN</t>
  </si>
  <si>
    <t>RET AFIP</t>
  </si>
  <si>
    <t>COBRADO</t>
  </si>
  <si>
    <t>DIF</t>
  </si>
  <si>
    <t>COMENTARIO</t>
  </si>
  <si>
    <t>POLITICA DE DTO</t>
  </si>
  <si>
    <t>MACETA A BDS</t>
  </si>
  <si>
    <t>YUTE A BDS</t>
  </si>
  <si>
    <t>MOPA A BDS</t>
  </si>
  <si>
    <t>COSTO TOTAL</t>
  </si>
  <si>
    <t>COSTO DOLCE</t>
  </si>
  <si>
    <t>TRANSFERIR A DOLCE</t>
  </si>
  <si>
    <t>** FRUTERA ACERO INOX,HINDU 24,5 CM</t>
  </si>
  <si>
    <t>CORREO</t>
  </si>
  <si>
    <t>DIFERENCIAS</t>
  </si>
  <si>
    <t>ERROR FACTURACION -VER</t>
  </si>
  <si>
    <t>ANULADO Y HECHA NC EN ABRIL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</si>
</sst>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yy"/>
    <numFmt numFmtId="165" formatCode="#,###,##0.00"/>
  </numFmts>
  <fonts count="2" x14ac:knownFonts="1">
    <font>
      <sz val="11"/>
      <color theme="1"/>
      <name val="Calibri"/>
      <family val="2"/>
      <charset val="1"/>
      <scheme val="minor"/>
    </font>
    <font>
      <b/>
      <i/>
      <u/>
      <sz val="11"/>
      <color theme="1"/>
      <name val="Calibri"/>
      <family val="2"/>
      <scheme val="minor"/>
    </font>
  </fonts>
  <fills count="7">
    <fill>
      <patternFill patternType="none"/>
    </fill>
    <fill>
      <patternFill patternType="gray125"/>
    </fill>
    <fill>
      <patternFill patternType="solid">
        <fgColor rgb="FF0070C0"/>
        <bgColor indexed="64"/>
      </patternFill>
    </fill>
    <fill>
      <patternFill patternType="solid">
        <fgColor theme="5"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1" fillId="0" borderId="1" xfId="0" applyFont="1" applyFill="1" applyBorder="1"/>
    <xf numFmtId="0" fontId="1" fillId="2" borderId="1" xfId="0" applyFont="1" applyFill="1" applyBorder="1"/>
    <xf numFmtId="0" fontId="1" fillId="3" borderId="1" xfId="0" applyFont="1" applyFill="1" applyBorder="1"/>
    <xf numFmtId="0" fontId="0" fillId="0" borderId="1" xfId="0" applyFont="1" applyFill="1" applyBorder="1"/>
    <xf numFmtId="164" fontId="0" fillId="0" borderId="1" xfId="0" applyNumberFormat="1" applyFont="1" applyFill="1" applyBorder="1"/>
    <xf numFmtId="165" fontId="0" fillId="0" borderId="1" xfId="0" applyNumberFormat="1" applyFont="1" applyFill="1" applyBorder="1"/>
    <xf numFmtId="0" fontId="0" fillId="0" borderId="1" xfId="0" applyBorder="1"/>
    <xf numFmtId="0" fontId="0" fillId="4" borderId="1" xfId="0" applyFont="1" applyFill="1" applyBorder="1"/>
    <xf numFmtId="164" fontId="0" fillId="4" borderId="1" xfId="0" applyNumberFormat="1" applyFont="1" applyFill="1" applyBorder="1"/>
    <xf numFmtId="165" fontId="0" fillId="4" borderId="1" xfId="0" applyNumberFormat="1" applyFont="1" applyFill="1" applyBorder="1"/>
    <xf numFmtId="0" fontId="0" fillId="4" borderId="1" xfId="0" applyFill="1" applyBorder="1"/>
    <xf numFmtId="0" fontId="0" fillId="5" borderId="1" xfId="0" applyFont="1" applyFill="1" applyBorder="1"/>
    <xf numFmtId="164" fontId="0" fillId="5" borderId="1" xfId="0" applyNumberFormat="1" applyFont="1" applyFill="1" applyBorder="1"/>
    <xf numFmtId="165" fontId="0" fillId="5" borderId="1" xfId="0" applyNumberFormat="1" applyFont="1" applyFill="1" applyBorder="1"/>
    <xf numFmtId="0" fontId="0" fillId="5" borderId="1" xfId="0" applyFill="1" applyBorder="1"/>
    <xf numFmtId="0" fontId="1" fillId="0" borderId="1" xfId="0" applyFont="1" applyBorder="1"/>
    <xf numFmtId="0" fontId="0" fillId="0" borderId="0" xfId="0" applyBorder="1"/>
    <xf numFmtId="0" fontId="0" fillId="5" borderId="0" xfId="0" applyFill="1" applyBorder="1"/>
    <xf numFmtId="0" fontId="1" fillId="5" borderId="0" xfId="0" applyFont="1" applyFill="1" applyBorder="1"/>
    <xf numFmtId="0" fontId="0" fillId="6" borderId="1" xfId="0" applyFont="1" applyFill="1" applyBorder="1"/>
    <xf numFmtId="164" fontId="0" fillId="6" borderId="1" xfId="0" applyNumberFormat="1" applyFont="1" applyFill="1" applyBorder="1"/>
    <xf numFmtId="165" fontId="0" fillId="6" borderId="1" xfId="0" applyNumberFormat="1" applyFont="1" applyFill="1" applyBorder="1"/>
    <xf numFmtId="0" fontId="0" fillId="6" borderId="1" xfId="0" applyFill="1" applyBorder="1"/>
    <xf numFmtId="0" fontId="0" fillId="6" borderId="0" xfId="0"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tin%20Mu&#241;oz/Downloads/ventas%20(2).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ntas (2)"/>
    </sheetNames>
    <sheetDataSet>
      <sheetData sheetId="0">
        <row r="1">
          <cell r="A1" t="str">
            <v>Número de orden</v>
          </cell>
          <cell r="B1" t="str">
            <v>Email</v>
          </cell>
          <cell r="C1" t="str">
            <v>Fecha</v>
          </cell>
          <cell r="D1" t="str">
            <v>Estado de la orden</v>
          </cell>
          <cell r="E1" t="str">
            <v>Estado del pago</v>
          </cell>
          <cell r="F1" t="str">
            <v>Estado del envío</v>
          </cell>
          <cell r="G1" t="str">
            <v>Moneda</v>
          </cell>
          <cell r="H1" t="str">
            <v>Subtotal de productos</v>
          </cell>
          <cell r="I1" t="str">
            <v>Descuento</v>
          </cell>
          <cell r="J1" t="str">
            <v>Costo de envío</v>
          </cell>
          <cell r="K1" t="str">
            <v>Total</v>
          </cell>
          <cell r="L1" t="str">
            <v>Nombre del comprador</v>
          </cell>
          <cell r="M1" t="str">
            <v>DNI / CUIT</v>
          </cell>
          <cell r="N1" t="str">
            <v>Teléfono</v>
          </cell>
          <cell r="O1" t="str">
            <v>Nombre para el envío</v>
          </cell>
          <cell r="P1" t="str">
            <v>Teléfono para el envío</v>
          </cell>
          <cell r="Q1" t="str">
            <v>Dirección</v>
          </cell>
          <cell r="R1" t="str">
            <v>Número</v>
          </cell>
          <cell r="S1" t="str">
            <v>Piso</v>
          </cell>
          <cell r="T1" t="str">
            <v>Localidad</v>
          </cell>
          <cell r="U1" t="str">
            <v>Ciudad</v>
          </cell>
          <cell r="V1" t="str">
            <v>Código postal</v>
          </cell>
          <cell r="W1" t="str">
            <v>Provincia o estado</v>
          </cell>
          <cell r="X1" t="str">
            <v>País</v>
          </cell>
          <cell r="Y1" t="str">
            <v>Medio de envío</v>
          </cell>
          <cell r="Z1" t="str">
            <v>Medio de pago</v>
          </cell>
          <cell r="AA1" t="str">
            <v>Cupón de descuento</v>
          </cell>
          <cell r="AB1" t="str">
            <v>Notas del comprador</v>
          </cell>
          <cell r="AC1" t="str">
            <v>Notas del vendedor</v>
          </cell>
          <cell r="AD1" t="str">
            <v>Fecha de pago</v>
          </cell>
          <cell r="AE1" t="str">
            <v>Fecha de envío</v>
          </cell>
          <cell r="AF1" t="str">
            <v>Nombre del producto</v>
          </cell>
          <cell r="AG1" t="str">
            <v>Precio del producto</v>
          </cell>
          <cell r="AH1" t="str">
            <v>Cantidad del producto</v>
          </cell>
          <cell r="AI1" t="str">
            <v>SKU</v>
          </cell>
          <cell r="AJ1" t="str">
            <v>Canal</v>
          </cell>
          <cell r="AK1" t="str">
            <v>Código de tracking del envío</v>
          </cell>
          <cell r="AL1" t="str">
            <v>Identificador de la transacción en el medio de pago</v>
          </cell>
          <cell r="AM1" t="str">
            <v>Identificador de la orden</v>
          </cell>
          <cell r="AN1" t="str">
            <v>Producto Físico</v>
          </cell>
        </row>
        <row r="2">
          <cell r="A2">
            <v>3144</v>
          </cell>
          <cell r="B2" t="str">
            <v>agostinacincotta@gmail.com</v>
          </cell>
          <cell r="C2">
            <v>44357</v>
          </cell>
          <cell r="D2" t="str">
            <v>Abierta</v>
          </cell>
          <cell r="E2" t="str">
            <v>Recibido</v>
          </cell>
          <cell r="F2" t="str">
            <v>Listo para enviar</v>
          </cell>
          <cell r="G2" t="str">
            <v>ARS</v>
          </cell>
          <cell r="H2">
            <v>5115</v>
          </cell>
          <cell r="I2">
            <v>0</v>
          </cell>
          <cell r="J2">
            <v>0</v>
          </cell>
          <cell r="K2">
            <v>5115</v>
          </cell>
          <cell r="L2" t="str">
            <v>Agostina Cincotta</v>
          </cell>
          <cell r="M2">
            <v>38321578</v>
          </cell>
          <cell r="N2">
            <v>5491130451745</v>
          </cell>
          <cell r="O2" t="str">
            <v>Agostina Cincotta</v>
          </cell>
          <cell r="P2">
            <v>5491130451745</v>
          </cell>
          <cell r="Q2" t="str">
            <v>Eduardo Acevedo</v>
          </cell>
          <cell r="R2">
            <v>573</v>
          </cell>
          <cell r="S2" t="str">
            <v>8B</v>
          </cell>
          <cell r="T2" t="str">
            <v>Caballito</v>
          </cell>
          <cell r="U2" t="str">
            <v>Capital Federal</v>
          </cell>
          <cell r="V2">
            <v>1405</v>
          </cell>
          <cell r="W2" t="str">
            <v>Capital Federal</v>
          </cell>
          <cell r="Y2" t="str">
            <v>ENVÍO SIN CARGO (CABA, GRAN PARTE DE GBA y LA PLATA) TIEMPO: 4 a 6 DÍAS HÁBILES</v>
          </cell>
          <cell r="Z2" t="str">
            <v>Mercado Pago</v>
          </cell>
          <cell r="AD2">
            <v>44357</v>
          </cell>
          <cell r="AF2" t="str">
            <v>PLANTA ARTIFICIAL MACET. METAL (1 UNIDAD) 3 COL SURT 8X16CM</v>
          </cell>
          <cell r="AG2">
            <v>1089</v>
          </cell>
          <cell r="AH2">
            <v>1</v>
          </cell>
          <cell r="AI2" t="str">
            <v>046FL7142</v>
          </cell>
          <cell r="AJ2" t="str">
            <v>Móvil</v>
          </cell>
          <cell r="AK2" t="str">
            <v/>
          </cell>
          <cell r="AL2">
            <v>2791162924</v>
          </cell>
          <cell r="AM2">
            <v>427551259</v>
          </cell>
          <cell r="AN2" t="str">
            <v>Sí</v>
          </cell>
        </row>
        <row r="3">
          <cell r="A3">
            <v>3144</v>
          </cell>
          <cell r="B3" t="str">
            <v>agostinacincotta@gmail.com</v>
          </cell>
          <cell r="AF3" t="str">
            <v>SET DE BAÑO 3PC 1DISP. 1 PORTACEPILLOS JABONERA POLIRESINA PASTEL</v>
          </cell>
          <cell r="AG3">
            <v>4026</v>
          </cell>
          <cell r="AH3">
            <v>1</v>
          </cell>
          <cell r="AI3" t="str">
            <v>046AB6648</v>
          </cell>
          <cell r="AN3" t="str">
            <v>Sí</v>
          </cell>
        </row>
        <row r="4">
          <cell r="A4">
            <v>3143</v>
          </cell>
          <cell r="B4" t="str">
            <v>marcaidac@yahoo.com.ar</v>
          </cell>
          <cell r="C4">
            <v>44356</v>
          </cell>
          <cell r="D4" t="str">
            <v>Abierta</v>
          </cell>
          <cell r="E4" t="str">
            <v>Recibido</v>
          </cell>
          <cell r="F4" t="str">
            <v>Listo para enviar</v>
          </cell>
          <cell r="G4" t="str">
            <v>ARS</v>
          </cell>
          <cell r="H4">
            <v>2061</v>
          </cell>
          <cell r="I4">
            <v>0</v>
          </cell>
          <cell r="J4">
            <v>0</v>
          </cell>
          <cell r="K4">
            <v>2061</v>
          </cell>
          <cell r="L4" t="str">
            <v>Cecilia Marcaida</v>
          </cell>
          <cell r="M4">
            <v>23624095</v>
          </cell>
          <cell r="N4">
            <v>541155778265</v>
          </cell>
          <cell r="O4" t="str">
            <v>Cecilia Marcaida</v>
          </cell>
          <cell r="P4">
            <v>541155778265</v>
          </cell>
          <cell r="Q4" t="str">
            <v>Carlos Gardel</v>
          </cell>
          <cell r="R4">
            <v>2055</v>
          </cell>
          <cell r="U4" t="str">
            <v xml:space="preserve">Olivos, Vicente Lopez </v>
          </cell>
          <cell r="V4">
            <v>1636</v>
          </cell>
          <cell r="W4" t="str">
            <v>Gran Buenos Aires</v>
          </cell>
          <cell r="Y4" t="str">
            <v>ENVÍO SIN CARGO (CABA, GRAN PARTE DE GBA y LA PLATA) TIEMPO: 4 a 6 DÍAS HÁBILES</v>
          </cell>
          <cell r="Z4" t="str">
            <v>Mercado Pago</v>
          </cell>
          <cell r="AD4">
            <v>44356</v>
          </cell>
          <cell r="AF4" t="str">
            <v>MANTEL CUADRADO ANTIMANCHA 1.20X1.20 M</v>
          </cell>
          <cell r="AG4">
            <v>1341</v>
          </cell>
          <cell r="AH4">
            <v>1</v>
          </cell>
          <cell r="AI4" t="str">
            <v>CHUCUAD14</v>
          </cell>
          <cell r="AJ4" t="str">
            <v>Móvil</v>
          </cell>
          <cell r="AK4" t="str">
            <v/>
          </cell>
          <cell r="AL4">
            <v>15278170886</v>
          </cell>
          <cell r="AM4">
            <v>427391683</v>
          </cell>
          <cell r="AN4" t="str">
            <v>Sí</v>
          </cell>
        </row>
        <row r="5">
          <cell r="A5">
            <v>3143</v>
          </cell>
          <cell r="B5" t="str">
            <v>marcaidac@yahoo.com.ar</v>
          </cell>
          <cell r="AF5" t="str">
            <v>MATE PAMPA BOCA ABIERTA CON BOMBILLA COLOR NEGRO</v>
          </cell>
          <cell r="AG5">
            <v>720</v>
          </cell>
          <cell r="AH5">
            <v>1</v>
          </cell>
          <cell r="AN5" t="str">
            <v>Sí</v>
          </cell>
        </row>
        <row r="6">
          <cell r="A6">
            <v>3142</v>
          </cell>
          <cell r="B6" t="str">
            <v>fabythebest1990@gmail.com</v>
          </cell>
          <cell r="C6">
            <v>44356</v>
          </cell>
          <cell r="D6" t="str">
            <v>Abierta</v>
          </cell>
          <cell r="E6" t="str">
            <v>Pendiente</v>
          </cell>
          <cell r="F6" t="str">
            <v>No está empaquetado</v>
          </cell>
          <cell r="G6" t="str">
            <v>ARS</v>
          </cell>
          <cell r="H6">
            <v>1998</v>
          </cell>
          <cell r="I6">
            <v>0</v>
          </cell>
          <cell r="J6">
            <v>0</v>
          </cell>
          <cell r="K6">
            <v>1998</v>
          </cell>
          <cell r="L6" t="str">
            <v>Fabiana Ledesma</v>
          </cell>
          <cell r="M6">
            <v>18322286</v>
          </cell>
          <cell r="N6">
            <v>541138750059</v>
          </cell>
          <cell r="O6" t="str">
            <v>Fabiana LEDESMA</v>
          </cell>
          <cell r="P6">
            <v>541138750059</v>
          </cell>
          <cell r="Q6" t="str">
            <v>El Salvador</v>
          </cell>
          <cell r="R6">
            <v>4834</v>
          </cell>
          <cell r="S6" t="str">
            <v>piso 5 depto N</v>
          </cell>
          <cell r="T6" t="str">
            <v>PALERMO</v>
          </cell>
          <cell r="U6" t="str">
            <v>Capital Federal</v>
          </cell>
          <cell r="V6">
            <v>1425</v>
          </cell>
          <cell r="W6" t="str">
            <v>Capital Federal</v>
          </cell>
          <cell r="Y6" t="str">
            <v>ENVÍO SIN CARGO (CABA, GRAN PARTE DE GBA y LA PLATA) TIEMPO: 4 a 6 DÍAS HÁBILES</v>
          </cell>
          <cell r="Z6" t="str">
            <v>TRANSFERENCIA BANCARIA</v>
          </cell>
          <cell r="AF6" t="str">
            <v>INDIVIDUAL DE YUTE KAMPOT 38CM</v>
          </cell>
          <cell r="AG6">
            <v>999</v>
          </cell>
          <cell r="AH6">
            <v>2</v>
          </cell>
          <cell r="AI6" t="str">
            <v>MS504005</v>
          </cell>
          <cell r="AJ6" t="str">
            <v>Web</v>
          </cell>
          <cell r="AK6" t="str">
            <v/>
          </cell>
          <cell r="AM6">
            <v>427304420</v>
          </cell>
          <cell r="AN6" t="str">
            <v>Sí</v>
          </cell>
        </row>
        <row r="7">
          <cell r="A7">
            <v>3141</v>
          </cell>
          <cell r="B7" t="str">
            <v>fabythebest1990@gmail.com</v>
          </cell>
          <cell r="C7">
            <v>44356</v>
          </cell>
          <cell r="D7" t="str">
            <v>Abierta</v>
          </cell>
          <cell r="E7" t="str">
            <v>Recibido</v>
          </cell>
          <cell r="F7" t="str">
            <v>Enviado</v>
          </cell>
          <cell r="G7" t="str">
            <v>ARS</v>
          </cell>
          <cell r="H7">
            <v>3996</v>
          </cell>
          <cell r="I7">
            <v>0</v>
          </cell>
          <cell r="J7">
            <v>0</v>
          </cell>
          <cell r="K7">
            <v>3996</v>
          </cell>
          <cell r="L7" t="str">
            <v>Fabiana Ledesma</v>
          </cell>
          <cell r="M7">
            <v>18322286</v>
          </cell>
          <cell r="N7">
            <v>541138750059</v>
          </cell>
          <cell r="O7" t="str">
            <v>Fabiana LEDESMA</v>
          </cell>
          <cell r="P7">
            <v>541138750059</v>
          </cell>
          <cell r="Q7" t="str">
            <v xml:space="preserve">El Salvador </v>
          </cell>
          <cell r="R7">
            <v>4834</v>
          </cell>
          <cell r="S7" t="str">
            <v xml:space="preserve"> piso 5 depto N</v>
          </cell>
          <cell r="T7" t="str">
            <v>PALERMO</v>
          </cell>
          <cell r="U7" t="str">
            <v>Capital Federal</v>
          </cell>
          <cell r="V7">
            <v>1425</v>
          </cell>
          <cell r="W7" t="str">
            <v>Capital Federal</v>
          </cell>
          <cell r="Y7" t="str">
            <v>ENVÍO SIN CARGO (CABA, GRAN PARTE DE GBA y LA PLATA) TIEMPO: 4 a 6 DÍAS HÁBILES</v>
          </cell>
          <cell r="Z7" t="str">
            <v>Mercado Pago</v>
          </cell>
          <cell r="AD7">
            <v>44356</v>
          </cell>
          <cell r="AE7">
            <v>44356</v>
          </cell>
          <cell r="AF7" t="str">
            <v>INDIVIDUAL DE YUTE KAMPOT 38CM</v>
          </cell>
          <cell r="AG7">
            <v>999</v>
          </cell>
          <cell r="AH7">
            <v>4</v>
          </cell>
          <cell r="AI7" t="str">
            <v>MS504005</v>
          </cell>
          <cell r="AJ7" t="str">
            <v>Web</v>
          </cell>
          <cell r="AK7" t="str">
            <v>EL VIERNES 11-06 ENTRE 8 Y 18 HORAS!</v>
          </cell>
          <cell r="AL7">
            <v>15275191174</v>
          </cell>
          <cell r="AM7">
            <v>427285077</v>
          </cell>
          <cell r="AN7" t="str">
            <v>Sí</v>
          </cell>
        </row>
        <row r="8">
          <cell r="A8">
            <v>3140</v>
          </cell>
          <cell r="B8" t="str">
            <v>gisela@cerini.net</v>
          </cell>
          <cell r="C8">
            <v>44356</v>
          </cell>
          <cell r="D8" t="str">
            <v>Abierta</v>
          </cell>
          <cell r="E8" t="str">
            <v>Recibido</v>
          </cell>
          <cell r="F8" t="str">
            <v>Listo para enviar</v>
          </cell>
          <cell r="G8" t="str">
            <v>ARS</v>
          </cell>
          <cell r="H8" t="str">
            <v>1399.96</v>
          </cell>
          <cell r="I8">
            <v>0</v>
          </cell>
          <cell r="J8">
            <v>0</v>
          </cell>
          <cell r="K8" t="str">
            <v>1399.96</v>
          </cell>
          <cell r="L8" t="str">
            <v>Gisela Ortiz</v>
          </cell>
          <cell r="M8">
            <v>29247014</v>
          </cell>
          <cell r="N8">
            <v>541122233769</v>
          </cell>
          <cell r="O8" t="str">
            <v>Gisela Ortiz</v>
          </cell>
          <cell r="P8">
            <v>541122233769</v>
          </cell>
          <cell r="Q8" t="str">
            <v>Libertad 1676</v>
          </cell>
          <cell r="R8" t="str">
            <v>Local 7 CERINI</v>
          </cell>
          <cell r="S8" t="str">
            <v xml:space="preserve">Pb </v>
          </cell>
          <cell r="T8" t="str">
            <v>Recoleta</v>
          </cell>
          <cell r="U8" t="str">
            <v>Capital Federal</v>
          </cell>
          <cell r="V8">
            <v>1011</v>
          </cell>
          <cell r="W8" t="str">
            <v>Capital Federal</v>
          </cell>
          <cell r="Y8" t="str">
            <v>ENVÍO SIN CARGO (CABA, GRAN PARTE DE GBA y LA PLATA) TIEMPO: 4 a 6 DÍAS HÁBILES</v>
          </cell>
          <cell r="Z8" t="str">
            <v>TRANSFERENCIA BANCARIA</v>
          </cell>
          <cell r="AB8" t="str">
            <v xml:space="preserve">Es un local a la calle, trabajamos de lunes a viernes de 09 a 19 has para recibir el pedido </v>
          </cell>
          <cell r="AD8">
            <v>44356</v>
          </cell>
          <cell r="AF8" t="str">
            <v>INDIVIDUAL DE PAPEL DHAKA REDONDO GRIS 37 CM</v>
          </cell>
          <cell r="AG8" t="str">
            <v>349.99</v>
          </cell>
          <cell r="AH8">
            <v>4</v>
          </cell>
          <cell r="AI8" t="str">
            <v>MS115258</v>
          </cell>
          <cell r="AJ8" t="str">
            <v>Móvil</v>
          </cell>
          <cell r="AK8" t="str">
            <v/>
          </cell>
          <cell r="AM8">
            <v>427295238</v>
          </cell>
          <cell r="AN8" t="str">
            <v>Sí</v>
          </cell>
        </row>
        <row r="9">
          <cell r="A9">
            <v>3139</v>
          </cell>
          <cell r="B9" t="str">
            <v>arismendinelcy@gmail.com</v>
          </cell>
          <cell r="C9">
            <v>44356</v>
          </cell>
          <cell r="D9" t="str">
            <v>Abierta</v>
          </cell>
          <cell r="E9" t="str">
            <v>Recibido</v>
          </cell>
          <cell r="F9" t="str">
            <v>Listo para enviar</v>
          </cell>
          <cell r="G9" t="str">
            <v>ARS</v>
          </cell>
          <cell r="H9">
            <v>2800</v>
          </cell>
          <cell r="I9">
            <v>0</v>
          </cell>
          <cell r="J9">
            <v>0</v>
          </cell>
          <cell r="K9">
            <v>2800</v>
          </cell>
          <cell r="L9" t="str">
            <v>Nelcy Arismendi</v>
          </cell>
          <cell r="M9">
            <v>95904595</v>
          </cell>
          <cell r="N9">
            <v>541123900008</v>
          </cell>
          <cell r="O9" t="str">
            <v>Nelcy Arismendi</v>
          </cell>
          <cell r="P9">
            <v>541123900008</v>
          </cell>
          <cell r="Q9" t="str">
            <v xml:space="preserve">Yerbal </v>
          </cell>
          <cell r="R9">
            <v>2147</v>
          </cell>
          <cell r="S9" t="str">
            <v>1C</v>
          </cell>
          <cell r="T9" t="str">
            <v xml:space="preserve">Flores </v>
          </cell>
          <cell r="U9" t="str">
            <v>Capital Federal</v>
          </cell>
          <cell r="V9">
            <v>1406</v>
          </cell>
          <cell r="W9" t="str">
            <v>Capital Federal</v>
          </cell>
          <cell r="Y9" t="str">
            <v>ENVÍO SIN CARGO (CABA, GRAN PARTE DE GBA y LA PLATA) TIEMPO: 4 a 6 DÍAS HÁBILES</v>
          </cell>
          <cell r="Z9" t="str">
            <v>Mercado Pago</v>
          </cell>
          <cell r="AD9">
            <v>44356</v>
          </cell>
          <cell r="AF9" t="str">
            <v>MESA DE ARRIME HOME OFFICE 36X43X60 CM</v>
          </cell>
          <cell r="AG9">
            <v>2800</v>
          </cell>
          <cell r="AH9">
            <v>1</v>
          </cell>
          <cell r="AJ9" t="str">
            <v>Móvil</v>
          </cell>
          <cell r="AK9" t="str">
            <v/>
          </cell>
          <cell r="AL9">
            <v>15274064044</v>
          </cell>
          <cell r="AM9">
            <v>427262148</v>
          </cell>
          <cell r="AN9" t="str">
            <v>Sí</v>
          </cell>
        </row>
        <row r="10">
          <cell r="A10">
            <v>3138</v>
          </cell>
          <cell r="B10" t="str">
            <v>naniimoreno@hotmail.com</v>
          </cell>
          <cell r="C10">
            <v>44356</v>
          </cell>
          <cell r="D10" t="str">
            <v>Abierta</v>
          </cell>
          <cell r="E10" t="str">
            <v>Recibido</v>
          </cell>
          <cell r="F10" t="str">
            <v>Listo para enviar</v>
          </cell>
          <cell r="G10" t="str">
            <v>ARS</v>
          </cell>
          <cell r="H10">
            <v>720</v>
          </cell>
          <cell r="I10">
            <v>0</v>
          </cell>
          <cell r="J10">
            <v>0</v>
          </cell>
          <cell r="K10">
            <v>720</v>
          </cell>
          <cell r="L10" t="str">
            <v>Nadia moreno</v>
          </cell>
          <cell r="M10">
            <v>34251230</v>
          </cell>
          <cell r="N10">
            <v>541131371388</v>
          </cell>
          <cell r="O10" t="str">
            <v>Nadia moreno</v>
          </cell>
          <cell r="P10">
            <v>541131371388</v>
          </cell>
          <cell r="Q10" t="str">
            <v xml:space="preserve">Paso de uspallata </v>
          </cell>
          <cell r="R10">
            <v>1477</v>
          </cell>
          <cell r="T10" t="str">
            <v xml:space="preserve"> </v>
          </cell>
          <cell r="U10" t="str">
            <v xml:space="preserve">Grand bourg </v>
          </cell>
          <cell r="V10">
            <v>1615</v>
          </cell>
          <cell r="W10" t="str">
            <v>Gran Buenos Aires</v>
          </cell>
          <cell r="Y10" t="str">
            <v>ENVÍO SIN CARGO (CABA, GRAN PARTE DE GBA y LA PLATA) TIEMPO: 4 a 6 DÍAS HÁBILES</v>
          </cell>
          <cell r="Z10" t="str">
            <v>Mercado Pago</v>
          </cell>
          <cell r="AD10">
            <v>44356</v>
          </cell>
          <cell r="AF10" t="str">
            <v>MATE PAMPA BOCA CERRADA CON BOMBILLA COLOR NEGRO</v>
          </cell>
          <cell r="AG10">
            <v>720</v>
          </cell>
          <cell r="AH10">
            <v>1</v>
          </cell>
          <cell r="AJ10" t="str">
            <v>Móvil</v>
          </cell>
          <cell r="AK10" t="str">
            <v/>
          </cell>
          <cell r="AL10">
            <v>15273045125</v>
          </cell>
          <cell r="AM10">
            <v>427236586</v>
          </cell>
          <cell r="AN10" t="str">
            <v>Sí</v>
          </cell>
        </row>
        <row r="11">
          <cell r="A11">
            <v>3137</v>
          </cell>
          <cell r="B11" t="str">
            <v>azcurra.brenda@hotmail.com</v>
          </cell>
          <cell r="C11">
            <v>44356</v>
          </cell>
          <cell r="D11" t="str">
            <v>Abierta</v>
          </cell>
          <cell r="E11" t="str">
            <v>Recibido</v>
          </cell>
          <cell r="F11" t="str">
            <v>Listo para enviar</v>
          </cell>
          <cell r="G11" t="str">
            <v>ARS</v>
          </cell>
          <cell r="H11">
            <v>1674</v>
          </cell>
          <cell r="I11">
            <v>0</v>
          </cell>
          <cell r="J11">
            <v>0</v>
          </cell>
          <cell r="K11">
            <v>1674</v>
          </cell>
          <cell r="L11" t="str">
            <v>Brenda Azcurra</v>
          </cell>
          <cell r="M11">
            <v>39416489</v>
          </cell>
          <cell r="N11">
            <v>541122874564</v>
          </cell>
          <cell r="O11" t="str">
            <v>Brenda Azcurra</v>
          </cell>
          <cell r="P11">
            <v>541122874564</v>
          </cell>
          <cell r="Q11" t="str">
            <v xml:space="preserve">Muñecas </v>
          </cell>
          <cell r="R11">
            <v>909</v>
          </cell>
          <cell r="T11" t="str">
            <v xml:space="preserve">Villa Crespo </v>
          </cell>
          <cell r="U11" t="str">
            <v>Capital Federal</v>
          </cell>
          <cell r="V11">
            <v>1414</v>
          </cell>
          <cell r="W11" t="str">
            <v>Capital Federal</v>
          </cell>
          <cell r="Y11" t="str">
            <v>ENVÍO SIN CARGO (CABA, GRAN PARTE DE GBA y LA PLATA) TIEMPO: 4 a 6 DÍAS HÁBILES</v>
          </cell>
          <cell r="Z11" t="str">
            <v>Mercado Pago</v>
          </cell>
          <cell r="AD11">
            <v>44356</v>
          </cell>
          <cell r="AF11" t="str">
            <v>MANTEL RECTANGULAR ANTIMANCHA 1.45x2 mtrs</v>
          </cell>
          <cell r="AG11">
            <v>1674</v>
          </cell>
          <cell r="AH11">
            <v>1</v>
          </cell>
          <cell r="AI11" t="str">
            <v>CHUR27</v>
          </cell>
          <cell r="AJ11" t="str">
            <v>Móvil</v>
          </cell>
          <cell r="AK11" t="str">
            <v/>
          </cell>
          <cell r="AL11">
            <v>2786275268</v>
          </cell>
          <cell r="AM11">
            <v>427206969</v>
          </cell>
          <cell r="AN11" t="str">
            <v>Sí</v>
          </cell>
        </row>
        <row r="12">
          <cell r="A12">
            <v>3136</v>
          </cell>
          <cell r="B12" t="str">
            <v>lubonatalia@hotmail.com</v>
          </cell>
          <cell r="C12">
            <v>44356</v>
          </cell>
          <cell r="D12" t="str">
            <v>Abierta</v>
          </cell>
          <cell r="E12" t="str">
            <v>Recibido</v>
          </cell>
          <cell r="F12" t="str">
            <v>Listo para enviar</v>
          </cell>
          <cell r="G12" t="str">
            <v>ARS</v>
          </cell>
          <cell r="H12">
            <v>5398</v>
          </cell>
          <cell r="I12">
            <v>0</v>
          </cell>
          <cell r="J12">
            <v>0</v>
          </cell>
          <cell r="K12">
            <v>5398</v>
          </cell>
          <cell r="L12" t="str">
            <v>Natalia Lubo</v>
          </cell>
          <cell r="M12">
            <v>31350961</v>
          </cell>
          <cell r="N12">
            <v>541159306330</v>
          </cell>
          <cell r="O12" t="str">
            <v>Natalia Lubo</v>
          </cell>
          <cell r="P12">
            <v>541159306330</v>
          </cell>
          <cell r="Q12" t="str">
            <v xml:space="preserve">Santiago del estero </v>
          </cell>
          <cell r="R12">
            <v>1854</v>
          </cell>
          <cell r="U12" t="str">
            <v xml:space="preserve">Ingeniero maschwitz </v>
          </cell>
          <cell r="V12">
            <v>1623</v>
          </cell>
          <cell r="W12" t="str">
            <v>Gran Buenos Aires</v>
          </cell>
          <cell r="Y12" t="str">
            <v>ENVÍO SIN CARGO (CABA, GRAN PARTE DE GBA y LA PLATA) TIEMPO: 4 a 6 DÍAS HÁBILES</v>
          </cell>
          <cell r="Z12" t="str">
            <v>Mercado Pago</v>
          </cell>
          <cell r="AB12" t="str">
            <v xml:space="preserve">La dirección es Santiago del Estero 1854, Ingeniero Maschwitz. CP 1623 </v>
          </cell>
          <cell r="AD12">
            <v>44356</v>
          </cell>
          <cell r="AF12" t="str">
            <v>VELA SOJA AROMA JAZMIN GARDENIA 14X10 CM</v>
          </cell>
          <cell r="AG12">
            <v>550</v>
          </cell>
          <cell r="AH12">
            <v>1</v>
          </cell>
          <cell r="AI12" t="str">
            <v>BA8098VELA</v>
          </cell>
          <cell r="AJ12" t="str">
            <v>Móvil</v>
          </cell>
          <cell r="AK12" t="str">
            <v/>
          </cell>
          <cell r="AL12">
            <v>15271476210</v>
          </cell>
          <cell r="AM12">
            <v>427184284</v>
          </cell>
          <cell r="AN12" t="str">
            <v>Sí</v>
          </cell>
        </row>
        <row r="13">
          <cell r="A13">
            <v>3136</v>
          </cell>
          <cell r="B13" t="str">
            <v>lubonatalia@hotmail.com</v>
          </cell>
          <cell r="AF13" t="str">
            <v>MESA DE ARRIME HOME OFFICE 35x40x67 CM</v>
          </cell>
          <cell r="AG13">
            <v>3500</v>
          </cell>
          <cell r="AH13">
            <v>1</v>
          </cell>
          <cell r="AN13" t="str">
            <v>Sí</v>
          </cell>
        </row>
        <row r="14">
          <cell r="A14">
            <v>3136</v>
          </cell>
          <cell r="B14" t="str">
            <v>lubonatalia@hotmail.com</v>
          </cell>
          <cell r="AF14" t="str">
            <v>YERBERO METALIZADO DORADO SET X 2 16 X 8.5 CM</v>
          </cell>
          <cell r="AG14">
            <v>686</v>
          </cell>
          <cell r="AH14">
            <v>1</v>
          </cell>
          <cell r="AI14" t="str">
            <v>645LA55054</v>
          </cell>
          <cell r="AN14" t="str">
            <v>Sí</v>
          </cell>
        </row>
        <row r="15">
          <cell r="A15">
            <v>3136</v>
          </cell>
          <cell r="B15" t="str">
            <v>lubonatalia@hotmail.com</v>
          </cell>
          <cell r="AF15" t="str">
            <v>DISPENSER SINGLE 500ML COLOR SURT (Blanco)</v>
          </cell>
          <cell r="AG15">
            <v>662</v>
          </cell>
          <cell r="AH15">
            <v>1</v>
          </cell>
          <cell r="AI15">
            <v>17008</v>
          </cell>
          <cell r="AN15" t="str">
            <v>Sí</v>
          </cell>
        </row>
        <row r="16">
          <cell r="A16">
            <v>3135</v>
          </cell>
          <cell r="B16" t="str">
            <v>karofunes84@gmail.com</v>
          </cell>
          <cell r="C16">
            <v>44356</v>
          </cell>
          <cell r="D16" t="str">
            <v>Abierta</v>
          </cell>
          <cell r="E16" t="str">
            <v>Recibido</v>
          </cell>
          <cell r="F16" t="str">
            <v>Listo para enviar</v>
          </cell>
          <cell r="G16" t="str">
            <v>ARS</v>
          </cell>
          <cell r="H16">
            <v>2450</v>
          </cell>
          <cell r="I16">
            <v>0</v>
          </cell>
          <cell r="J16" t="str">
            <v>376.33</v>
          </cell>
          <cell r="K16" t="str">
            <v>2826.33</v>
          </cell>
          <cell r="L16" t="str">
            <v>Karen Funes</v>
          </cell>
          <cell r="M16">
            <v>41863297</v>
          </cell>
          <cell r="N16">
            <v>542634524944</v>
          </cell>
          <cell r="O16" t="str">
            <v>Karen Funes</v>
          </cell>
          <cell r="P16">
            <v>542634524944</v>
          </cell>
          <cell r="Q16" t="str">
            <v xml:space="preserve">Avenida lima </v>
          </cell>
          <cell r="R16">
            <v>795</v>
          </cell>
          <cell r="S16">
            <v>8</v>
          </cell>
          <cell r="U16" t="str">
            <v xml:space="preserve">San Martín </v>
          </cell>
          <cell r="V16">
            <v>5570</v>
          </cell>
          <cell r="W16" t="str">
            <v>Mendoza</v>
          </cell>
          <cell r="Y16" t="str">
            <v>Correo Argentino - Envio a domicilio</v>
          </cell>
          <cell r="Z16" t="str">
            <v>Mercado Pago</v>
          </cell>
          <cell r="AD16">
            <v>44356</v>
          </cell>
          <cell r="AF16" t="str">
            <v>CORTINA ALGODÓN Y POLIÉSTER PESADAS 2 PAÑOS 1.40x2.10 CM (Beige)</v>
          </cell>
          <cell r="AG16">
            <v>2450</v>
          </cell>
          <cell r="AH16">
            <v>1</v>
          </cell>
          <cell r="AJ16" t="str">
            <v>Móvil</v>
          </cell>
          <cell r="AK16" t="str">
            <v/>
          </cell>
          <cell r="AL16">
            <v>15270421254</v>
          </cell>
          <cell r="AM16">
            <v>427161200</v>
          </cell>
          <cell r="AN16" t="str">
            <v>Sí</v>
          </cell>
        </row>
        <row r="17">
          <cell r="A17">
            <v>3134</v>
          </cell>
          <cell r="B17" t="str">
            <v>giselaozieminski@hotmail.com</v>
          </cell>
          <cell r="C17">
            <v>44355</v>
          </cell>
          <cell r="D17" t="str">
            <v>Abierta</v>
          </cell>
          <cell r="E17" t="str">
            <v>Recibido</v>
          </cell>
          <cell r="F17" t="str">
            <v>Listo para enviar</v>
          </cell>
          <cell r="G17" t="str">
            <v>ARS</v>
          </cell>
          <cell r="H17">
            <v>1518</v>
          </cell>
          <cell r="I17">
            <v>0</v>
          </cell>
          <cell r="J17">
            <v>0</v>
          </cell>
          <cell r="K17">
            <v>1518</v>
          </cell>
          <cell r="L17" t="str">
            <v>Gisela Ozieminski</v>
          </cell>
          <cell r="M17">
            <v>33590418</v>
          </cell>
          <cell r="N17">
            <v>542215748833</v>
          </cell>
          <cell r="O17" t="str">
            <v>Gisela Ozieminski</v>
          </cell>
          <cell r="P17">
            <v>542215748833</v>
          </cell>
          <cell r="Q17" t="str">
            <v>8 Entre 156 Y 156 Norte</v>
          </cell>
          <cell r="R17">
            <v>3223</v>
          </cell>
          <cell r="U17" t="str">
            <v>Capital Federal</v>
          </cell>
          <cell r="V17">
            <v>1440</v>
          </cell>
          <cell r="W17" t="str">
            <v>Capital Federal</v>
          </cell>
          <cell r="Y17" t="str">
            <v>ENVÍO SIN CARGO (CABA, GRAN PARTE DE GBA y LA PLATA) TIEMPO: 4 a 6 DÍAS HÁBILES</v>
          </cell>
          <cell r="Z17" t="str">
            <v>Mercado Pago</v>
          </cell>
          <cell r="AB17" t="str">
            <v>Ciudad BERISSO C.P 1923</v>
          </cell>
          <cell r="AD17">
            <v>44355</v>
          </cell>
          <cell r="AF17" t="str">
            <v>DIFUSOR EN 3 COLORES 6.5X14CM</v>
          </cell>
          <cell r="AG17">
            <v>399</v>
          </cell>
          <cell r="AH17">
            <v>1</v>
          </cell>
          <cell r="AI17" t="str">
            <v>BO7486</v>
          </cell>
          <cell r="AJ17" t="str">
            <v>Móvil</v>
          </cell>
          <cell r="AK17" t="str">
            <v/>
          </cell>
          <cell r="AL17">
            <v>15262748466</v>
          </cell>
          <cell r="AM17">
            <v>426847575</v>
          </cell>
          <cell r="AN17" t="str">
            <v>Sí</v>
          </cell>
        </row>
        <row r="18">
          <cell r="A18">
            <v>3134</v>
          </cell>
          <cell r="B18" t="str">
            <v>giselaozieminski@hotmail.com</v>
          </cell>
          <cell r="AF18" t="str">
            <v>ALMOHADON PANA BEIGE 36*36</v>
          </cell>
          <cell r="AG18">
            <v>373</v>
          </cell>
          <cell r="AH18">
            <v>1</v>
          </cell>
          <cell r="AI18" t="str">
            <v>AL7770</v>
          </cell>
          <cell r="AN18" t="str">
            <v>Sí</v>
          </cell>
        </row>
        <row r="19">
          <cell r="A19">
            <v>3134</v>
          </cell>
          <cell r="B19" t="str">
            <v>giselaozieminski@hotmail.com</v>
          </cell>
          <cell r="AF19" t="str">
            <v>ALM. AZUL PANA 36X36CM C/RELLENO</v>
          </cell>
          <cell r="AG19">
            <v>373</v>
          </cell>
          <cell r="AH19">
            <v>2</v>
          </cell>
          <cell r="AI19" t="str">
            <v>02AL7765</v>
          </cell>
          <cell r="AN19" t="str">
            <v>Sí</v>
          </cell>
        </row>
        <row r="20">
          <cell r="A20">
            <v>3133</v>
          </cell>
          <cell r="B20" t="str">
            <v>diegoszyld@gmail.com</v>
          </cell>
          <cell r="C20">
            <v>44355</v>
          </cell>
          <cell r="D20" t="str">
            <v>Abierta</v>
          </cell>
          <cell r="E20" t="str">
            <v>Recibido</v>
          </cell>
          <cell r="F20" t="str">
            <v>Enviado</v>
          </cell>
          <cell r="G20" t="str">
            <v>ARS</v>
          </cell>
          <cell r="H20">
            <v>1341</v>
          </cell>
          <cell r="I20">
            <v>0</v>
          </cell>
          <cell r="J20">
            <v>0</v>
          </cell>
          <cell r="K20">
            <v>1341</v>
          </cell>
          <cell r="L20" t="str">
            <v>Diego Szyld</v>
          </cell>
          <cell r="M20">
            <v>21141782</v>
          </cell>
          <cell r="N20">
            <v>541166120805</v>
          </cell>
          <cell r="O20" t="str">
            <v>Diego Szyld</v>
          </cell>
          <cell r="P20">
            <v>541166120805</v>
          </cell>
          <cell r="Q20" t="str">
            <v>Cesar diaz</v>
          </cell>
          <cell r="R20">
            <v>4555</v>
          </cell>
          <cell r="T20" t="str">
            <v>Floresta</v>
          </cell>
          <cell r="U20" t="str">
            <v>Capital Federal</v>
          </cell>
          <cell r="V20">
            <v>1407</v>
          </cell>
          <cell r="W20" t="str">
            <v>Capital Federal</v>
          </cell>
          <cell r="Y20" t="str">
            <v>ENVÍO SIN CARGO (CABA, GRAN PARTE DE GBA y LA PLATA) TIEMPO: 4 a 6 DÍAS HÁBILES</v>
          </cell>
          <cell r="Z20" t="str">
            <v>Mercado Pago</v>
          </cell>
          <cell r="AB20" t="str">
            <v xml:space="preserve">Me lo pueden entregar los dias lunes y/o miercoles.NO EL MARTES.  </v>
          </cell>
          <cell r="AD20">
            <v>44355</v>
          </cell>
          <cell r="AE20">
            <v>44355</v>
          </cell>
          <cell r="AF20" t="str">
            <v>MANTEL CUADRADO ANTIMANCHA 1.20X1.20 M</v>
          </cell>
          <cell r="AG20">
            <v>1341</v>
          </cell>
          <cell r="AH20">
            <v>1</v>
          </cell>
          <cell r="AI20" t="str">
            <v>CHUCUAD14</v>
          </cell>
          <cell r="AJ20" t="str">
            <v>Móvil</v>
          </cell>
          <cell r="AK20" t="str">
            <v>EL MIERCOLES 09-06 ENTRE 8 Y 18 HORAS!</v>
          </cell>
          <cell r="AL20">
            <v>15261953508</v>
          </cell>
          <cell r="AM20">
            <v>426827634</v>
          </cell>
          <cell r="AN20" t="str">
            <v>Sí</v>
          </cell>
        </row>
        <row r="21">
          <cell r="A21">
            <v>3132</v>
          </cell>
          <cell r="B21" t="str">
            <v>juancruzvincenti@gmail.com</v>
          </cell>
          <cell r="C21">
            <v>44355</v>
          </cell>
          <cell r="D21" t="str">
            <v>Abierta</v>
          </cell>
          <cell r="E21" t="str">
            <v>Recibido</v>
          </cell>
          <cell r="F21" t="str">
            <v>Listo para enviar</v>
          </cell>
          <cell r="G21" t="str">
            <v>ARS</v>
          </cell>
          <cell r="H21" t="str">
            <v>2747.8</v>
          </cell>
          <cell r="I21">
            <v>0</v>
          </cell>
          <cell r="J21">
            <v>0</v>
          </cell>
          <cell r="K21" t="str">
            <v>2747.8</v>
          </cell>
          <cell r="L21" t="str">
            <v>Juan Cruz Vincenti</v>
          </cell>
          <cell r="M21">
            <v>37806316</v>
          </cell>
          <cell r="N21">
            <v>541159880997</v>
          </cell>
          <cell r="O21" t="str">
            <v>Juan Cruz Vincenti</v>
          </cell>
          <cell r="P21">
            <v>541159880997</v>
          </cell>
          <cell r="Q21" t="str">
            <v>Av. Regimiento de Patricios</v>
          </cell>
          <cell r="R21">
            <v>135</v>
          </cell>
          <cell r="S21" t="str">
            <v>11 C</v>
          </cell>
          <cell r="T21" t="str">
            <v>Barracas</v>
          </cell>
          <cell r="U21" t="str">
            <v>Capital Federal</v>
          </cell>
          <cell r="V21">
            <v>1265</v>
          </cell>
          <cell r="W21" t="str">
            <v>Capital Federal</v>
          </cell>
          <cell r="Y21" t="str">
            <v>ENVÍO SIN CARGO (CABA, GRAN PARTE DE GBA y LA PLATA) TIEMPO: 4 a 6 DÍAS HÁBILES</v>
          </cell>
          <cell r="Z21" t="str">
            <v>Mercado Pago</v>
          </cell>
          <cell r="AD21">
            <v>44355</v>
          </cell>
          <cell r="AF21" t="str">
            <v>TAPON BAÑERA REJILLA PASTEL 1PC (Celeste)</v>
          </cell>
          <cell r="AG21" t="str">
            <v>79.5</v>
          </cell>
          <cell r="AH21">
            <v>1</v>
          </cell>
          <cell r="AI21" t="str">
            <v>019BA87553</v>
          </cell>
          <cell r="AJ21" t="str">
            <v>Web</v>
          </cell>
          <cell r="AK21" t="str">
            <v/>
          </cell>
          <cell r="AL21">
            <v>15260641116</v>
          </cell>
          <cell r="AM21">
            <v>426786860</v>
          </cell>
          <cell r="AN21" t="str">
            <v>Sí</v>
          </cell>
        </row>
        <row r="22">
          <cell r="A22">
            <v>3132</v>
          </cell>
          <cell r="B22" t="str">
            <v>juancruzvincenti@gmail.com</v>
          </cell>
          <cell r="AF22" t="str">
            <v>IINFUSOR DE TE ACERO Y SILICONA CON APOYA 4.5 CM</v>
          </cell>
          <cell r="AG22" t="str">
            <v>569.3</v>
          </cell>
          <cell r="AH22">
            <v>1</v>
          </cell>
          <cell r="AI22" t="str">
            <v>MS114247</v>
          </cell>
          <cell r="AN22" t="str">
            <v>Sí</v>
          </cell>
        </row>
        <row r="23">
          <cell r="A23">
            <v>3132</v>
          </cell>
          <cell r="B23" t="str">
            <v>juancruzvincenti@gmail.com</v>
          </cell>
          <cell r="AF23" t="str">
            <v>MESA PLEGABLE PARA PC MADERA Y METAL 59X39X23CM (Marrón)</v>
          </cell>
          <cell r="AG23">
            <v>2099</v>
          </cell>
          <cell r="AH23">
            <v>1</v>
          </cell>
          <cell r="AN23" t="str">
            <v>Sí</v>
          </cell>
        </row>
        <row r="24">
          <cell r="A24">
            <v>3131</v>
          </cell>
          <cell r="B24" t="str">
            <v>mendozamarisol@live.com.ar</v>
          </cell>
          <cell r="C24">
            <v>44355</v>
          </cell>
          <cell r="D24" t="str">
            <v>Abierta</v>
          </cell>
          <cell r="E24" t="str">
            <v>Recibido</v>
          </cell>
          <cell r="F24" t="str">
            <v>Listo para enviar</v>
          </cell>
          <cell r="G24" t="str">
            <v>ARS</v>
          </cell>
          <cell r="H24" t="str">
            <v>2643.5</v>
          </cell>
          <cell r="I24">
            <v>0</v>
          </cell>
          <cell r="J24">
            <v>0</v>
          </cell>
          <cell r="K24" t="str">
            <v>2643.5</v>
          </cell>
          <cell r="L24" t="str">
            <v>Marisol Mendoza</v>
          </cell>
          <cell r="M24">
            <v>34738454</v>
          </cell>
          <cell r="N24">
            <v>541124639327</v>
          </cell>
          <cell r="O24" t="str">
            <v>Marisol Mendoza</v>
          </cell>
          <cell r="P24">
            <v>541124639327</v>
          </cell>
          <cell r="Q24" t="str">
            <v>El tiziano</v>
          </cell>
          <cell r="R24">
            <v>346</v>
          </cell>
          <cell r="T24" t="str">
            <v>Santa Rosa</v>
          </cell>
          <cell r="U24" t="str">
            <v>Moreno</v>
          </cell>
          <cell r="V24">
            <v>1744</v>
          </cell>
          <cell r="W24" t="str">
            <v>Gran Buenos Aires</v>
          </cell>
          <cell r="Y24" t="str">
            <v>ENVÍO SIN CARGO (CABA, GRAN PARTE DE GBA y LA PLATA) TIEMPO: 4 a 6 DÍAS HÁBILES</v>
          </cell>
          <cell r="Z24" t="str">
            <v>Mercado Pago</v>
          </cell>
          <cell r="AB24" t="str">
            <v>Entre calles Catamarca y Martin García, rejas bajas, baquito en la vereda.</v>
          </cell>
          <cell r="AD24">
            <v>44355</v>
          </cell>
          <cell r="AF24" t="str">
            <v>RITA MATE MADERA PERA C/BOMBILLA</v>
          </cell>
          <cell r="AG24">
            <v>700</v>
          </cell>
          <cell r="AH24">
            <v>1</v>
          </cell>
          <cell r="AI24" t="str">
            <v>MU18001</v>
          </cell>
          <cell r="AJ24" t="str">
            <v>Móvil</v>
          </cell>
          <cell r="AK24" t="str">
            <v/>
          </cell>
          <cell r="AL24">
            <v>15258834652</v>
          </cell>
          <cell r="AM24">
            <v>426600915</v>
          </cell>
          <cell r="AN24" t="str">
            <v>Sí</v>
          </cell>
        </row>
        <row r="25">
          <cell r="A25">
            <v>3131</v>
          </cell>
          <cell r="B25" t="str">
            <v>mendozamarisol@live.com.ar</v>
          </cell>
          <cell r="AF25" t="str">
            <v>INDIVIDUAL HOJA AZUL CUERINA</v>
          </cell>
          <cell r="AG25" t="str">
            <v>269.5</v>
          </cell>
          <cell r="AH25">
            <v>1</v>
          </cell>
          <cell r="AI25" t="str">
            <v>CHUIN06R</v>
          </cell>
          <cell r="AN25" t="str">
            <v>Sí</v>
          </cell>
        </row>
        <row r="26">
          <cell r="A26">
            <v>3131</v>
          </cell>
          <cell r="B26" t="str">
            <v>mendozamarisol@live.com.ar</v>
          </cell>
          <cell r="AF26" t="str">
            <v>MANTEL RECTANGULAR ANTIMANCHA 1.45x2 mtrs</v>
          </cell>
          <cell r="AG26">
            <v>1674</v>
          </cell>
          <cell r="AH26">
            <v>1</v>
          </cell>
          <cell r="AI26" t="str">
            <v>CHUR19</v>
          </cell>
          <cell r="AN26" t="str">
            <v>Sí</v>
          </cell>
        </row>
        <row r="27">
          <cell r="A27">
            <v>3130</v>
          </cell>
          <cell r="B27" t="str">
            <v>paulaagustinabarros@gmail.com</v>
          </cell>
          <cell r="C27">
            <v>44355</v>
          </cell>
          <cell r="D27" t="str">
            <v>Abierta</v>
          </cell>
          <cell r="E27" t="str">
            <v>Recibido</v>
          </cell>
          <cell r="F27" t="str">
            <v>Enviado</v>
          </cell>
          <cell r="G27" t="str">
            <v>ARS</v>
          </cell>
          <cell r="H27" t="str">
            <v>1009.99</v>
          </cell>
          <cell r="I27">
            <v>0</v>
          </cell>
          <cell r="J27">
            <v>0</v>
          </cell>
          <cell r="K27" t="str">
            <v>1009.99</v>
          </cell>
          <cell r="L27" t="str">
            <v>Paula Agustina Barros</v>
          </cell>
          <cell r="M27">
            <v>38827579</v>
          </cell>
          <cell r="N27">
            <v>541167458655</v>
          </cell>
          <cell r="O27" t="str">
            <v>Paula Agustina BARROS</v>
          </cell>
          <cell r="P27">
            <v>541167458655</v>
          </cell>
          <cell r="Q27" t="str">
            <v xml:space="preserve">Avenida Santa Fe </v>
          </cell>
          <cell r="R27">
            <v>1240</v>
          </cell>
          <cell r="S27" t="str">
            <v>6 D</v>
          </cell>
          <cell r="T27" t="str">
            <v>RECOLETA</v>
          </cell>
          <cell r="U27" t="str">
            <v>Capital Federal</v>
          </cell>
          <cell r="V27">
            <v>1059</v>
          </cell>
          <cell r="W27" t="str">
            <v>Capital Federal</v>
          </cell>
          <cell r="Y27" t="str">
            <v>ENVÍO SIN CARGO (CABA, GRAN PARTE DE GBA y LA PLATA) TIEMPO: 4 a 6 DÍAS HÁBILES</v>
          </cell>
          <cell r="Z27" t="str">
            <v>Mercado Pago</v>
          </cell>
          <cell r="AB27" t="str">
            <v>PEDIDO PARA ENTREGAR ESTA SEMANA (CONFORME ACORDADO POR INSTAGRAM).</v>
          </cell>
          <cell r="AD27">
            <v>44355</v>
          </cell>
          <cell r="AE27">
            <v>44356</v>
          </cell>
          <cell r="AF27" t="str">
            <v>VELA 100 % SOJA CON ESENCIAS - DIFERENTES AROMAS 8x8 CM (JAZMIN)</v>
          </cell>
          <cell r="AG27" t="str">
            <v>459.99</v>
          </cell>
          <cell r="AH27">
            <v>1</v>
          </cell>
          <cell r="AI27" t="str">
            <v>BA6340VELA</v>
          </cell>
          <cell r="AJ27" t="str">
            <v>Web</v>
          </cell>
          <cell r="AK27" t="str">
            <v>EL JUEVES 10-06 ENTRE 8 Y 18 HORAS!</v>
          </cell>
          <cell r="AL27">
            <v>2781455906</v>
          </cell>
          <cell r="AM27">
            <v>426664175</v>
          </cell>
          <cell r="AN27" t="str">
            <v>Sí</v>
          </cell>
        </row>
        <row r="28">
          <cell r="A28">
            <v>3130</v>
          </cell>
          <cell r="B28" t="str">
            <v>paulaagustinabarros@gmail.com</v>
          </cell>
          <cell r="AF28" t="str">
            <v>VELA 100 % SOJA CON ESENCIAS DIFERENTES AROMAS 14x10 CM (JAZMIN)</v>
          </cell>
          <cell r="AG28">
            <v>550</v>
          </cell>
          <cell r="AH28">
            <v>1</v>
          </cell>
          <cell r="AI28" t="str">
            <v>BA5914VELA</v>
          </cell>
          <cell r="AN28" t="str">
            <v>Sí</v>
          </cell>
        </row>
        <row r="29">
          <cell r="A29">
            <v>3129</v>
          </cell>
          <cell r="B29" t="str">
            <v>maria.acevedo@transener.com.ar</v>
          </cell>
          <cell r="C29">
            <v>44355</v>
          </cell>
          <cell r="D29" t="str">
            <v>Abierta</v>
          </cell>
          <cell r="E29" t="str">
            <v>Recibido</v>
          </cell>
          <cell r="F29" t="str">
            <v>Enviado</v>
          </cell>
          <cell r="G29" t="str">
            <v>ARS</v>
          </cell>
          <cell r="H29" t="str">
            <v>1908.8</v>
          </cell>
          <cell r="I29">
            <v>0</v>
          </cell>
          <cell r="J29">
            <v>0</v>
          </cell>
          <cell r="K29" t="str">
            <v>1908.8</v>
          </cell>
          <cell r="L29" t="str">
            <v>Maria Acevedo</v>
          </cell>
          <cell r="M29">
            <v>34636248</v>
          </cell>
          <cell r="N29">
            <v>541136849851</v>
          </cell>
          <cell r="O29" t="str">
            <v>Maria Acevedo</v>
          </cell>
          <cell r="P29">
            <v>541136849851</v>
          </cell>
          <cell r="Q29" t="str">
            <v xml:space="preserve">Rosario </v>
          </cell>
          <cell r="R29">
            <v>171</v>
          </cell>
          <cell r="S29" t="str">
            <v>2 h</v>
          </cell>
          <cell r="T29" t="str">
            <v>Caballito</v>
          </cell>
          <cell r="U29" t="str">
            <v>Capital Federal</v>
          </cell>
          <cell r="V29">
            <v>1405</v>
          </cell>
          <cell r="W29" t="str">
            <v>Capital Federal</v>
          </cell>
          <cell r="Y29" t="str">
            <v>ENVÍO SIN CARGO (CABA, GRAN PARTE DE GBA y LA PLATA) TIEMPO: 4 a 6 DÍAS HÁBILES</v>
          </cell>
          <cell r="Z29" t="str">
            <v>Mercado Pago</v>
          </cell>
          <cell r="AB29" t="str">
            <v>Por favor coordinar envío conmigo, ya que trabajo y llego a mi hogar a las 18 hs.</v>
          </cell>
          <cell r="AD29">
            <v>44355</v>
          </cell>
          <cell r="AE29">
            <v>44357</v>
          </cell>
          <cell r="AF29" t="str">
            <v>UNTADOR PASTEL NEW 1PC 14.5 CM (Celeste)</v>
          </cell>
          <cell r="AG29">
            <v>49</v>
          </cell>
          <cell r="AH29">
            <v>1</v>
          </cell>
          <cell r="AI29" t="str">
            <v>019BA87503</v>
          </cell>
          <cell r="AJ29" t="str">
            <v>Web</v>
          </cell>
          <cell r="AK29" t="str">
            <v>EL SABADO 12-06 ENTRE 9 Y 13 HORAS!</v>
          </cell>
          <cell r="AL29">
            <v>15252247637</v>
          </cell>
          <cell r="AM29">
            <v>426555393</v>
          </cell>
          <cell r="AN29" t="str">
            <v>Sí</v>
          </cell>
        </row>
        <row r="30">
          <cell r="A30">
            <v>3129</v>
          </cell>
          <cell r="B30" t="str">
            <v>maria.acevedo@transener.com.ar</v>
          </cell>
          <cell r="AF30" t="str">
            <v>ESPATULA PORCIONERA ANARANJADO</v>
          </cell>
          <cell r="AG30">
            <v>440</v>
          </cell>
          <cell r="AH30">
            <v>1</v>
          </cell>
          <cell r="AI30" t="str">
            <v>BP14004</v>
          </cell>
          <cell r="AN30" t="str">
            <v>Sí</v>
          </cell>
        </row>
        <row r="31">
          <cell r="A31">
            <v>3129</v>
          </cell>
          <cell r="B31" t="str">
            <v>maria.acevedo@transener.com.ar</v>
          </cell>
          <cell r="AF31" t="str">
            <v>CUCHARA DE MADERA 26CM</v>
          </cell>
          <cell r="AG31" t="str">
            <v>382.8</v>
          </cell>
          <cell r="AH31">
            <v>1</v>
          </cell>
          <cell r="AI31" t="str">
            <v>MS101899</v>
          </cell>
          <cell r="AN31" t="str">
            <v>Sí</v>
          </cell>
        </row>
        <row r="32">
          <cell r="A32">
            <v>3129</v>
          </cell>
          <cell r="B32" t="str">
            <v>maria.acevedo@transener.com.ar</v>
          </cell>
          <cell r="AF32" t="str">
            <v>PISAPAPAS DISTINTOS COLORES (Naranja)</v>
          </cell>
          <cell r="AG32">
            <v>440</v>
          </cell>
          <cell r="AH32">
            <v>1</v>
          </cell>
          <cell r="AN32" t="str">
            <v>Sí</v>
          </cell>
        </row>
        <row r="33">
          <cell r="A33">
            <v>3129</v>
          </cell>
          <cell r="B33" t="str">
            <v>maria.acevedo@transener.com.ar</v>
          </cell>
          <cell r="AF33" t="str">
            <v>TUPPER BLANCO 1LTS CILINDRICO C/CUCHARITA</v>
          </cell>
          <cell r="AG33">
            <v>597</v>
          </cell>
          <cell r="AH33">
            <v>1</v>
          </cell>
          <cell r="AI33" t="str">
            <v>BP40001</v>
          </cell>
          <cell r="AN33" t="str">
            <v>Sí</v>
          </cell>
        </row>
        <row r="34">
          <cell r="A34">
            <v>3128</v>
          </cell>
          <cell r="B34" t="str">
            <v>lic.macarenalozano@gmail.com</v>
          </cell>
          <cell r="C34">
            <v>44354</v>
          </cell>
          <cell r="D34" t="str">
            <v>Abierta</v>
          </cell>
          <cell r="E34" t="str">
            <v>Recibido</v>
          </cell>
          <cell r="F34" t="str">
            <v>Enviado</v>
          </cell>
          <cell r="G34" t="str">
            <v>ARS</v>
          </cell>
          <cell r="H34" t="str">
            <v>1433.5</v>
          </cell>
          <cell r="I34">
            <v>0</v>
          </cell>
          <cell r="J34">
            <v>0</v>
          </cell>
          <cell r="K34" t="str">
            <v>1433.5</v>
          </cell>
          <cell r="L34" t="str">
            <v>Macarena Lozano</v>
          </cell>
          <cell r="M34">
            <v>38614829</v>
          </cell>
          <cell r="N34">
            <v>541166386656</v>
          </cell>
          <cell r="O34" t="str">
            <v>Macarena Lozano</v>
          </cell>
          <cell r="P34">
            <v>541166386656</v>
          </cell>
          <cell r="Q34" t="str">
            <v xml:space="preserve">Felix Ballester </v>
          </cell>
          <cell r="R34">
            <v>2864</v>
          </cell>
          <cell r="S34">
            <v>9</v>
          </cell>
          <cell r="T34" t="str">
            <v>San Andres</v>
          </cell>
          <cell r="U34" t="str">
            <v>General San Martín</v>
          </cell>
          <cell r="V34">
            <v>1651</v>
          </cell>
          <cell r="W34" t="str">
            <v>Gran Buenos Aires</v>
          </cell>
          <cell r="Y34" t="str">
            <v>ENVÍO SIN CARGO (CABA, GRAN PARTE DE GBA y LA PLATA) TIEMPO: 4 a 6 DÍAS HÁBILES</v>
          </cell>
          <cell r="Z34" t="str">
            <v>Mercado Pago</v>
          </cell>
          <cell r="AD34">
            <v>44354</v>
          </cell>
          <cell r="AE34">
            <v>44356</v>
          </cell>
          <cell r="AF34" t="str">
            <v>HOMBRECITO CON VIRULANA COLORES PASTEL (Verde)</v>
          </cell>
          <cell r="AG34">
            <v>204</v>
          </cell>
          <cell r="AH34">
            <v>1</v>
          </cell>
          <cell r="AI34" t="str">
            <v>ba87516</v>
          </cell>
          <cell r="AJ34" t="str">
            <v>Web</v>
          </cell>
          <cell r="AK34" t="str">
            <v>EL VIERNES 11-06 ENTRE 8 Y 18 HORAS!</v>
          </cell>
          <cell r="AL34">
            <v>2779250876</v>
          </cell>
          <cell r="AM34">
            <v>426361393</v>
          </cell>
          <cell r="AN34" t="str">
            <v>Sí</v>
          </cell>
        </row>
        <row r="35">
          <cell r="A35">
            <v>3128</v>
          </cell>
          <cell r="B35" t="str">
            <v>lic.macarenalozano@gmail.com</v>
          </cell>
          <cell r="AF35" t="str">
            <v>TAPON REJILLA 1PC COLORES PASTEL (Violeta)</v>
          </cell>
          <cell r="AG35" t="str">
            <v>79.5</v>
          </cell>
          <cell r="AH35">
            <v>1</v>
          </cell>
          <cell r="AI35" t="str">
            <v>019BA87554</v>
          </cell>
          <cell r="AN35" t="str">
            <v>Sí</v>
          </cell>
        </row>
        <row r="36">
          <cell r="A36">
            <v>3128</v>
          </cell>
          <cell r="B36" t="str">
            <v>lic.macarenalozano@gmail.com</v>
          </cell>
          <cell r="AF36" t="str">
            <v>SET X 2 PAÑOS MICROFIBRA 35X50 (PACK 5)</v>
          </cell>
          <cell r="AG36">
            <v>575</v>
          </cell>
          <cell r="AH36">
            <v>1</v>
          </cell>
          <cell r="AI36">
            <v>3</v>
          </cell>
          <cell r="AN36" t="str">
            <v>Sí</v>
          </cell>
        </row>
        <row r="37">
          <cell r="A37">
            <v>3128</v>
          </cell>
          <cell r="B37" t="str">
            <v>lic.macarenalozano@gmail.com</v>
          </cell>
          <cell r="AF37" t="str">
            <v>SET X 2 PAÑOS MICROFIBRA 35X50 (PACK 3)</v>
          </cell>
          <cell r="AG37">
            <v>575</v>
          </cell>
          <cell r="AH37">
            <v>1</v>
          </cell>
          <cell r="AI37">
            <v>11</v>
          </cell>
          <cell r="AN37" t="str">
            <v>Sí</v>
          </cell>
        </row>
        <row r="38">
          <cell r="A38">
            <v>3127</v>
          </cell>
          <cell r="B38" t="str">
            <v>grom_andrea@outlook.com</v>
          </cell>
          <cell r="C38">
            <v>44354</v>
          </cell>
          <cell r="D38" t="str">
            <v>Abierta</v>
          </cell>
          <cell r="E38" t="str">
            <v>Recibido</v>
          </cell>
          <cell r="F38" t="str">
            <v>Enviado</v>
          </cell>
          <cell r="G38" t="str">
            <v>ARS</v>
          </cell>
          <cell r="H38" t="str">
            <v>2603.99</v>
          </cell>
          <cell r="I38">
            <v>0</v>
          </cell>
          <cell r="J38">
            <v>0</v>
          </cell>
          <cell r="K38" t="str">
            <v>2603.99</v>
          </cell>
          <cell r="L38" t="str">
            <v>Andrea Grom</v>
          </cell>
          <cell r="M38">
            <v>31697140</v>
          </cell>
          <cell r="N38">
            <v>541151503587</v>
          </cell>
          <cell r="O38" t="str">
            <v>Andrea Grom</v>
          </cell>
          <cell r="P38">
            <v>541151503587</v>
          </cell>
          <cell r="Q38" t="str">
            <v>Reconquista</v>
          </cell>
          <cell r="R38">
            <v>3632</v>
          </cell>
          <cell r="S38">
            <v>2</v>
          </cell>
          <cell r="U38" t="str">
            <v>Villa Ballester</v>
          </cell>
          <cell r="V38">
            <v>1653</v>
          </cell>
          <cell r="W38" t="str">
            <v>Gran Buenos Aires</v>
          </cell>
          <cell r="Y38" t="str">
            <v>ENVÍO SIN CARGO (CABA, GRAN PARTE DE GBA y LA PLATA) TIEMPO: 4 a 6 DÍAS HÁBILES</v>
          </cell>
          <cell r="Z38" t="str">
            <v>Mercado Pago</v>
          </cell>
          <cell r="AD38">
            <v>44354</v>
          </cell>
          <cell r="AE38">
            <v>44356</v>
          </cell>
          <cell r="AF38" t="str">
            <v>MATE ROSA BOCON CERAMICA CON BOMBILLA</v>
          </cell>
          <cell r="AG38">
            <v>900</v>
          </cell>
          <cell r="AH38">
            <v>1</v>
          </cell>
          <cell r="AI38" t="str">
            <v>SC12001</v>
          </cell>
          <cell r="AJ38" t="str">
            <v>Móvil</v>
          </cell>
          <cell r="AK38" t="str">
            <v>EL VIERNES 11-06 ENTRE 8 Y 18 HORAS!</v>
          </cell>
          <cell r="AL38">
            <v>2779145969</v>
          </cell>
          <cell r="AM38">
            <v>426133143</v>
          </cell>
          <cell r="AN38" t="str">
            <v>Sí</v>
          </cell>
        </row>
        <row r="39">
          <cell r="A39">
            <v>3127</v>
          </cell>
          <cell r="B39" t="str">
            <v>grom_andrea@outlook.com</v>
          </cell>
          <cell r="AF39" t="str">
            <v>MATE PAMPA BOCA CERRADA CON BOMBILLA COLOR BLANCO</v>
          </cell>
          <cell r="AG39">
            <v>720</v>
          </cell>
          <cell r="AH39">
            <v>1</v>
          </cell>
          <cell r="AN39" t="str">
            <v>Sí</v>
          </cell>
        </row>
        <row r="40">
          <cell r="A40">
            <v>3127</v>
          </cell>
          <cell r="B40" t="str">
            <v>grom_andrea@outlook.com</v>
          </cell>
          <cell r="AF40" t="str">
            <v>INDIVIDUAL SIINGAPUR DORADO CLARO 38 CM</v>
          </cell>
          <cell r="AG40" t="str">
            <v>499.99</v>
          </cell>
          <cell r="AH40">
            <v>1</v>
          </cell>
          <cell r="AI40" t="str">
            <v>MS504001</v>
          </cell>
          <cell r="AN40" t="str">
            <v>Sí</v>
          </cell>
        </row>
        <row r="41">
          <cell r="A41">
            <v>3127</v>
          </cell>
          <cell r="B41" t="str">
            <v>grom_andrea@outlook.com</v>
          </cell>
          <cell r="AF41" t="str">
            <v>INDIVIDUAL RANGPUR BLANCO 38CM</v>
          </cell>
          <cell r="AG41">
            <v>484</v>
          </cell>
          <cell r="AH41">
            <v>1</v>
          </cell>
          <cell r="AI41" t="str">
            <v>MS115325</v>
          </cell>
          <cell r="AN41" t="str">
            <v>Sí</v>
          </cell>
        </row>
        <row r="42">
          <cell r="A42">
            <v>3126</v>
          </cell>
          <cell r="B42" t="str">
            <v>jana.nes@hotmail.com</v>
          </cell>
          <cell r="C42">
            <v>44354</v>
          </cell>
          <cell r="D42" t="str">
            <v>Abierta</v>
          </cell>
          <cell r="E42" t="str">
            <v>Recibido</v>
          </cell>
          <cell r="F42" t="str">
            <v>Enviado</v>
          </cell>
          <cell r="G42" t="str">
            <v>ARS</v>
          </cell>
          <cell r="H42">
            <v>1656</v>
          </cell>
          <cell r="I42">
            <v>0</v>
          </cell>
          <cell r="J42">
            <v>0</v>
          </cell>
          <cell r="K42">
            <v>1656</v>
          </cell>
          <cell r="L42" t="str">
            <v>Jana Falkowicz</v>
          </cell>
          <cell r="M42">
            <v>47627021</v>
          </cell>
          <cell r="N42">
            <v>541165588892</v>
          </cell>
          <cell r="O42" t="str">
            <v>Jana Falkowicz</v>
          </cell>
          <cell r="P42">
            <v>541165588892</v>
          </cell>
          <cell r="Q42" t="str">
            <v xml:space="preserve">General José Gervasio Artigas </v>
          </cell>
          <cell r="R42">
            <v>1169</v>
          </cell>
          <cell r="S42" t="str">
            <v>1° A</v>
          </cell>
          <cell r="T42" t="str">
            <v>Villa General Mitre</v>
          </cell>
          <cell r="U42" t="str">
            <v>Capital Federal</v>
          </cell>
          <cell r="V42">
            <v>1416</v>
          </cell>
          <cell r="W42" t="str">
            <v>Capital Federal</v>
          </cell>
          <cell r="Y42" t="str">
            <v>ENVÍO SIN CARGO (CABA, GRAN PARTE DE GBA y LA PLATA) TIEMPO: 4 a 6 DÍAS HÁBILES</v>
          </cell>
          <cell r="Z42" t="str">
            <v>Mercado Pago</v>
          </cell>
          <cell r="AD42">
            <v>44354</v>
          </cell>
          <cell r="AE42">
            <v>44356</v>
          </cell>
          <cell r="AF42" t="str">
            <v>CUCHARA ROSA PARA SERVIR</v>
          </cell>
          <cell r="AG42">
            <v>200</v>
          </cell>
          <cell r="AH42">
            <v>1</v>
          </cell>
          <cell r="AI42" t="str">
            <v>BP08018</v>
          </cell>
          <cell r="AJ42" t="str">
            <v>Web</v>
          </cell>
          <cell r="AK42" t="str">
            <v>EL VIERNES 11-06 ENTRE 8 Y 18 HORAS!</v>
          </cell>
          <cell r="AL42">
            <v>2779144235</v>
          </cell>
          <cell r="AM42">
            <v>426287646</v>
          </cell>
          <cell r="AN42" t="str">
            <v>Sí</v>
          </cell>
        </row>
        <row r="43">
          <cell r="A43">
            <v>3126</v>
          </cell>
          <cell r="B43" t="str">
            <v>jana.nes@hotmail.com</v>
          </cell>
          <cell r="AF43" t="str">
            <v>ENSALADERA RIGOLLEAU PRIMAVERA CHICA 1000ML</v>
          </cell>
          <cell r="AG43">
            <v>176</v>
          </cell>
          <cell r="AH43">
            <v>1</v>
          </cell>
          <cell r="AI43" t="str">
            <v>ML67537</v>
          </cell>
          <cell r="AN43" t="str">
            <v>Sí</v>
          </cell>
        </row>
        <row r="44">
          <cell r="A44">
            <v>3126</v>
          </cell>
          <cell r="B44" t="str">
            <v>jana.nes@hotmail.com</v>
          </cell>
          <cell r="AF44" t="str">
            <v>UNTADOR PASTEL NEW 1PC 14.5 CM (Rosa)</v>
          </cell>
          <cell r="AG44">
            <v>49</v>
          </cell>
          <cell r="AH44">
            <v>1</v>
          </cell>
          <cell r="AI44" t="str">
            <v>019BA87503</v>
          </cell>
          <cell r="AN44" t="str">
            <v>Sí</v>
          </cell>
        </row>
        <row r="45">
          <cell r="A45">
            <v>3126</v>
          </cell>
          <cell r="B45" t="str">
            <v>jana.nes@hotmail.com</v>
          </cell>
          <cell r="AF45" t="str">
            <v>RALLADOR DE MANO 6 LADOS NEGRO 20 CM</v>
          </cell>
          <cell r="AG45">
            <v>1231</v>
          </cell>
          <cell r="AH45">
            <v>1</v>
          </cell>
          <cell r="AI45" t="str">
            <v>DE7573</v>
          </cell>
          <cell r="AN45" t="str">
            <v>Sí</v>
          </cell>
        </row>
        <row r="46">
          <cell r="A46">
            <v>3125</v>
          </cell>
          <cell r="B46" t="str">
            <v>leivabenitezdeisy@gmail.com</v>
          </cell>
          <cell r="C46">
            <v>44354</v>
          </cell>
          <cell r="D46" t="str">
            <v>Abierta</v>
          </cell>
          <cell r="E46" t="str">
            <v>Recibido</v>
          </cell>
          <cell r="F46" t="str">
            <v>Enviado</v>
          </cell>
          <cell r="G46" t="str">
            <v>ARS</v>
          </cell>
          <cell r="H46">
            <v>3191</v>
          </cell>
          <cell r="I46">
            <v>0</v>
          </cell>
          <cell r="J46">
            <v>0</v>
          </cell>
          <cell r="K46">
            <v>3191</v>
          </cell>
          <cell r="L46" t="str">
            <v>Zunilda Benítez Cardozo</v>
          </cell>
          <cell r="M46">
            <v>94414205</v>
          </cell>
          <cell r="N46">
            <v>541130421267</v>
          </cell>
          <cell r="O46" t="str">
            <v>Zunilda Benítez Cardozo</v>
          </cell>
          <cell r="P46">
            <v>541130421267</v>
          </cell>
          <cell r="Q46" t="str">
            <v xml:space="preserve">Blvd de todos los santos </v>
          </cell>
          <cell r="R46">
            <v>5700</v>
          </cell>
          <cell r="T46" t="str">
            <v>Santa Clara (Puerta 1)</v>
          </cell>
          <cell r="U46" t="str">
            <v>Benavidez</v>
          </cell>
          <cell r="V46">
            <v>1621</v>
          </cell>
          <cell r="W46" t="str">
            <v>Gran Buenos Aires</v>
          </cell>
          <cell r="Y46" t="str">
            <v>ENVÍO SIN CARGO (CABA, GRAN PARTE DE GBA y LA PLATA) TIEMPO: 4 a 6 DÍAS HÁBILES</v>
          </cell>
          <cell r="Z46" t="str">
            <v>Mercado Pago</v>
          </cell>
          <cell r="AD46">
            <v>44354</v>
          </cell>
          <cell r="AE46">
            <v>44356</v>
          </cell>
          <cell r="AF46" t="str">
            <v>MANTEL RECTANGULAR ANTIMANCHA 1.45x2 mtrs</v>
          </cell>
          <cell r="AG46">
            <v>1674</v>
          </cell>
          <cell r="AH46">
            <v>1</v>
          </cell>
          <cell r="AI46" t="str">
            <v>CHUR30</v>
          </cell>
          <cell r="AJ46" t="str">
            <v>Móvil</v>
          </cell>
          <cell r="AK46" t="str">
            <v>EL VIERNES 11-06 ENTRE 8 Y 18 HORAS!</v>
          </cell>
          <cell r="AL46">
            <v>15247936550</v>
          </cell>
          <cell r="AM46">
            <v>426329627</v>
          </cell>
          <cell r="AN46" t="str">
            <v>Sí</v>
          </cell>
        </row>
        <row r="47">
          <cell r="A47">
            <v>3125</v>
          </cell>
          <cell r="B47" t="str">
            <v>leivabenitezdeisy@gmail.com</v>
          </cell>
          <cell r="AF47" t="str">
            <v>MATE PAMPA BOCA CERRADA CON BOMBILLA COLOR TIRQUESA</v>
          </cell>
          <cell r="AG47">
            <v>720</v>
          </cell>
          <cell r="AH47">
            <v>1</v>
          </cell>
          <cell r="AI47" t="str">
            <v>MATEPAMPA17</v>
          </cell>
          <cell r="AN47" t="str">
            <v>Sí</v>
          </cell>
        </row>
        <row r="48">
          <cell r="A48">
            <v>3125</v>
          </cell>
          <cell r="B48" t="str">
            <v>leivabenitezdeisy@gmail.com</v>
          </cell>
          <cell r="AF48" t="str">
            <v>ENSALADERA RIGOLLEAU GALAXIA 1650 ML</v>
          </cell>
          <cell r="AG48">
            <v>187</v>
          </cell>
          <cell r="AH48">
            <v>1</v>
          </cell>
          <cell r="AI48" t="str">
            <v>ML67646</v>
          </cell>
          <cell r="AN48" t="str">
            <v>Sí</v>
          </cell>
        </row>
        <row r="49">
          <cell r="A49">
            <v>3125</v>
          </cell>
          <cell r="B49" t="str">
            <v>leivabenitezdeisy@gmail.com</v>
          </cell>
          <cell r="AF49" t="str">
            <v>PACK X 6 VASO BELLIZE X 315ML</v>
          </cell>
          <cell r="AG49">
            <v>610</v>
          </cell>
          <cell r="AH49">
            <v>1</v>
          </cell>
          <cell r="AI49" t="str">
            <v>TW88423</v>
          </cell>
          <cell r="AN49" t="str">
            <v>Sí</v>
          </cell>
        </row>
        <row r="50">
          <cell r="A50">
            <v>3124</v>
          </cell>
          <cell r="B50" t="str">
            <v>florencia.jaen@gmail.com</v>
          </cell>
          <cell r="C50">
            <v>44354</v>
          </cell>
          <cell r="D50" t="str">
            <v>Abierta</v>
          </cell>
          <cell r="E50" t="str">
            <v>Recibido</v>
          </cell>
          <cell r="F50" t="str">
            <v>Enviado</v>
          </cell>
          <cell r="G50" t="str">
            <v>ARS</v>
          </cell>
          <cell r="H50" t="str">
            <v>4128.64</v>
          </cell>
          <cell r="I50">
            <v>0</v>
          </cell>
          <cell r="J50">
            <v>0</v>
          </cell>
          <cell r="K50" t="str">
            <v>4128.64</v>
          </cell>
          <cell r="L50" t="str">
            <v>Florencia Jaen</v>
          </cell>
          <cell r="M50">
            <v>27301398838</v>
          </cell>
          <cell r="N50">
            <v>542215061605</v>
          </cell>
          <cell r="O50" t="str">
            <v>Florencia jaen</v>
          </cell>
          <cell r="P50">
            <v>542215061605</v>
          </cell>
          <cell r="Q50" t="str">
            <v>19 Entre 467 Y 471</v>
          </cell>
          <cell r="R50">
            <v>520</v>
          </cell>
          <cell r="T50" t="str">
            <v>CITY BELL</v>
          </cell>
          <cell r="U50" t="str">
            <v>Capital Federal</v>
          </cell>
          <cell r="V50">
            <v>1440</v>
          </cell>
          <cell r="W50" t="str">
            <v>Capital Federal</v>
          </cell>
          <cell r="Y50" t="str">
            <v>ENVÍO SIN CARGO (CABA, GRAN PARTE DE GBA y LA PLATA) TIEMPO: 4 a 6 DÍAS HÁBILES</v>
          </cell>
          <cell r="Z50" t="str">
            <v>Mercado Pago</v>
          </cell>
          <cell r="AB50" t="str">
            <v>la localidad es city bell</v>
          </cell>
          <cell r="AD50">
            <v>44354</v>
          </cell>
          <cell r="AE50">
            <v>44356</v>
          </cell>
          <cell r="AF50" t="str">
            <v>TAMIZ DE PLASTICO 10X10 CM (Violeta)</v>
          </cell>
          <cell r="AG50">
            <v>591</v>
          </cell>
          <cell r="AH50">
            <v>1</v>
          </cell>
          <cell r="AI50">
            <v>4753</v>
          </cell>
          <cell r="AJ50" t="str">
            <v>Web</v>
          </cell>
          <cell r="AK50" t="str">
            <v>EL JUEVES 10-06 ENTRE 8 Y 18 HORAS!</v>
          </cell>
          <cell r="AL50">
            <v>15247836925</v>
          </cell>
          <cell r="AM50">
            <v>426285603</v>
          </cell>
          <cell r="AN50" t="str">
            <v>Sí</v>
          </cell>
        </row>
        <row r="51">
          <cell r="A51">
            <v>3124</v>
          </cell>
          <cell r="B51" t="str">
            <v>florencia.jaen@gmail.com</v>
          </cell>
          <cell r="AF51" t="str">
            <v>BATIDOR BRIGHT BLACK 30 CM</v>
          </cell>
          <cell r="AG51">
            <v>832</v>
          </cell>
          <cell r="AH51">
            <v>1</v>
          </cell>
          <cell r="AI51" t="str">
            <v>MS101A75</v>
          </cell>
          <cell r="AN51" t="str">
            <v>Sí</v>
          </cell>
        </row>
        <row r="52">
          <cell r="A52">
            <v>3124</v>
          </cell>
          <cell r="B52" t="str">
            <v>florencia.jaen@gmail.com</v>
          </cell>
          <cell r="AF52" t="str">
            <v>MANTEQUERA PASTEL 15 X 7 (Rosa)</v>
          </cell>
          <cell r="AG52" t="str">
            <v>351.64</v>
          </cell>
          <cell r="AH52">
            <v>1</v>
          </cell>
          <cell r="AN52" t="str">
            <v>Sí</v>
          </cell>
        </row>
        <row r="53">
          <cell r="A53">
            <v>3124</v>
          </cell>
          <cell r="B53" t="str">
            <v>florencia.jaen@gmail.com</v>
          </cell>
          <cell r="AF53" t="str">
            <v>TIMER PINGUINOS 4 COLORES 7 CM (Gris)</v>
          </cell>
          <cell r="AG53">
            <v>680</v>
          </cell>
          <cell r="AH53">
            <v>1</v>
          </cell>
          <cell r="AN53" t="str">
            <v>Sí</v>
          </cell>
        </row>
        <row r="54">
          <cell r="A54">
            <v>3124</v>
          </cell>
          <cell r="B54" t="str">
            <v>florencia.jaen@gmail.com</v>
          </cell>
          <cell r="AF54" t="str">
            <v>MANTEL RECTANGULAR ANTIMANCHA 1.45x2 mtrs</v>
          </cell>
          <cell r="AG54">
            <v>1674</v>
          </cell>
          <cell r="AH54">
            <v>1</v>
          </cell>
          <cell r="AI54" t="str">
            <v>CHUR14</v>
          </cell>
          <cell r="AN54" t="str">
            <v>Sí</v>
          </cell>
        </row>
        <row r="55">
          <cell r="A55">
            <v>3123</v>
          </cell>
          <cell r="B55" t="str">
            <v>julieta.merel@gmail.com</v>
          </cell>
          <cell r="C55">
            <v>44354</v>
          </cell>
          <cell r="D55" t="str">
            <v>Abierta</v>
          </cell>
          <cell r="E55" t="str">
            <v>Recibido</v>
          </cell>
          <cell r="F55" t="str">
            <v>Enviado</v>
          </cell>
          <cell r="G55" t="str">
            <v>ARS</v>
          </cell>
          <cell r="H55">
            <v>1509</v>
          </cell>
          <cell r="I55">
            <v>0</v>
          </cell>
          <cell r="J55">
            <v>0</v>
          </cell>
          <cell r="K55">
            <v>1509</v>
          </cell>
          <cell r="L55" t="str">
            <v>Julieta Merel</v>
          </cell>
          <cell r="M55">
            <v>32592421</v>
          </cell>
          <cell r="N55">
            <v>541159645557</v>
          </cell>
          <cell r="O55" t="str">
            <v>Julieta Merel</v>
          </cell>
          <cell r="P55">
            <v>541159645557</v>
          </cell>
          <cell r="Q55" t="str">
            <v>Avenida Directorio</v>
          </cell>
          <cell r="R55">
            <v>1001</v>
          </cell>
          <cell r="S55" t="str">
            <v>3A</v>
          </cell>
          <cell r="T55" t="str">
            <v>Caballito</v>
          </cell>
          <cell r="U55" t="str">
            <v>Capital Federal</v>
          </cell>
          <cell r="V55">
            <v>1424</v>
          </cell>
          <cell r="W55" t="str">
            <v>Capital Federal</v>
          </cell>
          <cell r="Y55" t="str">
            <v>ENVÍO SIN CARGO (CABA, GRAN PARTE DE GBA y LA PLATA) TIEMPO: 4 a 6 DÍAS HÁBILES</v>
          </cell>
          <cell r="Z55" t="str">
            <v>Mercado Pago</v>
          </cell>
          <cell r="AB55" t="str">
            <v>Con este pedido necesitaría hacer el cambio de los vasos que me vinieron rotos en la orden n 2902. Gracias!</v>
          </cell>
          <cell r="AD55">
            <v>44354</v>
          </cell>
          <cell r="AE55">
            <v>44356</v>
          </cell>
          <cell r="AF55" t="str">
            <v>MOLDE PARA MUFFIN SIMIL MARMOL X 6 SILICONA</v>
          </cell>
          <cell r="AG55">
            <v>1032</v>
          </cell>
          <cell r="AH55">
            <v>1</v>
          </cell>
          <cell r="AI55" t="str">
            <v>MS110250</v>
          </cell>
          <cell r="AJ55" t="str">
            <v>Web</v>
          </cell>
          <cell r="AK55" t="str">
            <v>EL JUEVES 10-06 ENTRE 8 Y 18 HORAS !</v>
          </cell>
          <cell r="AL55">
            <v>15235029386</v>
          </cell>
          <cell r="AM55">
            <v>425955592</v>
          </cell>
          <cell r="AN55" t="str">
            <v>Sí</v>
          </cell>
        </row>
        <row r="56">
          <cell r="A56">
            <v>3123</v>
          </cell>
          <cell r="B56" t="str">
            <v>julieta.merel@gmail.com</v>
          </cell>
          <cell r="AF56" t="str">
            <v>BOTELLA TRANSPARENTE TAPA SILICONA</v>
          </cell>
          <cell r="AG56">
            <v>477</v>
          </cell>
          <cell r="AH56">
            <v>1</v>
          </cell>
          <cell r="AI56" t="str">
            <v>019BO5569</v>
          </cell>
          <cell r="AN56" t="str">
            <v>Sí</v>
          </cell>
        </row>
        <row r="57">
          <cell r="A57">
            <v>3122</v>
          </cell>
          <cell r="B57" t="str">
            <v>susi.zv@hotmail.com</v>
          </cell>
          <cell r="C57">
            <v>44353</v>
          </cell>
          <cell r="D57" t="str">
            <v>Abierta</v>
          </cell>
          <cell r="E57" t="str">
            <v>Recibido</v>
          </cell>
          <cell r="F57" t="str">
            <v>Enviado</v>
          </cell>
          <cell r="G57" t="str">
            <v>ARS</v>
          </cell>
          <cell r="H57">
            <v>3950</v>
          </cell>
          <cell r="I57">
            <v>0</v>
          </cell>
          <cell r="J57">
            <v>0</v>
          </cell>
          <cell r="K57">
            <v>3950</v>
          </cell>
          <cell r="L57" t="str">
            <v>Susi Raquel Zárate Vega</v>
          </cell>
          <cell r="M57">
            <v>94225186</v>
          </cell>
          <cell r="N57">
            <v>541130352486</v>
          </cell>
          <cell r="O57" t="str">
            <v>Susi Raquel Zárate Vega</v>
          </cell>
          <cell r="P57">
            <v>541130352486</v>
          </cell>
          <cell r="Q57" t="str">
            <v xml:space="preserve">Las flores </v>
          </cell>
          <cell r="R57">
            <v>1600</v>
          </cell>
          <cell r="S57" t="str">
            <v>Torre 28 8C</v>
          </cell>
          <cell r="T57" t="str">
            <v>Wilde</v>
          </cell>
          <cell r="U57" t="str">
            <v>Avellaneda</v>
          </cell>
          <cell r="V57">
            <v>1875</v>
          </cell>
          <cell r="W57" t="str">
            <v>Gran Buenos Aires</v>
          </cell>
          <cell r="Y57" t="str">
            <v>ENVÍO SIN CARGO (CABA, GRAN PARTE DE GBA y LA PLATA) TIEMPO: 4 a 6 DÍAS HÁBILES</v>
          </cell>
          <cell r="Z57" t="str">
            <v>Mercado Pago</v>
          </cell>
          <cell r="AB57" t="str">
            <v>Es para regalar</v>
          </cell>
          <cell r="AD57">
            <v>44353</v>
          </cell>
          <cell r="AE57">
            <v>44355</v>
          </cell>
          <cell r="AF57" t="str">
            <v>JUEGO X 6 PLATOS PLAYOS PARTHENON MOSTAZA 26CM</v>
          </cell>
          <cell r="AG57">
            <v>3950</v>
          </cell>
          <cell r="AH57">
            <v>1</v>
          </cell>
          <cell r="AI57" t="str">
            <v>PO410472</v>
          </cell>
          <cell r="AJ57" t="str">
            <v>Móvil</v>
          </cell>
          <cell r="AK57" t="str">
            <v>EL JUEVES 10-06 ENTRE 8 Y 18 HORAS!</v>
          </cell>
          <cell r="AL57">
            <v>15232355017</v>
          </cell>
          <cell r="AM57">
            <v>425517963</v>
          </cell>
          <cell r="AN57" t="str">
            <v>Sí</v>
          </cell>
        </row>
        <row r="58">
          <cell r="A58">
            <v>3121</v>
          </cell>
          <cell r="B58" t="str">
            <v>barberisernestina2@gmail.com</v>
          </cell>
          <cell r="C58">
            <v>44353</v>
          </cell>
          <cell r="D58" t="str">
            <v>Abierta</v>
          </cell>
          <cell r="E58" t="str">
            <v>Pendiente</v>
          </cell>
          <cell r="F58" t="str">
            <v>No está empaquetado</v>
          </cell>
          <cell r="G58" t="str">
            <v>ARS</v>
          </cell>
          <cell r="H58">
            <v>720</v>
          </cell>
          <cell r="I58">
            <v>0</v>
          </cell>
          <cell r="J58" t="str">
            <v>375.54</v>
          </cell>
          <cell r="K58" t="str">
            <v>1095.54</v>
          </cell>
          <cell r="L58" t="str">
            <v>Ernestina Barberis</v>
          </cell>
          <cell r="M58">
            <v>42677653</v>
          </cell>
          <cell r="N58">
            <v>543407412120</v>
          </cell>
          <cell r="O58" t="str">
            <v>Ernestina Barberis</v>
          </cell>
          <cell r="P58">
            <v>543407412120</v>
          </cell>
          <cell r="Q58" t="str">
            <v>Silva</v>
          </cell>
          <cell r="R58">
            <v>490</v>
          </cell>
          <cell r="U58" t="str">
            <v>Villa Ramallo</v>
          </cell>
          <cell r="V58">
            <v>2914</v>
          </cell>
          <cell r="W58" t="str">
            <v>Buenos Aires</v>
          </cell>
          <cell r="Y58" t="str">
            <v>Correo Argentino - Envio a domicilio</v>
          </cell>
          <cell r="Z58" t="str">
            <v>TRANSFERENCIA BANCARIA</v>
          </cell>
          <cell r="AF58" t="str">
            <v>MATE PAMPA BOCA CERRADA CON BOMBILLA COLOR ROSA</v>
          </cell>
          <cell r="AG58">
            <v>720</v>
          </cell>
          <cell r="AH58">
            <v>1</v>
          </cell>
          <cell r="AJ58" t="str">
            <v>Móvil</v>
          </cell>
          <cell r="AK58" t="str">
            <v/>
          </cell>
          <cell r="AM58">
            <v>425470926</v>
          </cell>
          <cell r="AN58" t="str">
            <v>Sí</v>
          </cell>
        </row>
        <row r="59">
          <cell r="A59">
            <v>3120</v>
          </cell>
          <cell r="B59" t="str">
            <v>barbarascuderiok@hotmail.com</v>
          </cell>
          <cell r="C59">
            <v>44353</v>
          </cell>
          <cell r="D59" t="str">
            <v>Abierta</v>
          </cell>
          <cell r="E59" t="str">
            <v>Recibido</v>
          </cell>
          <cell r="F59" t="str">
            <v>Enviado</v>
          </cell>
          <cell r="G59" t="str">
            <v>ARS</v>
          </cell>
          <cell r="H59">
            <v>9184</v>
          </cell>
          <cell r="I59">
            <v>0</v>
          </cell>
          <cell r="J59">
            <v>0</v>
          </cell>
          <cell r="K59">
            <v>9184</v>
          </cell>
          <cell r="L59" t="str">
            <v>Barbara Scuderi</v>
          </cell>
          <cell r="M59">
            <v>35117472</v>
          </cell>
          <cell r="N59">
            <v>5491136073622</v>
          </cell>
          <cell r="O59" t="str">
            <v>Barbara Scuderi</v>
          </cell>
          <cell r="P59">
            <v>5491136073622</v>
          </cell>
          <cell r="Q59" t="str">
            <v>25 De Mayo</v>
          </cell>
          <cell r="R59">
            <v>74</v>
          </cell>
          <cell r="S59" t="str">
            <v>Piso 2 /dpto 7</v>
          </cell>
          <cell r="T59" t="str">
            <v>Ciudadela</v>
          </cell>
          <cell r="U59" t="str">
            <v>Buenos Aires</v>
          </cell>
          <cell r="V59">
            <v>1702</v>
          </cell>
          <cell r="W59" t="str">
            <v>Gran Buenos Aires</v>
          </cell>
          <cell r="Y59" t="str">
            <v>ENVÍO SIN CARGO (CABA, GRAN PARTE DE GBA y LA PLATA) TIEMPO: 4 a 6 DÍAS HÁBILES</v>
          </cell>
          <cell r="Z59" t="str">
            <v>Mercado Pago</v>
          </cell>
          <cell r="AB59" t="str">
            <v xml:space="preserve">Las cucharitas de plastico que no me dejo seleccionar color, si pueden porfi ser rosas! Gracias </v>
          </cell>
          <cell r="AD59">
            <v>44353</v>
          </cell>
          <cell r="AE59">
            <v>44355</v>
          </cell>
          <cell r="AF59" t="str">
            <v>FUENTE PARA HORNO CUADRADA BORCAM 1950CC PASABAHCE</v>
          </cell>
          <cell r="AG59">
            <v>1254</v>
          </cell>
          <cell r="AH59">
            <v>1</v>
          </cell>
          <cell r="AI59" t="str">
            <v>PA59384</v>
          </cell>
          <cell r="AJ59" t="str">
            <v>Móvil</v>
          </cell>
          <cell r="AK59" t="str">
            <v>EL JUEVES 10-06 ENTRE 8 Y 18 HORAS!</v>
          </cell>
          <cell r="AL59">
            <v>2773752708</v>
          </cell>
          <cell r="AM59">
            <v>425222775</v>
          </cell>
          <cell r="AN59" t="str">
            <v>Sí</v>
          </cell>
        </row>
        <row r="60">
          <cell r="A60">
            <v>3120</v>
          </cell>
          <cell r="B60" t="str">
            <v>barbarascuderiok@hotmail.com</v>
          </cell>
          <cell r="AF60" t="str">
            <v>MANTEL RECTANGULAR ANTIMANCHA 1.45x2 mtrs</v>
          </cell>
          <cell r="AG60">
            <v>1674</v>
          </cell>
          <cell r="AH60">
            <v>1</v>
          </cell>
          <cell r="AI60" t="str">
            <v>CHUR19</v>
          </cell>
          <cell r="AN60" t="str">
            <v>Sí</v>
          </cell>
        </row>
        <row r="61">
          <cell r="A61">
            <v>3120</v>
          </cell>
          <cell r="B61" t="str">
            <v>barbarascuderiok@hotmail.com</v>
          </cell>
          <cell r="AF61" t="str">
            <v>SET 2 PIEZAS PALA Y ESCOBA (Rosa)</v>
          </cell>
          <cell r="AG61">
            <v>1071</v>
          </cell>
          <cell r="AH61">
            <v>1</v>
          </cell>
          <cell r="AI61" t="str">
            <v>046LI7532</v>
          </cell>
          <cell r="AN61" t="str">
            <v>Sí</v>
          </cell>
        </row>
        <row r="62">
          <cell r="A62">
            <v>3120</v>
          </cell>
          <cell r="B62" t="str">
            <v>barbarascuderiok@hotmail.com</v>
          </cell>
          <cell r="AF62" t="str">
            <v>PLATON 30 CM + SALSERO 11 CM DE VIDRIO</v>
          </cell>
          <cell r="AG62">
            <v>796</v>
          </cell>
          <cell r="AH62">
            <v>1</v>
          </cell>
          <cell r="AI62" t="str">
            <v>120414DPF2</v>
          </cell>
          <cell r="AN62" t="str">
            <v>Sí</v>
          </cell>
        </row>
        <row r="63">
          <cell r="A63">
            <v>3120</v>
          </cell>
          <cell r="B63" t="str">
            <v>barbarascuderiok@hotmail.com</v>
          </cell>
          <cell r="AF63" t="str">
            <v>BALDE PLASTICO TRANSPARENTE VARIOS COLORES (Fucsia)</v>
          </cell>
          <cell r="AG63">
            <v>748</v>
          </cell>
          <cell r="AH63">
            <v>1</v>
          </cell>
          <cell r="AN63" t="str">
            <v>Sí</v>
          </cell>
        </row>
        <row r="64">
          <cell r="A64">
            <v>3120</v>
          </cell>
          <cell r="B64" t="str">
            <v>barbarascuderiok@hotmail.com</v>
          </cell>
          <cell r="AF64" t="str">
            <v>CUENCO FUCSIA 250 CC. BICOLOR</v>
          </cell>
          <cell r="AG64">
            <v>730</v>
          </cell>
          <cell r="AH64">
            <v>2</v>
          </cell>
          <cell r="AI64" t="str">
            <v>BP46107</v>
          </cell>
          <cell r="AN64" t="str">
            <v>Sí</v>
          </cell>
        </row>
        <row r="65">
          <cell r="A65">
            <v>3120</v>
          </cell>
          <cell r="B65" t="str">
            <v>barbarascuderiok@hotmail.com</v>
          </cell>
          <cell r="AF65" t="str">
            <v>COLADOR C/ ASAS BLACK 20CM</v>
          </cell>
          <cell r="AG65">
            <v>724</v>
          </cell>
          <cell r="AH65">
            <v>1</v>
          </cell>
          <cell r="AI65" t="str">
            <v>MS101989</v>
          </cell>
          <cell r="AN65" t="str">
            <v>Sí</v>
          </cell>
        </row>
        <row r="66">
          <cell r="A66">
            <v>3120</v>
          </cell>
          <cell r="B66" t="str">
            <v>barbarascuderiok@hotmail.com</v>
          </cell>
          <cell r="AF66" t="str">
            <v>BANDEJA DE PIEDRA LAJA NEGRA RECT 25 X 15 CM</v>
          </cell>
          <cell r="AG66">
            <v>638</v>
          </cell>
          <cell r="AH66">
            <v>1</v>
          </cell>
          <cell r="AI66">
            <v>113918</v>
          </cell>
          <cell r="AN66" t="str">
            <v>Sí</v>
          </cell>
        </row>
        <row r="67">
          <cell r="A67">
            <v>3120</v>
          </cell>
          <cell r="B67" t="str">
            <v>barbarascuderiok@hotmail.com</v>
          </cell>
          <cell r="AF67" t="str">
            <v>CUCHARA ROSA PARA SERVIR</v>
          </cell>
          <cell r="AG67">
            <v>200</v>
          </cell>
          <cell r="AH67">
            <v>1</v>
          </cell>
          <cell r="AI67" t="str">
            <v>BP08018</v>
          </cell>
          <cell r="AN67" t="str">
            <v>Sí</v>
          </cell>
        </row>
        <row r="68">
          <cell r="A68">
            <v>3120</v>
          </cell>
          <cell r="B68" t="str">
            <v>barbarascuderiok@hotmail.com</v>
          </cell>
          <cell r="AF68" t="str">
            <v>ENSALADERA RIGOLLEAU PRIMAVERA CHICA 1000ML</v>
          </cell>
          <cell r="AG68">
            <v>176</v>
          </cell>
          <cell r="AH68">
            <v>2</v>
          </cell>
          <cell r="AI68" t="str">
            <v>ML67537</v>
          </cell>
          <cell r="AN68" t="str">
            <v>Sí</v>
          </cell>
        </row>
        <row r="69">
          <cell r="A69">
            <v>3120</v>
          </cell>
          <cell r="B69" t="str">
            <v>barbarascuderiok@hotmail.com</v>
          </cell>
          <cell r="AF69" t="str">
            <v>CUCHARAS LARGAS 1PC PASTEL 23 CM (Rosa)</v>
          </cell>
          <cell r="AG69">
            <v>71</v>
          </cell>
          <cell r="AH69">
            <v>1</v>
          </cell>
          <cell r="AN69" t="str">
            <v>Sí</v>
          </cell>
        </row>
        <row r="70">
          <cell r="A70">
            <v>3120</v>
          </cell>
          <cell r="B70" t="str">
            <v>barbarascuderiok@hotmail.com</v>
          </cell>
          <cell r="AF70" t="str">
            <v>CUCHARA PASTEL NEW PL. 1PC 13.5 CM</v>
          </cell>
          <cell r="AG70">
            <v>49</v>
          </cell>
          <cell r="AH70">
            <v>2</v>
          </cell>
          <cell r="AI70" t="str">
            <v>019BA87502</v>
          </cell>
          <cell r="AN70" t="str">
            <v>Sí</v>
          </cell>
        </row>
        <row r="71">
          <cell r="A71">
            <v>3120</v>
          </cell>
          <cell r="B71" t="str">
            <v>barbarascuderiok@hotmail.com</v>
          </cell>
          <cell r="AF71" t="str">
            <v>UNTADOR PASTEL NEW 1PC 14.5 CM (Rosa)</v>
          </cell>
          <cell r="AG71">
            <v>49</v>
          </cell>
          <cell r="AH71">
            <v>2</v>
          </cell>
          <cell r="AI71" t="str">
            <v>019BA87503</v>
          </cell>
          <cell r="AN71" t="str">
            <v>Sí</v>
          </cell>
        </row>
        <row r="72">
          <cell r="A72">
            <v>3119</v>
          </cell>
          <cell r="B72" t="str">
            <v>magui412811@hotmail.com</v>
          </cell>
          <cell r="C72">
            <v>44353</v>
          </cell>
          <cell r="D72" t="str">
            <v>Abierta</v>
          </cell>
          <cell r="E72" t="str">
            <v>Recibido</v>
          </cell>
          <cell r="F72" t="str">
            <v>Enviado</v>
          </cell>
          <cell r="G72" t="str">
            <v>ARS</v>
          </cell>
          <cell r="H72" t="str">
            <v>4563.71</v>
          </cell>
          <cell r="I72">
            <v>0</v>
          </cell>
          <cell r="J72">
            <v>0</v>
          </cell>
          <cell r="K72" t="str">
            <v>4563.71</v>
          </cell>
          <cell r="L72" t="str">
            <v>Luz Bichara</v>
          </cell>
          <cell r="M72">
            <v>39756183</v>
          </cell>
          <cell r="N72">
            <v>541132897765</v>
          </cell>
          <cell r="O72" t="str">
            <v>Luz Bichara</v>
          </cell>
          <cell r="P72">
            <v>541132897765</v>
          </cell>
          <cell r="Q72" t="str">
            <v xml:space="preserve">Guardia Vieja </v>
          </cell>
          <cell r="R72">
            <v>3967</v>
          </cell>
          <cell r="S72" t="str">
            <v>3ero 15</v>
          </cell>
          <cell r="T72" t="str">
            <v>Almagro</v>
          </cell>
          <cell r="U72" t="str">
            <v>Capital Federal</v>
          </cell>
          <cell r="V72">
            <v>1192</v>
          </cell>
          <cell r="W72" t="str">
            <v>Capital Federal</v>
          </cell>
          <cell r="Y72" t="str">
            <v>ENVÍO SIN CARGO (CABA, GRAN PARTE DE GBA y LA PLATA) TIEMPO: 4 a 6 DÍAS HÁBILES</v>
          </cell>
          <cell r="Z72" t="str">
            <v>Mercado Pago</v>
          </cell>
          <cell r="AD72">
            <v>44353</v>
          </cell>
          <cell r="AE72">
            <v>44355</v>
          </cell>
          <cell r="AF72" t="str">
            <v>SERVILLETERO CORAZONES SET X 3 C SOPORTE METAL 18X10X5CM</v>
          </cell>
          <cell r="AG72" t="str">
            <v>488.71</v>
          </cell>
          <cell r="AH72">
            <v>1</v>
          </cell>
          <cell r="AI72" t="str">
            <v>067BA2533</v>
          </cell>
          <cell r="AJ72" t="str">
            <v>Web</v>
          </cell>
          <cell r="AK72" t="str">
            <v>EL JUEVES 10-06 ENTRE 8 Y 18 HORAS!</v>
          </cell>
          <cell r="AL72">
            <v>2772980768</v>
          </cell>
          <cell r="AM72">
            <v>424396895</v>
          </cell>
          <cell r="AN72" t="str">
            <v>Sí</v>
          </cell>
        </row>
        <row r="73">
          <cell r="A73">
            <v>3119</v>
          </cell>
          <cell r="B73" t="str">
            <v>magui412811@hotmail.com</v>
          </cell>
          <cell r="AF73" t="str">
            <v>ESPATULA REPOSTERA CURVA DE SILICONA CREAM MANGO DE MADERA PLANO 34 CM</v>
          </cell>
          <cell r="AG73">
            <v>666</v>
          </cell>
          <cell r="AH73">
            <v>1</v>
          </cell>
          <cell r="AI73" t="str">
            <v>MS101A57</v>
          </cell>
          <cell r="AN73" t="str">
            <v>Sí</v>
          </cell>
        </row>
        <row r="74">
          <cell r="A74">
            <v>3119</v>
          </cell>
          <cell r="B74" t="str">
            <v>magui412811@hotmail.com</v>
          </cell>
          <cell r="AF74" t="str">
            <v>POSAVASOS SET 6 UNIDADES VINILO 10.5CM</v>
          </cell>
          <cell r="AG74">
            <v>1197</v>
          </cell>
          <cell r="AH74">
            <v>1</v>
          </cell>
          <cell r="AI74" t="str">
            <v>046BA6997</v>
          </cell>
          <cell r="AN74" t="str">
            <v>Sí</v>
          </cell>
        </row>
        <row r="75">
          <cell r="A75">
            <v>3119</v>
          </cell>
          <cell r="B75" t="str">
            <v>magui412811@hotmail.com</v>
          </cell>
          <cell r="AF75" t="str">
            <v>TABLA PICAR RECT BLANCA 27X20CM</v>
          </cell>
          <cell r="AG75">
            <v>538</v>
          </cell>
          <cell r="AH75">
            <v>1</v>
          </cell>
          <cell r="AI75" t="str">
            <v>0607PLA0009</v>
          </cell>
          <cell r="AN75" t="str">
            <v>Sí</v>
          </cell>
        </row>
        <row r="76">
          <cell r="A76">
            <v>3119</v>
          </cell>
          <cell r="B76" t="str">
            <v>magui412811@hotmail.com</v>
          </cell>
          <cell r="AF76" t="str">
            <v>MANTEL RECTANGULAR ANTIMANCHA 1.45x2 mtrs</v>
          </cell>
          <cell r="AG76">
            <v>1674</v>
          </cell>
          <cell r="AH76">
            <v>1</v>
          </cell>
          <cell r="AI76" t="str">
            <v>CHUR14</v>
          </cell>
          <cell r="AN76" t="str">
            <v>Sí</v>
          </cell>
        </row>
        <row r="77">
          <cell r="A77">
            <v>3118</v>
          </cell>
          <cell r="B77" t="str">
            <v>vanina.grassi@gmail.com</v>
          </cell>
          <cell r="C77">
            <v>44353</v>
          </cell>
          <cell r="D77" t="str">
            <v>Abierta</v>
          </cell>
          <cell r="E77" t="str">
            <v>Recibido</v>
          </cell>
          <cell r="F77" t="str">
            <v>Enviado</v>
          </cell>
          <cell r="G77" t="str">
            <v>ARS</v>
          </cell>
          <cell r="H77">
            <v>5096</v>
          </cell>
          <cell r="I77">
            <v>0</v>
          </cell>
          <cell r="J77">
            <v>0</v>
          </cell>
          <cell r="K77">
            <v>5096</v>
          </cell>
          <cell r="L77" t="str">
            <v>Vanina Grassi</v>
          </cell>
          <cell r="M77">
            <v>34178453</v>
          </cell>
          <cell r="N77">
            <v>5491150016010</v>
          </cell>
          <cell r="O77" t="str">
            <v>Vanina Grassi</v>
          </cell>
          <cell r="P77">
            <v>5491150016010</v>
          </cell>
          <cell r="Q77" t="str">
            <v>Barcelo</v>
          </cell>
          <cell r="R77">
            <v>883</v>
          </cell>
          <cell r="T77" t="str">
            <v>Villa Dominico</v>
          </cell>
          <cell r="U77" t="str">
            <v>Villa Dominico</v>
          </cell>
          <cell r="V77">
            <v>1874</v>
          </cell>
          <cell r="W77" t="str">
            <v>Gran Buenos Aires</v>
          </cell>
          <cell r="Y77" t="str">
            <v>ENVÍO SIN CARGO (CABA, GRAN PARTE DE GBA y LA PLATA) TIEMPO: 4 a 6 DÍAS HÁBILES</v>
          </cell>
          <cell r="Z77" t="str">
            <v>Mercado Pago</v>
          </cell>
          <cell r="AD77">
            <v>44353</v>
          </cell>
          <cell r="AE77">
            <v>44355</v>
          </cell>
          <cell r="AF77" t="str">
            <v>TAZA ROMA DE CERAMICA AZUL NAVY</v>
          </cell>
          <cell r="AG77">
            <v>690</v>
          </cell>
          <cell r="AH77">
            <v>2</v>
          </cell>
          <cell r="AI77" t="str">
            <v>PO323713</v>
          </cell>
          <cell r="AJ77" t="str">
            <v>Web</v>
          </cell>
          <cell r="AK77" t="str">
            <v>EL JUEVES 10-06 ENTRE 8 Y 18 HORAS!</v>
          </cell>
          <cell r="AL77">
            <v>15225953123</v>
          </cell>
          <cell r="AM77">
            <v>425197874</v>
          </cell>
          <cell r="AN77" t="str">
            <v>Sí</v>
          </cell>
        </row>
        <row r="78">
          <cell r="A78">
            <v>3118</v>
          </cell>
          <cell r="B78" t="str">
            <v>vanina.grassi@gmail.com</v>
          </cell>
          <cell r="AF78" t="str">
            <v>CIERRE DE BOLSA CUCHARA PASTEL</v>
          </cell>
          <cell r="AG78">
            <v>88</v>
          </cell>
          <cell r="AH78">
            <v>3</v>
          </cell>
          <cell r="AI78" t="str">
            <v>019BA88536</v>
          </cell>
          <cell r="AN78" t="str">
            <v>Sí</v>
          </cell>
        </row>
        <row r="79">
          <cell r="A79">
            <v>3118</v>
          </cell>
          <cell r="B79" t="str">
            <v>vanina.grassi@gmail.com</v>
          </cell>
          <cell r="AF79" t="str">
            <v>SET X 6 VASO NOA COOL 400 ML</v>
          </cell>
          <cell r="AG79">
            <v>656</v>
          </cell>
          <cell r="AH79">
            <v>1</v>
          </cell>
          <cell r="AI79" t="str">
            <v>69255PK</v>
          </cell>
          <cell r="AN79" t="str">
            <v>Sí</v>
          </cell>
        </row>
        <row r="80">
          <cell r="A80">
            <v>3118</v>
          </cell>
          <cell r="B80" t="str">
            <v>vanina.grassi@gmail.com</v>
          </cell>
          <cell r="AF80" t="str">
            <v>CUCHARA NEGRA P/SERVIR</v>
          </cell>
          <cell r="AG80">
            <v>200</v>
          </cell>
          <cell r="AH80">
            <v>1</v>
          </cell>
          <cell r="AI80" t="str">
            <v>BP08002</v>
          </cell>
          <cell r="AN80" t="str">
            <v>Sí</v>
          </cell>
        </row>
        <row r="81">
          <cell r="A81">
            <v>3118</v>
          </cell>
          <cell r="B81" t="str">
            <v>vanina.grassi@gmail.com</v>
          </cell>
          <cell r="AF81" t="str">
            <v>SET X 2 PAÑOS MICROFIBRA 35X50 (PACK 3)</v>
          </cell>
          <cell r="AG81">
            <v>575</v>
          </cell>
          <cell r="AH81">
            <v>1</v>
          </cell>
          <cell r="AI81">
            <v>11</v>
          </cell>
          <cell r="AN81" t="str">
            <v>Sí</v>
          </cell>
        </row>
        <row r="82">
          <cell r="A82">
            <v>3118</v>
          </cell>
          <cell r="B82" t="str">
            <v>vanina.grassi@gmail.com</v>
          </cell>
          <cell r="AF82" t="str">
            <v>HOMBRECITO CON VIRULANA COLORES PASTEL (Violeta)</v>
          </cell>
          <cell r="AG82">
            <v>204</v>
          </cell>
          <cell r="AH82">
            <v>1</v>
          </cell>
          <cell r="AI82" t="str">
            <v>ba87516</v>
          </cell>
          <cell r="AN82" t="str">
            <v>Sí</v>
          </cell>
        </row>
        <row r="83">
          <cell r="A83">
            <v>3118</v>
          </cell>
          <cell r="B83" t="str">
            <v>vanina.grassi@gmail.com</v>
          </cell>
          <cell r="AF83" t="str">
            <v>TAPON BAÑERA REJILLA PASTEL 1PC (Celeste)</v>
          </cell>
          <cell r="AG83" t="str">
            <v>79.5</v>
          </cell>
          <cell r="AH83">
            <v>2</v>
          </cell>
          <cell r="AI83" t="str">
            <v>019BA87553</v>
          </cell>
          <cell r="AN83" t="str">
            <v>Sí</v>
          </cell>
        </row>
        <row r="84">
          <cell r="A84">
            <v>3118</v>
          </cell>
          <cell r="B84" t="str">
            <v>vanina.grassi@gmail.com</v>
          </cell>
          <cell r="AF84" t="str">
            <v>1 CABEZAL + 2 REPUESTOS MOPA</v>
          </cell>
          <cell r="AG84">
            <v>1499</v>
          </cell>
          <cell r="AH84">
            <v>1</v>
          </cell>
          <cell r="AI84" t="str">
            <v>Repuesto</v>
          </cell>
          <cell r="AN84" t="str">
            <v>Sí</v>
          </cell>
        </row>
        <row r="85">
          <cell r="A85">
            <v>3118</v>
          </cell>
          <cell r="B85" t="str">
            <v>vanina.grassi@gmail.com</v>
          </cell>
          <cell r="AF85" t="str">
            <v>TAPON REJILLA 1PC COLORES PASTEL (Rosa)</v>
          </cell>
          <cell r="AG85" t="str">
            <v>79.5</v>
          </cell>
          <cell r="AH85">
            <v>2</v>
          </cell>
          <cell r="AI85" t="str">
            <v>019BA87554</v>
          </cell>
          <cell r="AN85" t="str">
            <v>Sí</v>
          </cell>
        </row>
        <row r="86">
          <cell r="A86">
            <v>3117</v>
          </cell>
          <cell r="B86" t="str">
            <v>ayelen_linares@yahoo.com</v>
          </cell>
          <cell r="C86">
            <v>44353</v>
          </cell>
          <cell r="D86" t="str">
            <v>Abierta</v>
          </cell>
          <cell r="E86" t="str">
            <v>Recibido</v>
          </cell>
          <cell r="F86" t="str">
            <v>Enviado</v>
          </cell>
          <cell r="G86" t="str">
            <v>ARS</v>
          </cell>
          <cell r="H86">
            <v>2400</v>
          </cell>
          <cell r="I86">
            <v>0</v>
          </cell>
          <cell r="J86">
            <v>0</v>
          </cell>
          <cell r="K86">
            <v>2400</v>
          </cell>
          <cell r="L86" t="str">
            <v>Ayelen Natali Linares</v>
          </cell>
          <cell r="M86">
            <v>16913561</v>
          </cell>
          <cell r="N86">
            <v>541133119075</v>
          </cell>
          <cell r="O86" t="str">
            <v>Ayelen Natali Linares</v>
          </cell>
          <cell r="P86">
            <v>541133119075</v>
          </cell>
          <cell r="Q86" t="str">
            <v xml:space="preserve">Castro barros </v>
          </cell>
          <cell r="R86">
            <v>259</v>
          </cell>
          <cell r="S86" t="str">
            <v xml:space="preserve">CASA FRENTE </v>
          </cell>
          <cell r="U86" t="str">
            <v>Banfueld</v>
          </cell>
          <cell r="V86">
            <v>1832</v>
          </cell>
          <cell r="W86" t="str">
            <v>Gran Buenos Aires</v>
          </cell>
          <cell r="Y86" t="str">
            <v>ENVÍO SIN CARGO (CABA, GRAN PARTE DE GBA y LA PLATA) TIEMPO: 4 a 6 DÍAS HÁBILES</v>
          </cell>
          <cell r="Z86" t="str">
            <v>Mercado Pago</v>
          </cell>
          <cell r="AD86">
            <v>44353</v>
          </cell>
          <cell r="AE86">
            <v>44355</v>
          </cell>
          <cell r="AF86" t="str">
            <v>SET 3 PIEZAS: BALDE CENTRIFUGADOR + PALO EXTENSIBLE CON MOPA + 1 REPUESTO DE MOPA (Azul)</v>
          </cell>
          <cell r="AG86">
            <v>2400</v>
          </cell>
          <cell r="AH86">
            <v>1</v>
          </cell>
          <cell r="AJ86" t="str">
            <v>Móvil</v>
          </cell>
          <cell r="AK86" t="str">
            <v>EL JUEVES 10-06 ENTRE 8 Y 18 HORAS!</v>
          </cell>
          <cell r="AL86">
            <v>15225860371</v>
          </cell>
          <cell r="AM86">
            <v>425209956</v>
          </cell>
          <cell r="AN86" t="str">
            <v>Sí</v>
          </cell>
        </row>
        <row r="87">
          <cell r="A87">
            <v>3116</v>
          </cell>
          <cell r="B87" t="str">
            <v>ailen.nh@hotmail.com</v>
          </cell>
          <cell r="C87">
            <v>44352</v>
          </cell>
          <cell r="D87" t="str">
            <v>Abierta</v>
          </cell>
          <cell r="E87" t="str">
            <v>Recibido</v>
          </cell>
          <cell r="F87" t="str">
            <v>Enviado</v>
          </cell>
          <cell r="G87" t="str">
            <v>ARS</v>
          </cell>
          <cell r="H87" t="str">
            <v>5128.99</v>
          </cell>
          <cell r="I87">
            <v>0</v>
          </cell>
          <cell r="J87" t="str">
            <v>407.47</v>
          </cell>
          <cell r="K87" t="str">
            <v>5536.46</v>
          </cell>
          <cell r="L87" t="str">
            <v>Ailen HERRERA</v>
          </cell>
          <cell r="M87">
            <v>38795593</v>
          </cell>
          <cell r="N87">
            <v>541149366416</v>
          </cell>
          <cell r="O87" t="str">
            <v>Ailen HERRERA</v>
          </cell>
          <cell r="P87">
            <v>541149366416</v>
          </cell>
          <cell r="Q87" t="str">
            <v>Llavallol</v>
          </cell>
          <cell r="R87">
            <v>1443</v>
          </cell>
          <cell r="T87" t="str">
            <v>haedo</v>
          </cell>
          <cell r="U87" t="str">
            <v>Moron</v>
          </cell>
          <cell r="V87">
            <v>1706</v>
          </cell>
          <cell r="W87" t="str">
            <v>Gran Buenos Aires</v>
          </cell>
          <cell r="Y87" t="str">
            <v>Correo Argentino - Envio a domicilio</v>
          </cell>
          <cell r="Z87" t="str">
            <v>Mercado Pago</v>
          </cell>
          <cell r="AD87">
            <v>44352</v>
          </cell>
          <cell r="AE87">
            <v>44356</v>
          </cell>
          <cell r="AF87" t="str">
            <v>MESA PLEGABLE PARA PC MADERA Y METAL 59X39X23CM (Beige)</v>
          </cell>
          <cell r="AG87">
            <v>2099</v>
          </cell>
          <cell r="AH87">
            <v>1</v>
          </cell>
          <cell r="AI87" t="str">
            <v>ME7897</v>
          </cell>
          <cell r="AJ87" t="str">
            <v>Web</v>
          </cell>
          <cell r="AK87" t="str">
            <v>EL DIA JUEVES 10-06 EL CORREO RETIRARA EL PEDIDO POR SUSURSAL. PUEDE SEGUIR EL ESTADO CON EL SEGUIMIENTO 00007943049A3XE4C3A1201 EN LA WEB  DEL MISMO CORREO, OPCION ENVIO E-COMMERCE. MUCHAS GRACIAS!</v>
          </cell>
          <cell r="AL87">
            <v>2770511984</v>
          </cell>
          <cell r="AM87">
            <v>424887387</v>
          </cell>
          <cell r="AN87" t="str">
            <v>Sí</v>
          </cell>
        </row>
        <row r="88">
          <cell r="A88">
            <v>3116</v>
          </cell>
          <cell r="B88" t="str">
            <v>ailen.nh@hotmail.com</v>
          </cell>
          <cell r="AF88" t="str">
            <v>SET X 2 PAÑOS MICROFIBRA 35X50 (PACK 5)</v>
          </cell>
          <cell r="AG88">
            <v>575</v>
          </cell>
          <cell r="AH88">
            <v>1</v>
          </cell>
          <cell r="AI88">
            <v>3</v>
          </cell>
          <cell r="AN88" t="str">
            <v>Sí</v>
          </cell>
        </row>
        <row r="89">
          <cell r="A89">
            <v>3116</v>
          </cell>
          <cell r="B89" t="str">
            <v>ailen.nh@hotmail.com</v>
          </cell>
          <cell r="AF89" t="str">
            <v>SET X2 PINZAS</v>
          </cell>
          <cell r="AG89">
            <v>353</v>
          </cell>
          <cell r="AH89">
            <v>1</v>
          </cell>
          <cell r="AI89" t="str">
            <v>046BA3323</v>
          </cell>
          <cell r="AN89" t="str">
            <v>Sí</v>
          </cell>
        </row>
        <row r="90">
          <cell r="A90">
            <v>3116</v>
          </cell>
          <cell r="B90" t="str">
            <v>ailen.nh@hotmail.com</v>
          </cell>
          <cell r="AF90" t="str">
            <v>CUCHILLO PARA UNTAR DE MADERA 16 CM</v>
          </cell>
          <cell r="AG90">
            <v>99</v>
          </cell>
          <cell r="AH90">
            <v>2</v>
          </cell>
          <cell r="AI90">
            <v>101100</v>
          </cell>
          <cell r="AN90" t="str">
            <v>Sí</v>
          </cell>
        </row>
        <row r="91">
          <cell r="A91">
            <v>3116</v>
          </cell>
          <cell r="B91" t="str">
            <v>ailen.nh@hotmail.com</v>
          </cell>
          <cell r="AF91" t="str">
            <v>MOLDE P/ TARTA GRAY GRANIT REDONDO 29X4CM</v>
          </cell>
          <cell r="AG91">
            <v>1023</v>
          </cell>
          <cell r="AH91">
            <v>1</v>
          </cell>
          <cell r="AI91" t="str">
            <v>S129530</v>
          </cell>
          <cell r="AN91" t="str">
            <v>Sí</v>
          </cell>
        </row>
        <row r="92">
          <cell r="A92">
            <v>3116</v>
          </cell>
          <cell r="B92" t="str">
            <v>ailen.nh@hotmail.com</v>
          </cell>
          <cell r="AF92" t="str">
            <v>BOWL NEGRO 1.5LTS</v>
          </cell>
          <cell r="AG92">
            <v>348</v>
          </cell>
          <cell r="AH92">
            <v>1</v>
          </cell>
          <cell r="AI92" t="str">
            <v>BP26002</v>
          </cell>
          <cell r="AN92" t="str">
            <v>Sí</v>
          </cell>
        </row>
        <row r="93">
          <cell r="A93">
            <v>3116</v>
          </cell>
          <cell r="B93" t="str">
            <v>ailen.nh@hotmail.com</v>
          </cell>
          <cell r="AF93" t="str">
            <v>BOWL RIGOLLEAU GALAXIA 14 CM DIAM</v>
          </cell>
          <cell r="AG93" t="str">
            <v>99.99</v>
          </cell>
          <cell r="AH93">
            <v>1</v>
          </cell>
          <cell r="AI93" t="str">
            <v>ML67645</v>
          </cell>
          <cell r="AN93" t="str">
            <v>Sí</v>
          </cell>
        </row>
        <row r="94">
          <cell r="A94">
            <v>3116</v>
          </cell>
          <cell r="B94" t="str">
            <v>ailen.nh@hotmail.com</v>
          </cell>
          <cell r="AF94" t="str">
            <v>CUCHARA DE BAMBOO 34CM</v>
          </cell>
          <cell r="AG94">
            <v>433</v>
          </cell>
          <cell r="AH94">
            <v>1</v>
          </cell>
          <cell r="AI94" t="str">
            <v>MS101903</v>
          </cell>
          <cell r="AN94" t="str">
            <v>Sí</v>
          </cell>
        </row>
        <row r="95">
          <cell r="A95">
            <v>3115</v>
          </cell>
          <cell r="B95" t="str">
            <v>caty_cavanagh@hotmail.com</v>
          </cell>
          <cell r="C95">
            <v>44351</v>
          </cell>
          <cell r="D95" t="str">
            <v>Abierta</v>
          </cell>
          <cell r="E95" t="str">
            <v>Recibido</v>
          </cell>
          <cell r="F95" t="str">
            <v>Enviado</v>
          </cell>
          <cell r="G95" t="str">
            <v>ARS</v>
          </cell>
          <cell r="H95">
            <v>3870</v>
          </cell>
          <cell r="I95">
            <v>0</v>
          </cell>
          <cell r="J95">
            <v>0</v>
          </cell>
          <cell r="K95">
            <v>3870</v>
          </cell>
          <cell r="L95" t="str">
            <v>Catalina Cavanagh</v>
          </cell>
          <cell r="M95">
            <v>38258735</v>
          </cell>
          <cell r="N95">
            <v>541136083273</v>
          </cell>
          <cell r="O95" t="str">
            <v>Catalina cavanagh</v>
          </cell>
          <cell r="P95">
            <v>541136083273</v>
          </cell>
          <cell r="Q95" t="str">
            <v>Olleros</v>
          </cell>
          <cell r="R95" t="str">
            <v>21o7</v>
          </cell>
          <cell r="T95" t="str">
            <v>belgrano</v>
          </cell>
          <cell r="U95" t="str">
            <v>Capital Federal</v>
          </cell>
          <cell r="V95">
            <v>1426</v>
          </cell>
          <cell r="W95" t="str">
            <v>Capital Federal</v>
          </cell>
          <cell r="Y95" t="str">
            <v>ENVÍO SIN CARGO (CABA, GRAN PARTE DE GBA y LA PLATA) TIEMPO: 4 a 6 DÍAS HÁBILES</v>
          </cell>
          <cell r="Z95" t="str">
            <v>Mercado Pago</v>
          </cell>
          <cell r="AD95">
            <v>44351</v>
          </cell>
          <cell r="AE95">
            <v>44355</v>
          </cell>
          <cell r="AF95" t="str">
            <v>RITA MATE MADERA PERA C/BOMBILLA</v>
          </cell>
          <cell r="AG95">
            <v>700</v>
          </cell>
          <cell r="AH95">
            <v>1</v>
          </cell>
          <cell r="AI95" t="str">
            <v>MU18001</v>
          </cell>
          <cell r="AJ95" t="str">
            <v>Web</v>
          </cell>
          <cell r="AK95" t="str">
            <v>EL MIERCOLES 09-06 ENTRE 8 Y 18 HORAS!</v>
          </cell>
          <cell r="AL95">
            <v>15202819961</v>
          </cell>
          <cell r="AM95">
            <v>413498976</v>
          </cell>
          <cell r="AN95" t="str">
            <v>Sí</v>
          </cell>
        </row>
        <row r="96">
          <cell r="A96">
            <v>3115</v>
          </cell>
          <cell r="B96" t="str">
            <v>caty_cavanagh@hotmail.com</v>
          </cell>
          <cell r="AF96" t="str">
            <v>CUCHARA DE BAMBOO 34CM</v>
          </cell>
          <cell r="AG96">
            <v>433</v>
          </cell>
          <cell r="AH96">
            <v>2</v>
          </cell>
          <cell r="AI96" t="str">
            <v>MS101903</v>
          </cell>
          <cell r="AN96" t="str">
            <v>Sí</v>
          </cell>
        </row>
        <row r="97">
          <cell r="A97">
            <v>3115</v>
          </cell>
          <cell r="B97" t="str">
            <v>caty_cavanagh@hotmail.com</v>
          </cell>
          <cell r="AF97" t="str">
            <v>ENSALADERA RIGOLLEAU PRIMAVERA CHICA 1000ML</v>
          </cell>
          <cell r="AG97">
            <v>176</v>
          </cell>
          <cell r="AH97">
            <v>1</v>
          </cell>
          <cell r="AI97" t="str">
            <v>ML67537</v>
          </cell>
          <cell r="AN97" t="str">
            <v>Sí</v>
          </cell>
        </row>
        <row r="98">
          <cell r="A98">
            <v>3115</v>
          </cell>
          <cell r="B98" t="str">
            <v>caty_cavanagh@hotmail.com</v>
          </cell>
          <cell r="AF98" t="str">
            <v>SET X 2 PAÑOS MICROFIBRA 35X50 (PACK 5)</v>
          </cell>
          <cell r="AG98">
            <v>575</v>
          </cell>
          <cell r="AH98">
            <v>1</v>
          </cell>
          <cell r="AI98">
            <v>3</v>
          </cell>
          <cell r="AN98" t="str">
            <v>Sí</v>
          </cell>
        </row>
        <row r="99">
          <cell r="A99">
            <v>3115</v>
          </cell>
          <cell r="B99" t="str">
            <v>caty_cavanagh@hotmail.com</v>
          </cell>
          <cell r="AF99" t="str">
            <v>SET X 2 PAÑOS MICROFIBRA 35X50 (PACK 3)</v>
          </cell>
          <cell r="AG99">
            <v>575</v>
          </cell>
          <cell r="AH99">
            <v>1</v>
          </cell>
          <cell r="AI99">
            <v>11</v>
          </cell>
          <cell r="AN99" t="str">
            <v>Sí</v>
          </cell>
        </row>
        <row r="100">
          <cell r="A100">
            <v>3115</v>
          </cell>
          <cell r="B100" t="str">
            <v>caty_cavanagh@hotmail.com</v>
          </cell>
          <cell r="AF100" t="str">
            <v>MOLDE TARTERA</v>
          </cell>
          <cell r="AG100">
            <v>488</v>
          </cell>
          <cell r="AH100">
            <v>1</v>
          </cell>
          <cell r="AI100" t="str">
            <v>046BA4836</v>
          </cell>
          <cell r="AN100" t="str">
            <v>Sí</v>
          </cell>
        </row>
        <row r="101">
          <cell r="A101">
            <v>3115</v>
          </cell>
          <cell r="B101" t="str">
            <v>caty_cavanagh@hotmail.com</v>
          </cell>
          <cell r="AF101" t="str">
            <v>TRAPO DE PISO SUITE GRIS MEDIDA XL</v>
          </cell>
          <cell r="AG101">
            <v>490</v>
          </cell>
          <cell r="AH101">
            <v>1</v>
          </cell>
          <cell r="AN101" t="str">
            <v>Sí</v>
          </cell>
        </row>
        <row r="102">
          <cell r="A102">
            <v>3114</v>
          </cell>
          <cell r="B102" t="str">
            <v>correa.majo@yahoo.com</v>
          </cell>
          <cell r="C102">
            <v>44351</v>
          </cell>
          <cell r="D102" t="str">
            <v>Abierta</v>
          </cell>
          <cell r="E102" t="str">
            <v>Recibido</v>
          </cell>
          <cell r="F102" t="str">
            <v>Enviado</v>
          </cell>
          <cell r="G102" t="str">
            <v>ARS</v>
          </cell>
          <cell r="H102" t="str">
            <v>943.99</v>
          </cell>
          <cell r="I102">
            <v>0</v>
          </cell>
          <cell r="J102">
            <v>0</v>
          </cell>
          <cell r="K102" t="str">
            <v>943.99</v>
          </cell>
          <cell r="L102" t="str">
            <v>María José Correa</v>
          </cell>
          <cell r="M102">
            <v>38890617</v>
          </cell>
          <cell r="N102">
            <v>541168540902</v>
          </cell>
          <cell r="O102" t="str">
            <v>María José Correa</v>
          </cell>
          <cell r="P102">
            <v>541168540902</v>
          </cell>
          <cell r="Q102" t="str">
            <v>Aguero</v>
          </cell>
          <cell r="R102">
            <v>1659</v>
          </cell>
          <cell r="S102" t="str">
            <v xml:space="preserve">9b </v>
          </cell>
          <cell r="T102" t="str">
            <v>Recoleta</v>
          </cell>
          <cell r="U102" t="str">
            <v>Capital Federal</v>
          </cell>
          <cell r="V102">
            <v>1425</v>
          </cell>
          <cell r="W102" t="str">
            <v>Capital Federal</v>
          </cell>
          <cell r="Y102" t="str">
            <v>ENVÍO SIN CARGO (CABA, GRAN PARTE DE GBA y LA PLATA) TIEMPO: 4 a 6 DÍAS HÁBILES</v>
          </cell>
          <cell r="Z102" t="str">
            <v>Mercado Pago</v>
          </cell>
          <cell r="AD102">
            <v>44351</v>
          </cell>
          <cell r="AE102">
            <v>44355</v>
          </cell>
          <cell r="AF102" t="str">
            <v>VELA 100 % SOJA CON ESENCIAS - DIFERENTES AROMAS 8x8 CM (JAZMIN)</v>
          </cell>
          <cell r="AG102" t="str">
            <v>459.99</v>
          </cell>
          <cell r="AH102">
            <v>1</v>
          </cell>
          <cell r="AI102" t="str">
            <v>BA6340VELA</v>
          </cell>
          <cell r="AJ102" t="str">
            <v>Móvil</v>
          </cell>
          <cell r="AK102" t="str">
            <v>EL MIERCOLES 09-06 ENTRE 8 Y 18 HORAS!</v>
          </cell>
          <cell r="AL102">
            <v>2765601119</v>
          </cell>
          <cell r="AM102">
            <v>424364076</v>
          </cell>
          <cell r="AN102" t="str">
            <v>Sí</v>
          </cell>
        </row>
        <row r="103">
          <cell r="A103">
            <v>3114</v>
          </cell>
          <cell r="B103" t="str">
            <v>correa.majo@yahoo.com</v>
          </cell>
          <cell r="AF103" t="str">
            <v>BATIDOR SEMIAUTOMATICO 34 CM</v>
          </cell>
          <cell r="AG103">
            <v>484</v>
          </cell>
          <cell r="AH103">
            <v>1</v>
          </cell>
          <cell r="AI103" t="str">
            <v>046BA4824</v>
          </cell>
          <cell r="AN103" t="str">
            <v>Sí</v>
          </cell>
        </row>
        <row r="104">
          <cell r="A104">
            <v>3113</v>
          </cell>
          <cell r="B104" t="str">
            <v>solamentetincho@gmail.com</v>
          </cell>
          <cell r="C104">
            <v>44351</v>
          </cell>
          <cell r="D104" t="str">
            <v>Abierta</v>
          </cell>
          <cell r="E104" t="str">
            <v>Recibido</v>
          </cell>
          <cell r="F104" t="str">
            <v>Enviado</v>
          </cell>
          <cell r="G104" t="str">
            <v>ARS</v>
          </cell>
          <cell r="H104">
            <v>720</v>
          </cell>
          <cell r="I104">
            <v>0</v>
          </cell>
          <cell r="J104">
            <v>0</v>
          </cell>
          <cell r="K104">
            <v>720</v>
          </cell>
          <cell r="L104" t="str">
            <v>Micaela Manfredi</v>
          </cell>
          <cell r="M104">
            <v>43629416</v>
          </cell>
          <cell r="N104">
            <v>541158378842</v>
          </cell>
          <cell r="O104" t="str">
            <v>Micaela Manfredi</v>
          </cell>
          <cell r="P104">
            <v>541158378842</v>
          </cell>
          <cell r="Q104" t="str">
            <v>Navarro</v>
          </cell>
          <cell r="R104">
            <v>2429</v>
          </cell>
          <cell r="T104" t="str">
            <v xml:space="preserve">Agronomía </v>
          </cell>
          <cell r="U104" t="str">
            <v>Capital Federal</v>
          </cell>
          <cell r="V104">
            <v>1419</v>
          </cell>
          <cell r="W104" t="str">
            <v>Capital Federal</v>
          </cell>
          <cell r="Y104" t="str">
            <v>ENVÍO SIN CARGO (CABA, GRAN PARTE DE GBA y LA PLATA) TIEMPO: 4 a 6 DÍAS HÁBILES</v>
          </cell>
          <cell r="Z104" t="str">
            <v>Mercado Pago</v>
          </cell>
          <cell r="AB104" t="str">
            <v xml:space="preserve">Hablé por Instagram con ustedes y me dijeron que me lo podía traer el lunes. Muchas gracias </v>
          </cell>
          <cell r="AD104">
            <v>44351</v>
          </cell>
          <cell r="AE104">
            <v>44354</v>
          </cell>
          <cell r="AF104" t="str">
            <v>MATE PAMPA BOCA CERRADA CON BOMBILLA COLOR BLANCO</v>
          </cell>
          <cell r="AG104">
            <v>720</v>
          </cell>
          <cell r="AH104">
            <v>1</v>
          </cell>
          <cell r="AJ104" t="str">
            <v>Móvil</v>
          </cell>
          <cell r="AK104" t="str">
            <v/>
          </cell>
          <cell r="AL104">
            <v>2764903825</v>
          </cell>
          <cell r="AM104">
            <v>424245284</v>
          </cell>
          <cell r="AN104" t="str">
            <v>Sí</v>
          </cell>
        </row>
        <row r="105">
          <cell r="A105">
            <v>3112</v>
          </cell>
          <cell r="B105" t="str">
            <v>francatattu3@gmail.com</v>
          </cell>
          <cell r="C105">
            <v>44351</v>
          </cell>
          <cell r="D105" t="str">
            <v>Abierta</v>
          </cell>
          <cell r="E105" t="str">
            <v>Recibido</v>
          </cell>
          <cell r="F105" t="str">
            <v>Enviado</v>
          </cell>
          <cell r="G105" t="str">
            <v>ARS</v>
          </cell>
          <cell r="H105">
            <v>1952</v>
          </cell>
          <cell r="I105">
            <v>0</v>
          </cell>
          <cell r="J105" t="str">
            <v>375.54</v>
          </cell>
          <cell r="K105" t="str">
            <v>2327.54</v>
          </cell>
          <cell r="L105" t="str">
            <v>Franca Ottonelli</v>
          </cell>
          <cell r="M105">
            <v>37014723</v>
          </cell>
          <cell r="N105">
            <v>542494653233</v>
          </cell>
          <cell r="O105" t="str">
            <v>Franca Ottonelli</v>
          </cell>
          <cell r="P105">
            <v>542494653233</v>
          </cell>
          <cell r="Q105" t="str">
            <v>Ameghino</v>
          </cell>
          <cell r="R105">
            <v>960</v>
          </cell>
          <cell r="U105" t="str">
            <v>Tandil</v>
          </cell>
          <cell r="V105">
            <v>7000</v>
          </cell>
          <cell r="W105" t="str">
            <v>Buenos Aires</v>
          </cell>
          <cell r="Y105" t="str">
            <v>Correo Argentino - Envio a domicilio</v>
          </cell>
          <cell r="Z105" t="str">
            <v>TRANSFERENCIA BANCARIA</v>
          </cell>
          <cell r="AD105">
            <v>44351</v>
          </cell>
          <cell r="AE105">
            <v>44356</v>
          </cell>
          <cell r="AF105" t="str">
            <v>YERBERO METALIZADO DORADO SET X 2 16 X 8.5 CM</v>
          </cell>
          <cell r="AG105">
            <v>1232</v>
          </cell>
          <cell r="AH105">
            <v>1</v>
          </cell>
          <cell r="AI105" t="str">
            <v>645LA55054</v>
          </cell>
          <cell r="AJ105" t="str">
            <v>Móvil</v>
          </cell>
          <cell r="AK105" t="str">
            <v>EL DIA JUEVES 10-06 EL CORREO RETIRARA EL PEDIDO POR SUSURSAL. PUEDE SEGUIR EL ESTADO CON EL SEGUIMIENTO 0000794304139T2I1GAC701 EN LA WEB DEL MISMO CORREO, OPCION ENVIO E-COMMERCE. MUCHAS GRACIAS!</v>
          </cell>
          <cell r="AM105">
            <v>424113899</v>
          </cell>
          <cell r="AN105" t="str">
            <v>Sí</v>
          </cell>
        </row>
        <row r="106">
          <cell r="A106">
            <v>3112</v>
          </cell>
          <cell r="B106" t="str">
            <v>francatattu3@gmail.com</v>
          </cell>
          <cell r="AF106" t="str">
            <v>MATE PAMPA BOCA CERRADA CON BOMBILLA COLOR ROSA</v>
          </cell>
          <cell r="AG106">
            <v>720</v>
          </cell>
          <cell r="AH106">
            <v>1</v>
          </cell>
          <cell r="AN106" t="str">
            <v>Sí</v>
          </cell>
        </row>
        <row r="107">
          <cell r="A107">
            <v>3111</v>
          </cell>
          <cell r="B107" t="str">
            <v>aixa_berenice12@yahoo.com.ar</v>
          </cell>
          <cell r="C107">
            <v>44351</v>
          </cell>
          <cell r="D107" t="str">
            <v>Abierta</v>
          </cell>
          <cell r="E107" t="str">
            <v>Recibido</v>
          </cell>
          <cell r="F107" t="str">
            <v>No está empaquetado</v>
          </cell>
          <cell r="G107" t="str">
            <v>ARS</v>
          </cell>
          <cell r="H107">
            <v>8703</v>
          </cell>
          <cell r="I107">
            <v>0</v>
          </cell>
          <cell r="J107">
            <v>0</v>
          </cell>
          <cell r="K107">
            <v>8703</v>
          </cell>
          <cell r="L107" t="str">
            <v>Aixa Haupt</v>
          </cell>
          <cell r="M107">
            <v>38455035</v>
          </cell>
          <cell r="N107">
            <v>541121551897</v>
          </cell>
          <cell r="O107" t="str">
            <v>Aixa Haupt</v>
          </cell>
          <cell r="P107">
            <v>541121551897</v>
          </cell>
          <cell r="Q107" t="str">
            <v xml:space="preserve">Comandante Lucena </v>
          </cell>
          <cell r="R107">
            <v>5815</v>
          </cell>
          <cell r="U107" t="str">
            <v xml:space="preserve">Wilde </v>
          </cell>
          <cell r="V107">
            <v>1875</v>
          </cell>
          <cell r="W107" t="str">
            <v>Gran Buenos Aires</v>
          </cell>
          <cell r="Y107" t="str">
            <v>ENVÍO SIN CARGO (CABA, GRAN PARTE DE GBA y LA PLATA) TIEMPO: 4 a 6 DÍAS HÁBILES</v>
          </cell>
          <cell r="Z107" t="str">
            <v>TRANSFERENCIA BANCARIA</v>
          </cell>
          <cell r="AB107" t="str">
            <v xml:space="preserve">Lo quisiera para mañana 04/06 en lo posible </v>
          </cell>
          <cell r="AD107">
            <v>44356</v>
          </cell>
          <cell r="AF107" t="str">
            <v>BOWL BAMBOO BLANCO 6X15CM</v>
          </cell>
          <cell r="AG107">
            <v>836</v>
          </cell>
          <cell r="AH107">
            <v>2</v>
          </cell>
          <cell r="AI107" t="str">
            <v>BA7797</v>
          </cell>
          <cell r="AJ107" t="str">
            <v>Móvil</v>
          </cell>
          <cell r="AK107" t="str">
            <v/>
          </cell>
          <cell r="AM107">
            <v>421645191</v>
          </cell>
          <cell r="AN107" t="str">
            <v>Sí</v>
          </cell>
        </row>
        <row r="108">
          <cell r="A108">
            <v>3111</v>
          </cell>
          <cell r="B108" t="str">
            <v>aixa_berenice12@yahoo.com.ar</v>
          </cell>
          <cell r="AF108" t="str">
            <v>SET CUCHARON Y TENEDOR BAMBOO BLANCO 29CM</v>
          </cell>
          <cell r="AG108">
            <v>1496</v>
          </cell>
          <cell r="AH108">
            <v>1</v>
          </cell>
          <cell r="AI108" t="str">
            <v>BA7800</v>
          </cell>
          <cell r="AN108" t="str">
            <v>Sí</v>
          </cell>
        </row>
        <row r="109">
          <cell r="A109">
            <v>3111</v>
          </cell>
          <cell r="B109" t="str">
            <v>aixa_berenice12@yahoo.com.ar</v>
          </cell>
          <cell r="AF109" t="str">
            <v>BOWL BAMBOO BLANCO OVALADO MED 13X26CM</v>
          </cell>
          <cell r="AG109">
            <v>2436</v>
          </cell>
          <cell r="AH109">
            <v>1</v>
          </cell>
          <cell r="AI109" t="str">
            <v>BA7791</v>
          </cell>
          <cell r="AN109" t="str">
            <v>Sí</v>
          </cell>
        </row>
        <row r="110">
          <cell r="A110">
            <v>3111</v>
          </cell>
          <cell r="B110" t="str">
            <v>aixa_berenice12@yahoo.com.ar</v>
          </cell>
          <cell r="AF110" t="str">
            <v>PORTACEPILLOS NEGRO 11X6.8CM</v>
          </cell>
          <cell r="AG110">
            <v>903</v>
          </cell>
          <cell r="AH110">
            <v>1</v>
          </cell>
          <cell r="AI110" t="str">
            <v>046AB7332</v>
          </cell>
          <cell r="AN110" t="str">
            <v>Sí</v>
          </cell>
        </row>
        <row r="111">
          <cell r="A111">
            <v>3111</v>
          </cell>
          <cell r="B111" t="str">
            <v>aixa_berenice12@yahoo.com.ar</v>
          </cell>
          <cell r="AF111" t="str">
            <v>ESPATULA DE NYLON CON MANGO DE ACERO Y PP SIMIL MARMOL 35CM</v>
          </cell>
          <cell r="AG111">
            <v>549</v>
          </cell>
          <cell r="AH111">
            <v>1</v>
          </cell>
          <cell r="AI111" t="str">
            <v>MS101850</v>
          </cell>
          <cell r="AN111" t="str">
            <v>Sí</v>
          </cell>
        </row>
        <row r="112">
          <cell r="A112">
            <v>3111</v>
          </cell>
          <cell r="B112" t="str">
            <v>aixa_berenice12@yahoo.com.ar</v>
          </cell>
          <cell r="AF112" t="str">
            <v>CUCHARON DE NYLON CON MANGO DE ACERO Y PP SIMIL MARMOL 29CM</v>
          </cell>
          <cell r="AG112">
            <v>549</v>
          </cell>
          <cell r="AH112">
            <v>1</v>
          </cell>
          <cell r="AI112" t="str">
            <v>MS101851</v>
          </cell>
          <cell r="AN112" t="str">
            <v>Sí</v>
          </cell>
        </row>
        <row r="113">
          <cell r="A113">
            <v>3111</v>
          </cell>
          <cell r="B113" t="str">
            <v>aixa_berenice12@yahoo.com.ar</v>
          </cell>
          <cell r="AF113" t="str">
            <v>CUCHARA ESPAGUETTI DE NYLON CON MANGO DE ACERO Y PP SIMIL MARMOL 32CM</v>
          </cell>
          <cell r="AG113">
            <v>549</v>
          </cell>
          <cell r="AH113">
            <v>1</v>
          </cell>
          <cell r="AI113" t="str">
            <v>MS101853</v>
          </cell>
          <cell r="AN113" t="str">
            <v>Sí</v>
          </cell>
        </row>
        <row r="114">
          <cell r="A114">
            <v>3111</v>
          </cell>
          <cell r="B114" t="str">
            <v>aixa_berenice12@yahoo.com.ar</v>
          </cell>
          <cell r="AF114" t="str">
            <v>CUCHARA CALADA DE NYLON CON MANGO DE ACERO Y PP SIMIL MARMOL 33.5</v>
          </cell>
          <cell r="AG114">
            <v>549</v>
          </cell>
          <cell r="AH114">
            <v>1</v>
          </cell>
          <cell r="AI114" t="str">
            <v>MS101854</v>
          </cell>
          <cell r="AN114" t="str">
            <v>Sí</v>
          </cell>
        </row>
        <row r="115">
          <cell r="A115">
            <v>3110</v>
          </cell>
          <cell r="B115" t="str">
            <v>lara.lashorasingenuas@gmail.com</v>
          </cell>
          <cell r="C115">
            <v>44350</v>
          </cell>
          <cell r="D115" t="str">
            <v>Abierta</v>
          </cell>
          <cell r="E115" t="str">
            <v>Recibido</v>
          </cell>
          <cell r="F115" t="str">
            <v>Enviado</v>
          </cell>
          <cell r="G115" t="str">
            <v>ARS</v>
          </cell>
          <cell r="H115" t="str">
            <v>1384.25</v>
          </cell>
          <cell r="I115">
            <v>0</v>
          </cell>
          <cell r="J115">
            <v>0</v>
          </cell>
          <cell r="K115" t="str">
            <v>1384.25</v>
          </cell>
          <cell r="L115" t="str">
            <v>Lara Kuzyk</v>
          </cell>
          <cell r="M115">
            <v>42868633</v>
          </cell>
          <cell r="N115">
            <v>541134218735</v>
          </cell>
          <cell r="O115" t="str">
            <v>Lara Kuzyk</v>
          </cell>
          <cell r="P115">
            <v>541134218735</v>
          </cell>
          <cell r="Q115" t="str">
            <v>Avenida Almirante Brown</v>
          </cell>
          <cell r="R115" t="str">
            <v>789/791</v>
          </cell>
          <cell r="S115" t="str">
            <v>7 B</v>
          </cell>
          <cell r="T115" t="str">
            <v>La boca</v>
          </cell>
          <cell r="U115" t="str">
            <v>Capital Federal</v>
          </cell>
          <cell r="V115">
            <v>1161</v>
          </cell>
          <cell r="W115" t="str">
            <v>Capital Federal</v>
          </cell>
          <cell r="Y115" t="str">
            <v>ENVÍO SIN CARGO (CABA, GRAN PARTE DE GBA y LA PLATA) TIEMPO: 4 a 6 DÍAS HÁBILES</v>
          </cell>
          <cell r="Z115" t="str">
            <v>Mercado Pago</v>
          </cell>
          <cell r="AD115">
            <v>44350</v>
          </cell>
          <cell r="AE115">
            <v>44351</v>
          </cell>
          <cell r="AF115" t="str">
            <v>TUPPER 400CC COL. SURT. C/TAPA (Negro)</v>
          </cell>
          <cell r="AG115" t="str">
            <v>238.25</v>
          </cell>
          <cell r="AH115">
            <v>1</v>
          </cell>
          <cell r="AJ115" t="str">
            <v>Web</v>
          </cell>
          <cell r="AK115" t="str">
            <v>EL LUNES 07-06 ENTRE 8 Y 18 HORAS!</v>
          </cell>
          <cell r="AL115">
            <v>15186311866</v>
          </cell>
          <cell r="AM115">
            <v>420087576</v>
          </cell>
          <cell r="AN115" t="str">
            <v>Sí</v>
          </cell>
        </row>
        <row r="116">
          <cell r="A116">
            <v>3110</v>
          </cell>
          <cell r="B116" t="str">
            <v>lara.lashorasingenuas@gmail.com</v>
          </cell>
          <cell r="AF116" t="str">
            <v>DISPENSER SINGLE 500ML COLOR SURT (Negro)</v>
          </cell>
          <cell r="AG116">
            <v>662</v>
          </cell>
          <cell r="AH116">
            <v>1</v>
          </cell>
          <cell r="AI116" t="str">
            <v>BP17008</v>
          </cell>
          <cell r="AN116" t="str">
            <v>Sí</v>
          </cell>
        </row>
        <row r="117">
          <cell r="A117">
            <v>3110</v>
          </cell>
          <cell r="B117" t="str">
            <v>lara.lashorasingenuas@gmail.com</v>
          </cell>
          <cell r="AF117" t="str">
            <v>BOWL NEGRO 400CC</v>
          </cell>
          <cell r="AG117">
            <v>242</v>
          </cell>
          <cell r="AH117">
            <v>2</v>
          </cell>
          <cell r="AI117" t="str">
            <v>BP01002</v>
          </cell>
          <cell r="AN117" t="str">
            <v>Sí</v>
          </cell>
        </row>
        <row r="118">
          <cell r="A118">
            <v>3109</v>
          </cell>
          <cell r="B118" t="str">
            <v>carolina_1808@hotmail.com</v>
          </cell>
          <cell r="C118">
            <v>44349</v>
          </cell>
          <cell r="D118" t="str">
            <v>Abierta</v>
          </cell>
          <cell r="E118" t="str">
            <v>Recibido</v>
          </cell>
          <cell r="F118" t="str">
            <v>Enviado</v>
          </cell>
          <cell r="G118" t="str">
            <v>ARS</v>
          </cell>
          <cell r="H118">
            <v>1566</v>
          </cell>
          <cell r="I118">
            <v>0</v>
          </cell>
          <cell r="J118" t="str">
            <v>268.34</v>
          </cell>
          <cell r="K118" t="str">
            <v>1834.34</v>
          </cell>
          <cell r="L118" t="str">
            <v>Carolina Hall Lazaro</v>
          </cell>
          <cell r="M118">
            <v>35019334</v>
          </cell>
          <cell r="N118">
            <v>542926410227</v>
          </cell>
          <cell r="O118" t="str">
            <v>Carolina Hall Lazaro</v>
          </cell>
          <cell r="T118" t="str">
            <v>Villa Cerrito</v>
          </cell>
          <cell r="U118" t="str">
            <v>Bahia Blanca</v>
          </cell>
          <cell r="V118">
            <v>8000</v>
          </cell>
          <cell r="W118" t="str">
            <v>Buenos Aires</v>
          </cell>
          <cell r="Y118" t="str">
            <v>Punto de retiro</v>
          </cell>
          <cell r="Z118" t="str">
            <v>Mercado Pago</v>
          </cell>
          <cell r="AD118">
            <v>44349</v>
          </cell>
          <cell r="AE118">
            <v>44354</v>
          </cell>
          <cell r="AF118" t="str">
            <v>MANTEL RECTANGULAR ANTIMANCHA 1.45x2 mtrs</v>
          </cell>
          <cell r="AG118">
            <v>1566</v>
          </cell>
          <cell r="AH118">
            <v>1</v>
          </cell>
          <cell r="AI118" t="str">
            <v>CHUR5</v>
          </cell>
          <cell r="AJ118" t="str">
            <v>Móvil</v>
          </cell>
          <cell r="AK118" t="str">
            <v>EL MARTES 08-06 EL CORREO ARGENTINO RETIRA EL PEDIDO POR SUCURSAL. PUEDE VER EL ESTADO CON EL SEGUIMIENTO 0000794304701M04I0T1501 EN LA WEB DEL CORREO. MUCHAS GRACIAS!</v>
          </cell>
          <cell r="AL118">
            <v>2755841082</v>
          </cell>
          <cell r="AM118">
            <v>422817804</v>
          </cell>
          <cell r="AN118" t="str">
            <v>Sí</v>
          </cell>
        </row>
        <row r="119">
          <cell r="A119">
            <v>3108</v>
          </cell>
          <cell r="B119" t="str">
            <v>Yami_927@hotmail.com</v>
          </cell>
          <cell r="C119">
            <v>44349</v>
          </cell>
          <cell r="D119" t="str">
            <v>Abierta</v>
          </cell>
          <cell r="E119" t="str">
            <v>Recibido</v>
          </cell>
          <cell r="F119" t="str">
            <v>Enviado</v>
          </cell>
          <cell r="G119" t="str">
            <v>ARS</v>
          </cell>
          <cell r="H119" t="str">
            <v>4013.25</v>
          </cell>
          <cell r="I119">
            <v>0</v>
          </cell>
          <cell r="J119">
            <v>0</v>
          </cell>
          <cell r="K119" t="str">
            <v>4013.25</v>
          </cell>
          <cell r="L119" t="str">
            <v>Yamila Sanchez</v>
          </cell>
          <cell r="M119">
            <v>33338564</v>
          </cell>
          <cell r="N119">
            <v>541132492195</v>
          </cell>
          <cell r="O119" t="str">
            <v>Yamila Sanchez</v>
          </cell>
          <cell r="P119">
            <v>541132492195</v>
          </cell>
          <cell r="Q119" t="str">
            <v xml:space="preserve">Uruguay </v>
          </cell>
          <cell r="R119">
            <v>1970</v>
          </cell>
          <cell r="S119" t="str">
            <v>Casa</v>
          </cell>
          <cell r="T119" t="str">
            <v xml:space="preserve">Burzaco </v>
          </cell>
          <cell r="U119" t="str">
            <v>Buenoa aires</v>
          </cell>
          <cell r="V119">
            <v>1852</v>
          </cell>
          <cell r="W119" t="str">
            <v>Gran Buenos Aires</v>
          </cell>
          <cell r="Y119" t="str">
            <v>ENVÍO SIN CARGO (CABA, GRAN PARTE DE GBA y LA PLATA) TIEMPO: 4 a 6 DÍAS HÁBILES</v>
          </cell>
          <cell r="Z119" t="str">
            <v>Mercado Pago</v>
          </cell>
          <cell r="AD119">
            <v>44349</v>
          </cell>
          <cell r="AE119">
            <v>44351</v>
          </cell>
          <cell r="AF119" t="str">
            <v>ESCURRIDOR DE PLATOS 42X25X4CM</v>
          </cell>
          <cell r="AG119">
            <v>1121</v>
          </cell>
          <cell r="AH119">
            <v>1</v>
          </cell>
          <cell r="AI119" t="str">
            <v>083BA7703</v>
          </cell>
          <cell r="AJ119" t="str">
            <v>Móvil</v>
          </cell>
          <cell r="AK119" t="str">
            <v>EL LUNES 07-06 ENTRE 8 Y 18 HORAS!</v>
          </cell>
          <cell r="AL119">
            <v>15155823375</v>
          </cell>
          <cell r="AM119">
            <v>422218009</v>
          </cell>
          <cell r="AN119" t="str">
            <v>Sí</v>
          </cell>
        </row>
        <row r="120">
          <cell r="A120">
            <v>3108</v>
          </cell>
          <cell r="B120" t="str">
            <v>Yami_927@hotmail.com</v>
          </cell>
          <cell r="AF120" t="str">
            <v>ALFOMBRA ENTRADA "WELCOME"45X75CM</v>
          </cell>
          <cell r="AG120">
            <v>1486</v>
          </cell>
          <cell r="AH120">
            <v>1</v>
          </cell>
          <cell r="AI120" t="str">
            <v>046BA6693</v>
          </cell>
          <cell r="AN120" t="str">
            <v>Sí</v>
          </cell>
        </row>
        <row r="121">
          <cell r="A121">
            <v>3108</v>
          </cell>
          <cell r="B121" t="str">
            <v>Yami_927@hotmail.com</v>
          </cell>
          <cell r="AF121" t="str">
            <v>CUBIERTO PARA ENSALADERA (Fucsia)</v>
          </cell>
          <cell r="AG121" t="str">
            <v>242.65</v>
          </cell>
          <cell r="AH121">
            <v>1</v>
          </cell>
          <cell r="AN121" t="str">
            <v>Sí</v>
          </cell>
        </row>
        <row r="122">
          <cell r="A122">
            <v>3108</v>
          </cell>
          <cell r="B122" t="str">
            <v>Yami_927@hotmail.com</v>
          </cell>
          <cell r="AF122" t="str">
            <v>UNTADOR CRISTAL 1PC 14.5CM MOTIV. SIN ELECCIÓN</v>
          </cell>
          <cell r="AG122" t="str">
            <v>50.6</v>
          </cell>
          <cell r="AH122">
            <v>1</v>
          </cell>
          <cell r="AI122" t="str">
            <v>019BA6981</v>
          </cell>
          <cell r="AN122" t="str">
            <v>Sí</v>
          </cell>
        </row>
        <row r="123">
          <cell r="A123">
            <v>3108</v>
          </cell>
          <cell r="B123" t="str">
            <v>Yami_927@hotmail.com</v>
          </cell>
          <cell r="AF123" t="str">
            <v>SECAPLATOS SILICONA 30.5 X 20.5 CM (Violeta)</v>
          </cell>
          <cell r="AG123">
            <v>532</v>
          </cell>
          <cell r="AH123">
            <v>2</v>
          </cell>
          <cell r="AN123" t="str">
            <v>Sí</v>
          </cell>
        </row>
        <row r="124">
          <cell r="A124">
            <v>3108</v>
          </cell>
          <cell r="B124" t="str">
            <v>Yami_927@hotmail.com</v>
          </cell>
          <cell r="AF124" t="str">
            <v>UNTADOR PASTEL NEW 1PC 14.5 CM (Violeta)</v>
          </cell>
          <cell r="AG124">
            <v>49</v>
          </cell>
          <cell r="AH124">
            <v>1</v>
          </cell>
          <cell r="AI124" t="str">
            <v>019BA87503</v>
          </cell>
          <cell r="AN124" t="str">
            <v>Sí</v>
          </cell>
        </row>
        <row r="125">
          <cell r="A125">
            <v>3107</v>
          </cell>
          <cell r="B125" t="str">
            <v>agussolq09@gmail.com</v>
          </cell>
          <cell r="C125">
            <v>44348</v>
          </cell>
          <cell r="D125" t="str">
            <v>Abierta</v>
          </cell>
          <cell r="E125" t="str">
            <v>Recibido</v>
          </cell>
          <cell r="F125" t="str">
            <v>Enviado</v>
          </cell>
          <cell r="G125" t="str">
            <v>ARS</v>
          </cell>
          <cell r="H125">
            <v>720</v>
          </cell>
          <cell r="I125">
            <v>0</v>
          </cell>
          <cell r="J125">
            <v>0</v>
          </cell>
          <cell r="K125">
            <v>720</v>
          </cell>
          <cell r="L125" t="str">
            <v>Agustina Quintero</v>
          </cell>
          <cell r="M125">
            <v>42150107</v>
          </cell>
          <cell r="N125">
            <v>541127901698</v>
          </cell>
          <cell r="O125" t="str">
            <v>Agustina Quintero</v>
          </cell>
          <cell r="P125">
            <v>541127901698</v>
          </cell>
          <cell r="Q125" t="str">
            <v>Lisandro de la Torre</v>
          </cell>
          <cell r="R125">
            <v>852</v>
          </cell>
          <cell r="T125" t="str">
            <v>Buenos Aires</v>
          </cell>
          <cell r="U125" t="str">
            <v>Buenos Aires</v>
          </cell>
          <cell r="V125">
            <v>1752</v>
          </cell>
          <cell r="W125" t="str">
            <v>Gran Buenos Aires</v>
          </cell>
          <cell r="Y125" t="str">
            <v>ENVÍO SIN CARGO (CABA, GRAN PARTE DE GBA y LA PLATA) TIEMPO: 4 a 6 DÍAS HÁBILES</v>
          </cell>
          <cell r="Z125" t="str">
            <v>Mercado Pago</v>
          </cell>
          <cell r="AD125">
            <v>44348</v>
          </cell>
          <cell r="AE125">
            <v>44351</v>
          </cell>
          <cell r="AF125" t="str">
            <v>MATE PAMPA BOCA CERRADA CON BOMBILLA COLOR BLANCO</v>
          </cell>
          <cell r="AG125">
            <v>720</v>
          </cell>
          <cell r="AH125">
            <v>1</v>
          </cell>
          <cell r="AJ125" t="str">
            <v>Web</v>
          </cell>
          <cell r="AK125" t="str">
            <v>EL LUNES 07-06 ENTRE 8 Y 18 HORAS!</v>
          </cell>
          <cell r="AL125">
            <v>15151389588</v>
          </cell>
          <cell r="AM125">
            <v>422688408</v>
          </cell>
          <cell r="AN125" t="str">
            <v>Sí</v>
          </cell>
        </row>
        <row r="126">
          <cell r="A126">
            <v>3106</v>
          </cell>
          <cell r="B126" t="str">
            <v>abril.c@hotmail.com.ar</v>
          </cell>
          <cell r="C126">
            <v>44348</v>
          </cell>
          <cell r="D126" t="str">
            <v>Abierta</v>
          </cell>
          <cell r="E126" t="str">
            <v>Recibido</v>
          </cell>
          <cell r="F126" t="str">
            <v>Enviado</v>
          </cell>
          <cell r="G126" t="str">
            <v>ARS</v>
          </cell>
          <cell r="H126">
            <v>1610</v>
          </cell>
          <cell r="I126">
            <v>0</v>
          </cell>
          <cell r="J126">
            <v>0</v>
          </cell>
          <cell r="K126">
            <v>1610</v>
          </cell>
          <cell r="L126" t="str">
            <v>Abril Cortez</v>
          </cell>
          <cell r="M126">
            <v>39068940</v>
          </cell>
          <cell r="N126">
            <v>541161482412</v>
          </cell>
          <cell r="O126" t="str">
            <v>Abril Cortez</v>
          </cell>
          <cell r="P126">
            <v>541161482412</v>
          </cell>
          <cell r="Q126" t="str">
            <v xml:space="preserve">Chivilcoy </v>
          </cell>
          <cell r="R126">
            <v>322</v>
          </cell>
          <cell r="S126" t="str">
            <v>1 D</v>
          </cell>
          <cell r="U126" t="str">
            <v>Capital Federal</v>
          </cell>
          <cell r="V126">
            <v>1407</v>
          </cell>
          <cell r="W126" t="str">
            <v>Capital Federal</v>
          </cell>
          <cell r="Y126" t="str">
            <v>ENVÍO SIN CARGO (CABA, GRAN PARTE DE GBA y LA PLATA) TIEMPO: 4 a 6 DÍAS HÁBILES</v>
          </cell>
          <cell r="Z126" t="str">
            <v>Mercado Pago</v>
          </cell>
          <cell r="AD126">
            <v>44348</v>
          </cell>
          <cell r="AE126">
            <v>44351</v>
          </cell>
          <cell r="AF126" t="str">
            <v>SECAPLATOS PASTEL PANAL 30.5X0.4X20.5 CM (Naranja)</v>
          </cell>
          <cell r="AG126">
            <v>532</v>
          </cell>
          <cell r="AH126">
            <v>1</v>
          </cell>
          <cell r="AI126" t="str">
            <v>019BA87519</v>
          </cell>
          <cell r="AJ126" t="str">
            <v>Móvil</v>
          </cell>
          <cell r="AK126" t="str">
            <v>EL LUNES 07-06 ENTRE 8 Y 18 HORAS!</v>
          </cell>
          <cell r="AL126">
            <v>2749850651</v>
          </cell>
          <cell r="AM126">
            <v>422665083</v>
          </cell>
          <cell r="AN126" t="str">
            <v>Sí</v>
          </cell>
        </row>
        <row r="127">
          <cell r="A127">
            <v>3106</v>
          </cell>
          <cell r="B127" t="str">
            <v>abril.c@hotmail.com.ar</v>
          </cell>
          <cell r="AF127" t="str">
            <v>INDIVIDUAL CUERINA HOJAS 44x30 CM</v>
          </cell>
          <cell r="AG127" t="str">
            <v>269.5</v>
          </cell>
          <cell r="AH127">
            <v>4</v>
          </cell>
          <cell r="AI127" t="str">
            <v>CHUIN40R</v>
          </cell>
          <cell r="AN127" t="str">
            <v>Sí</v>
          </cell>
        </row>
        <row r="128">
          <cell r="A128">
            <v>3105</v>
          </cell>
          <cell r="B128" t="str">
            <v>tibaldocamila@gmail.com</v>
          </cell>
          <cell r="C128">
            <v>44348</v>
          </cell>
          <cell r="D128" t="str">
            <v>Abierta</v>
          </cell>
          <cell r="E128" t="str">
            <v>Anulado</v>
          </cell>
          <cell r="F128" t="str">
            <v>No está empaquetado</v>
          </cell>
          <cell r="G128" t="str">
            <v>ARS</v>
          </cell>
          <cell r="H128" t="str">
            <v>13396.5</v>
          </cell>
          <cell r="I128">
            <v>0</v>
          </cell>
          <cell r="J128" t="str">
            <v>476.72</v>
          </cell>
          <cell r="K128" t="str">
            <v>13873.22</v>
          </cell>
          <cell r="L128" t="str">
            <v>Camila Tibaldo</v>
          </cell>
          <cell r="M128">
            <v>37260272</v>
          </cell>
          <cell r="N128">
            <v>543425162807</v>
          </cell>
          <cell r="O128" t="str">
            <v>Camila Tibaldo</v>
          </cell>
          <cell r="P128">
            <v>543425162807</v>
          </cell>
          <cell r="Q128" t="str">
            <v xml:space="preserve">La Rioja </v>
          </cell>
          <cell r="R128">
            <v>2651</v>
          </cell>
          <cell r="S128" t="str">
            <v>Planta alta</v>
          </cell>
          <cell r="T128" t="str">
            <v>Centro</v>
          </cell>
          <cell r="U128" t="str">
            <v>Santa Fe</v>
          </cell>
          <cell r="V128">
            <v>3000</v>
          </cell>
          <cell r="W128" t="str">
            <v>Santa Fe</v>
          </cell>
          <cell r="Y128" t="str">
            <v>Correo Argentino - Envio a domicilio</v>
          </cell>
          <cell r="Z128" t="str">
            <v>Mercado Pago</v>
          </cell>
          <cell r="AB128" t="str">
            <v>El lugar de entrega es mi trabjo. Lo puede recibir cualquiera de mis compañeros.</v>
          </cell>
          <cell r="AF128" t="str">
            <v>SET X 3 MOLDE PIZZA DIAM 29.5CM 31CM 38CM ALT 1.8CM</v>
          </cell>
          <cell r="AG128">
            <v>2269</v>
          </cell>
          <cell r="AH128">
            <v>1</v>
          </cell>
          <cell r="AI128" t="str">
            <v>BA4835</v>
          </cell>
          <cell r="AJ128" t="str">
            <v>Móvil</v>
          </cell>
          <cell r="AK128" t="str">
            <v/>
          </cell>
          <cell r="AL128">
            <v>15150672570</v>
          </cell>
          <cell r="AM128">
            <v>422642622</v>
          </cell>
          <cell r="AN128" t="str">
            <v>Sí</v>
          </cell>
        </row>
        <row r="129">
          <cell r="A129">
            <v>3105</v>
          </cell>
          <cell r="B129" t="str">
            <v>tibaldocamila@gmail.com</v>
          </cell>
          <cell r="AF129" t="str">
            <v>CUBIERTERO MADERA</v>
          </cell>
          <cell r="AG129" t="str">
            <v>2238.5</v>
          </cell>
          <cell r="AH129">
            <v>1</v>
          </cell>
          <cell r="AI129" t="str">
            <v>046CU7004</v>
          </cell>
          <cell r="AN129" t="str">
            <v>Sí</v>
          </cell>
        </row>
        <row r="130">
          <cell r="A130">
            <v>3105</v>
          </cell>
          <cell r="B130" t="str">
            <v>tibaldocamila@gmail.com</v>
          </cell>
          <cell r="AF130" t="str">
            <v>MUG DE VIDRIO 200 ML SET X 6 PIEZAS</v>
          </cell>
          <cell r="AG130">
            <v>1863</v>
          </cell>
          <cell r="AH130">
            <v>1</v>
          </cell>
          <cell r="AI130" t="str">
            <v>BA5471</v>
          </cell>
          <cell r="AN130" t="str">
            <v>Sí</v>
          </cell>
        </row>
        <row r="131">
          <cell r="A131">
            <v>3105</v>
          </cell>
          <cell r="B131" t="str">
            <v>tibaldocamila@gmail.com</v>
          </cell>
          <cell r="AF131" t="str">
            <v>BOWL BAMBOO GRIS 6X15CM</v>
          </cell>
          <cell r="AG131">
            <v>836</v>
          </cell>
          <cell r="AH131">
            <v>1</v>
          </cell>
          <cell r="AI131" t="str">
            <v>BA7799</v>
          </cell>
          <cell r="AN131" t="str">
            <v>Sí</v>
          </cell>
        </row>
        <row r="132">
          <cell r="A132">
            <v>3105</v>
          </cell>
          <cell r="B132" t="str">
            <v>tibaldocamila@gmail.com</v>
          </cell>
          <cell r="AF132" t="str">
            <v>PACK X 6 VASO BELLIZE X 315ML</v>
          </cell>
          <cell r="AG132">
            <v>610</v>
          </cell>
          <cell r="AH132">
            <v>1</v>
          </cell>
          <cell r="AI132" t="str">
            <v>TW88423</v>
          </cell>
          <cell r="AN132" t="str">
            <v>Sí</v>
          </cell>
        </row>
        <row r="133">
          <cell r="A133">
            <v>3105</v>
          </cell>
          <cell r="B133" t="str">
            <v>tibaldocamila@gmail.com</v>
          </cell>
          <cell r="AF133" t="str">
            <v>INDIVIDUAL RANGPUR NEGRO 38CM</v>
          </cell>
          <cell r="AG133">
            <v>484</v>
          </cell>
          <cell r="AH133">
            <v>4</v>
          </cell>
          <cell r="AI133">
            <v>115248</v>
          </cell>
          <cell r="AN133" t="str">
            <v>Sí</v>
          </cell>
        </row>
        <row r="134">
          <cell r="A134">
            <v>3105</v>
          </cell>
          <cell r="B134" t="str">
            <v>tibaldocamila@gmail.com</v>
          </cell>
          <cell r="AF134" t="str">
            <v>ALMOHADON LOVE 30X30CM POLIESTER</v>
          </cell>
          <cell r="AG134">
            <v>444</v>
          </cell>
          <cell r="AH134">
            <v>1</v>
          </cell>
          <cell r="AI134" t="str">
            <v>CHU53</v>
          </cell>
          <cell r="AN134" t="str">
            <v>Sí</v>
          </cell>
        </row>
        <row r="135">
          <cell r="A135">
            <v>3105</v>
          </cell>
          <cell r="B135" t="str">
            <v>tibaldocamila@gmail.com</v>
          </cell>
          <cell r="AF135" t="str">
            <v>ALMOHADON CORAZON DIAMANTE 30X30CM POLIESTER</v>
          </cell>
          <cell r="AG135">
            <v>444</v>
          </cell>
          <cell r="AH135">
            <v>1</v>
          </cell>
          <cell r="AI135" t="str">
            <v>CHU66</v>
          </cell>
          <cell r="AN135" t="str">
            <v>Sí</v>
          </cell>
        </row>
        <row r="136">
          <cell r="A136">
            <v>3105</v>
          </cell>
          <cell r="B136" t="str">
            <v>tibaldocamila@gmail.com</v>
          </cell>
          <cell r="AF136" t="str">
            <v>TRAPO DE PISO HAPPY MEDIDA STANDARD</v>
          </cell>
          <cell r="AG136">
            <v>390</v>
          </cell>
          <cell r="AH136">
            <v>1</v>
          </cell>
          <cell r="AN136" t="str">
            <v>Sí</v>
          </cell>
        </row>
        <row r="137">
          <cell r="A137">
            <v>3105</v>
          </cell>
          <cell r="B137" t="str">
            <v>tibaldocamila@gmail.com</v>
          </cell>
          <cell r="AF137" t="str">
            <v>TRAPO DE PISO ESTRELLAS GRIS STANDARD</v>
          </cell>
          <cell r="AG137">
            <v>390</v>
          </cell>
          <cell r="AH137">
            <v>1</v>
          </cell>
          <cell r="AN137" t="str">
            <v>Sí</v>
          </cell>
        </row>
        <row r="138">
          <cell r="A138">
            <v>3105</v>
          </cell>
          <cell r="B138" t="str">
            <v>tibaldocamila@gmail.com</v>
          </cell>
          <cell r="AF138" t="str">
            <v>BOWL RIGOLLE MEDIANO 1700ML</v>
          </cell>
          <cell r="AG138">
            <v>184</v>
          </cell>
          <cell r="AH138">
            <v>1</v>
          </cell>
          <cell r="AI138" t="str">
            <v>ML67551</v>
          </cell>
          <cell r="AN138" t="str">
            <v>Sí</v>
          </cell>
        </row>
        <row r="139">
          <cell r="A139">
            <v>3105</v>
          </cell>
          <cell r="B139" t="str">
            <v>tibaldocamila@gmail.com</v>
          </cell>
          <cell r="AF139" t="str">
            <v>BOWL RIGOLLE GRANDE 2900ML</v>
          </cell>
          <cell r="AG139">
            <v>362</v>
          </cell>
          <cell r="AH139">
            <v>1</v>
          </cell>
          <cell r="AI139" t="str">
            <v>ML67552</v>
          </cell>
          <cell r="AN139" t="str">
            <v>Sí</v>
          </cell>
        </row>
        <row r="140">
          <cell r="A140">
            <v>3105</v>
          </cell>
          <cell r="B140" t="str">
            <v>tibaldocamila@gmail.com</v>
          </cell>
          <cell r="AF140" t="str">
            <v>VELA 100% SOJA AROMA JAZMIN BELLIZE CRISTAL</v>
          </cell>
          <cell r="AG140">
            <v>352</v>
          </cell>
          <cell r="AH140">
            <v>1</v>
          </cell>
          <cell r="AI140" t="str">
            <v>TW88423VELA</v>
          </cell>
          <cell r="AN140" t="str">
            <v>Sí</v>
          </cell>
        </row>
        <row r="141">
          <cell r="A141">
            <v>3105</v>
          </cell>
          <cell r="B141" t="str">
            <v>tibaldocamila@gmail.com</v>
          </cell>
          <cell r="AF141" t="str">
            <v>INDIVIDUAL FLOR ROSA CUERINA</v>
          </cell>
          <cell r="AG141" t="str">
            <v>269.5</v>
          </cell>
          <cell r="AH141">
            <v>4</v>
          </cell>
          <cell r="AI141" t="str">
            <v>CHUIN03R</v>
          </cell>
          <cell r="AN141" t="str">
            <v>Sí</v>
          </cell>
        </row>
        <row r="142">
          <cell r="A142">
            <v>3104</v>
          </cell>
          <cell r="B142" t="str">
            <v>mii.hesse@gmail.com</v>
          </cell>
          <cell r="C142">
            <v>44348</v>
          </cell>
          <cell r="D142" t="str">
            <v>Abierta</v>
          </cell>
          <cell r="E142" t="str">
            <v>Recibido</v>
          </cell>
          <cell r="F142" t="str">
            <v>Enviado</v>
          </cell>
          <cell r="G142" t="str">
            <v>ARS</v>
          </cell>
          <cell r="H142">
            <v>2588</v>
          </cell>
          <cell r="I142">
            <v>0</v>
          </cell>
          <cell r="J142" t="str">
            <v>405.14</v>
          </cell>
          <cell r="K142" t="str">
            <v>2993.14</v>
          </cell>
          <cell r="L142" t="str">
            <v>Milena Hesse</v>
          </cell>
          <cell r="M142">
            <v>34803245</v>
          </cell>
          <cell r="N142">
            <v>541558399879</v>
          </cell>
          <cell r="O142" t="str">
            <v>Milena Hesse</v>
          </cell>
          <cell r="P142">
            <v>541558399879</v>
          </cell>
          <cell r="Q142" t="str">
            <v>Belgrano 33</v>
          </cell>
          <cell r="R142" t="str">
            <v>B( es una casa  reja</v>
          </cell>
          <cell r="U142" t="str">
            <v>Quilmes</v>
          </cell>
          <cell r="V142">
            <v>1876</v>
          </cell>
          <cell r="W142" t="str">
            <v>Gran Buenos Aires</v>
          </cell>
          <cell r="Y142" t="str">
            <v>Correo Argentino - Envio a domicilio</v>
          </cell>
          <cell r="Z142" t="str">
            <v>Mercado Pago</v>
          </cell>
          <cell r="AD142">
            <v>44348</v>
          </cell>
          <cell r="AE142">
            <v>44349</v>
          </cell>
          <cell r="AF142" t="str">
            <v>ACEITERO/VINAGRERO DE VIDRIO PICO LATERAL 16X10 CM</v>
          </cell>
          <cell r="AG142">
            <v>1100</v>
          </cell>
          <cell r="AH142">
            <v>1</v>
          </cell>
          <cell r="AI142" t="str">
            <v>055BA7684</v>
          </cell>
          <cell r="AJ142" t="str">
            <v>Móvil</v>
          </cell>
          <cell r="AK142" t="str">
            <v>EL DIA JUEVES 03-06 CORREO ARGENTINO RETIRA EL PEDIDO POR NUESTRA SUCURSAL. PUEDE SEGUIR EL ESTADO CON EL SEGUIMIENTO 000079430470C88GE3TC401 EN LA WEB DEL CORREO. MUCHAS GRACIAS!</v>
          </cell>
          <cell r="AL142">
            <v>15146163015</v>
          </cell>
          <cell r="AM142">
            <v>422532116</v>
          </cell>
          <cell r="AN142" t="str">
            <v>Sí</v>
          </cell>
        </row>
        <row r="143">
          <cell r="A143">
            <v>3104</v>
          </cell>
          <cell r="B143" t="str">
            <v>mii.hesse@gmail.com</v>
          </cell>
          <cell r="AF143" t="str">
            <v>ALMOHADON ZORRO 30X30CM POLIESTER</v>
          </cell>
          <cell r="AG143">
            <v>444</v>
          </cell>
          <cell r="AH143">
            <v>1</v>
          </cell>
          <cell r="AI143" t="str">
            <v>CHU282</v>
          </cell>
          <cell r="AN143" t="str">
            <v>Sí</v>
          </cell>
        </row>
        <row r="144">
          <cell r="A144">
            <v>3104</v>
          </cell>
          <cell r="B144" t="str">
            <v>mii.hesse@gmail.com</v>
          </cell>
          <cell r="AF144" t="str">
            <v>ACEITE Y VINAGRE SET X 2 DE 500ML</v>
          </cell>
          <cell r="AG144">
            <v>1044</v>
          </cell>
          <cell r="AH144">
            <v>1</v>
          </cell>
          <cell r="AI144" t="str">
            <v>019BO6217</v>
          </cell>
          <cell r="AN144" t="str">
            <v>Sí</v>
          </cell>
        </row>
        <row r="145">
          <cell r="A145">
            <v>3103</v>
          </cell>
          <cell r="B145" t="str">
            <v>lucas.ramos11@outlook.com</v>
          </cell>
          <cell r="C145">
            <v>44348</v>
          </cell>
          <cell r="D145" t="str">
            <v>Abierta</v>
          </cell>
          <cell r="E145" t="str">
            <v>Recibido</v>
          </cell>
          <cell r="F145" t="str">
            <v>Enviado</v>
          </cell>
          <cell r="G145" t="str">
            <v>ARS</v>
          </cell>
          <cell r="H145">
            <v>720</v>
          </cell>
          <cell r="I145">
            <v>0</v>
          </cell>
          <cell r="J145">
            <v>0</v>
          </cell>
          <cell r="K145">
            <v>720</v>
          </cell>
          <cell r="L145" t="str">
            <v>Lucas Ramos</v>
          </cell>
          <cell r="M145">
            <v>39916802</v>
          </cell>
          <cell r="N145">
            <v>541155819093</v>
          </cell>
          <cell r="O145" t="str">
            <v>Lucas Ramos</v>
          </cell>
          <cell r="P145">
            <v>541155819093</v>
          </cell>
          <cell r="Q145" t="str">
            <v>Remedios Escalada de San Martin</v>
          </cell>
          <cell r="R145">
            <v>2749</v>
          </cell>
          <cell r="S145" t="str">
            <v>3-14-4</v>
          </cell>
          <cell r="T145" t="str">
            <v>Villa Santa Rita</v>
          </cell>
          <cell r="U145" t="str">
            <v>Capital Federal</v>
          </cell>
          <cell r="V145">
            <v>1416</v>
          </cell>
          <cell r="W145" t="str">
            <v>Capital Federal</v>
          </cell>
          <cell r="Y145" t="str">
            <v>ENVÍO SIN CARGO (CABA, GRAN PARTE DE GBA y LA PLATA) TIEMPO: 4 a 6 DÍAS HÁBILES</v>
          </cell>
          <cell r="Z145" t="str">
            <v>Mercado Pago</v>
          </cell>
          <cell r="AD145">
            <v>44348</v>
          </cell>
          <cell r="AE145">
            <v>44351</v>
          </cell>
          <cell r="AF145" t="str">
            <v>MATE PAMPA BOCA ABIERTA CON BOMBILLA COLOR BLANCO</v>
          </cell>
          <cell r="AG145">
            <v>720</v>
          </cell>
          <cell r="AH145">
            <v>1</v>
          </cell>
          <cell r="AJ145" t="str">
            <v>Web</v>
          </cell>
          <cell r="AK145" t="str">
            <v>EL LUNES 07-06 ENTRE 8 Y 18 HORAS!</v>
          </cell>
          <cell r="AL145">
            <v>2748223615</v>
          </cell>
          <cell r="AM145">
            <v>422529277</v>
          </cell>
          <cell r="AN145" t="str">
            <v>Sí</v>
          </cell>
        </row>
        <row r="146">
          <cell r="A146">
            <v>3102</v>
          </cell>
          <cell r="B146" t="str">
            <v>lorenamarote09@gmail.com</v>
          </cell>
          <cell r="C146">
            <v>44348</v>
          </cell>
          <cell r="D146" t="str">
            <v>Abierta</v>
          </cell>
          <cell r="E146" t="str">
            <v>Recibido</v>
          </cell>
          <cell r="F146" t="str">
            <v>Enviado</v>
          </cell>
          <cell r="G146" t="str">
            <v>ARS</v>
          </cell>
          <cell r="H146">
            <v>690</v>
          </cell>
          <cell r="I146">
            <v>0</v>
          </cell>
          <cell r="J146">
            <v>0</v>
          </cell>
          <cell r="K146">
            <v>690</v>
          </cell>
          <cell r="L146" t="str">
            <v>Lorena Marote</v>
          </cell>
          <cell r="M146">
            <v>42839811</v>
          </cell>
          <cell r="N146">
            <v>5491139371992</v>
          </cell>
          <cell r="O146" t="str">
            <v>Lorena Marote</v>
          </cell>
          <cell r="P146">
            <v>5491139371992</v>
          </cell>
          <cell r="Q146" t="str">
            <v>Brasil</v>
          </cell>
          <cell r="R146">
            <v>2350</v>
          </cell>
          <cell r="U146" t="str">
            <v>Lanus Valentín Alsina</v>
          </cell>
          <cell r="V146">
            <v>1822</v>
          </cell>
          <cell r="W146" t="str">
            <v>Gran Buenos Aires</v>
          </cell>
          <cell r="Y146" t="str">
            <v>ENVÍO SIN CARGO (CABA, GRAN PARTE DE GBA y LA PLATA) TIEMPO: 4 a 6 DÍAS HÁBILES</v>
          </cell>
          <cell r="Z146" t="str">
            <v>Mercado Pago</v>
          </cell>
          <cell r="AB146" t="str">
            <v>Hola! Es para regalito la taza, muchas gracias, muy lindas cosas! Saludos</v>
          </cell>
          <cell r="AD146">
            <v>44348</v>
          </cell>
          <cell r="AE146">
            <v>44351</v>
          </cell>
          <cell r="AF146" t="str">
            <v>TAZA ROMA DE CERAMICA CRUDO</v>
          </cell>
          <cell r="AG146">
            <v>690</v>
          </cell>
          <cell r="AH146">
            <v>1</v>
          </cell>
          <cell r="AI146" t="str">
            <v>PO285713NN</v>
          </cell>
          <cell r="AJ146" t="str">
            <v>Móvil</v>
          </cell>
          <cell r="AK146" t="str">
            <v>EL LUNES 07-06 ENTRE 8 Y 18 HORAS!</v>
          </cell>
          <cell r="AL146">
            <v>15144187408</v>
          </cell>
          <cell r="AM146">
            <v>422477606</v>
          </cell>
          <cell r="AN146" t="str">
            <v>Sí</v>
          </cell>
        </row>
        <row r="147">
          <cell r="A147">
            <v>3101</v>
          </cell>
          <cell r="B147" t="str">
            <v>naatirodriguez@gmail.com</v>
          </cell>
          <cell r="C147">
            <v>44348</v>
          </cell>
          <cell r="D147" t="str">
            <v>Abierta</v>
          </cell>
          <cell r="E147" t="str">
            <v>Recibido</v>
          </cell>
          <cell r="F147" t="str">
            <v>Enviado</v>
          </cell>
          <cell r="G147" t="str">
            <v>ARS</v>
          </cell>
          <cell r="H147">
            <v>3214</v>
          </cell>
          <cell r="I147">
            <v>0</v>
          </cell>
          <cell r="J147" t="str">
            <v>268.34</v>
          </cell>
          <cell r="K147" t="str">
            <v>3482.34</v>
          </cell>
          <cell r="L147" t="str">
            <v>Gustavo Rodriguez</v>
          </cell>
          <cell r="M147">
            <v>38816604</v>
          </cell>
          <cell r="N147">
            <v>543482224867</v>
          </cell>
          <cell r="O147" t="str">
            <v>Natalia RODRIGUEZ</v>
          </cell>
          <cell r="T147" t="str">
            <v>La Vanguardia</v>
          </cell>
          <cell r="U147" t="str">
            <v>General Obligado</v>
          </cell>
          <cell r="V147">
            <v>3561</v>
          </cell>
          <cell r="W147" t="str">
            <v>Santa Fe</v>
          </cell>
          <cell r="Y147" t="str">
            <v>Punto de retiro</v>
          </cell>
          <cell r="Z147" t="str">
            <v>Mercado Pago</v>
          </cell>
          <cell r="AD147">
            <v>44348</v>
          </cell>
          <cell r="AE147">
            <v>44354</v>
          </cell>
          <cell r="AF147" t="str">
            <v>ENSALADERA RIGOLLEAU GALAXIA 1650 ML</v>
          </cell>
          <cell r="AG147">
            <v>187</v>
          </cell>
          <cell r="AH147">
            <v>1</v>
          </cell>
          <cell r="AI147" t="str">
            <v>ML67646</v>
          </cell>
          <cell r="AJ147" t="str">
            <v>Web</v>
          </cell>
          <cell r="AK147" t="str">
            <v>EL MARTES 08-06 EL CORREO ARGENTINO RETIRA EL PEDIDO POR SUCURSAL. PUEDE VER EL ESTADO CON EL SEGUIMIENTO 00007943041AT5AI4A8C501 EN LA WEB DEL CORREO. MUCHAS GRACIAS!</v>
          </cell>
          <cell r="AL147">
            <v>15140800860</v>
          </cell>
          <cell r="AM147">
            <v>422354213</v>
          </cell>
          <cell r="AN147" t="str">
            <v>Sí</v>
          </cell>
        </row>
        <row r="148">
          <cell r="A148">
            <v>3101</v>
          </cell>
          <cell r="B148" t="str">
            <v>naatirodriguez@gmail.com</v>
          </cell>
          <cell r="AF148" t="str">
            <v>ENSALADERA RIGOLLEAU PRIMAVERA CHICA 1000ML</v>
          </cell>
          <cell r="AG148">
            <v>176</v>
          </cell>
          <cell r="AH148">
            <v>1</v>
          </cell>
          <cell r="AI148" t="str">
            <v>ML67537</v>
          </cell>
          <cell r="AN148" t="str">
            <v>Sí</v>
          </cell>
        </row>
        <row r="149">
          <cell r="A149">
            <v>3101</v>
          </cell>
          <cell r="B149" t="str">
            <v>naatirodriguez@gmail.com</v>
          </cell>
          <cell r="AF149" t="str">
            <v>MANTEL BEIGE RECTANGULAR TELA TROPICAL PESADO 150 X 250 CM</v>
          </cell>
          <cell r="AG149">
            <v>1285</v>
          </cell>
          <cell r="AH149">
            <v>1</v>
          </cell>
          <cell r="AI149" t="str">
            <v>HUMANBEIG</v>
          </cell>
          <cell r="AN149" t="str">
            <v>Sí</v>
          </cell>
        </row>
        <row r="150">
          <cell r="A150">
            <v>3101</v>
          </cell>
          <cell r="B150" t="str">
            <v>naatirodriguez@gmail.com</v>
          </cell>
          <cell r="AF150" t="str">
            <v>MANTEL RECTANGULAR ANTIMANCHA 1.45x2 mtrs</v>
          </cell>
          <cell r="AG150">
            <v>1566</v>
          </cell>
          <cell r="AH150">
            <v>1</v>
          </cell>
          <cell r="AI150" t="str">
            <v>CHUR27</v>
          </cell>
          <cell r="AN150" t="str">
            <v>Sí</v>
          </cell>
        </row>
        <row r="151">
          <cell r="A151">
            <v>3100</v>
          </cell>
          <cell r="B151" t="str">
            <v>joanacordoba02@gmail.com</v>
          </cell>
          <cell r="C151">
            <v>44348</v>
          </cell>
          <cell r="D151" t="str">
            <v>Abierta</v>
          </cell>
          <cell r="E151" t="str">
            <v>Recibido</v>
          </cell>
          <cell r="F151" t="str">
            <v>Enviado</v>
          </cell>
          <cell r="G151" t="str">
            <v>ARS</v>
          </cell>
          <cell r="H151">
            <v>2130</v>
          </cell>
          <cell r="I151">
            <v>0</v>
          </cell>
          <cell r="J151" t="str">
            <v>438.26</v>
          </cell>
          <cell r="K151" t="str">
            <v>2568.26</v>
          </cell>
          <cell r="L151" t="str">
            <v>Joana Cordoba</v>
          </cell>
          <cell r="M151">
            <v>32702983</v>
          </cell>
          <cell r="N151">
            <v>5493476698762</v>
          </cell>
          <cell r="O151" t="str">
            <v>Joana Cordoba</v>
          </cell>
          <cell r="P151">
            <v>5493476698762</v>
          </cell>
          <cell r="Q151" t="str">
            <v>Lavalle</v>
          </cell>
          <cell r="R151">
            <v>537</v>
          </cell>
          <cell r="U151" t="str">
            <v>Totoras</v>
          </cell>
          <cell r="V151">
            <v>2144</v>
          </cell>
          <cell r="W151" t="str">
            <v>Santa Fe</v>
          </cell>
          <cell r="Y151" t="str">
            <v>Correo Argentino - Envio a domicilio</v>
          </cell>
          <cell r="Z151" t="str">
            <v>Mercado Pago</v>
          </cell>
          <cell r="AD151">
            <v>44348</v>
          </cell>
          <cell r="AE151">
            <v>44349</v>
          </cell>
          <cell r="AF151" t="str">
            <v>SECAPLATOS SILICONA 30.5 X 20.5 CM (Violeta)</v>
          </cell>
          <cell r="AG151">
            <v>532</v>
          </cell>
          <cell r="AH151">
            <v>1</v>
          </cell>
          <cell r="AJ151" t="str">
            <v>Móvil</v>
          </cell>
          <cell r="AK151" t="str">
            <v>EL DIA JUEVES 03-06 CORREO ARGENTINO RETIRA EL PEDIDO POR NUESTRA SUCURSAL. PUEDE SEGUIR EL ESTADO CON EL SEGUIMIENTO 000079430430878GE3TC901 EN LA WEB DEL CORREO. MUCHAS GRACIAS!</v>
          </cell>
          <cell r="AL151">
            <v>15140281189</v>
          </cell>
          <cell r="AM151">
            <v>422345387</v>
          </cell>
          <cell r="AN151" t="str">
            <v>Sí</v>
          </cell>
        </row>
        <row r="152">
          <cell r="A152">
            <v>3100</v>
          </cell>
          <cell r="B152" t="str">
            <v>joanacordoba02@gmail.com</v>
          </cell>
          <cell r="AF152" t="str">
            <v>TABLA PICAR RECT BLANCA 27X20CM</v>
          </cell>
          <cell r="AG152">
            <v>538</v>
          </cell>
          <cell r="AH152">
            <v>1</v>
          </cell>
          <cell r="AI152" t="str">
            <v>0607PLA0009</v>
          </cell>
          <cell r="AN152" t="str">
            <v>Sí</v>
          </cell>
        </row>
        <row r="153">
          <cell r="A153">
            <v>3100</v>
          </cell>
          <cell r="B153" t="str">
            <v>joanacordoba02@gmail.com</v>
          </cell>
          <cell r="AF153" t="str">
            <v>PORTARRETRATO PLASTICO 15 X 20 CM</v>
          </cell>
          <cell r="AG153">
            <v>400</v>
          </cell>
          <cell r="AH153">
            <v>1</v>
          </cell>
          <cell r="AI153" t="str">
            <v>PR6825</v>
          </cell>
          <cell r="AN153" t="str">
            <v>Sí</v>
          </cell>
        </row>
        <row r="154">
          <cell r="A154">
            <v>3100</v>
          </cell>
          <cell r="B154" t="str">
            <v>joanacordoba02@gmail.com</v>
          </cell>
          <cell r="AF154" t="str">
            <v>VELA 100 % SOJA AROMA JAZMIN 10X12 CM</v>
          </cell>
          <cell r="AG154">
            <v>660</v>
          </cell>
          <cell r="AH154">
            <v>1</v>
          </cell>
          <cell r="AI154" t="str">
            <v>JA5064J</v>
          </cell>
          <cell r="AN154" t="str">
            <v>Sí</v>
          </cell>
        </row>
        <row r="155">
          <cell r="A155">
            <v>3099</v>
          </cell>
          <cell r="B155" t="str">
            <v>valeriaelizabethg@gmail.com</v>
          </cell>
          <cell r="C155">
            <v>44347</v>
          </cell>
          <cell r="D155" t="str">
            <v>Abierta</v>
          </cell>
          <cell r="E155" t="str">
            <v>Recibido</v>
          </cell>
          <cell r="F155" t="str">
            <v>Enviado</v>
          </cell>
          <cell r="G155" t="str">
            <v>ARS</v>
          </cell>
          <cell r="H155">
            <v>1150</v>
          </cell>
          <cell r="I155">
            <v>0</v>
          </cell>
          <cell r="J155">
            <v>0</v>
          </cell>
          <cell r="K155">
            <v>1150</v>
          </cell>
          <cell r="L155" t="str">
            <v>Valeria Garcia</v>
          </cell>
          <cell r="M155">
            <v>37097709</v>
          </cell>
          <cell r="N155">
            <v>5491162723498</v>
          </cell>
          <cell r="O155" t="str">
            <v>Valeria Garcia</v>
          </cell>
          <cell r="P155">
            <v>5491162723498</v>
          </cell>
          <cell r="Q155" t="str">
            <v>Ambrosetti</v>
          </cell>
          <cell r="R155">
            <v>96</v>
          </cell>
          <cell r="S155" t="str">
            <v>7A</v>
          </cell>
          <cell r="T155" t="str">
            <v>Caballito</v>
          </cell>
          <cell r="U155" t="str">
            <v>Capital Federal</v>
          </cell>
          <cell r="V155">
            <v>1405</v>
          </cell>
          <cell r="W155" t="str">
            <v>Capital Federal</v>
          </cell>
          <cell r="Y155" t="str">
            <v>ENVÍO SIN CARGO (CABA, GRAN PARTE DE GBA y LA PLATA) TIEMPO: 4 a 6 DÍAS HÁBILES</v>
          </cell>
          <cell r="Z155" t="str">
            <v>Mercado Pago</v>
          </cell>
          <cell r="AB155" t="str">
            <v>Hice dos compras con distintas tarjetas. El pedido 3098 también es mio, aviso por si quieren enviar las dos compras juntas. Muchas gracias.</v>
          </cell>
          <cell r="AC155" t="str">
            <v>ENVIAR ORDEN 3098 Y 3099 JUNTOS</v>
          </cell>
          <cell r="AD155">
            <v>44347</v>
          </cell>
          <cell r="AE155">
            <v>44349</v>
          </cell>
          <cell r="AF155" t="str">
            <v>SET X 2 PAÑOS MICROFIBRA 35X50 (PACK 1)</v>
          </cell>
          <cell r="AG155">
            <v>575</v>
          </cell>
          <cell r="AH155">
            <v>1</v>
          </cell>
          <cell r="AI155">
            <v>8</v>
          </cell>
          <cell r="AJ155" t="str">
            <v>Web</v>
          </cell>
          <cell r="AK155" t="str">
            <v>EL VIERNES 04-06 ENTRE 8 Y 18 HORAS!</v>
          </cell>
          <cell r="AL155">
            <v>15133569212</v>
          </cell>
          <cell r="AM155">
            <v>422106130</v>
          </cell>
          <cell r="AN155" t="str">
            <v>Sí</v>
          </cell>
        </row>
        <row r="156">
          <cell r="A156">
            <v>3099</v>
          </cell>
          <cell r="B156" t="str">
            <v>valeriaelizabethg@gmail.com</v>
          </cell>
          <cell r="AF156" t="str">
            <v>SET X 2 PAÑOS MICROFIBRA 35X50 (PACK 4)</v>
          </cell>
          <cell r="AG156">
            <v>575</v>
          </cell>
          <cell r="AH156">
            <v>1</v>
          </cell>
          <cell r="AI156">
            <v>12</v>
          </cell>
          <cell r="AN156" t="str">
            <v>Sí</v>
          </cell>
        </row>
        <row r="157">
          <cell r="A157">
            <v>3098</v>
          </cell>
          <cell r="B157" t="str">
            <v>valeriaelizabethg@gmail.com</v>
          </cell>
          <cell r="C157">
            <v>44347</v>
          </cell>
          <cell r="D157" t="str">
            <v>Abierta</v>
          </cell>
          <cell r="E157" t="str">
            <v>Recibido</v>
          </cell>
          <cell r="F157" t="str">
            <v>Enviado</v>
          </cell>
          <cell r="G157" t="str">
            <v>ARS</v>
          </cell>
          <cell r="H157">
            <v>810</v>
          </cell>
          <cell r="I157">
            <v>0</v>
          </cell>
          <cell r="J157">
            <v>0</v>
          </cell>
          <cell r="K157">
            <v>810</v>
          </cell>
          <cell r="L157" t="str">
            <v>Valeria Garcia</v>
          </cell>
          <cell r="M157">
            <v>37097709</v>
          </cell>
          <cell r="N157">
            <v>5491162723498</v>
          </cell>
          <cell r="O157" t="str">
            <v>Valeria Garcia</v>
          </cell>
          <cell r="P157">
            <v>5491162723498</v>
          </cell>
          <cell r="Q157" t="str">
            <v>Ambrosetti</v>
          </cell>
          <cell r="R157">
            <v>96</v>
          </cell>
          <cell r="S157" t="str">
            <v>7A</v>
          </cell>
          <cell r="T157" t="str">
            <v>Caballito</v>
          </cell>
          <cell r="U157" t="str">
            <v>Capital Federal</v>
          </cell>
          <cell r="V157">
            <v>1405</v>
          </cell>
          <cell r="W157" t="str">
            <v>Capital Federal</v>
          </cell>
          <cell r="Y157" t="str">
            <v>ENVÍO SIN CARGO (CABA, GRAN PARTE DE GBA y LA PLATA) TIEMPO: 4 a 6 DÍAS HÁBILES</v>
          </cell>
          <cell r="Z157" t="str">
            <v>Mercado Pago</v>
          </cell>
          <cell r="AC157" t="str">
            <v>ENVIAR ORDEN 3098 Y 3099 JUNTOS</v>
          </cell>
          <cell r="AD157">
            <v>44347</v>
          </cell>
          <cell r="AE157">
            <v>44349</v>
          </cell>
          <cell r="AF157" t="str">
            <v>CUCHARA COLOR ROSA</v>
          </cell>
          <cell r="AG157">
            <v>62</v>
          </cell>
          <cell r="AH157">
            <v>1</v>
          </cell>
          <cell r="AI157" t="str">
            <v>BP32018</v>
          </cell>
          <cell r="AJ157" t="str">
            <v>Web</v>
          </cell>
          <cell r="AK157" t="str">
            <v>EL VIERNES 04-06 ENTRE 8 Y 18 HORAS!</v>
          </cell>
          <cell r="AL157">
            <v>15133407301</v>
          </cell>
          <cell r="AM157">
            <v>422083670</v>
          </cell>
          <cell r="AN157" t="str">
            <v>Sí</v>
          </cell>
        </row>
        <row r="158">
          <cell r="A158">
            <v>3098</v>
          </cell>
          <cell r="B158" t="str">
            <v>valeriaelizabethg@gmail.com</v>
          </cell>
          <cell r="AF158" t="str">
            <v>ENSALADERA RIGOLLEAU GALAXIA 1650 ML</v>
          </cell>
          <cell r="AG158">
            <v>187</v>
          </cell>
          <cell r="AH158">
            <v>4</v>
          </cell>
          <cell r="AI158" t="str">
            <v>ML67646</v>
          </cell>
          <cell r="AN158" t="str">
            <v>Sí</v>
          </cell>
        </row>
        <row r="159">
          <cell r="A159">
            <v>3097</v>
          </cell>
          <cell r="B159" t="str">
            <v>augusto.mazzoni88@gmail.com</v>
          </cell>
          <cell r="C159">
            <v>44347</v>
          </cell>
          <cell r="D159" t="str">
            <v>Abierta</v>
          </cell>
          <cell r="E159" t="str">
            <v>Recibido</v>
          </cell>
          <cell r="F159" t="str">
            <v>Enviado</v>
          </cell>
          <cell r="G159" t="str">
            <v>ARS</v>
          </cell>
          <cell r="H159">
            <v>3297</v>
          </cell>
          <cell r="I159" t="str">
            <v>494.55</v>
          </cell>
          <cell r="J159">
            <v>0</v>
          </cell>
          <cell r="K159" t="str">
            <v>2802.45</v>
          </cell>
          <cell r="L159" t="str">
            <v>Augusto Mazzoni</v>
          </cell>
          <cell r="M159">
            <v>34027633</v>
          </cell>
          <cell r="N159">
            <v>541137015098</v>
          </cell>
          <cell r="O159" t="str">
            <v>Augusto Mazzoni</v>
          </cell>
          <cell r="P159">
            <v>541137015098</v>
          </cell>
          <cell r="Q159" t="str">
            <v>Juan agustin garcia</v>
          </cell>
          <cell r="R159">
            <v>2740</v>
          </cell>
          <cell r="S159" t="str">
            <v>7 B</v>
          </cell>
          <cell r="T159" t="str">
            <v>Villa mitre</v>
          </cell>
          <cell r="U159" t="str">
            <v>Capital Federal</v>
          </cell>
          <cell r="V159">
            <v>1416</v>
          </cell>
          <cell r="W159" t="str">
            <v>Capital Federal</v>
          </cell>
          <cell r="Y159" t="str">
            <v>ENVÍO SIN CARGO (CABA, GRAN PARTE DE GBA y LA PLATA) TIEMPO: 4 a 6 DÍAS HÁBILES</v>
          </cell>
          <cell r="Z159" t="str">
            <v>Mercado Pago</v>
          </cell>
          <cell r="AA159" t="str">
            <v>AMIGOS</v>
          </cell>
          <cell r="AB159" t="str">
            <v xml:space="preserve">Un beso grande a maru y otro al pele en el cuello </v>
          </cell>
          <cell r="AD159">
            <v>44347</v>
          </cell>
          <cell r="AE159">
            <v>44349</v>
          </cell>
          <cell r="AF159" t="str">
            <v>TABLA PICAR RECT BLANCA 27X20CM</v>
          </cell>
          <cell r="AG159">
            <v>538</v>
          </cell>
          <cell r="AH159">
            <v>1</v>
          </cell>
          <cell r="AI159" t="str">
            <v>0607PLA0009</v>
          </cell>
          <cell r="AJ159" t="str">
            <v>Móvil</v>
          </cell>
          <cell r="AK159" t="str">
            <v>EL VIERNES TE LO ESTAN LLEVANDO DIVINA! BESOS Y ESPERO VERNOS PRONTO CAPOOOOOO!</v>
          </cell>
          <cell r="AL159">
            <v>15132278534</v>
          </cell>
          <cell r="AM159">
            <v>422055228</v>
          </cell>
          <cell r="AN159" t="str">
            <v>Sí</v>
          </cell>
        </row>
        <row r="160">
          <cell r="A160">
            <v>3097</v>
          </cell>
          <cell r="B160" t="str">
            <v>augusto.mazzoni88@gmail.com</v>
          </cell>
          <cell r="AF160" t="str">
            <v>SET X 2 PAÑOS MICROFIBRA 35X50 (PACK 1)</v>
          </cell>
          <cell r="AG160">
            <v>575</v>
          </cell>
          <cell r="AH160">
            <v>1</v>
          </cell>
          <cell r="AI160">
            <v>8</v>
          </cell>
          <cell r="AN160" t="str">
            <v>Sí</v>
          </cell>
        </row>
        <row r="161">
          <cell r="A161">
            <v>3097</v>
          </cell>
          <cell r="B161" t="str">
            <v>augusto.mazzoni88@gmail.com</v>
          </cell>
          <cell r="AF161" t="str">
            <v>CUCHILLO CERAMICA 18</v>
          </cell>
          <cell r="AG161">
            <v>787</v>
          </cell>
          <cell r="AH161">
            <v>1</v>
          </cell>
          <cell r="AI161" t="str">
            <v>046BA8186</v>
          </cell>
          <cell r="AN161" t="str">
            <v>Sí</v>
          </cell>
        </row>
        <row r="162">
          <cell r="A162">
            <v>3097</v>
          </cell>
          <cell r="B162" t="str">
            <v>augusto.mazzoni88@gmail.com</v>
          </cell>
          <cell r="AF162" t="str">
            <v>CUCHILLO CERAMICA 28</v>
          </cell>
          <cell r="AG162">
            <v>1397</v>
          </cell>
          <cell r="AH162">
            <v>1</v>
          </cell>
          <cell r="AI162" t="str">
            <v>046BA8189</v>
          </cell>
          <cell r="AN162" t="str">
            <v>Sí</v>
          </cell>
        </row>
        <row r="163">
          <cell r="A163">
            <v>3096</v>
          </cell>
          <cell r="B163" t="str">
            <v>lorenaferreyra409@gmail.com</v>
          </cell>
          <cell r="C163">
            <v>44347</v>
          </cell>
          <cell r="D163" t="str">
            <v>Abierta</v>
          </cell>
          <cell r="E163" t="str">
            <v>Recibido</v>
          </cell>
          <cell r="F163" t="str">
            <v>Enviado</v>
          </cell>
          <cell r="G163" t="str">
            <v>ARS</v>
          </cell>
          <cell r="H163">
            <v>1150</v>
          </cell>
          <cell r="I163">
            <v>0</v>
          </cell>
          <cell r="J163">
            <v>0</v>
          </cell>
          <cell r="K163">
            <v>1150</v>
          </cell>
          <cell r="L163" t="str">
            <v>Lorena Ferreyra</v>
          </cell>
          <cell r="M163">
            <v>40854409</v>
          </cell>
          <cell r="N163">
            <v>541122803922</v>
          </cell>
          <cell r="O163" t="str">
            <v>Lorena Ferreyra</v>
          </cell>
          <cell r="P163">
            <v>541122803922</v>
          </cell>
          <cell r="Q163" t="str">
            <v>Zinny</v>
          </cell>
          <cell r="R163">
            <v>103</v>
          </cell>
          <cell r="U163" t="str">
            <v xml:space="preserve">Isidro Casanova </v>
          </cell>
          <cell r="V163">
            <v>1765</v>
          </cell>
          <cell r="W163" t="str">
            <v>Gran Buenos Aires</v>
          </cell>
          <cell r="Y163" t="str">
            <v>ENVÍO SIN CARGO (CABA, GRAN PARTE DE GBA y LA PLATA) TIEMPO: 4 a 6 DÍAS HÁBILES</v>
          </cell>
          <cell r="Z163" t="str">
            <v>Mercado Pago</v>
          </cell>
          <cell r="AB163" t="str">
            <v>Tengo horarios comercial porfavor si pueden avisarme en qué horario me llega el pedido gracias</v>
          </cell>
          <cell r="AD163">
            <v>44347</v>
          </cell>
          <cell r="AE163">
            <v>44349</v>
          </cell>
          <cell r="AF163" t="str">
            <v>SET X 2 PAÑOS MICROFIBRA 35X50 (PACK 3)</v>
          </cell>
          <cell r="AG163">
            <v>575</v>
          </cell>
          <cell r="AH163">
            <v>2</v>
          </cell>
          <cell r="AI163">
            <v>11</v>
          </cell>
          <cell r="AJ163" t="str">
            <v>Móvil</v>
          </cell>
          <cell r="AK163" t="str">
            <v>EL VIERNES 04-06 ENTRE 8 Y 18 HORAS!</v>
          </cell>
          <cell r="AL163">
            <v>15131558217</v>
          </cell>
          <cell r="AM163">
            <v>420470328</v>
          </cell>
          <cell r="AN163" t="str">
            <v>Sí</v>
          </cell>
        </row>
        <row r="164">
          <cell r="A164">
            <v>3095</v>
          </cell>
          <cell r="B164" t="str">
            <v>melisapdiduch@gmail.com</v>
          </cell>
          <cell r="C164">
            <v>44347</v>
          </cell>
          <cell r="D164" t="str">
            <v>Abierta</v>
          </cell>
          <cell r="E164" t="str">
            <v>Recibido</v>
          </cell>
          <cell r="F164" t="str">
            <v>Enviado</v>
          </cell>
          <cell r="G164" t="str">
            <v>ARS</v>
          </cell>
          <cell r="H164">
            <v>2125</v>
          </cell>
          <cell r="I164">
            <v>0</v>
          </cell>
          <cell r="J164">
            <v>0</v>
          </cell>
          <cell r="K164">
            <v>2125</v>
          </cell>
          <cell r="L164" t="str">
            <v>Melisa Perez Diduch</v>
          </cell>
          <cell r="M164">
            <v>31206351</v>
          </cell>
          <cell r="N164">
            <v>5491139282802</v>
          </cell>
          <cell r="O164" t="str">
            <v>Melisa PEREZ DIDUCH</v>
          </cell>
          <cell r="P164">
            <v>5491139282802</v>
          </cell>
          <cell r="Q164" t="str">
            <v>Gascon</v>
          </cell>
          <cell r="R164">
            <v>1427</v>
          </cell>
          <cell r="S164">
            <v>4</v>
          </cell>
          <cell r="T164" t="str">
            <v>Caseros</v>
          </cell>
          <cell r="U164" t="str">
            <v>Tres de febrero</v>
          </cell>
          <cell r="V164">
            <v>1678</v>
          </cell>
          <cell r="W164" t="str">
            <v>Gran Buenos Aires</v>
          </cell>
          <cell r="Y164" t="str">
            <v>ENVÍO SIN CARGO (CABA, GRAN PARTE DE GBA y LA PLATA) TIEMPO: 4 a 6 DÍAS HÁBILES</v>
          </cell>
          <cell r="Z164" t="str">
            <v>Mercado Pago</v>
          </cell>
          <cell r="AD164">
            <v>44347</v>
          </cell>
          <cell r="AE164">
            <v>44349</v>
          </cell>
          <cell r="AF164" t="str">
            <v>SR. DISPENSER COLORES SURTIDOS (Celeste)</v>
          </cell>
          <cell r="AG164">
            <v>460</v>
          </cell>
          <cell r="AH164">
            <v>1</v>
          </cell>
          <cell r="AJ164" t="str">
            <v>Móvil</v>
          </cell>
          <cell r="AK164" t="str">
            <v>EL VIERNES 04-06 ENTRE 8 Y 18 HORAS!</v>
          </cell>
          <cell r="AL164">
            <v>15129848833</v>
          </cell>
          <cell r="AM164">
            <v>421984817</v>
          </cell>
          <cell r="AN164" t="str">
            <v>Sí</v>
          </cell>
        </row>
        <row r="165">
          <cell r="A165">
            <v>3095</v>
          </cell>
          <cell r="B165" t="str">
            <v>melisapdiduch@gmail.com</v>
          </cell>
          <cell r="AF165" t="str">
            <v>CORTINA TROPICAL 100% POLIESTER 180 X 180 CM</v>
          </cell>
          <cell r="AG165">
            <v>1665</v>
          </cell>
          <cell r="AH165">
            <v>1</v>
          </cell>
          <cell r="AI165" t="str">
            <v>CHUCOTR</v>
          </cell>
          <cell r="AN165" t="str">
            <v>Sí</v>
          </cell>
        </row>
        <row r="166">
          <cell r="A166">
            <v>3094</v>
          </cell>
          <cell r="B166" t="str">
            <v>yammmurineddu@gmail.com</v>
          </cell>
          <cell r="C166">
            <v>44347</v>
          </cell>
          <cell r="D166" t="str">
            <v>Abierta</v>
          </cell>
          <cell r="E166" t="str">
            <v>Recibido</v>
          </cell>
          <cell r="F166" t="str">
            <v>Enviado</v>
          </cell>
          <cell r="G166" t="str">
            <v>ARS</v>
          </cell>
          <cell r="H166">
            <v>1114</v>
          </cell>
          <cell r="I166">
            <v>0</v>
          </cell>
          <cell r="J166">
            <v>0</v>
          </cell>
          <cell r="K166">
            <v>1114</v>
          </cell>
          <cell r="L166" t="str">
            <v>Yamila Murineddu</v>
          </cell>
          <cell r="M166">
            <v>37949063</v>
          </cell>
          <cell r="N166">
            <v>541136543450</v>
          </cell>
          <cell r="O166" t="str">
            <v>Yamila Murineddu</v>
          </cell>
          <cell r="P166">
            <v>541136543450</v>
          </cell>
          <cell r="Q166" t="str">
            <v>Guardia vieja</v>
          </cell>
          <cell r="R166">
            <v>1870</v>
          </cell>
          <cell r="S166" t="str">
            <v>Casa en garage</v>
          </cell>
          <cell r="U166" t="str">
            <v>Merlo</v>
          </cell>
          <cell r="V166">
            <v>1722</v>
          </cell>
          <cell r="W166" t="str">
            <v>Gran Buenos Aires</v>
          </cell>
          <cell r="Y166" t="str">
            <v>ENVÍO SIN CARGO (CABA, GRAN PARTE DE GBA y LA PLATA) TIEMPO: 4 a 6 DÍAS HÁBILES</v>
          </cell>
          <cell r="Z166" t="str">
            <v>TRANSFERENCIA BANCARIA</v>
          </cell>
          <cell r="AD166">
            <v>44349</v>
          </cell>
          <cell r="AE166">
            <v>44349</v>
          </cell>
          <cell r="AF166" t="str">
            <v>SET X 2 PAÑOS MICROFIBRA 35X50 (PACK 2)</v>
          </cell>
          <cell r="AG166">
            <v>575</v>
          </cell>
          <cell r="AH166">
            <v>1</v>
          </cell>
          <cell r="AI166">
            <v>10</v>
          </cell>
          <cell r="AJ166" t="str">
            <v>Móvil</v>
          </cell>
          <cell r="AK166" t="str">
            <v>EL VIERNES 04-06 ENTRE 8 Y 18 HORAS!</v>
          </cell>
          <cell r="AM166">
            <v>421908195</v>
          </cell>
          <cell r="AN166" t="str">
            <v>Sí</v>
          </cell>
        </row>
        <row r="167">
          <cell r="A167">
            <v>3094</v>
          </cell>
          <cell r="B167" t="str">
            <v>yammmurineddu@gmail.com</v>
          </cell>
          <cell r="AF167" t="str">
            <v>INDIVIDUAL DE CUERINA 32.5CM DIAM</v>
          </cell>
          <cell r="AG167" t="str">
            <v>269.5</v>
          </cell>
          <cell r="AH167">
            <v>2</v>
          </cell>
          <cell r="AI167" t="str">
            <v>CHUIN03C</v>
          </cell>
          <cell r="AN167" t="str">
            <v>Sí</v>
          </cell>
        </row>
        <row r="168">
          <cell r="A168">
            <v>3093</v>
          </cell>
          <cell r="B168" t="str">
            <v>florenciagsanchez25@gmail.com</v>
          </cell>
          <cell r="C168">
            <v>44347</v>
          </cell>
          <cell r="D168" t="str">
            <v>Abierta</v>
          </cell>
          <cell r="E168" t="str">
            <v>Recibido</v>
          </cell>
          <cell r="F168" t="str">
            <v>Enviado</v>
          </cell>
          <cell r="G168" t="str">
            <v>ARS</v>
          </cell>
          <cell r="H168">
            <v>1114</v>
          </cell>
          <cell r="I168">
            <v>0</v>
          </cell>
          <cell r="J168">
            <v>0</v>
          </cell>
          <cell r="K168">
            <v>1114</v>
          </cell>
          <cell r="L168" t="str">
            <v>Florencia Sanchez</v>
          </cell>
          <cell r="M168">
            <v>31757025</v>
          </cell>
          <cell r="N168">
            <v>541156620458</v>
          </cell>
          <cell r="O168" t="str">
            <v>Florencia Sanchez</v>
          </cell>
          <cell r="P168">
            <v>541156620458</v>
          </cell>
          <cell r="Q168" t="str">
            <v xml:space="preserve">Moreno </v>
          </cell>
          <cell r="R168">
            <v>1060</v>
          </cell>
          <cell r="S168" t="str">
            <v>5A</v>
          </cell>
          <cell r="U168" t="str">
            <v>Quilmes</v>
          </cell>
          <cell r="V168">
            <v>1878</v>
          </cell>
          <cell r="W168" t="str">
            <v>Gran Buenos Aires</v>
          </cell>
          <cell r="Y168" t="str">
            <v>ENVÍO SIN CARGO (CABA, GRAN PARTE DE GBA y LA PLATA) TIEMPO: 4 a 6 DÍAS HÁBILES</v>
          </cell>
          <cell r="Z168" t="str">
            <v>Mercado Pago</v>
          </cell>
          <cell r="AD168">
            <v>44347</v>
          </cell>
          <cell r="AE168">
            <v>44349</v>
          </cell>
          <cell r="AF168" t="str">
            <v>INDIVIDUAL CUERINA HOJAS 32.5CM DIAM</v>
          </cell>
          <cell r="AG168" t="str">
            <v>269.5</v>
          </cell>
          <cell r="AH168">
            <v>2</v>
          </cell>
          <cell r="AI168" t="str">
            <v>CHUIN45C</v>
          </cell>
          <cell r="AJ168" t="str">
            <v>Móvil</v>
          </cell>
          <cell r="AK168" t="str">
            <v>EL VIERNES 04-06 ENTRE 8 Y 18 HORAS!</v>
          </cell>
          <cell r="AL168">
            <v>15121571868</v>
          </cell>
          <cell r="AM168">
            <v>421044727</v>
          </cell>
          <cell r="AN168" t="str">
            <v>Sí</v>
          </cell>
        </row>
        <row r="169">
          <cell r="A169">
            <v>3093</v>
          </cell>
          <cell r="B169" t="str">
            <v>florenciagsanchez25@gmail.com</v>
          </cell>
          <cell r="AF169" t="str">
            <v>SET X 2 PAÑOS MICROFIBRA 35X50 (PACK 1)</v>
          </cell>
          <cell r="AG169">
            <v>575</v>
          </cell>
          <cell r="AH169">
            <v>1</v>
          </cell>
          <cell r="AI169">
            <v>8</v>
          </cell>
          <cell r="AN169" t="str">
            <v>Sí</v>
          </cell>
        </row>
        <row r="170">
          <cell r="A170">
            <v>3092</v>
          </cell>
          <cell r="B170" t="str">
            <v>giulianatarabelli2017@gmail.com</v>
          </cell>
          <cell r="C170">
            <v>44346</v>
          </cell>
          <cell r="D170" t="str">
            <v>Abierta</v>
          </cell>
          <cell r="E170" t="str">
            <v>Recibido</v>
          </cell>
          <cell r="F170" t="str">
            <v>Enviado</v>
          </cell>
          <cell r="G170" t="str">
            <v>ARS</v>
          </cell>
          <cell r="H170">
            <v>3468</v>
          </cell>
          <cell r="I170">
            <v>0</v>
          </cell>
          <cell r="J170" t="str">
            <v>375.54</v>
          </cell>
          <cell r="K170" t="str">
            <v>3843.54</v>
          </cell>
          <cell r="L170" t="str">
            <v>Lisandro Tarabelli</v>
          </cell>
          <cell r="M170">
            <v>23776624</v>
          </cell>
          <cell r="N170">
            <v>542914134432</v>
          </cell>
          <cell r="O170" t="str">
            <v>Lisandro Tarabelli</v>
          </cell>
          <cell r="P170">
            <v>542914134432</v>
          </cell>
          <cell r="Q170" t="str">
            <v xml:space="preserve">Valentin Vergara </v>
          </cell>
          <cell r="R170">
            <v>551</v>
          </cell>
          <cell r="T170" t="str">
            <v>Marengo</v>
          </cell>
          <cell r="U170" t="str">
            <v xml:space="preserve">Tornquist </v>
          </cell>
          <cell r="V170">
            <v>8160</v>
          </cell>
          <cell r="W170" t="str">
            <v>Buenos Aires</v>
          </cell>
          <cell r="Y170" t="str">
            <v>Correo Argentino - Envio a domicilio</v>
          </cell>
          <cell r="Z170" t="str">
            <v>Mercado Pago</v>
          </cell>
          <cell r="AD170">
            <v>44346</v>
          </cell>
          <cell r="AE170">
            <v>44349</v>
          </cell>
          <cell r="AF170" t="str">
            <v>CUBIERTERO DE POLIPROPILENO ROSA 33X26X4CM</v>
          </cell>
          <cell r="AG170">
            <v>415</v>
          </cell>
          <cell r="AH170">
            <v>1</v>
          </cell>
          <cell r="AI170" t="str">
            <v>083BA7711</v>
          </cell>
          <cell r="AJ170" t="str">
            <v>Móvil</v>
          </cell>
          <cell r="AK170" t="str">
            <v>EL DIA JUEVES 03-06 CORREO ARGENTINO RETIRA EL PEDIDO POR NUESTRA SUCURSAL. PUEDE SEGUIR EL ESTADO CON EL SEGUIMIENTO 00007943042AIP8G238C801 EN LA WEB DEL CORREO. MUCHAS GRACIAS!</v>
          </cell>
          <cell r="AL170">
            <v>15117586719</v>
          </cell>
          <cell r="AM170">
            <v>421562532</v>
          </cell>
          <cell r="AN170" t="str">
            <v>Sí</v>
          </cell>
        </row>
        <row r="171">
          <cell r="A171">
            <v>3092</v>
          </cell>
          <cell r="B171" t="str">
            <v>giulianatarabelli2017@gmail.com</v>
          </cell>
          <cell r="AF171" t="str">
            <v>ORDENADOR DE MESADA CON 3 DIVISIONES COLOR PASTEL (Rosa)</v>
          </cell>
          <cell r="AG171">
            <v>267</v>
          </cell>
          <cell r="AH171">
            <v>1</v>
          </cell>
          <cell r="AI171" t="str">
            <v>0607PLA203PAS</v>
          </cell>
          <cell r="AN171" t="str">
            <v>Sí</v>
          </cell>
        </row>
        <row r="172">
          <cell r="A172">
            <v>3092</v>
          </cell>
          <cell r="B172" t="str">
            <v>giulianatarabelli2017@gmail.com</v>
          </cell>
          <cell r="AF172" t="str">
            <v>ESCURRIDOR DE PLATOS 42X25X4CM</v>
          </cell>
          <cell r="AG172">
            <v>1121</v>
          </cell>
          <cell r="AH172">
            <v>1</v>
          </cell>
          <cell r="AI172" t="str">
            <v>083BA7703</v>
          </cell>
          <cell r="AN172" t="str">
            <v>Sí</v>
          </cell>
        </row>
        <row r="173">
          <cell r="A173">
            <v>3092</v>
          </cell>
          <cell r="B173" t="str">
            <v>giulianatarabelli2017@gmail.com</v>
          </cell>
          <cell r="AF173" t="str">
            <v>CORTINA CACTUS POLIESTER 100% 180X180</v>
          </cell>
          <cell r="AG173">
            <v>1665</v>
          </cell>
          <cell r="AH173">
            <v>1</v>
          </cell>
          <cell r="AI173" t="str">
            <v>CHUCOCA</v>
          </cell>
          <cell r="AN173" t="str">
            <v>Sí</v>
          </cell>
        </row>
        <row r="174">
          <cell r="A174">
            <v>3091</v>
          </cell>
          <cell r="B174" t="str">
            <v>pauli_sucu@hotmail.com</v>
          </cell>
          <cell r="C174">
            <v>44346</v>
          </cell>
          <cell r="D174" t="str">
            <v>Abierta</v>
          </cell>
          <cell r="E174" t="str">
            <v>Recibido</v>
          </cell>
          <cell r="F174" t="str">
            <v>Enviado</v>
          </cell>
          <cell r="G174" t="str">
            <v>ARS</v>
          </cell>
          <cell r="H174">
            <v>4076</v>
          </cell>
          <cell r="I174">
            <v>0</v>
          </cell>
          <cell r="J174">
            <v>0</v>
          </cell>
          <cell r="K174">
            <v>4076</v>
          </cell>
          <cell r="L174" t="str">
            <v>Paula Vieytes</v>
          </cell>
          <cell r="M174">
            <v>34602482</v>
          </cell>
          <cell r="N174">
            <v>5491150195254</v>
          </cell>
          <cell r="O174" t="str">
            <v>Paula Vieytes</v>
          </cell>
          <cell r="P174">
            <v>5491150195254</v>
          </cell>
          <cell r="Q174" t="str">
            <v>Lemos</v>
          </cell>
          <cell r="R174">
            <v>226</v>
          </cell>
          <cell r="S174" t="str">
            <v>Pb b</v>
          </cell>
          <cell r="T174" t="str">
            <v xml:space="preserve">Chacarita </v>
          </cell>
          <cell r="U174" t="str">
            <v>Capital Federal</v>
          </cell>
          <cell r="V174">
            <v>1427</v>
          </cell>
          <cell r="W174" t="str">
            <v>Capital Federal</v>
          </cell>
          <cell r="Y174" t="str">
            <v>ENVÍO SIN CARGO (CABA, GRAN PARTE DE GBA y LA PLATA) TIEMPO: 4 a 6 DÍAS HÁBILES</v>
          </cell>
          <cell r="Z174" t="str">
            <v>Mercado Pago</v>
          </cell>
          <cell r="AD174">
            <v>44346</v>
          </cell>
          <cell r="AE174">
            <v>44349</v>
          </cell>
          <cell r="AF174" t="str">
            <v>MESA DE ARRIME HOME OFFICE 35x40x67 CM</v>
          </cell>
          <cell r="AG174">
            <v>3500</v>
          </cell>
          <cell r="AH174">
            <v>1</v>
          </cell>
          <cell r="AJ174" t="str">
            <v>Móvil</v>
          </cell>
          <cell r="AK174" t="str">
            <v>EL VIERNES 04-06 ENTRE 8 Y 18 HORAS!</v>
          </cell>
          <cell r="AL174">
            <v>15112230825</v>
          </cell>
          <cell r="AM174">
            <v>421302876</v>
          </cell>
          <cell r="AN174" t="str">
            <v>Sí</v>
          </cell>
        </row>
        <row r="175">
          <cell r="A175">
            <v>3091</v>
          </cell>
          <cell r="B175" t="str">
            <v>pauli_sucu@hotmail.com</v>
          </cell>
          <cell r="AF175" t="str">
            <v>BUDA PLATEADO PIEDRA 7 X 10 CM</v>
          </cell>
          <cell r="AG175">
            <v>576</v>
          </cell>
          <cell r="AH175">
            <v>1</v>
          </cell>
          <cell r="AI175" t="str">
            <v>DE7872</v>
          </cell>
          <cell r="AN175" t="str">
            <v>Sí</v>
          </cell>
        </row>
        <row r="176">
          <cell r="A176">
            <v>3090</v>
          </cell>
          <cell r="B176" t="str">
            <v>giselajakimczuk@gmail.com</v>
          </cell>
          <cell r="C176">
            <v>44346</v>
          </cell>
          <cell r="D176" t="str">
            <v>Abierta</v>
          </cell>
          <cell r="E176" t="str">
            <v>Recibido</v>
          </cell>
          <cell r="F176" t="str">
            <v>Enviado</v>
          </cell>
          <cell r="G176" t="str">
            <v>ARS</v>
          </cell>
          <cell r="H176">
            <v>1150</v>
          </cell>
          <cell r="I176">
            <v>0</v>
          </cell>
          <cell r="J176">
            <v>0</v>
          </cell>
          <cell r="K176">
            <v>1150</v>
          </cell>
          <cell r="L176" t="str">
            <v>Gisela jakimczuk</v>
          </cell>
          <cell r="M176">
            <v>33606823</v>
          </cell>
          <cell r="N176">
            <v>541131241901</v>
          </cell>
          <cell r="O176" t="str">
            <v>Gisela jakimczuk</v>
          </cell>
          <cell r="P176">
            <v>541131241901</v>
          </cell>
          <cell r="Q176" t="str">
            <v>Burela</v>
          </cell>
          <cell r="R176">
            <v>1375</v>
          </cell>
          <cell r="T176" t="str">
            <v>Gerli</v>
          </cell>
          <cell r="U176" t="str">
            <v>Lanus</v>
          </cell>
          <cell r="V176">
            <v>1824</v>
          </cell>
          <cell r="W176" t="str">
            <v>Gran Buenos Aires</v>
          </cell>
          <cell r="Y176" t="str">
            <v>ENVÍO SIN CARGO (CABA, GRAN PARTE DE GBA y LA PLATA) TIEMPO: 4 a 6 DÍAS HÁBILES</v>
          </cell>
          <cell r="Z176" t="str">
            <v>Mercado Pago</v>
          </cell>
          <cell r="AD176">
            <v>44346</v>
          </cell>
          <cell r="AE176">
            <v>44349</v>
          </cell>
          <cell r="AF176" t="str">
            <v>SET X 2 PAÑOS MICROFIBRA 35X50 (PACK 2)</v>
          </cell>
          <cell r="AG176">
            <v>575</v>
          </cell>
          <cell r="AH176">
            <v>1</v>
          </cell>
          <cell r="AI176">
            <v>10</v>
          </cell>
          <cell r="AJ176" t="str">
            <v>Móvil</v>
          </cell>
          <cell r="AK176" t="str">
            <v>EL VIERNES 04-06 ENTRE 8 Y 18 HORAS!</v>
          </cell>
          <cell r="AL176">
            <v>2738209125</v>
          </cell>
          <cell r="AM176">
            <v>421302793</v>
          </cell>
          <cell r="AN176" t="str">
            <v>Sí</v>
          </cell>
        </row>
        <row r="177">
          <cell r="A177">
            <v>3090</v>
          </cell>
          <cell r="B177" t="str">
            <v>giselajakimczuk@gmail.com</v>
          </cell>
          <cell r="AF177" t="str">
            <v>SET X 2 PAÑOS MICROFIBRA 35X50 (PACK 3)</v>
          </cell>
          <cell r="AG177">
            <v>575</v>
          </cell>
          <cell r="AH177">
            <v>1</v>
          </cell>
          <cell r="AI177">
            <v>11</v>
          </cell>
          <cell r="AN177" t="str">
            <v>Sí</v>
          </cell>
        </row>
        <row r="178">
          <cell r="A178">
            <v>3089</v>
          </cell>
          <cell r="B178" t="str">
            <v>bren__rojas@hotmail.com</v>
          </cell>
          <cell r="C178">
            <v>44346</v>
          </cell>
          <cell r="D178" t="str">
            <v>Abierta</v>
          </cell>
          <cell r="E178" t="str">
            <v>Recibido</v>
          </cell>
          <cell r="F178" t="str">
            <v>Enviado</v>
          </cell>
          <cell r="G178" t="str">
            <v>ARS</v>
          </cell>
          <cell r="H178">
            <v>3479</v>
          </cell>
          <cell r="I178">
            <v>0</v>
          </cell>
          <cell r="J178">
            <v>0</v>
          </cell>
          <cell r="K178">
            <v>3479</v>
          </cell>
          <cell r="L178" t="str">
            <v>Brenda Rocio Rojas</v>
          </cell>
          <cell r="M178">
            <v>36169624</v>
          </cell>
          <cell r="N178">
            <v>541162198092</v>
          </cell>
          <cell r="O178" t="str">
            <v>Brenda Rocio Rojas</v>
          </cell>
          <cell r="P178">
            <v>541162198092</v>
          </cell>
          <cell r="Q178" t="str">
            <v xml:space="preserve">Avenida Caseros </v>
          </cell>
          <cell r="R178">
            <v>769</v>
          </cell>
          <cell r="S178" t="str">
            <v>8 d</v>
          </cell>
          <cell r="T178" t="str">
            <v>Ciudad Autónoma de Buenos Aires</v>
          </cell>
          <cell r="U178" t="str">
            <v>Capital Federal</v>
          </cell>
          <cell r="V178">
            <v>1152</v>
          </cell>
          <cell r="W178" t="str">
            <v>Capital Federal</v>
          </cell>
          <cell r="Y178" t="str">
            <v>ENVÍO SIN CARGO (CABA, GRAN PARTE DE GBA y LA PLATA) TIEMPO: 4 a 6 DÍAS HÁBILES</v>
          </cell>
          <cell r="Z178" t="str">
            <v>Mercado Pago</v>
          </cell>
          <cell r="AD178">
            <v>44346</v>
          </cell>
          <cell r="AE178">
            <v>44349</v>
          </cell>
          <cell r="AF178" t="str">
            <v>CUCHARA AGUJEREADA DE SILICONA SIMIL MARMOL 31X7CM</v>
          </cell>
          <cell r="AG178">
            <v>870</v>
          </cell>
          <cell r="AH178">
            <v>1</v>
          </cell>
          <cell r="AI178" t="str">
            <v>MS101A15</v>
          </cell>
          <cell r="AJ178" t="str">
            <v>Web</v>
          </cell>
          <cell r="AK178" t="str">
            <v>EL VIERNES 04-06 ENTRE 8 Y 18 HORAS!</v>
          </cell>
          <cell r="AL178">
            <v>2738034545</v>
          </cell>
          <cell r="AM178">
            <v>409769922</v>
          </cell>
          <cell r="AN178" t="str">
            <v>Sí</v>
          </cell>
        </row>
        <row r="179">
          <cell r="A179">
            <v>3089</v>
          </cell>
          <cell r="B179" t="str">
            <v>bren__rojas@hotmail.com</v>
          </cell>
          <cell r="AF179" t="str">
            <v>TABLA PICAR RECT BLANCA 27X20CM</v>
          </cell>
          <cell r="AG179">
            <v>538</v>
          </cell>
          <cell r="AH179">
            <v>1</v>
          </cell>
          <cell r="AI179" t="str">
            <v>0607PLA0009</v>
          </cell>
          <cell r="AN179" t="str">
            <v>Sí</v>
          </cell>
        </row>
        <row r="180">
          <cell r="A180">
            <v>3089</v>
          </cell>
          <cell r="B180" t="str">
            <v>bren__rojas@hotmail.com</v>
          </cell>
          <cell r="AF180" t="str">
            <v>SET CUCHARON Y TENEDOR BAMBOO BLANCO 29CM</v>
          </cell>
          <cell r="AG180">
            <v>1496</v>
          </cell>
          <cell r="AH180">
            <v>1</v>
          </cell>
          <cell r="AI180" t="str">
            <v>BA7800</v>
          </cell>
          <cell r="AN180" t="str">
            <v>Sí</v>
          </cell>
        </row>
        <row r="181">
          <cell r="A181">
            <v>3089</v>
          </cell>
          <cell r="B181" t="str">
            <v>bren__rojas@hotmail.com</v>
          </cell>
          <cell r="AF181" t="str">
            <v>SET X 2 PAÑOS MICROFIBRA 35X50 (PACK 2)</v>
          </cell>
          <cell r="AG181">
            <v>575</v>
          </cell>
          <cell r="AH181">
            <v>1</v>
          </cell>
          <cell r="AI181">
            <v>10</v>
          </cell>
          <cell r="AN181" t="str">
            <v>Sí</v>
          </cell>
        </row>
        <row r="182">
          <cell r="A182">
            <v>3088</v>
          </cell>
          <cell r="B182" t="str">
            <v>camiladelsole14@gmail.com</v>
          </cell>
          <cell r="C182">
            <v>44346</v>
          </cell>
          <cell r="D182" t="str">
            <v>Abierta</v>
          </cell>
          <cell r="E182" t="str">
            <v>Recibido</v>
          </cell>
          <cell r="F182" t="str">
            <v>Enviado</v>
          </cell>
          <cell r="G182" t="str">
            <v>ARS</v>
          </cell>
          <cell r="H182">
            <v>2104</v>
          </cell>
          <cell r="I182">
            <v>0</v>
          </cell>
          <cell r="J182" t="str">
            <v>375.54</v>
          </cell>
          <cell r="K182" t="str">
            <v>2479.54</v>
          </cell>
          <cell r="L182" t="str">
            <v>Camila Delsole</v>
          </cell>
          <cell r="M182">
            <v>38019027</v>
          </cell>
          <cell r="N182">
            <v>543584191359</v>
          </cell>
          <cell r="O182" t="str">
            <v>Camila Delsole</v>
          </cell>
          <cell r="P182">
            <v>543584191359</v>
          </cell>
          <cell r="Q182" t="str">
            <v xml:space="preserve">Av Circunvalación Este Planta Mani COTAGRO </v>
          </cell>
          <cell r="R182">
            <v>3100</v>
          </cell>
          <cell r="S182" t="str">
            <v>Porteria</v>
          </cell>
          <cell r="T182" t="str">
            <v xml:space="preserve">Parque Industrial </v>
          </cell>
          <cell r="U182" t="str">
            <v xml:space="preserve">General Cabrera </v>
          </cell>
          <cell r="V182">
            <v>5809</v>
          </cell>
          <cell r="W182" t="str">
            <v>Córdoba</v>
          </cell>
          <cell r="Y182" t="str">
            <v>Correo Argentino - Envio a domicilio</v>
          </cell>
          <cell r="Z182" t="str">
            <v>Mercado Pago</v>
          </cell>
          <cell r="AD182">
            <v>44346</v>
          </cell>
          <cell r="AE182">
            <v>44349</v>
          </cell>
          <cell r="AF182" t="str">
            <v>INDIVIDUAL RANGPUR GOLD 38CM</v>
          </cell>
          <cell r="AG182">
            <v>484</v>
          </cell>
          <cell r="AH182">
            <v>1</v>
          </cell>
          <cell r="AI182" t="str">
            <v>MS115246</v>
          </cell>
          <cell r="AJ182" t="str">
            <v>Móvil</v>
          </cell>
          <cell r="AK182" t="str">
            <v>EL DIA JUEVES 03-06 CORREO ARGENTINO RETIRA EL PEDIDO POR NUESTRA SUCURSAL. PUEDE SEGUIR EL ESTADO CON EL SEGUIMIENTO 00007943043ACP8G2GT1001 EN LA WEB DEL CORREO. MUCHAS GRACIAS!</v>
          </cell>
          <cell r="AL182">
            <v>15109554089</v>
          </cell>
          <cell r="AM182">
            <v>421225755</v>
          </cell>
          <cell r="AN182" t="str">
            <v>Sí</v>
          </cell>
        </row>
        <row r="183">
          <cell r="A183">
            <v>3088</v>
          </cell>
          <cell r="B183" t="str">
            <v>camiladelsole14@gmail.com</v>
          </cell>
          <cell r="AF183" t="str">
            <v>MATE PAMPA BOCA ABIERTA CON BOMBILLA COLOR BLANCO</v>
          </cell>
          <cell r="AG183">
            <v>720</v>
          </cell>
          <cell r="AH183">
            <v>1</v>
          </cell>
          <cell r="AN183" t="str">
            <v>Sí</v>
          </cell>
        </row>
        <row r="184">
          <cell r="A184">
            <v>3088</v>
          </cell>
          <cell r="B184" t="str">
            <v>camiladelsole14@gmail.com</v>
          </cell>
          <cell r="AF184" t="str">
            <v>MATE SILVER BOCON CERAMICA CON BOMBILLA</v>
          </cell>
          <cell r="AG184">
            <v>900</v>
          </cell>
          <cell r="AH184">
            <v>1</v>
          </cell>
          <cell r="AI184" t="str">
            <v>SC12004</v>
          </cell>
          <cell r="AN184" t="str">
            <v>Sí</v>
          </cell>
        </row>
        <row r="185">
          <cell r="A185">
            <v>3087</v>
          </cell>
          <cell r="B185" t="str">
            <v>valentinadicola.1@gmail.com</v>
          </cell>
          <cell r="C185">
            <v>44346</v>
          </cell>
          <cell r="D185" t="str">
            <v>Abierta</v>
          </cell>
          <cell r="E185" t="str">
            <v>Recibido</v>
          </cell>
          <cell r="F185" t="str">
            <v>Enviado</v>
          </cell>
          <cell r="G185" t="str">
            <v>ARS</v>
          </cell>
          <cell r="H185">
            <v>1210</v>
          </cell>
          <cell r="I185">
            <v>0</v>
          </cell>
          <cell r="J185">
            <v>0</v>
          </cell>
          <cell r="K185">
            <v>1210</v>
          </cell>
          <cell r="L185" t="str">
            <v>Valentina Di Cola</v>
          </cell>
          <cell r="M185">
            <v>42353964</v>
          </cell>
          <cell r="N185">
            <v>541165917627</v>
          </cell>
          <cell r="O185" t="str">
            <v>Valentina Di Cola</v>
          </cell>
          <cell r="P185">
            <v>541165917627</v>
          </cell>
          <cell r="Q185" t="str">
            <v xml:space="preserve">Alvear </v>
          </cell>
          <cell r="R185">
            <v>357</v>
          </cell>
          <cell r="S185" t="str">
            <v xml:space="preserve">5 piso </v>
          </cell>
          <cell r="U185" t="str">
            <v xml:space="preserve">Quilmes </v>
          </cell>
          <cell r="V185">
            <v>1878</v>
          </cell>
          <cell r="W185" t="str">
            <v>Gran Buenos Aires</v>
          </cell>
          <cell r="Y185" t="str">
            <v>ENVÍO SIN CARGO (CABA, GRAN PARTE DE GBA y LA PLATA) TIEMPO: 4 a 6 DÍAS HÁBILES</v>
          </cell>
          <cell r="Z185" t="str">
            <v>Mercado Pago</v>
          </cell>
          <cell r="AD185">
            <v>44346</v>
          </cell>
          <cell r="AE185">
            <v>44349</v>
          </cell>
          <cell r="AF185" t="str">
            <v>MUG CAFE TERMICO TAPA SILICONA (Negro)</v>
          </cell>
          <cell r="AG185">
            <v>490</v>
          </cell>
          <cell r="AH185">
            <v>1</v>
          </cell>
          <cell r="AJ185" t="str">
            <v>Móvil</v>
          </cell>
          <cell r="AK185" t="str">
            <v>EL VIERNES 04-06 ENTRE 8 Y 18 HORAS!</v>
          </cell>
          <cell r="AL185">
            <v>15107689931</v>
          </cell>
          <cell r="AM185">
            <v>421137060</v>
          </cell>
          <cell r="AN185" t="str">
            <v>Sí</v>
          </cell>
        </row>
        <row r="186">
          <cell r="A186">
            <v>3087</v>
          </cell>
          <cell r="B186" t="str">
            <v>valentinadicola.1@gmail.com</v>
          </cell>
          <cell r="AF186" t="str">
            <v>MATE PAMPA BOCA CERRADA CON BOMBILLA COLOR BLANCO</v>
          </cell>
          <cell r="AG186">
            <v>720</v>
          </cell>
          <cell r="AH186">
            <v>1</v>
          </cell>
          <cell r="AN186" t="str">
            <v>Sí</v>
          </cell>
        </row>
        <row r="187">
          <cell r="A187">
            <v>3086</v>
          </cell>
          <cell r="B187" t="str">
            <v>agueroimanol@gmail.com</v>
          </cell>
          <cell r="C187">
            <v>44345</v>
          </cell>
          <cell r="D187" t="str">
            <v>Abierta</v>
          </cell>
          <cell r="E187" t="str">
            <v>Recibido</v>
          </cell>
          <cell r="F187" t="str">
            <v>Enviado</v>
          </cell>
          <cell r="G187" t="str">
            <v>ARS</v>
          </cell>
          <cell r="H187">
            <v>2590</v>
          </cell>
          <cell r="I187">
            <v>0</v>
          </cell>
          <cell r="J187">
            <v>0</v>
          </cell>
          <cell r="K187">
            <v>2590</v>
          </cell>
          <cell r="L187" t="str">
            <v>Imanol Agüero</v>
          </cell>
          <cell r="M187">
            <v>20373025772</v>
          </cell>
          <cell r="N187">
            <v>543874811568</v>
          </cell>
          <cell r="O187" t="str">
            <v>Imanol Agüero</v>
          </cell>
          <cell r="P187">
            <v>543874811568</v>
          </cell>
          <cell r="Q187" t="str">
            <v>Av. Asamblea</v>
          </cell>
          <cell r="R187">
            <v>256</v>
          </cell>
          <cell r="S187" t="str">
            <v>3B</v>
          </cell>
          <cell r="T187" t="str">
            <v>Parque Chacabuco</v>
          </cell>
          <cell r="U187" t="str">
            <v>Capital Federal</v>
          </cell>
          <cell r="V187">
            <v>1424</v>
          </cell>
          <cell r="W187" t="str">
            <v>Capital Federal</v>
          </cell>
          <cell r="Y187" t="str">
            <v>ENVÍO SIN CARGO (CABA, GRAN PARTE DE GBA y LA PLATA) TIEMPO: 4 a 6 DÍAS HÁBILES</v>
          </cell>
          <cell r="Z187" t="str">
            <v>Mercado Pago</v>
          </cell>
          <cell r="AC187" t="str">
            <v>SI ES POSIBLE ENVIAR MIERCOLES 02/05 Y JUEVES 03/05 QUE ESTA EN LA CASA</v>
          </cell>
          <cell r="AD187">
            <v>44345</v>
          </cell>
          <cell r="AE187">
            <v>44349</v>
          </cell>
          <cell r="AF187" t="str">
            <v>ALMOHADON CON RELLENO VELLON SILICONADO 30X30 CM</v>
          </cell>
          <cell r="AG187">
            <v>444</v>
          </cell>
          <cell r="AH187">
            <v>1</v>
          </cell>
          <cell r="AI187" t="str">
            <v>CHU426</v>
          </cell>
          <cell r="AJ187" t="str">
            <v>Móvil</v>
          </cell>
          <cell r="AK187" t="str">
            <v>EL JUEVES 03-06 ENTRE 8 Y 18 HORAS!</v>
          </cell>
          <cell r="AL187">
            <v>2737139934</v>
          </cell>
          <cell r="AM187">
            <v>421085429</v>
          </cell>
          <cell r="AN187" t="str">
            <v>Sí</v>
          </cell>
        </row>
        <row r="188">
          <cell r="A188">
            <v>3086</v>
          </cell>
          <cell r="B188" t="str">
            <v>agueroimanol@gmail.com</v>
          </cell>
          <cell r="AF188" t="str">
            <v>ALMOHADON CON RELLENO VELLON SILICONADO 30X30 CM</v>
          </cell>
          <cell r="AG188">
            <v>444</v>
          </cell>
          <cell r="AH188">
            <v>1</v>
          </cell>
          <cell r="AI188" t="str">
            <v>CHU427</v>
          </cell>
          <cell r="AN188" t="str">
            <v>Sí</v>
          </cell>
        </row>
        <row r="189">
          <cell r="A189">
            <v>3086</v>
          </cell>
          <cell r="B189" t="str">
            <v>agueroimanol@gmail.com</v>
          </cell>
          <cell r="AF189" t="str">
            <v>CAJA DE TE MAD. GRIS "HOME" 4DIV 18X7CM</v>
          </cell>
          <cell r="AG189">
            <v>1702</v>
          </cell>
          <cell r="AH189">
            <v>1</v>
          </cell>
          <cell r="AI189" t="str">
            <v>046CX7195</v>
          </cell>
          <cell r="AN189" t="str">
            <v>Sí</v>
          </cell>
        </row>
        <row r="190">
          <cell r="A190">
            <v>3085</v>
          </cell>
          <cell r="B190" t="str">
            <v>anabella_longo@hotmail.com</v>
          </cell>
          <cell r="C190">
            <v>44345</v>
          </cell>
          <cell r="D190" t="str">
            <v>Abierta</v>
          </cell>
          <cell r="E190" t="str">
            <v>Recibido</v>
          </cell>
          <cell r="F190" t="str">
            <v>Enviado</v>
          </cell>
          <cell r="G190" t="str">
            <v>ARS</v>
          </cell>
          <cell r="H190">
            <v>2141</v>
          </cell>
          <cell r="I190">
            <v>0</v>
          </cell>
          <cell r="J190">
            <v>0</v>
          </cell>
          <cell r="K190">
            <v>2141</v>
          </cell>
          <cell r="L190" t="str">
            <v>Anabella Longo</v>
          </cell>
          <cell r="M190">
            <v>29038029</v>
          </cell>
          <cell r="N190">
            <v>541133519441</v>
          </cell>
          <cell r="O190" t="str">
            <v>Anabella Longo</v>
          </cell>
          <cell r="P190">
            <v>541133519441</v>
          </cell>
          <cell r="Q190" t="str">
            <v xml:space="preserve">Burela </v>
          </cell>
          <cell r="R190">
            <v>1617</v>
          </cell>
          <cell r="T190" t="str">
            <v xml:space="preserve">Villa Urquiza </v>
          </cell>
          <cell r="U190" t="str">
            <v>Capital Federal</v>
          </cell>
          <cell r="V190">
            <v>1431</v>
          </cell>
          <cell r="W190" t="str">
            <v>Capital Federal</v>
          </cell>
          <cell r="Y190" t="str">
            <v>ENVÍO SIN CARGO (CABA, GRAN PARTE DE GBA y LA PLATA) TIEMPO: 4 a 6 DÍAS HÁBILES</v>
          </cell>
          <cell r="Z190" t="str">
            <v>Mercado Pago</v>
          </cell>
          <cell r="AD190">
            <v>44345</v>
          </cell>
          <cell r="AE190">
            <v>44349</v>
          </cell>
          <cell r="AF190" t="str">
            <v>SET X 2 PAÑOS MICROFIBRA 35X50 (PACK 1)</v>
          </cell>
          <cell r="AG190">
            <v>575</v>
          </cell>
          <cell r="AH190">
            <v>1</v>
          </cell>
          <cell r="AI190">
            <v>8</v>
          </cell>
          <cell r="AJ190" t="str">
            <v>Móvil</v>
          </cell>
          <cell r="AK190" t="str">
            <v>EL JUEVES 03-06 ENTRE 8 Y 18 HORAS!</v>
          </cell>
          <cell r="AL190">
            <v>15105418385</v>
          </cell>
          <cell r="AM190">
            <v>419465919</v>
          </cell>
          <cell r="AN190" t="str">
            <v>Sí</v>
          </cell>
        </row>
        <row r="191">
          <cell r="A191">
            <v>3085</v>
          </cell>
          <cell r="B191" t="str">
            <v>anabella_longo@hotmail.com</v>
          </cell>
          <cell r="AF191" t="str">
            <v>MANTEL RECTANGULAR ANTIMANCHA 1.45x2 mtrs</v>
          </cell>
          <cell r="AG191">
            <v>1566</v>
          </cell>
          <cell r="AH191">
            <v>1</v>
          </cell>
          <cell r="AI191" t="str">
            <v>CHUR30</v>
          </cell>
          <cell r="AN191" t="str">
            <v>Sí</v>
          </cell>
        </row>
        <row r="192">
          <cell r="A192">
            <v>3084</v>
          </cell>
          <cell r="B192" t="str">
            <v>caro1843@hotmail.com</v>
          </cell>
          <cell r="C192">
            <v>44345</v>
          </cell>
          <cell r="D192" t="str">
            <v>Abierta</v>
          </cell>
          <cell r="E192" t="str">
            <v>Recibido</v>
          </cell>
          <cell r="F192" t="str">
            <v>Enviado</v>
          </cell>
          <cell r="G192" t="str">
            <v>ARS</v>
          </cell>
          <cell r="H192">
            <v>1150</v>
          </cell>
          <cell r="I192">
            <v>0</v>
          </cell>
          <cell r="J192" t="str">
            <v>268.34</v>
          </cell>
          <cell r="K192" t="str">
            <v>1418.34</v>
          </cell>
          <cell r="L192" t="str">
            <v>Carolina Victoria Gómez</v>
          </cell>
          <cell r="M192">
            <v>22893134</v>
          </cell>
          <cell r="N192">
            <v>5493534203051</v>
          </cell>
          <cell r="O192" t="str">
            <v>Carolina Victoria Gómez</v>
          </cell>
          <cell r="T192" t="str">
            <v>Villa Maria</v>
          </cell>
          <cell r="U192" t="str">
            <v>General San Martin</v>
          </cell>
          <cell r="V192">
            <v>5900</v>
          </cell>
          <cell r="W192" t="str">
            <v>Córdoba</v>
          </cell>
          <cell r="Y192" t="str">
            <v>Punto de retiro</v>
          </cell>
          <cell r="Z192" t="str">
            <v>Mercado Pago</v>
          </cell>
          <cell r="AD192">
            <v>44345</v>
          </cell>
          <cell r="AE192">
            <v>44354</v>
          </cell>
          <cell r="AF192" t="str">
            <v>SET X 2 PAÑOS MICROFIBRA 35X50 (PACK 5)</v>
          </cell>
          <cell r="AG192">
            <v>575</v>
          </cell>
          <cell r="AH192">
            <v>1</v>
          </cell>
          <cell r="AI192">
            <v>3</v>
          </cell>
          <cell r="AJ192" t="str">
            <v>Móvil</v>
          </cell>
          <cell r="AK192" t="str">
            <v>EL MARTES 08-06 EL CORREO ARGENTINO RETIRA EL PEDIDO POR SUCURSAL. PUEDE VER EL ESTADO CON EL SEGUIMIENTO 00007943043A55A44081701 EN LA WEB DEL CORREO. MUCHAS GRACIAS!</v>
          </cell>
          <cell r="AL192">
            <v>15104872454</v>
          </cell>
          <cell r="AM192">
            <v>420998973</v>
          </cell>
          <cell r="AN192" t="str">
            <v>Sí</v>
          </cell>
        </row>
        <row r="193">
          <cell r="A193">
            <v>3084</v>
          </cell>
          <cell r="B193" t="str">
            <v>caro1843@hotmail.com</v>
          </cell>
          <cell r="AF193" t="str">
            <v>SET X 2 PAÑOS MICROFIBRA 35X50 (PACK 2)</v>
          </cell>
          <cell r="AG193">
            <v>575</v>
          </cell>
          <cell r="AH193">
            <v>1</v>
          </cell>
          <cell r="AI193">
            <v>10</v>
          </cell>
          <cell r="AN193" t="str">
            <v>Sí</v>
          </cell>
        </row>
        <row r="194">
          <cell r="A194">
            <v>3083</v>
          </cell>
          <cell r="B194" t="str">
            <v>luli86c@hotmail.com</v>
          </cell>
          <cell r="C194">
            <v>44345</v>
          </cell>
          <cell r="D194" t="str">
            <v>Abierta</v>
          </cell>
          <cell r="E194" t="str">
            <v>Recibido</v>
          </cell>
          <cell r="F194" t="str">
            <v>Enviado</v>
          </cell>
          <cell r="G194" t="str">
            <v>ARS</v>
          </cell>
          <cell r="H194">
            <v>2717</v>
          </cell>
          <cell r="I194">
            <v>0</v>
          </cell>
          <cell r="J194">
            <v>0</v>
          </cell>
          <cell r="K194">
            <v>2717</v>
          </cell>
          <cell r="L194" t="str">
            <v>Luciana Charneca</v>
          </cell>
          <cell r="M194">
            <v>32173752</v>
          </cell>
          <cell r="N194">
            <v>541164875745</v>
          </cell>
          <cell r="O194" t="str">
            <v>Luciana Charneca</v>
          </cell>
          <cell r="P194">
            <v>541164875745</v>
          </cell>
          <cell r="Q194" t="str">
            <v>Cabrera</v>
          </cell>
          <cell r="R194">
            <v>247</v>
          </cell>
          <cell r="S194" t="str">
            <v>2 C</v>
          </cell>
          <cell r="T194" t="str">
            <v>Banfield</v>
          </cell>
          <cell r="U194" t="str">
            <v>Banfield</v>
          </cell>
          <cell r="V194">
            <v>1828</v>
          </cell>
          <cell r="W194" t="str">
            <v>Gran Buenos Aires</v>
          </cell>
          <cell r="Y194" t="str">
            <v>ENVÍO SIN CARGO (CABA, GRAN PARTE DE GBA y LA PLATA) TIEMPO: 4 a 6 DÍAS HÁBILES</v>
          </cell>
          <cell r="Z194" t="str">
            <v>Mercado Pago</v>
          </cell>
          <cell r="AB194" t="str">
            <v>Se puede elegir el estampado del repasador?</v>
          </cell>
          <cell r="AD194">
            <v>44345</v>
          </cell>
          <cell r="AE194">
            <v>44349</v>
          </cell>
          <cell r="AF194" t="str">
            <v>TRAPO DE PISO HAPPY MEDIDA STANDARD</v>
          </cell>
          <cell r="AG194">
            <v>390</v>
          </cell>
          <cell r="AH194">
            <v>1</v>
          </cell>
          <cell r="AJ194" t="str">
            <v>Móvil</v>
          </cell>
          <cell r="AK194" t="str">
            <v>EL JUEVES 03-06 ENTRE 8 Y 18 HORAS!</v>
          </cell>
          <cell r="AL194">
            <v>2736366656</v>
          </cell>
          <cell r="AM194">
            <v>419355756</v>
          </cell>
          <cell r="AN194" t="str">
            <v>Sí</v>
          </cell>
        </row>
        <row r="195">
          <cell r="A195">
            <v>3083</v>
          </cell>
          <cell r="B195" t="str">
            <v>luli86c@hotmail.com</v>
          </cell>
          <cell r="AF195" t="str">
            <v>TRAPO DE PISO HOLA CHAU MEDIDA STANDARD</v>
          </cell>
          <cell r="AG195">
            <v>390</v>
          </cell>
          <cell r="AH195">
            <v>1</v>
          </cell>
          <cell r="AN195" t="str">
            <v>Sí</v>
          </cell>
        </row>
        <row r="196">
          <cell r="A196">
            <v>3083</v>
          </cell>
          <cell r="B196" t="str">
            <v>luli86c@hotmail.com</v>
          </cell>
          <cell r="AF196" t="str">
            <v>SET X 2 PAÑOS MICROFIBRA 35X50 (PACK 2)</v>
          </cell>
          <cell r="AG196">
            <v>575</v>
          </cell>
          <cell r="AH196">
            <v>1</v>
          </cell>
          <cell r="AI196">
            <v>10</v>
          </cell>
          <cell r="AN196" t="str">
            <v>Sí</v>
          </cell>
        </row>
        <row r="197">
          <cell r="A197">
            <v>3083</v>
          </cell>
          <cell r="B197" t="str">
            <v>luli86c@hotmail.com</v>
          </cell>
          <cell r="AF197" t="str">
            <v>JABONERA DE BAÑO PASTEL DE POLIRESINA</v>
          </cell>
          <cell r="AG197">
            <v>902</v>
          </cell>
          <cell r="AH197">
            <v>1</v>
          </cell>
          <cell r="AI197" t="str">
            <v>AB6649</v>
          </cell>
          <cell r="AN197" t="str">
            <v>Sí</v>
          </cell>
        </row>
        <row r="198">
          <cell r="A198">
            <v>3083</v>
          </cell>
          <cell r="B198" t="str">
            <v>luli86c@hotmail.com</v>
          </cell>
          <cell r="AF198" t="str">
            <v>SR. DISPENSER COLORES SURTIDOS (azul marino)</v>
          </cell>
          <cell r="AG198">
            <v>460</v>
          </cell>
          <cell r="AH198">
            <v>1</v>
          </cell>
          <cell r="AN198" t="str">
            <v>Sí</v>
          </cell>
        </row>
        <row r="199">
          <cell r="A199">
            <v>3082</v>
          </cell>
          <cell r="B199" t="str">
            <v>luciana.chevekdjian@gmail.com</v>
          </cell>
          <cell r="C199">
            <v>44345</v>
          </cell>
          <cell r="D199" t="str">
            <v>Abierta</v>
          </cell>
          <cell r="E199" t="str">
            <v>Recibido</v>
          </cell>
          <cell r="F199" t="str">
            <v>Enviado</v>
          </cell>
          <cell r="G199" t="str">
            <v>ARS</v>
          </cell>
          <cell r="H199">
            <v>720</v>
          </cell>
          <cell r="I199">
            <v>0</v>
          </cell>
          <cell r="J199" t="str">
            <v>343.97</v>
          </cell>
          <cell r="K199" t="str">
            <v>1063.97</v>
          </cell>
          <cell r="L199" t="str">
            <v>Luciana Ramirez</v>
          </cell>
          <cell r="M199">
            <v>34306525</v>
          </cell>
          <cell r="N199">
            <v>5491149724215</v>
          </cell>
          <cell r="O199" t="str">
            <v>Luciana Ramirez</v>
          </cell>
          <cell r="P199">
            <v>5491149724215</v>
          </cell>
          <cell r="Q199" t="str">
            <v>Dorrego</v>
          </cell>
          <cell r="R199">
            <v>1372</v>
          </cell>
          <cell r="S199">
            <v>0.16666666666666666</v>
          </cell>
          <cell r="T199" t="str">
            <v xml:space="preserve">Victoria </v>
          </cell>
          <cell r="U199" t="str">
            <v>San fernando</v>
          </cell>
          <cell r="V199">
            <v>1644</v>
          </cell>
          <cell r="W199" t="str">
            <v>Gran Buenos Aires</v>
          </cell>
          <cell r="Y199" t="str">
            <v>Correo Argentino - Envio a domicilio</v>
          </cell>
          <cell r="Z199" t="str">
            <v>Mercado Pago</v>
          </cell>
          <cell r="AD199">
            <v>44345</v>
          </cell>
          <cell r="AE199">
            <v>44349</v>
          </cell>
          <cell r="AF199" t="str">
            <v>MATE PAMPA BOCA CERRADA CON BOMBILLA COLOR NEGRO</v>
          </cell>
          <cell r="AG199">
            <v>720</v>
          </cell>
          <cell r="AH199">
            <v>1</v>
          </cell>
          <cell r="AJ199" t="str">
            <v>Móvil</v>
          </cell>
          <cell r="AK199" t="str">
            <v>EL DIA JUEVES 03-06 CORREO ARGENTINO RETIRA EL PEDIDO POR NUESTRA SUCURSAL. PUEDE SEGUIR EL ESTADO CON EL SEGUIMIENTO 0000794304608683E3TC401 EN LA WEB DEL CORREO. MUCHAS GRACIAS!</v>
          </cell>
          <cell r="AL199">
            <v>15103908729</v>
          </cell>
          <cell r="AM199">
            <v>420964346</v>
          </cell>
          <cell r="AN199" t="str">
            <v>Sí</v>
          </cell>
        </row>
        <row r="200">
          <cell r="A200">
            <v>3081</v>
          </cell>
          <cell r="B200" t="str">
            <v>cynilorenzo@gmail.com</v>
          </cell>
          <cell r="C200">
            <v>44345</v>
          </cell>
          <cell r="D200" t="str">
            <v>Abierta</v>
          </cell>
          <cell r="E200" t="str">
            <v>Recibido</v>
          </cell>
          <cell r="F200" t="str">
            <v>Enviado</v>
          </cell>
          <cell r="G200" t="str">
            <v>ARS</v>
          </cell>
          <cell r="H200">
            <v>2677</v>
          </cell>
          <cell r="I200">
            <v>0</v>
          </cell>
          <cell r="J200">
            <v>0</v>
          </cell>
          <cell r="K200">
            <v>2677</v>
          </cell>
          <cell r="L200" t="str">
            <v>Cynthia Lorenzo</v>
          </cell>
          <cell r="M200">
            <v>35531313</v>
          </cell>
          <cell r="N200">
            <v>542954313998</v>
          </cell>
          <cell r="O200" t="str">
            <v>Cynthia lorenzo</v>
          </cell>
          <cell r="P200">
            <v>542954313998</v>
          </cell>
          <cell r="Q200">
            <v>4</v>
          </cell>
          <cell r="R200">
            <v>308</v>
          </cell>
          <cell r="S200" t="str">
            <v>2 D</v>
          </cell>
          <cell r="T200" t="str">
            <v>la plata</v>
          </cell>
          <cell r="U200" t="str">
            <v>Capital Federal</v>
          </cell>
          <cell r="V200">
            <v>1440</v>
          </cell>
          <cell r="W200" t="str">
            <v>Capital Federal</v>
          </cell>
          <cell r="Y200" t="str">
            <v>ENVÍO SIN CARGO (CABA, GRAN PARTE DE GBA y LA PLATA) TIEMPO: 4 a 6 DÍAS HÁBILES</v>
          </cell>
          <cell r="Z200" t="str">
            <v>Mercado Pago</v>
          </cell>
          <cell r="AB200" t="str">
            <v>El envío es La Plata. Tanto el dispenser como el escurridor de cubiertos, son en color violeta. Gracias!!</v>
          </cell>
          <cell r="AD200">
            <v>44345</v>
          </cell>
          <cell r="AE200">
            <v>44349</v>
          </cell>
          <cell r="AF200" t="str">
            <v>ESCURRIDOR DE CUBIERTOS COLORES SURTIDOS (Violeta, aqua)</v>
          </cell>
          <cell r="AG200">
            <v>564</v>
          </cell>
          <cell r="AH200">
            <v>1</v>
          </cell>
          <cell r="AJ200" t="str">
            <v>Web</v>
          </cell>
          <cell r="AK200" t="str">
            <v>EL JUEVES 03-06 ENTRE 8 Y 18 HORAS!</v>
          </cell>
          <cell r="AL200">
            <v>15100516067</v>
          </cell>
          <cell r="AM200">
            <v>420810262</v>
          </cell>
          <cell r="AN200" t="str">
            <v>Sí</v>
          </cell>
        </row>
        <row r="201">
          <cell r="A201">
            <v>3081</v>
          </cell>
          <cell r="B201" t="str">
            <v>cynilorenzo@gmail.com</v>
          </cell>
          <cell r="AF201" t="str">
            <v>SR. DISPENSER COLORES SURTIDOS (Violeta)</v>
          </cell>
          <cell r="AG201">
            <v>460</v>
          </cell>
          <cell r="AH201">
            <v>1</v>
          </cell>
          <cell r="AN201" t="str">
            <v>Sí</v>
          </cell>
        </row>
        <row r="202">
          <cell r="A202">
            <v>3081</v>
          </cell>
          <cell r="B202" t="str">
            <v>cynilorenzo@gmail.com</v>
          </cell>
          <cell r="AF202" t="str">
            <v>INDIVIDUAL FLOR COLORES CUERINA</v>
          </cell>
          <cell r="AG202" t="str">
            <v>269.5</v>
          </cell>
          <cell r="AH202">
            <v>2</v>
          </cell>
          <cell r="AI202" t="str">
            <v>CHUIN05R</v>
          </cell>
          <cell r="AN202" t="str">
            <v>Sí</v>
          </cell>
        </row>
        <row r="203">
          <cell r="A203">
            <v>3081</v>
          </cell>
          <cell r="B203" t="str">
            <v>cynilorenzo@gmail.com</v>
          </cell>
          <cell r="AF203" t="str">
            <v>INDIVIDUAL FLOR ROSA CUERINA</v>
          </cell>
          <cell r="AG203" t="str">
            <v>269.5</v>
          </cell>
          <cell r="AH203">
            <v>2</v>
          </cell>
          <cell r="AI203" t="str">
            <v>CHUIN03R</v>
          </cell>
          <cell r="AN203" t="str">
            <v>Sí</v>
          </cell>
        </row>
        <row r="204">
          <cell r="A204">
            <v>3081</v>
          </cell>
          <cell r="B204" t="str">
            <v>cynilorenzo@gmail.com</v>
          </cell>
          <cell r="AF204" t="str">
            <v>SET X 2 PAÑOS MICROFIBRA 35X50 (PACK 1)</v>
          </cell>
          <cell r="AG204">
            <v>575</v>
          </cell>
          <cell r="AH204">
            <v>1</v>
          </cell>
          <cell r="AI204">
            <v>8</v>
          </cell>
          <cell r="AN204" t="str">
            <v>Sí</v>
          </cell>
        </row>
        <row r="205">
          <cell r="A205">
            <v>3080</v>
          </cell>
          <cell r="B205" t="str">
            <v>yamilafarall@gmail.com</v>
          </cell>
          <cell r="C205">
            <v>44345</v>
          </cell>
          <cell r="D205" t="str">
            <v>Cancelada</v>
          </cell>
          <cell r="E205" t="str">
            <v>Reembolsado</v>
          </cell>
          <cell r="F205" t="str">
            <v>Enviado</v>
          </cell>
          <cell r="G205" t="str">
            <v>ARS</v>
          </cell>
          <cell r="H205">
            <v>2141</v>
          </cell>
          <cell r="I205">
            <v>0</v>
          </cell>
          <cell r="J205">
            <v>0</v>
          </cell>
          <cell r="K205">
            <v>2141</v>
          </cell>
          <cell r="L205" t="str">
            <v>Flavia Spadaro</v>
          </cell>
          <cell r="M205">
            <v>42933103</v>
          </cell>
          <cell r="N205">
            <v>541167072479</v>
          </cell>
          <cell r="O205" t="str">
            <v>Flavia Spadaro</v>
          </cell>
          <cell r="P205">
            <v>541167072479</v>
          </cell>
          <cell r="Q205" t="str">
            <v xml:space="preserve">Domingo de Acassuso </v>
          </cell>
          <cell r="R205">
            <v>5441</v>
          </cell>
          <cell r="U205" t="str">
            <v xml:space="preserve">Vicente López </v>
          </cell>
          <cell r="V205">
            <v>1606</v>
          </cell>
          <cell r="W205" t="str">
            <v>Gran Buenos Aires</v>
          </cell>
          <cell r="Y205" t="str">
            <v>ENVÍO SIN CARGO (CABA, GRAN PARTE DE GBA y LA PLATA) TIEMPO: 4 a 6 DÍAS HÁBILES</v>
          </cell>
          <cell r="Z205" t="str">
            <v>Mercado Pago</v>
          </cell>
          <cell r="AE205">
            <v>44349</v>
          </cell>
          <cell r="AF205" t="str">
            <v>SET X 2 PAÑOS MICROFIBRA 35X50 (PACK 4)</v>
          </cell>
          <cell r="AG205">
            <v>575</v>
          </cell>
          <cell r="AH205">
            <v>1</v>
          </cell>
          <cell r="AI205">
            <v>12</v>
          </cell>
          <cell r="AJ205" t="str">
            <v>Móvil</v>
          </cell>
          <cell r="AK205" t="str">
            <v>EL JUEVES 03-06 ENTRE 8 Y 18 HORAS!</v>
          </cell>
          <cell r="AL205">
            <v>15100451331</v>
          </cell>
          <cell r="AM205">
            <v>420862526</v>
          </cell>
          <cell r="AN205" t="str">
            <v>Sí</v>
          </cell>
        </row>
        <row r="206">
          <cell r="A206">
            <v>3080</v>
          </cell>
          <cell r="B206" t="str">
            <v>yamilafarall@gmail.com</v>
          </cell>
          <cell r="AF206" t="str">
            <v>MANTEL RECTANGULAR ANTIMANCHA 1.45x2 mtrs</v>
          </cell>
          <cell r="AG206">
            <v>1566</v>
          </cell>
          <cell r="AH206">
            <v>1</v>
          </cell>
          <cell r="AI206" t="str">
            <v>CHUR29</v>
          </cell>
          <cell r="AN206" t="str">
            <v>Sí</v>
          </cell>
        </row>
        <row r="207">
          <cell r="A207">
            <v>3079</v>
          </cell>
          <cell r="B207" t="str">
            <v>gracielapazos@hotmail.com.ar</v>
          </cell>
          <cell r="C207">
            <v>44345</v>
          </cell>
          <cell r="D207" t="str">
            <v>Abierta</v>
          </cell>
          <cell r="E207" t="str">
            <v>Recibido</v>
          </cell>
          <cell r="F207" t="str">
            <v>Enviado</v>
          </cell>
          <cell r="G207" t="str">
            <v>ARS</v>
          </cell>
          <cell r="H207">
            <v>720</v>
          </cell>
          <cell r="I207">
            <v>0</v>
          </cell>
          <cell r="J207">
            <v>0</v>
          </cell>
          <cell r="K207">
            <v>720</v>
          </cell>
          <cell r="L207" t="str">
            <v>Graciela Pazos</v>
          </cell>
          <cell r="M207">
            <v>28317007</v>
          </cell>
          <cell r="N207">
            <v>5491130009276</v>
          </cell>
          <cell r="O207" t="str">
            <v>Graciela Pazos</v>
          </cell>
          <cell r="P207">
            <v>5491130009276</v>
          </cell>
          <cell r="Q207" t="str">
            <v>Marconi</v>
          </cell>
          <cell r="R207">
            <v>2229</v>
          </cell>
          <cell r="T207" t="str">
            <v>Olivos</v>
          </cell>
          <cell r="U207" t="str">
            <v xml:space="preserve">Vicente Lopez </v>
          </cell>
          <cell r="V207">
            <v>1636</v>
          </cell>
          <cell r="W207" t="str">
            <v>Gran Buenos Aires</v>
          </cell>
          <cell r="Y207" t="str">
            <v>ENVÍO SIN CARGO (CABA, GRAN PARTE DE GBA y LA PLATA) TIEMPO: 4 a 6 DÍAS HÁBILES</v>
          </cell>
          <cell r="Z207" t="str">
            <v>Mercado Pago</v>
          </cell>
          <cell r="AC207" t="e">
            <v>#NAME?</v>
          </cell>
          <cell r="AD207">
            <v>44345</v>
          </cell>
          <cell r="AE207">
            <v>44349</v>
          </cell>
          <cell r="AF207" t="str">
            <v>MATE PAMPA BOCA CERRADA CON BOMBILLA COLOR NEGRO</v>
          </cell>
          <cell r="AG207">
            <v>720</v>
          </cell>
          <cell r="AH207">
            <v>1</v>
          </cell>
          <cell r="AJ207" t="str">
            <v>Móvil</v>
          </cell>
          <cell r="AK207" t="str">
            <v>EL JUEVES 03-06 ENTRE 8 Y 18 HORAS!</v>
          </cell>
          <cell r="AL207">
            <v>15098027893</v>
          </cell>
          <cell r="AM207">
            <v>420799829</v>
          </cell>
          <cell r="AN207" t="str">
            <v>Sí</v>
          </cell>
        </row>
        <row r="208">
          <cell r="A208">
            <v>3078</v>
          </cell>
          <cell r="B208" t="str">
            <v>lilibethbracamonte3@gmail.com</v>
          </cell>
          <cell r="C208">
            <v>44345</v>
          </cell>
          <cell r="D208" t="str">
            <v>Abierta</v>
          </cell>
          <cell r="E208" t="str">
            <v>Recibido</v>
          </cell>
          <cell r="F208" t="str">
            <v>Enviado</v>
          </cell>
          <cell r="G208" t="str">
            <v>ARS</v>
          </cell>
          <cell r="H208">
            <v>1617</v>
          </cell>
          <cell r="I208">
            <v>0</v>
          </cell>
          <cell r="J208">
            <v>0</v>
          </cell>
          <cell r="K208">
            <v>1617</v>
          </cell>
          <cell r="L208" t="str">
            <v>Lilibeth Bracamonte</v>
          </cell>
          <cell r="M208">
            <v>95982551</v>
          </cell>
          <cell r="N208">
            <v>541164973499</v>
          </cell>
          <cell r="O208" t="str">
            <v>Lilibeth Bracamonte</v>
          </cell>
          <cell r="P208">
            <v>541164973499</v>
          </cell>
          <cell r="Q208" t="str">
            <v>Timoteo Gordillo</v>
          </cell>
          <cell r="R208">
            <v>1784</v>
          </cell>
          <cell r="S208">
            <v>6</v>
          </cell>
          <cell r="T208" t="str">
            <v>Mataderos</v>
          </cell>
          <cell r="U208" t="str">
            <v>Capital Federal</v>
          </cell>
          <cell r="V208">
            <v>1440</v>
          </cell>
          <cell r="W208" t="str">
            <v>Capital Federal</v>
          </cell>
          <cell r="Y208" t="str">
            <v>ENVÍO SIN CARGO (CABA, GRAN PARTE DE GBA y LA PLATA) TIEMPO: 4 a 6 DÍAS HÁBILES</v>
          </cell>
          <cell r="Z208" t="str">
            <v>Mercado Pago</v>
          </cell>
          <cell r="AB208" t="str">
            <v>Avisar dia de entrega</v>
          </cell>
          <cell r="AD208">
            <v>44345</v>
          </cell>
          <cell r="AE208">
            <v>44349</v>
          </cell>
          <cell r="AF208" t="str">
            <v>INDIVIDUAL CUERINA HOJAS VERDE 44X30CM</v>
          </cell>
          <cell r="AG208" t="str">
            <v>269.5</v>
          </cell>
          <cell r="AH208">
            <v>6</v>
          </cell>
          <cell r="AI208" t="str">
            <v>CHUIN45R</v>
          </cell>
          <cell r="AJ208" t="str">
            <v>Móvil</v>
          </cell>
          <cell r="AK208" t="str">
            <v>EL JUEVES 03-06 ENTRE 8 Y 18 HORAS!</v>
          </cell>
          <cell r="AL208">
            <v>2734601048</v>
          </cell>
          <cell r="AM208">
            <v>420293630</v>
          </cell>
          <cell r="AN208" t="str">
            <v>Sí</v>
          </cell>
        </row>
        <row r="209">
          <cell r="A209">
            <v>3077</v>
          </cell>
          <cell r="B209" t="str">
            <v>natalin.r@hotmail.com</v>
          </cell>
          <cell r="C209">
            <v>44345</v>
          </cell>
          <cell r="D209" t="str">
            <v>Abierta</v>
          </cell>
          <cell r="E209" t="str">
            <v>Recibido</v>
          </cell>
          <cell r="F209" t="str">
            <v>Enviado</v>
          </cell>
          <cell r="G209" t="str">
            <v>ARS</v>
          </cell>
          <cell r="H209">
            <v>1150</v>
          </cell>
          <cell r="I209">
            <v>0</v>
          </cell>
          <cell r="J209">
            <v>0</v>
          </cell>
          <cell r="K209">
            <v>1150</v>
          </cell>
          <cell r="L209" t="str">
            <v>Natalin Reynoso</v>
          </cell>
          <cell r="M209">
            <v>27354588744</v>
          </cell>
          <cell r="N209">
            <v>541167904089</v>
          </cell>
          <cell r="O209" t="str">
            <v>Natalin Reynoso</v>
          </cell>
          <cell r="P209">
            <v>541167904089</v>
          </cell>
          <cell r="Q209" t="str">
            <v xml:space="preserve">Rastreador Fournier </v>
          </cell>
          <cell r="R209">
            <v>3523</v>
          </cell>
          <cell r="S209">
            <v>4</v>
          </cell>
          <cell r="T209" t="str">
            <v>Munro</v>
          </cell>
          <cell r="U209" t="str">
            <v xml:space="preserve">Vicente López </v>
          </cell>
          <cell r="V209">
            <v>1605</v>
          </cell>
          <cell r="W209" t="str">
            <v>Gran Buenos Aires</v>
          </cell>
          <cell r="Y209" t="str">
            <v>ENVÍO SIN CARGO (CABA, GRAN PARTE DE GBA y LA PLATA) TIEMPO: 4 a 6 DÍAS HÁBILES</v>
          </cell>
          <cell r="Z209" t="str">
            <v>Mercado Pago</v>
          </cell>
          <cell r="AD209">
            <v>44345</v>
          </cell>
          <cell r="AE209">
            <v>44349</v>
          </cell>
          <cell r="AF209" t="str">
            <v>SET X 2 PAÑOS MICROFIBRA 35X50 (PACK 5)</v>
          </cell>
          <cell r="AG209">
            <v>575</v>
          </cell>
          <cell r="AH209">
            <v>1</v>
          </cell>
          <cell r="AI209">
            <v>3</v>
          </cell>
          <cell r="AJ209" t="str">
            <v>Móvil</v>
          </cell>
          <cell r="AK209" t="str">
            <v>EL JUEVES 03-06 ENTRE 8 Y 18 HORAS!</v>
          </cell>
          <cell r="AL209">
            <v>15095788312</v>
          </cell>
          <cell r="AM209">
            <v>420718751</v>
          </cell>
          <cell r="AN209" t="str">
            <v>Sí</v>
          </cell>
        </row>
        <row r="210">
          <cell r="A210">
            <v>3077</v>
          </cell>
          <cell r="B210" t="str">
            <v>natalin.r@hotmail.com</v>
          </cell>
          <cell r="AF210" t="str">
            <v>SET X 2 PAÑOS MICROFIBRA 35X50 (PACK 3)</v>
          </cell>
          <cell r="AG210">
            <v>575</v>
          </cell>
          <cell r="AH210">
            <v>1</v>
          </cell>
          <cell r="AI210">
            <v>11</v>
          </cell>
          <cell r="AN210" t="str">
            <v>Sí</v>
          </cell>
        </row>
        <row r="211">
          <cell r="A211">
            <v>3076</v>
          </cell>
          <cell r="B211" t="str">
            <v>nancy.granatto@hotmail.com.ar</v>
          </cell>
          <cell r="C211">
            <v>44344</v>
          </cell>
          <cell r="D211" t="str">
            <v>Abierta</v>
          </cell>
          <cell r="E211" t="str">
            <v>Recibido</v>
          </cell>
          <cell r="F211" t="str">
            <v>Enviado</v>
          </cell>
          <cell r="G211" t="str">
            <v>ARS</v>
          </cell>
          <cell r="H211">
            <v>4024</v>
          </cell>
          <cell r="I211">
            <v>0</v>
          </cell>
          <cell r="J211">
            <v>0</v>
          </cell>
          <cell r="K211">
            <v>4024</v>
          </cell>
          <cell r="L211" t="str">
            <v>Nancy Granatto</v>
          </cell>
          <cell r="M211">
            <v>17951686</v>
          </cell>
          <cell r="N211">
            <v>541123333673</v>
          </cell>
          <cell r="O211" t="str">
            <v>Nancy Granatto</v>
          </cell>
          <cell r="P211">
            <v>541123333673</v>
          </cell>
          <cell r="Q211" t="str">
            <v>Timote</v>
          </cell>
          <cell r="R211">
            <v>3374</v>
          </cell>
          <cell r="U211" t="str">
            <v xml:space="preserve">Buenos Aires </v>
          </cell>
          <cell r="V211">
            <v>1826</v>
          </cell>
          <cell r="W211" t="str">
            <v>Gran Buenos Aires</v>
          </cell>
          <cell r="Y211" t="str">
            <v>ENVÍO SIN CARGO (CABA, GRAN PARTE DE GBA y LA PLATA) TIEMPO: 4 a 6 DÍAS HÁBILES</v>
          </cell>
          <cell r="Z211" t="str">
            <v>Mercado Pago</v>
          </cell>
          <cell r="AD211">
            <v>44344</v>
          </cell>
          <cell r="AE211">
            <v>44349</v>
          </cell>
          <cell r="AF211" t="str">
            <v>VELA 100 % SOJA AROMA JAZMIN 10X12 CM</v>
          </cell>
          <cell r="AG211">
            <v>660</v>
          </cell>
          <cell r="AH211">
            <v>1</v>
          </cell>
          <cell r="AI211" t="str">
            <v>JA5064J</v>
          </cell>
          <cell r="AJ211" t="str">
            <v>Móvil</v>
          </cell>
          <cell r="AK211" t="str">
            <v>EL JUEVES 03/06 ENTRE LAS 8 Y 18 HORAS !</v>
          </cell>
          <cell r="AL211">
            <v>2732862360</v>
          </cell>
          <cell r="AM211">
            <v>414112126</v>
          </cell>
          <cell r="AN211" t="str">
            <v>Sí</v>
          </cell>
        </row>
        <row r="212">
          <cell r="A212">
            <v>3076</v>
          </cell>
          <cell r="B212" t="str">
            <v>nancy.granatto@hotmail.com.ar</v>
          </cell>
          <cell r="AF212" t="str">
            <v>COLADOR C/ ASAS BLACK 20CM</v>
          </cell>
          <cell r="AG212">
            <v>724</v>
          </cell>
          <cell r="AH212">
            <v>1</v>
          </cell>
          <cell r="AI212" t="str">
            <v>MS101989</v>
          </cell>
          <cell r="AN212" t="str">
            <v>Sí</v>
          </cell>
        </row>
        <row r="213">
          <cell r="A213">
            <v>3076</v>
          </cell>
          <cell r="B213" t="str">
            <v>nancy.granatto@hotmail.com.ar</v>
          </cell>
          <cell r="AF213" t="str">
            <v>N° 2 COMBO 6 UTENSILIOS - COLOR A ELECCION (Menta)</v>
          </cell>
          <cell r="AG213">
            <v>2640</v>
          </cell>
          <cell r="AH213">
            <v>1</v>
          </cell>
          <cell r="AN213" t="str">
            <v>Sí</v>
          </cell>
        </row>
        <row r="214">
          <cell r="A214">
            <v>3075</v>
          </cell>
          <cell r="B214" t="str">
            <v>antonellaluzuk@hotmail.com</v>
          </cell>
          <cell r="C214">
            <v>44344</v>
          </cell>
          <cell r="D214" t="str">
            <v>Abierta</v>
          </cell>
          <cell r="E214" t="str">
            <v>Recibido</v>
          </cell>
          <cell r="F214" t="str">
            <v>Enviado</v>
          </cell>
          <cell r="G214" t="str">
            <v>ARS</v>
          </cell>
          <cell r="H214">
            <v>2192</v>
          </cell>
          <cell r="I214">
            <v>0</v>
          </cell>
          <cell r="J214">
            <v>0</v>
          </cell>
          <cell r="K214">
            <v>2192</v>
          </cell>
          <cell r="L214" t="str">
            <v>Antonella Luzuk</v>
          </cell>
          <cell r="M214">
            <v>38038251</v>
          </cell>
          <cell r="N214">
            <v>541130731994</v>
          </cell>
          <cell r="O214" t="str">
            <v>Antonella Luzuk</v>
          </cell>
          <cell r="P214">
            <v>541130731994</v>
          </cell>
          <cell r="Q214" t="str">
            <v>Caupolican</v>
          </cell>
          <cell r="R214">
            <v>3962</v>
          </cell>
          <cell r="S214" t="str">
            <v>2doA</v>
          </cell>
          <cell r="U214" t="str">
            <v>San justo</v>
          </cell>
          <cell r="V214">
            <v>1754</v>
          </cell>
          <cell r="W214" t="str">
            <v>Gran Buenos Aires</v>
          </cell>
          <cell r="Y214" t="str">
            <v>ENVÍO SIN CARGO (CABA, GRAN PARTE DE GBA y LA PLATA) TIEMPO: 4 a 6 DÍAS HÁBILES</v>
          </cell>
          <cell r="Z214" t="str">
            <v>Mercado Pago</v>
          </cell>
          <cell r="AD214">
            <v>44344</v>
          </cell>
          <cell r="AE214">
            <v>44349</v>
          </cell>
          <cell r="AF214" t="str">
            <v>SET X 2 PAÑOS MICROFIBRA 35X50 (PACK 5)</v>
          </cell>
          <cell r="AG214">
            <v>575</v>
          </cell>
          <cell r="AH214">
            <v>1</v>
          </cell>
          <cell r="AI214">
            <v>3</v>
          </cell>
          <cell r="AJ214" t="str">
            <v>Móvil</v>
          </cell>
          <cell r="AK214" t="str">
            <v>EL JUEVES 03/06 ENTRE LAS 8 Y 18 HORAS !</v>
          </cell>
          <cell r="AL214">
            <v>15089969124</v>
          </cell>
          <cell r="AM214">
            <v>410701814</v>
          </cell>
          <cell r="AN214" t="str">
            <v>Sí</v>
          </cell>
        </row>
        <row r="215">
          <cell r="A215">
            <v>3075</v>
          </cell>
          <cell r="B215" t="str">
            <v>antonellaluzuk@hotmail.com</v>
          </cell>
          <cell r="AF215" t="str">
            <v>INDIVIDUAL SMILE CUERINA</v>
          </cell>
          <cell r="AG215" t="str">
            <v>269.5</v>
          </cell>
          <cell r="AH215">
            <v>2</v>
          </cell>
          <cell r="AI215" t="str">
            <v>CHUIN34R</v>
          </cell>
          <cell r="AN215" t="str">
            <v>Sí</v>
          </cell>
        </row>
        <row r="216">
          <cell r="A216">
            <v>3075</v>
          </cell>
          <cell r="B216" t="str">
            <v>antonellaluzuk@hotmail.com</v>
          </cell>
          <cell r="AF216" t="str">
            <v>INDIVIDUAL ENJOY CUERINA</v>
          </cell>
          <cell r="AG216" t="str">
            <v>269.5</v>
          </cell>
          <cell r="AH216">
            <v>2</v>
          </cell>
          <cell r="AI216" t="str">
            <v>CHUIN36R</v>
          </cell>
          <cell r="AN216" t="str">
            <v>Sí</v>
          </cell>
        </row>
        <row r="217">
          <cell r="A217">
            <v>3075</v>
          </cell>
          <cell r="B217" t="str">
            <v>antonellaluzuk@hotmail.com</v>
          </cell>
          <cell r="AF217" t="str">
            <v>INDIVIDUAL CUERINA DREAM 44X30CM</v>
          </cell>
          <cell r="AG217" t="str">
            <v>269.5</v>
          </cell>
          <cell r="AH217">
            <v>2</v>
          </cell>
          <cell r="AI217" t="str">
            <v>CHUIN35R</v>
          </cell>
          <cell r="AN217" t="str">
            <v>Sí</v>
          </cell>
        </row>
        <row r="218">
          <cell r="A218">
            <v>3074</v>
          </cell>
          <cell r="B218" t="str">
            <v>aguedavila@hotmail.com</v>
          </cell>
          <cell r="C218">
            <v>44344</v>
          </cell>
          <cell r="D218" t="str">
            <v>Abierta</v>
          </cell>
          <cell r="E218" t="str">
            <v>Recibido</v>
          </cell>
          <cell r="F218" t="str">
            <v>Enviado</v>
          </cell>
          <cell r="G218" t="str">
            <v>ARS</v>
          </cell>
          <cell r="H218">
            <v>1870</v>
          </cell>
          <cell r="I218">
            <v>0</v>
          </cell>
          <cell r="J218" t="str">
            <v>268.34</v>
          </cell>
          <cell r="K218" t="str">
            <v>2138.34</v>
          </cell>
          <cell r="L218" t="str">
            <v>Agueda Vila</v>
          </cell>
          <cell r="M218">
            <v>39027770</v>
          </cell>
          <cell r="N218">
            <v>543434163567</v>
          </cell>
          <cell r="O218" t="str">
            <v>Agueda Vila</v>
          </cell>
          <cell r="T218" t="str">
            <v>Diamante</v>
          </cell>
          <cell r="U218" t="str">
            <v>Diamante</v>
          </cell>
          <cell r="V218">
            <v>3105</v>
          </cell>
          <cell r="W218" t="str">
            <v>Entre Ríos</v>
          </cell>
          <cell r="Y218" t="str">
            <v>Punto de retiro</v>
          </cell>
          <cell r="Z218" t="str">
            <v>Mercado Pago</v>
          </cell>
          <cell r="AD218">
            <v>44344</v>
          </cell>
          <cell r="AE218">
            <v>44349</v>
          </cell>
          <cell r="AF218" t="str">
            <v>MATE PAMPA BOCA ABIERTA CON BOMBILLA COLOR BEIGE</v>
          </cell>
          <cell r="AG218">
            <v>720</v>
          </cell>
          <cell r="AH218">
            <v>1</v>
          </cell>
          <cell r="AJ218" t="str">
            <v>Móvil</v>
          </cell>
          <cell r="AK218" t="str">
            <v>YA DEJADO EN EL CORREO Y HABLADO POR WHATSAPP CON EL CODIGO DE SEGUIMIENTO</v>
          </cell>
          <cell r="AL218">
            <v>2732549223</v>
          </cell>
          <cell r="AM218">
            <v>420475169</v>
          </cell>
          <cell r="AN218" t="str">
            <v>Sí</v>
          </cell>
        </row>
        <row r="219">
          <cell r="A219">
            <v>3074</v>
          </cell>
          <cell r="B219" t="str">
            <v>aguedavila@hotmail.com</v>
          </cell>
          <cell r="AF219" t="str">
            <v>SET X 2 PAÑOS MICROFIBRA 35X50 (PACK 4)</v>
          </cell>
          <cell r="AG219">
            <v>575</v>
          </cell>
          <cell r="AH219">
            <v>1</v>
          </cell>
          <cell r="AI219">
            <v>12</v>
          </cell>
          <cell r="AN219" t="str">
            <v>Sí</v>
          </cell>
        </row>
        <row r="220">
          <cell r="A220">
            <v>3074</v>
          </cell>
          <cell r="B220" t="str">
            <v>aguedavila@hotmail.com</v>
          </cell>
          <cell r="AF220" t="str">
            <v>SET X 2 PAÑOS MICROFIBRA 35X50 (PACK 3)</v>
          </cell>
          <cell r="AG220">
            <v>575</v>
          </cell>
          <cell r="AH220">
            <v>1</v>
          </cell>
          <cell r="AI220">
            <v>11</v>
          </cell>
          <cell r="AN220" t="str">
            <v>Sí</v>
          </cell>
        </row>
        <row r="221">
          <cell r="A221">
            <v>3073</v>
          </cell>
          <cell r="B221" t="str">
            <v>maria_sanchez85@hotmail.com</v>
          </cell>
          <cell r="C221">
            <v>44344</v>
          </cell>
          <cell r="D221" t="str">
            <v>Abierta</v>
          </cell>
          <cell r="E221" t="str">
            <v>Recibido</v>
          </cell>
          <cell r="F221" t="str">
            <v>Enviado</v>
          </cell>
          <cell r="G221" t="str">
            <v>ARS</v>
          </cell>
          <cell r="H221">
            <v>7000</v>
          </cell>
          <cell r="I221">
            <v>0</v>
          </cell>
          <cell r="J221" t="str">
            <v>376.33</v>
          </cell>
          <cell r="K221" t="str">
            <v>7376.33</v>
          </cell>
          <cell r="L221" t="str">
            <v>Maria de los Angeles Sanchez</v>
          </cell>
          <cell r="M221">
            <v>28839567</v>
          </cell>
          <cell r="N221">
            <v>542994182579</v>
          </cell>
          <cell r="O221" t="str">
            <v>Maria de los Angeles Sanchez</v>
          </cell>
          <cell r="P221">
            <v>542994182579</v>
          </cell>
          <cell r="Q221" t="str">
            <v>Puerto Rico</v>
          </cell>
          <cell r="R221">
            <v>2319</v>
          </cell>
          <cell r="T221" t="str">
            <v>solares de la falda</v>
          </cell>
          <cell r="U221" t="str">
            <v>Cipolletti</v>
          </cell>
          <cell r="V221">
            <v>8324</v>
          </cell>
          <cell r="W221" t="str">
            <v>Rio Negro</v>
          </cell>
          <cell r="Y221" t="str">
            <v>Correo Argentino - Envio a domicilio</v>
          </cell>
          <cell r="Z221" t="str">
            <v>Mercado Pago</v>
          </cell>
          <cell r="AD221">
            <v>44344</v>
          </cell>
          <cell r="AE221">
            <v>44349</v>
          </cell>
          <cell r="AF221" t="str">
            <v>MESA DE ARRIME HOME OFFICE 35x40x67 CM</v>
          </cell>
          <cell r="AG221">
            <v>3500</v>
          </cell>
          <cell r="AH221">
            <v>2</v>
          </cell>
          <cell r="AJ221" t="str">
            <v>Web</v>
          </cell>
          <cell r="AK221" t="str">
            <v>EL DIA JUEVES 03-06 CORREO ARGENTINO RETIRA EL PEDIDO POR NUESTRA SUCURSAL. PUEDE SEGUIR EL ESTADO CON EL SEGUIMIENTO 000079430490LMT323T1601 EN LA WEB DEL CORREO. MUCHAS GRACIAS!</v>
          </cell>
          <cell r="AL221">
            <v>15088951440</v>
          </cell>
          <cell r="AM221">
            <v>418371222</v>
          </cell>
          <cell r="AN221" t="str">
            <v>Sí</v>
          </cell>
        </row>
        <row r="222">
          <cell r="A222">
            <v>3072</v>
          </cell>
          <cell r="B222" t="str">
            <v>iaconis.gisel@gmail.com</v>
          </cell>
          <cell r="C222">
            <v>44344</v>
          </cell>
          <cell r="D222" t="str">
            <v>Abierta</v>
          </cell>
          <cell r="E222" t="str">
            <v>Recibido</v>
          </cell>
          <cell r="F222" t="str">
            <v>Enviado</v>
          </cell>
          <cell r="G222" t="str">
            <v>ARS</v>
          </cell>
          <cell r="H222" t="str">
            <v>5090.48</v>
          </cell>
          <cell r="I222">
            <v>0</v>
          </cell>
          <cell r="J222">
            <v>0</v>
          </cell>
          <cell r="K222" t="str">
            <v>5090.48</v>
          </cell>
          <cell r="L222" t="str">
            <v>Gisele Alejandra Iaconis</v>
          </cell>
          <cell r="M222">
            <v>32603816</v>
          </cell>
          <cell r="N222">
            <v>541150023469</v>
          </cell>
          <cell r="O222" t="str">
            <v>Gisele Alejandra Iaconis</v>
          </cell>
          <cell r="P222">
            <v>541150023469</v>
          </cell>
          <cell r="Q222" t="str">
            <v>Zelada</v>
          </cell>
          <cell r="R222">
            <v>4658</v>
          </cell>
          <cell r="U222" t="str">
            <v>Capital Federal</v>
          </cell>
          <cell r="V222">
            <v>1407</v>
          </cell>
          <cell r="W222" t="str">
            <v>Capital Federal</v>
          </cell>
          <cell r="Y222" t="str">
            <v>ENVÍO SIN CARGO (CABA, GRAN PARTE DE GBA y LA PLATA) TIEMPO: 4 a 6 DÍAS HÁBILES</v>
          </cell>
          <cell r="Z222" t="str">
            <v>Mercado Pago</v>
          </cell>
          <cell r="AD222">
            <v>44344</v>
          </cell>
          <cell r="AE222">
            <v>44347</v>
          </cell>
          <cell r="AF222" t="str">
            <v>BOTELLA JUICE 1L TAPA SILICONA</v>
          </cell>
          <cell r="AG222">
            <v>584</v>
          </cell>
          <cell r="AH222">
            <v>1</v>
          </cell>
          <cell r="AI222" t="str">
            <v>019BO5573</v>
          </cell>
          <cell r="AJ222" t="str">
            <v>Web</v>
          </cell>
          <cell r="AK222" t="str">
            <v>EL MARTES 01-06 ENTRE 8 Y 18 HORAS!</v>
          </cell>
          <cell r="AL222">
            <v>15088930148</v>
          </cell>
          <cell r="AM222">
            <v>420453316</v>
          </cell>
          <cell r="AN222" t="str">
            <v>Sí</v>
          </cell>
        </row>
        <row r="223">
          <cell r="A223">
            <v>3072</v>
          </cell>
          <cell r="B223" t="str">
            <v>iaconis.gisel@gmail.com</v>
          </cell>
          <cell r="AF223" t="str">
            <v>TRAPO DE PISO ESPACIO CUIDADO STANDARD</v>
          </cell>
          <cell r="AG223">
            <v>390</v>
          </cell>
          <cell r="AH223">
            <v>1</v>
          </cell>
          <cell r="AN223" t="str">
            <v>Sí</v>
          </cell>
        </row>
        <row r="224">
          <cell r="A224">
            <v>3072</v>
          </cell>
          <cell r="B224" t="str">
            <v>iaconis.gisel@gmail.com</v>
          </cell>
          <cell r="AF224" t="str">
            <v>TRAPO DE PISO HOLA CHAU GRIS MEDIDA STANDARD</v>
          </cell>
          <cell r="AG224">
            <v>390</v>
          </cell>
          <cell r="AH224">
            <v>1</v>
          </cell>
          <cell r="AN224" t="str">
            <v>Sí</v>
          </cell>
        </row>
        <row r="225">
          <cell r="A225">
            <v>3072</v>
          </cell>
          <cell r="B225" t="str">
            <v>iaconis.gisel@gmail.com</v>
          </cell>
          <cell r="AF225" t="str">
            <v>TUPPER 900 ML 13x9 CM.</v>
          </cell>
          <cell r="AG225">
            <v>531</v>
          </cell>
          <cell r="AH225">
            <v>1</v>
          </cell>
          <cell r="AI225" t="str">
            <v>046BA2831</v>
          </cell>
          <cell r="AN225" t="str">
            <v>Sí</v>
          </cell>
        </row>
        <row r="226">
          <cell r="A226">
            <v>3072</v>
          </cell>
          <cell r="B226" t="str">
            <v>iaconis.gisel@gmail.com</v>
          </cell>
          <cell r="AF226" t="str">
            <v>BOTELLA H2O CORCHO ECOLOGICO</v>
          </cell>
          <cell r="AG226">
            <v>519</v>
          </cell>
          <cell r="AH226">
            <v>1</v>
          </cell>
          <cell r="AI226" t="str">
            <v>019BO5217NEW</v>
          </cell>
          <cell r="AN226" t="str">
            <v>Sí</v>
          </cell>
        </row>
        <row r="227">
          <cell r="A227">
            <v>3072</v>
          </cell>
          <cell r="B227" t="str">
            <v>iaconis.gisel@gmail.com</v>
          </cell>
          <cell r="AF227" t="str">
            <v>TUPPER SET 6PCS C/TAPA DE VENTILACION (Fucsia)</v>
          </cell>
          <cell r="AG227">
            <v>1399</v>
          </cell>
          <cell r="AH227">
            <v>1</v>
          </cell>
          <cell r="AI227" t="str">
            <v>100BA4030</v>
          </cell>
          <cell r="AN227" t="str">
            <v>Sí</v>
          </cell>
        </row>
        <row r="228">
          <cell r="A228">
            <v>3072</v>
          </cell>
          <cell r="B228" t="str">
            <v>iaconis.gisel@gmail.com</v>
          </cell>
          <cell r="AF228" t="str">
            <v>BOWL CHICO PASTEL (Verde)</v>
          </cell>
          <cell r="AG228" t="str">
            <v>231.74</v>
          </cell>
          <cell r="AH228">
            <v>2</v>
          </cell>
          <cell r="AI228">
            <v>87510</v>
          </cell>
          <cell r="AN228" t="str">
            <v>Sí</v>
          </cell>
        </row>
        <row r="229">
          <cell r="A229">
            <v>3072</v>
          </cell>
          <cell r="B229" t="str">
            <v>iaconis.gisel@gmail.com</v>
          </cell>
          <cell r="AF229" t="str">
            <v>POTE BASICO 2.2 L</v>
          </cell>
          <cell r="AG229">
            <v>548</v>
          </cell>
          <cell r="AH229">
            <v>1</v>
          </cell>
          <cell r="AI229" t="str">
            <v>Q10171</v>
          </cell>
          <cell r="AN229" t="str">
            <v>Sí</v>
          </cell>
        </row>
        <row r="230">
          <cell r="A230">
            <v>3072</v>
          </cell>
          <cell r="B230" t="str">
            <v>iaconis.gisel@gmail.com</v>
          </cell>
          <cell r="AF230" t="str">
            <v>POTE BASICO 600ML</v>
          </cell>
          <cell r="AG230">
            <v>266</v>
          </cell>
          <cell r="AH230">
            <v>1</v>
          </cell>
          <cell r="AI230" t="str">
            <v>Q10170</v>
          </cell>
          <cell r="AN230" t="str">
            <v>Sí</v>
          </cell>
        </row>
        <row r="231">
          <cell r="A231">
            <v>3071</v>
          </cell>
          <cell r="B231" t="str">
            <v>micaelasz@hotmail.com</v>
          </cell>
          <cell r="C231">
            <v>44344</v>
          </cell>
          <cell r="D231" t="str">
            <v>Abierta</v>
          </cell>
          <cell r="E231" t="str">
            <v>Recibido</v>
          </cell>
          <cell r="F231" t="str">
            <v>Enviado</v>
          </cell>
          <cell r="G231" t="str">
            <v>ARS</v>
          </cell>
          <cell r="H231" t="str">
            <v>4153.99</v>
          </cell>
          <cell r="I231">
            <v>0</v>
          </cell>
          <cell r="J231">
            <v>0</v>
          </cell>
          <cell r="K231" t="str">
            <v>4153.99</v>
          </cell>
          <cell r="L231" t="str">
            <v>Micaela Silva Zarate</v>
          </cell>
          <cell r="M231">
            <v>38200601</v>
          </cell>
          <cell r="N231">
            <v>541160087974</v>
          </cell>
          <cell r="O231" t="str">
            <v>Micaela Silva Zarate</v>
          </cell>
          <cell r="P231">
            <v>541160087974</v>
          </cell>
          <cell r="Q231" t="str">
            <v>Cochabamba</v>
          </cell>
          <cell r="R231">
            <v>370</v>
          </cell>
          <cell r="S231" t="str">
            <v>Piso 6 departamento B</v>
          </cell>
          <cell r="T231" t="str">
            <v>Banfield</v>
          </cell>
          <cell r="U231" t="str">
            <v>Banfield</v>
          </cell>
          <cell r="V231">
            <v>1828</v>
          </cell>
          <cell r="W231" t="str">
            <v>Gran Buenos Aires</v>
          </cell>
          <cell r="Y231" t="str">
            <v>ENVÍO SIN CARGO (CABA, GRAN PARTE DE GBA y LA PLATA) TIEMPO: 4 a 6 DÍAS HÁBILES</v>
          </cell>
          <cell r="Z231" t="str">
            <v>Mercado Pago</v>
          </cell>
          <cell r="AD231">
            <v>44344</v>
          </cell>
          <cell r="AE231">
            <v>44349</v>
          </cell>
          <cell r="AF231" t="str">
            <v>ESPATULA DE NYLON CON MANGO DE ACERO Y PP SIMIL MARMOL 35CM</v>
          </cell>
          <cell r="AG231">
            <v>549</v>
          </cell>
          <cell r="AH231">
            <v>1</v>
          </cell>
          <cell r="AI231" t="str">
            <v>MS101850</v>
          </cell>
          <cell r="AJ231" t="str">
            <v>Móvil</v>
          </cell>
          <cell r="AK231" t="str">
            <v>EL JUEVES 03/06 ENTRE LAS 8 Y 18 HORAS !</v>
          </cell>
          <cell r="AL231">
            <v>15085547912</v>
          </cell>
          <cell r="AM231">
            <v>418921919</v>
          </cell>
          <cell r="AN231" t="str">
            <v>Sí</v>
          </cell>
        </row>
        <row r="232">
          <cell r="A232">
            <v>3071</v>
          </cell>
          <cell r="B232" t="str">
            <v>micaelasz@hotmail.com</v>
          </cell>
          <cell r="AF232" t="str">
            <v>ALMOHADON CON RELLENO VELLON SILICONADO 30X30 CM</v>
          </cell>
          <cell r="AG232">
            <v>444</v>
          </cell>
          <cell r="AH232">
            <v>1</v>
          </cell>
          <cell r="AI232" t="str">
            <v>CHU432</v>
          </cell>
          <cell r="AN232" t="str">
            <v>Sí</v>
          </cell>
        </row>
        <row r="233">
          <cell r="A233">
            <v>3071</v>
          </cell>
          <cell r="B233" t="str">
            <v>micaelasz@hotmail.com</v>
          </cell>
          <cell r="AF233" t="str">
            <v>ALMOHADON CON RELLENO VELLON SILICONADO 30X30 CM</v>
          </cell>
          <cell r="AG233">
            <v>444</v>
          </cell>
          <cell r="AH233">
            <v>1</v>
          </cell>
          <cell r="AI233" t="str">
            <v>CHU420</v>
          </cell>
          <cell r="AN233" t="str">
            <v>Sí</v>
          </cell>
        </row>
        <row r="234">
          <cell r="A234">
            <v>3071</v>
          </cell>
          <cell r="B234" t="str">
            <v>micaelasz@hotmail.com</v>
          </cell>
          <cell r="AF234" t="str">
            <v>TRAPO DE PISO CON FRASE MEDIA STANTARD</v>
          </cell>
          <cell r="AG234">
            <v>245</v>
          </cell>
          <cell r="AH234">
            <v>1</v>
          </cell>
          <cell r="AI234" t="str">
            <v>AL8219</v>
          </cell>
          <cell r="AN234" t="str">
            <v>Sí</v>
          </cell>
        </row>
        <row r="235">
          <cell r="A235">
            <v>3071</v>
          </cell>
          <cell r="B235" t="str">
            <v>micaelasz@hotmail.com</v>
          </cell>
          <cell r="AF235" t="str">
            <v>SEGURO P PUERTA SIL 1PC (Violeta)</v>
          </cell>
          <cell r="AG235">
            <v>120</v>
          </cell>
          <cell r="AH235">
            <v>1</v>
          </cell>
          <cell r="AN235" t="str">
            <v>Sí</v>
          </cell>
        </row>
        <row r="236">
          <cell r="A236">
            <v>3071</v>
          </cell>
          <cell r="B236" t="str">
            <v>micaelasz@hotmail.com</v>
          </cell>
          <cell r="AF236" t="str">
            <v>DIFUSOR EN 3 COLORES 6.5X14CM</v>
          </cell>
          <cell r="AG236">
            <v>399</v>
          </cell>
          <cell r="AH236">
            <v>1</v>
          </cell>
          <cell r="AI236" t="str">
            <v>BO7486</v>
          </cell>
          <cell r="AN236" t="str">
            <v>Sí</v>
          </cell>
        </row>
        <row r="237">
          <cell r="A237">
            <v>3071</v>
          </cell>
          <cell r="B237" t="str">
            <v>micaelasz@hotmail.com</v>
          </cell>
          <cell r="AF237" t="str">
            <v>ALMOHADON LOVE 30X30CM POLIESTER</v>
          </cell>
          <cell r="AG237">
            <v>444</v>
          </cell>
          <cell r="AH237">
            <v>1</v>
          </cell>
          <cell r="AI237" t="str">
            <v>CHU53</v>
          </cell>
          <cell r="AN237" t="str">
            <v>Sí</v>
          </cell>
        </row>
        <row r="238">
          <cell r="A238">
            <v>3071</v>
          </cell>
          <cell r="B238" t="str">
            <v>micaelasz@hotmail.com</v>
          </cell>
          <cell r="AF238" t="str">
            <v>VELA 100 % SOJA CON ESENCIAS - DIFERENTES AROMAS 8x8 CM (JAZMIN)</v>
          </cell>
          <cell r="AG238" t="str">
            <v>459.99</v>
          </cell>
          <cell r="AH238">
            <v>1</v>
          </cell>
          <cell r="AI238" t="str">
            <v>BA6340VELA</v>
          </cell>
          <cell r="AN238" t="str">
            <v>Sí</v>
          </cell>
        </row>
        <row r="239">
          <cell r="A239">
            <v>3071</v>
          </cell>
          <cell r="B239" t="str">
            <v>micaelasz@hotmail.com</v>
          </cell>
          <cell r="AF239" t="str">
            <v>TABLA DE CERAMICA Y BAMBOO LOGO CHEESE 29x7,5 CM</v>
          </cell>
          <cell r="AG239">
            <v>1049</v>
          </cell>
          <cell r="AH239">
            <v>1</v>
          </cell>
          <cell r="AI239" t="str">
            <v>MS113806</v>
          </cell>
          <cell r="AN239" t="str">
            <v>Sí</v>
          </cell>
        </row>
        <row r="240">
          <cell r="A240">
            <v>3070</v>
          </cell>
          <cell r="B240" t="str">
            <v>ami_1713_83@hotmail.com</v>
          </cell>
          <cell r="C240">
            <v>44344</v>
          </cell>
          <cell r="D240" t="str">
            <v>Abierta</v>
          </cell>
          <cell r="E240" t="str">
            <v>Recibido</v>
          </cell>
          <cell r="F240" t="str">
            <v>Enviado</v>
          </cell>
          <cell r="G240" t="str">
            <v>ARS</v>
          </cell>
          <cell r="H240">
            <v>1981</v>
          </cell>
          <cell r="I240">
            <v>0</v>
          </cell>
          <cell r="J240">
            <v>0</v>
          </cell>
          <cell r="K240">
            <v>1981</v>
          </cell>
          <cell r="L240" t="str">
            <v>Yamila Andrea Sauco</v>
          </cell>
          <cell r="M240">
            <v>30495353</v>
          </cell>
          <cell r="N240">
            <v>5491140244526</v>
          </cell>
          <cell r="O240" t="str">
            <v>Yamila Andrea SAUCO</v>
          </cell>
          <cell r="P240">
            <v>5491140244526</v>
          </cell>
          <cell r="Q240" t="str">
            <v xml:space="preserve">Avenida Belgrano </v>
          </cell>
          <cell r="R240">
            <v>1137</v>
          </cell>
          <cell r="S240" t="str">
            <v>2 B</v>
          </cell>
          <cell r="T240" t="str">
            <v>MONSERRAT</v>
          </cell>
          <cell r="U240" t="str">
            <v>Capital Federal</v>
          </cell>
          <cell r="V240">
            <v>1092</v>
          </cell>
          <cell r="W240" t="str">
            <v>Capital Federal</v>
          </cell>
          <cell r="Y240" t="str">
            <v>ENVÍO SIN CARGO (CABA, GRAN PARTE DE GBA y LA PLATA) TIEMPO: 4 a 6 DÍAS HÁBILES</v>
          </cell>
          <cell r="Z240" t="str">
            <v>Mercado Pago</v>
          </cell>
          <cell r="AD240">
            <v>44344</v>
          </cell>
          <cell r="AE240">
            <v>44348</v>
          </cell>
          <cell r="AF240" t="str">
            <v>ESPATULA MULTIUSO BLANCA</v>
          </cell>
          <cell r="AG240">
            <v>1036</v>
          </cell>
          <cell r="AH240">
            <v>1</v>
          </cell>
          <cell r="AI240" t="str">
            <v>PR180416GR</v>
          </cell>
          <cell r="AJ240" t="str">
            <v>Web</v>
          </cell>
          <cell r="AK240" t="str">
            <v>EL MIERCOLES 02-06 ENTRE 8 Y 18 HORAS!</v>
          </cell>
          <cell r="AL240">
            <v>15084823765</v>
          </cell>
          <cell r="AM240">
            <v>420365676</v>
          </cell>
          <cell r="AN240" t="str">
            <v>Sí</v>
          </cell>
        </row>
        <row r="241">
          <cell r="A241">
            <v>3070</v>
          </cell>
          <cell r="B241" t="str">
            <v>ami_1713_83@hotmail.com</v>
          </cell>
          <cell r="AF241" t="str">
            <v>SET X6 PICOS TORTA MANGA 36CM</v>
          </cell>
          <cell r="AG241">
            <v>945</v>
          </cell>
          <cell r="AH241">
            <v>1</v>
          </cell>
          <cell r="AI241" t="str">
            <v>046BA4819</v>
          </cell>
          <cell r="AN241" t="str">
            <v>Sí</v>
          </cell>
        </row>
        <row r="242">
          <cell r="A242">
            <v>3069</v>
          </cell>
          <cell r="B242" t="str">
            <v>camiodrio@hotmail.es</v>
          </cell>
          <cell r="C242">
            <v>44344</v>
          </cell>
          <cell r="D242" t="str">
            <v>Abierta</v>
          </cell>
          <cell r="E242" t="str">
            <v>Recibido</v>
          </cell>
          <cell r="F242" t="str">
            <v>Enviado</v>
          </cell>
          <cell r="G242" t="str">
            <v>ARS</v>
          </cell>
          <cell r="H242">
            <v>600</v>
          </cell>
          <cell r="I242">
            <v>0</v>
          </cell>
          <cell r="J242">
            <v>0</v>
          </cell>
          <cell r="K242">
            <v>600</v>
          </cell>
          <cell r="L242" t="str">
            <v>Camila Odriozola</v>
          </cell>
          <cell r="M242">
            <v>39387242</v>
          </cell>
          <cell r="N242">
            <v>541131044606</v>
          </cell>
          <cell r="O242" t="str">
            <v>Camila Odriozola</v>
          </cell>
          <cell r="P242">
            <v>541131044606</v>
          </cell>
          <cell r="Q242" t="str">
            <v xml:space="preserve">José p tamborini </v>
          </cell>
          <cell r="R242">
            <v>4606</v>
          </cell>
          <cell r="T242" t="str">
            <v xml:space="preserve">Villa Urquiza </v>
          </cell>
          <cell r="U242" t="str">
            <v>Capital Federal</v>
          </cell>
          <cell r="V242">
            <v>1431</v>
          </cell>
          <cell r="W242" t="str">
            <v>Capital Federal</v>
          </cell>
          <cell r="Y242" t="str">
            <v>ENVÍO SIN CARGO (CABA, GRAN PARTE DE GBA y LA PLATA) TIEMPO: 4 a 6 DÍAS HÁBILES</v>
          </cell>
          <cell r="Z242" t="str">
            <v>Mercado Pago</v>
          </cell>
          <cell r="AD242">
            <v>44344</v>
          </cell>
          <cell r="AE242">
            <v>44349</v>
          </cell>
          <cell r="AF242" t="str">
            <v>INDIVIDUAL LIENZO BLANCO</v>
          </cell>
          <cell r="AG242">
            <v>300</v>
          </cell>
          <cell r="AH242">
            <v>2</v>
          </cell>
          <cell r="AI242" t="str">
            <v>024KK157BCO</v>
          </cell>
          <cell r="AJ242" t="str">
            <v>Móvil</v>
          </cell>
          <cell r="AK242" t="str">
            <v>EL JUEVES 03/06 ENTRE LAS 8 Y 18 HORAS !</v>
          </cell>
          <cell r="AL242">
            <v>2731215813</v>
          </cell>
          <cell r="AM242">
            <v>420362183</v>
          </cell>
          <cell r="AN242" t="str">
            <v>Sí</v>
          </cell>
        </row>
        <row r="243">
          <cell r="A243">
            <v>3068</v>
          </cell>
          <cell r="B243" t="str">
            <v>jesizechillo@gmail.com</v>
          </cell>
          <cell r="C243">
            <v>44344</v>
          </cell>
          <cell r="D243" t="str">
            <v>Abierta</v>
          </cell>
          <cell r="E243" t="str">
            <v>Recibido</v>
          </cell>
          <cell r="F243" t="str">
            <v>Enviado</v>
          </cell>
          <cell r="G243" t="str">
            <v>ARS</v>
          </cell>
          <cell r="H243">
            <v>662</v>
          </cell>
          <cell r="I243">
            <v>0</v>
          </cell>
          <cell r="J243">
            <v>0</v>
          </cell>
          <cell r="K243">
            <v>662</v>
          </cell>
          <cell r="L243" t="str">
            <v>Jesica Zechillo</v>
          </cell>
          <cell r="M243">
            <v>39185248</v>
          </cell>
          <cell r="N243">
            <v>541162643086</v>
          </cell>
          <cell r="O243" t="str">
            <v>Jesica Zechillo</v>
          </cell>
          <cell r="P243">
            <v>541162643086</v>
          </cell>
          <cell r="Q243" t="str">
            <v>Pico</v>
          </cell>
          <cell r="R243">
            <v>2329</v>
          </cell>
          <cell r="S243" t="str">
            <v>28-B</v>
          </cell>
          <cell r="T243" t="str">
            <v>Nuñez</v>
          </cell>
          <cell r="U243" t="str">
            <v>Capital Federal</v>
          </cell>
          <cell r="V243">
            <v>1429</v>
          </cell>
          <cell r="W243" t="str">
            <v>Capital Federal</v>
          </cell>
          <cell r="Y243" t="str">
            <v>ENVÍO SIN CARGO (CABA, GRAN PARTE DE GBA y LA PLATA) TIEMPO: 4 a 6 DÍAS HÁBILES</v>
          </cell>
          <cell r="Z243" t="str">
            <v>Mercado Pago</v>
          </cell>
          <cell r="AD243">
            <v>44344</v>
          </cell>
          <cell r="AE243">
            <v>44349</v>
          </cell>
          <cell r="AF243" t="str">
            <v>DISPENSER SINGLE 500ML COLOR SURT (Negro)</v>
          </cell>
          <cell r="AG243">
            <v>662</v>
          </cell>
          <cell r="AH243">
            <v>1</v>
          </cell>
          <cell r="AI243" t="str">
            <v>BP17008</v>
          </cell>
          <cell r="AJ243" t="str">
            <v>Móvil</v>
          </cell>
          <cell r="AK243" t="str">
            <v>EL JUEVES 03/06 ENTRE LAS 8 Y 18 HORAS !</v>
          </cell>
          <cell r="AL243">
            <v>2730615072</v>
          </cell>
          <cell r="AM243">
            <v>420301050</v>
          </cell>
          <cell r="AN243" t="str">
            <v>Sí</v>
          </cell>
        </row>
        <row r="244">
          <cell r="A244">
            <v>3067</v>
          </cell>
          <cell r="B244" t="str">
            <v>giuliana.petorrosi@gmail.com</v>
          </cell>
          <cell r="C244">
            <v>44343</v>
          </cell>
          <cell r="D244" t="str">
            <v>Abierta</v>
          </cell>
          <cell r="E244" t="str">
            <v>Recibido</v>
          </cell>
          <cell r="F244" t="str">
            <v>Enviado</v>
          </cell>
          <cell r="G244" t="str">
            <v>ARS</v>
          </cell>
          <cell r="H244">
            <v>1617</v>
          </cell>
          <cell r="I244">
            <v>0</v>
          </cell>
          <cell r="J244">
            <v>0</v>
          </cell>
          <cell r="K244">
            <v>1617</v>
          </cell>
          <cell r="L244" t="str">
            <v>Giuliana Petorrosi</v>
          </cell>
          <cell r="M244">
            <v>37368109</v>
          </cell>
          <cell r="N244">
            <v>541126712582</v>
          </cell>
          <cell r="O244" t="str">
            <v>Giuliana Petorrosi</v>
          </cell>
          <cell r="P244">
            <v>541126712582</v>
          </cell>
          <cell r="Q244" t="str">
            <v xml:space="preserve">Timote </v>
          </cell>
          <cell r="R244">
            <v>3374</v>
          </cell>
          <cell r="T244" t="str">
            <v>Remedios de Escalada, Lanus</v>
          </cell>
          <cell r="U244" t="str">
            <v>Buenos Aires</v>
          </cell>
          <cell r="V244">
            <v>1826</v>
          </cell>
          <cell r="W244" t="str">
            <v>Gran Buenos Aires</v>
          </cell>
          <cell r="Y244" t="str">
            <v>ENVÍO SIN CARGO (CABA, GRAN PARTE DE GBA y LA PLATA) TIEMPO: 4 a 6 DÍAS HÁBILES</v>
          </cell>
          <cell r="Z244" t="str">
            <v>Mercado Pago</v>
          </cell>
          <cell r="AD244">
            <v>44343</v>
          </cell>
          <cell r="AE244">
            <v>44347</v>
          </cell>
          <cell r="AF244" t="str">
            <v>INDIVIDUAL CUERINA HOJAS 32.5 CM DIAM</v>
          </cell>
          <cell r="AG244" t="str">
            <v>269.5</v>
          </cell>
          <cell r="AH244">
            <v>6</v>
          </cell>
          <cell r="AI244" t="str">
            <v>CHUIN40C</v>
          </cell>
          <cell r="AJ244" t="str">
            <v>Web</v>
          </cell>
          <cell r="AK244" t="str">
            <v>EL JUEVES 03-06 ENTRE 8 Y 18 HORAS!</v>
          </cell>
          <cell r="AL244">
            <v>15074857238</v>
          </cell>
          <cell r="AM244">
            <v>410986686</v>
          </cell>
          <cell r="AN244" t="str">
            <v>Sí</v>
          </cell>
        </row>
        <row r="245">
          <cell r="A245">
            <v>3066</v>
          </cell>
          <cell r="B245" t="str">
            <v>daianna.stutz01@gmail.com</v>
          </cell>
          <cell r="C245">
            <v>44343</v>
          </cell>
          <cell r="D245" t="str">
            <v>Abierta</v>
          </cell>
          <cell r="E245" t="str">
            <v>Recibido</v>
          </cell>
          <cell r="F245" t="str">
            <v>Enviado</v>
          </cell>
          <cell r="G245" t="str">
            <v>ARS</v>
          </cell>
          <cell r="H245">
            <v>5741</v>
          </cell>
          <cell r="I245">
            <v>0</v>
          </cell>
          <cell r="J245">
            <v>0</v>
          </cell>
          <cell r="K245">
            <v>5741</v>
          </cell>
          <cell r="L245" t="str">
            <v>Daiana Stutz</v>
          </cell>
          <cell r="M245">
            <v>42053802</v>
          </cell>
          <cell r="N245">
            <v>541135603066</v>
          </cell>
          <cell r="O245" t="str">
            <v>Daiana Stutz</v>
          </cell>
          <cell r="P245">
            <v>541135603066</v>
          </cell>
          <cell r="Q245">
            <v>151</v>
          </cell>
          <cell r="R245">
            <v>294</v>
          </cell>
          <cell r="S245" t="str">
            <v>Lote 198</v>
          </cell>
          <cell r="T245" t="str">
            <v xml:space="preserve">Los Troncos </v>
          </cell>
          <cell r="U245" t="str">
            <v xml:space="preserve">Berazategui </v>
          </cell>
          <cell r="V245">
            <v>1884</v>
          </cell>
          <cell r="W245" t="str">
            <v>Gran Buenos Aires</v>
          </cell>
          <cell r="Y245" t="str">
            <v>ENVÍO SIN CARGO (CABA, GRAN PARTE DE GBA y LA PLATA) TIEMPO: 4 a 6 DÍAS HÁBILES</v>
          </cell>
          <cell r="Z245" t="str">
            <v>Mercado Pago</v>
          </cell>
          <cell r="AD245">
            <v>44343</v>
          </cell>
          <cell r="AE245">
            <v>44347</v>
          </cell>
          <cell r="AF245" t="str">
            <v>N°10 COMBO 3 FRASCOS DE VIDRIO</v>
          </cell>
          <cell r="AG245">
            <v>2697</v>
          </cell>
          <cell r="AH245">
            <v>1</v>
          </cell>
          <cell r="AI245" t="str">
            <v>BA6430-31-32</v>
          </cell>
          <cell r="AJ245" t="str">
            <v>Móvil</v>
          </cell>
          <cell r="AK245" t="str">
            <v>EL JUEVES 03-06 ENTRE 8 Y 18 HORAS!</v>
          </cell>
          <cell r="AL245">
            <v>2725670718</v>
          </cell>
          <cell r="AM245">
            <v>419666651</v>
          </cell>
          <cell r="AN245" t="str">
            <v>Sí</v>
          </cell>
        </row>
        <row r="246">
          <cell r="A246">
            <v>3066</v>
          </cell>
          <cell r="B246" t="str">
            <v>daianna.stutz01@gmail.com</v>
          </cell>
          <cell r="AF246" t="str">
            <v>N°7 COMBO LIMPIEZA 1 - 5 PRODUCTOS</v>
          </cell>
          <cell r="AG246">
            <v>3044</v>
          </cell>
          <cell r="AH246">
            <v>1</v>
          </cell>
          <cell r="AI246" t="str">
            <v>046BR5388-046LI6696-046LI7532-046TA5737-Q10806</v>
          </cell>
          <cell r="AN246" t="str">
            <v>Sí</v>
          </cell>
        </row>
        <row r="247">
          <cell r="A247">
            <v>3065</v>
          </cell>
          <cell r="B247" t="str">
            <v>ale_pao27@hotmail.com</v>
          </cell>
          <cell r="C247">
            <v>44342</v>
          </cell>
          <cell r="D247" t="str">
            <v>Abierta</v>
          </cell>
          <cell r="E247" t="str">
            <v>Recibido</v>
          </cell>
          <cell r="F247" t="str">
            <v>Enviado</v>
          </cell>
          <cell r="G247" t="str">
            <v>ARS</v>
          </cell>
          <cell r="H247">
            <v>2669</v>
          </cell>
          <cell r="I247">
            <v>0</v>
          </cell>
          <cell r="J247">
            <v>0</v>
          </cell>
          <cell r="K247">
            <v>2669</v>
          </cell>
          <cell r="L247" t="str">
            <v>Alejandra Barrientos</v>
          </cell>
          <cell r="M247">
            <v>33403543</v>
          </cell>
          <cell r="N247">
            <v>5491133376435</v>
          </cell>
          <cell r="O247" t="str">
            <v>Alejandra Barrientos</v>
          </cell>
          <cell r="P247">
            <v>5491133376435</v>
          </cell>
          <cell r="Q247" t="str">
            <v>Zabala</v>
          </cell>
          <cell r="R247">
            <v>3468</v>
          </cell>
          <cell r="S247" t="str">
            <v>B</v>
          </cell>
          <cell r="T247" t="str">
            <v>Colegiales</v>
          </cell>
          <cell r="U247" t="str">
            <v>Capital Federal</v>
          </cell>
          <cell r="V247">
            <v>1426</v>
          </cell>
          <cell r="W247" t="str">
            <v>Capital Federal</v>
          </cell>
          <cell r="Y247" t="str">
            <v>ENVÍO SIN CARGO (CABA, GRAN PARTE DE GBA y LA PLATA) TIEMPO: 4 a 6 DÍAS HÁBILES</v>
          </cell>
          <cell r="Z247" t="str">
            <v>Mercado Pago</v>
          </cell>
          <cell r="AD247">
            <v>44342</v>
          </cell>
          <cell r="AE247">
            <v>44347</v>
          </cell>
          <cell r="AF247" t="str">
            <v>TIMER LECHUZA 4 COLORES 7 CM (Violeta)</v>
          </cell>
          <cell r="AG247">
            <v>681</v>
          </cell>
          <cell r="AH247">
            <v>1</v>
          </cell>
          <cell r="AJ247" t="str">
            <v>Móvil</v>
          </cell>
          <cell r="AK247" t="str">
            <v>EL MARTES 01-06 ENTRE 8 Y 18 HORAS!</v>
          </cell>
          <cell r="AL247">
            <v>2724411650</v>
          </cell>
          <cell r="AM247">
            <v>419351496</v>
          </cell>
          <cell r="AN247" t="str">
            <v>Sí</v>
          </cell>
        </row>
        <row r="248">
          <cell r="A248">
            <v>3065</v>
          </cell>
          <cell r="B248" t="str">
            <v>ale_pao27@hotmail.com</v>
          </cell>
          <cell r="AF248" t="str">
            <v>FRASCO VIDRIO 23CM</v>
          </cell>
          <cell r="AG248">
            <v>951</v>
          </cell>
          <cell r="AH248">
            <v>1</v>
          </cell>
          <cell r="AI248" t="str">
            <v>BA6432</v>
          </cell>
          <cell r="AN248" t="str">
            <v>Sí</v>
          </cell>
        </row>
        <row r="249">
          <cell r="A249">
            <v>3065</v>
          </cell>
          <cell r="B249" t="str">
            <v>ale_pao27@hotmail.com</v>
          </cell>
          <cell r="AF249" t="str">
            <v>ESCURRIDOR DE CUBIERTOS COLORES SURTIDOS (Violeta, aqua)</v>
          </cell>
          <cell r="AG249">
            <v>564</v>
          </cell>
          <cell r="AH249">
            <v>1</v>
          </cell>
          <cell r="AN249" t="str">
            <v>Sí</v>
          </cell>
        </row>
        <row r="250">
          <cell r="A250">
            <v>3065</v>
          </cell>
          <cell r="B250" t="str">
            <v>ale_pao27@hotmail.com</v>
          </cell>
          <cell r="AF250" t="str">
            <v>SECADOR DE VIDRIOS 4 COLORES 29 X 3 X 30 CM (Amarillo)</v>
          </cell>
          <cell r="AG250">
            <v>473</v>
          </cell>
          <cell r="AH250">
            <v>1</v>
          </cell>
          <cell r="AN250" t="str">
            <v>Sí</v>
          </cell>
        </row>
        <row r="251">
          <cell r="A251">
            <v>3064</v>
          </cell>
          <cell r="B251" t="str">
            <v>yaninoeli@hotmail.com</v>
          </cell>
          <cell r="C251">
            <v>44342</v>
          </cell>
          <cell r="D251" t="str">
            <v>Abierta</v>
          </cell>
          <cell r="E251" t="str">
            <v>Recibido</v>
          </cell>
          <cell r="F251" t="str">
            <v>Enviado</v>
          </cell>
          <cell r="G251" t="str">
            <v>ARS</v>
          </cell>
          <cell r="H251">
            <v>1771</v>
          </cell>
          <cell r="I251">
            <v>0</v>
          </cell>
          <cell r="J251">
            <v>0</v>
          </cell>
          <cell r="K251">
            <v>1771</v>
          </cell>
          <cell r="L251" t="str">
            <v>Yanina Matarese</v>
          </cell>
          <cell r="M251">
            <v>35958647</v>
          </cell>
          <cell r="N251">
            <v>541162124271</v>
          </cell>
          <cell r="O251" t="str">
            <v>Yanina Matarese</v>
          </cell>
          <cell r="P251">
            <v>541162124271</v>
          </cell>
          <cell r="Q251" t="str">
            <v>Evita</v>
          </cell>
          <cell r="R251">
            <v>1024</v>
          </cell>
          <cell r="U251" t="str">
            <v>Villa madero</v>
          </cell>
          <cell r="V251">
            <v>1768</v>
          </cell>
          <cell r="W251" t="str">
            <v>Gran Buenos Aires</v>
          </cell>
          <cell r="Y251" t="str">
            <v>ENVÍO SIN CARGO (CABA, GRAN PARTE DE GBA y LA PLATA) TIEMPO: 4 a 6 DÍAS HÁBILES</v>
          </cell>
          <cell r="Z251" t="str">
            <v>Mercado Pago</v>
          </cell>
          <cell r="AB251" t="str">
            <v>Evita 1024 villa madero(1768)</v>
          </cell>
          <cell r="AC251" t="str">
            <v>ENVIAR ORDEN 3064 CON 3050</v>
          </cell>
          <cell r="AD251">
            <v>44342</v>
          </cell>
          <cell r="AE251">
            <v>44343</v>
          </cell>
          <cell r="AF251" t="str">
            <v>JABONERA PASTEL DE SIL. COL SURT 09X13.5X0.5CM (Amarillo)</v>
          </cell>
          <cell r="AG251">
            <v>205</v>
          </cell>
          <cell r="AH251">
            <v>1</v>
          </cell>
          <cell r="AI251" t="str">
            <v>019BA87543</v>
          </cell>
          <cell r="AJ251" t="str">
            <v>Móvil</v>
          </cell>
          <cell r="AK251" t="str">
            <v>EL VIERNES 28-05 ENTRE 8 Y 18 HORAS!</v>
          </cell>
          <cell r="AL251">
            <v>15056598634</v>
          </cell>
          <cell r="AM251">
            <v>419328584</v>
          </cell>
          <cell r="AN251" t="str">
            <v>Sí</v>
          </cell>
        </row>
        <row r="252">
          <cell r="A252">
            <v>3064</v>
          </cell>
          <cell r="B252" t="str">
            <v>yaninoeli@hotmail.com</v>
          </cell>
          <cell r="AF252" t="str">
            <v>MANTEL RECTANGULAR ANTIMANCHA 1.45x2 mtrs</v>
          </cell>
          <cell r="AG252">
            <v>1566</v>
          </cell>
          <cell r="AH252">
            <v>1</v>
          </cell>
          <cell r="AI252" t="str">
            <v>CHUR14</v>
          </cell>
          <cell r="AN252" t="str">
            <v>Sí</v>
          </cell>
        </row>
        <row r="253">
          <cell r="A253">
            <v>3063</v>
          </cell>
          <cell r="B253" t="str">
            <v>gbarbara.1981@gmail.com</v>
          </cell>
          <cell r="C253">
            <v>44342</v>
          </cell>
          <cell r="D253" t="str">
            <v>Abierta</v>
          </cell>
          <cell r="E253" t="str">
            <v>Recibido</v>
          </cell>
          <cell r="F253" t="str">
            <v>Enviado</v>
          </cell>
          <cell r="G253" t="str">
            <v>ARS</v>
          </cell>
          <cell r="H253">
            <v>1816</v>
          </cell>
          <cell r="I253">
            <v>0</v>
          </cell>
          <cell r="J253">
            <v>0</v>
          </cell>
          <cell r="K253">
            <v>1816</v>
          </cell>
          <cell r="L253" t="str">
            <v>Mercedes Gazzano</v>
          </cell>
          <cell r="M253">
            <v>28908155</v>
          </cell>
          <cell r="N253">
            <v>541160530971</v>
          </cell>
          <cell r="O253" t="str">
            <v>Mercedes Gazzano</v>
          </cell>
          <cell r="P253">
            <v>541160530971</v>
          </cell>
          <cell r="Q253" t="str">
            <v>Santa Celia</v>
          </cell>
          <cell r="R253">
            <v>920</v>
          </cell>
          <cell r="U253" t="str">
            <v>Del Viso</v>
          </cell>
          <cell r="V253">
            <v>1669</v>
          </cell>
          <cell r="W253" t="str">
            <v>Gran Buenos Aires</v>
          </cell>
          <cell r="Y253" t="str">
            <v>ENVÍO SIN CARGO (CABA, GRAN PARTE DE GBA y LA PLATA) TIEMPO: 4 a 6 DÍAS HÁBILES</v>
          </cell>
          <cell r="Z253" t="str">
            <v>Mercado Pago</v>
          </cell>
          <cell r="AB253" t="str">
            <v xml:space="preserve">Es en la localiad de Del Viso, entre calles Oliden y Polonia. </v>
          </cell>
          <cell r="AD253">
            <v>44342</v>
          </cell>
          <cell r="AE253">
            <v>44347</v>
          </cell>
          <cell r="AF253" t="str">
            <v>VASO TERMICO CON TAPA Y FAJA COLOR PASTEL (Verde)</v>
          </cell>
          <cell r="AG253">
            <v>250</v>
          </cell>
          <cell r="AH253">
            <v>1</v>
          </cell>
          <cell r="AJ253" t="str">
            <v>Móvil</v>
          </cell>
          <cell r="AK253" t="str">
            <v>EL MARTES 01-06 ENTRE 8 Y 18 HORAS!</v>
          </cell>
          <cell r="AL253">
            <v>15054425384</v>
          </cell>
          <cell r="AM253">
            <v>419253234</v>
          </cell>
          <cell r="AN253" t="str">
            <v>Sí</v>
          </cell>
        </row>
        <row r="254">
          <cell r="A254">
            <v>3063</v>
          </cell>
          <cell r="B254" t="str">
            <v>gbarbara.1981@gmail.com</v>
          </cell>
          <cell r="AF254" t="str">
            <v>MANTEL RECTANGULAR ANTIMANCHA 1.45x2 mtrs</v>
          </cell>
          <cell r="AG254">
            <v>1566</v>
          </cell>
          <cell r="AH254">
            <v>1</v>
          </cell>
          <cell r="AI254" t="str">
            <v>CHUR27</v>
          </cell>
          <cell r="AN254" t="str">
            <v>Sí</v>
          </cell>
        </row>
        <row r="255">
          <cell r="A255">
            <v>3062</v>
          </cell>
          <cell r="B255" t="str">
            <v>yaninabrosio@hotmail.com</v>
          </cell>
          <cell r="C255">
            <v>44342</v>
          </cell>
          <cell r="D255" t="str">
            <v>Abierta</v>
          </cell>
          <cell r="E255" t="str">
            <v>Recibido</v>
          </cell>
          <cell r="G255" t="str">
            <v>ARS</v>
          </cell>
          <cell r="H255">
            <v>1000</v>
          </cell>
          <cell r="I255">
            <v>0</v>
          </cell>
          <cell r="J255">
            <v>0</v>
          </cell>
          <cell r="K255">
            <v>1000</v>
          </cell>
          <cell r="L255" t="str">
            <v>Leticia Svampa</v>
          </cell>
          <cell r="M255">
            <v>35253054</v>
          </cell>
          <cell r="N255">
            <v>541161394660</v>
          </cell>
          <cell r="Z255" t="str">
            <v>Mercado Pago</v>
          </cell>
          <cell r="AD255">
            <v>44342</v>
          </cell>
          <cell r="AF255" t="str">
            <v>GIFT CARD BRONZE</v>
          </cell>
          <cell r="AG255">
            <v>1000</v>
          </cell>
          <cell r="AH255">
            <v>1</v>
          </cell>
          <cell r="AJ255" t="str">
            <v>Web</v>
          </cell>
          <cell r="AK255" t="str">
            <v/>
          </cell>
          <cell r="AL255">
            <v>15051193049</v>
          </cell>
          <cell r="AM255">
            <v>419155305</v>
          </cell>
          <cell r="AN255" t="str">
            <v>No</v>
          </cell>
        </row>
        <row r="256">
          <cell r="A256">
            <v>3061</v>
          </cell>
          <cell r="B256" t="str">
            <v>leturs@hotmail.com</v>
          </cell>
          <cell r="C256">
            <v>44342</v>
          </cell>
          <cell r="D256" t="str">
            <v>Abierta</v>
          </cell>
          <cell r="E256" t="str">
            <v>Recibido</v>
          </cell>
          <cell r="G256" t="str">
            <v>ARS</v>
          </cell>
          <cell r="H256">
            <v>3000</v>
          </cell>
          <cell r="I256">
            <v>0</v>
          </cell>
          <cell r="J256">
            <v>0</v>
          </cell>
          <cell r="K256">
            <v>3000</v>
          </cell>
          <cell r="L256" t="str">
            <v>Leticia Svampa</v>
          </cell>
          <cell r="M256">
            <v>35253054</v>
          </cell>
          <cell r="N256">
            <v>541161394660</v>
          </cell>
          <cell r="Z256" t="str">
            <v>Mercado Pago</v>
          </cell>
          <cell r="AD256">
            <v>44342</v>
          </cell>
          <cell r="AF256" t="str">
            <v>GIFT CARD GOLD</v>
          </cell>
          <cell r="AG256">
            <v>3000</v>
          </cell>
          <cell r="AH256">
            <v>1</v>
          </cell>
          <cell r="AJ256" t="str">
            <v>Web</v>
          </cell>
          <cell r="AK256" t="str">
            <v/>
          </cell>
          <cell r="AL256">
            <v>15050881342</v>
          </cell>
          <cell r="AM256">
            <v>419151848</v>
          </cell>
          <cell r="AN256" t="str">
            <v>No</v>
          </cell>
        </row>
        <row r="257">
          <cell r="A257">
            <v>3060</v>
          </cell>
          <cell r="B257" t="str">
            <v>agusbarth84@hotmail.com</v>
          </cell>
          <cell r="C257">
            <v>44342</v>
          </cell>
          <cell r="D257" t="str">
            <v>Abierta</v>
          </cell>
          <cell r="E257" t="str">
            <v>Recibido</v>
          </cell>
          <cell r="F257" t="str">
            <v>Enviado</v>
          </cell>
          <cell r="G257" t="str">
            <v>ARS</v>
          </cell>
          <cell r="H257">
            <v>1145</v>
          </cell>
          <cell r="I257" t="str">
            <v>171.75</v>
          </cell>
          <cell r="J257">
            <v>0</v>
          </cell>
          <cell r="K257" t="str">
            <v>973.25</v>
          </cell>
          <cell r="L257" t="str">
            <v>Agustina Barthes</v>
          </cell>
          <cell r="M257">
            <v>30924031</v>
          </cell>
          <cell r="N257">
            <v>541159555566</v>
          </cell>
          <cell r="O257" t="str">
            <v>Agustina Barthes</v>
          </cell>
          <cell r="P257">
            <v>541159555566</v>
          </cell>
          <cell r="Q257" t="str">
            <v>Tres sargentos</v>
          </cell>
          <cell r="R257">
            <v>2264</v>
          </cell>
          <cell r="U257" t="str">
            <v>Jose c paz</v>
          </cell>
          <cell r="V257">
            <v>1665</v>
          </cell>
          <cell r="W257" t="str">
            <v>Gran Buenos Aires</v>
          </cell>
          <cell r="Y257" t="str">
            <v>ENVÍO SIN CARGO (CABA, GRAN PARTE DE GBA y LA PLATA) TIEMPO: 4 a 6 DÍAS HÁBILES</v>
          </cell>
          <cell r="Z257" t="str">
            <v>TRANSFERENCIA BANCARIA</v>
          </cell>
          <cell r="AA257" t="str">
            <v>FINDEXL</v>
          </cell>
          <cell r="AB257" t="str">
            <v>No tengo timbre</v>
          </cell>
          <cell r="AD257">
            <v>44342</v>
          </cell>
          <cell r="AE257">
            <v>44347</v>
          </cell>
          <cell r="AF257" t="str">
            <v>PANELUX OLLA CON PICO 16 CM - ANTIADHERENTE NEGRO ESP 1 MM</v>
          </cell>
          <cell r="AG257">
            <v>1145</v>
          </cell>
          <cell r="AH257">
            <v>1</v>
          </cell>
          <cell r="AI257" t="str">
            <v>PAN072583</v>
          </cell>
          <cell r="AJ257" t="str">
            <v>Móvil</v>
          </cell>
          <cell r="AK257" t="str">
            <v>EL JUEVES 03-06 ENTRE 8 Y 18 HORAS!</v>
          </cell>
          <cell r="AM257">
            <v>397118129</v>
          </cell>
          <cell r="AN257" t="str">
            <v>Sí</v>
          </cell>
        </row>
        <row r="258">
          <cell r="A258">
            <v>3059</v>
          </cell>
          <cell r="B258" t="str">
            <v>ami_1713_83@hotmail.com</v>
          </cell>
          <cell r="C258">
            <v>44342</v>
          </cell>
          <cell r="D258" t="str">
            <v>Abierta</v>
          </cell>
          <cell r="E258" t="str">
            <v>Recibido</v>
          </cell>
          <cell r="F258" t="str">
            <v>Enviado</v>
          </cell>
          <cell r="G258" t="str">
            <v>ARS</v>
          </cell>
          <cell r="H258" t="str">
            <v>3438.85</v>
          </cell>
          <cell r="I258">
            <v>0</v>
          </cell>
          <cell r="J258">
            <v>0</v>
          </cell>
          <cell r="K258" t="str">
            <v>3438.85</v>
          </cell>
          <cell r="L258" t="str">
            <v>Yamila Andrea Sauco</v>
          </cell>
          <cell r="M258">
            <v>30495353</v>
          </cell>
          <cell r="N258">
            <v>5491140244526</v>
          </cell>
          <cell r="O258" t="str">
            <v>Yamila Andrea SAUCO</v>
          </cell>
          <cell r="P258">
            <v>5491140244526</v>
          </cell>
          <cell r="Q258" t="str">
            <v>Avenida Belgrano</v>
          </cell>
          <cell r="R258">
            <v>1137</v>
          </cell>
          <cell r="S258" t="str">
            <v>2 B</v>
          </cell>
          <cell r="T258" t="str">
            <v>Monserrat</v>
          </cell>
          <cell r="U258" t="str">
            <v>Capital Federal</v>
          </cell>
          <cell r="V258">
            <v>1092</v>
          </cell>
          <cell r="W258" t="str">
            <v>Capital Federal</v>
          </cell>
          <cell r="Y258" t="str">
            <v>ENVÍO SIN CARGO (CABA, GRAN PARTE DE GBA y LA PLATA) TIEMPO: 4 a 6 DÍAS HÁBILES</v>
          </cell>
          <cell r="Z258" t="str">
            <v>Mercado Pago</v>
          </cell>
          <cell r="AD258">
            <v>44342</v>
          </cell>
          <cell r="AE258">
            <v>44347</v>
          </cell>
          <cell r="AF258" t="str">
            <v>FLORERO DE VIDRIO VIOLETA 17CM 9CM DIAM</v>
          </cell>
          <cell r="AG258">
            <v>807</v>
          </cell>
          <cell r="AH258">
            <v>1</v>
          </cell>
          <cell r="AI258" t="str">
            <v>046JA7245</v>
          </cell>
          <cell r="AJ258" t="str">
            <v>Web</v>
          </cell>
          <cell r="AK258" t="str">
            <v>EL MARTES 01-06 ENTRE 8 Y 18 HORAS!</v>
          </cell>
          <cell r="AL258">
            <v>15047746375</v>
          </cell>
          <cell r="AM258">
            <v>419056427</v>
          </cell>
          <cell r="AN258" t="str">
            <v>Sí</v>
          </cell>
        </row>
        <row r="259">
          <cell r="A259">
            <v>3059</v>
          </cell>
          <cell r="B259" t="str">
            <v>ami_1713_83@hotmail.com</v>
          </cell>
          <cell r="AF259" t="str">
            <v>ESPATULA CANELONERA TURQUESA</v>
          </cell>
          <cell r="AG259">
            <v>440</v>
          </cell>
          <cell r="AH259">
            <v>1</v>
          </cell>
          <cell r="AI259" t="str">
            <v>BP13005</v>
          </cell>
          <cell r="AN259" t="str">
            <v>Sí</v>
          </cell>
        </row>
        <row r="260">
          <cell r="A260">
            <v>3059</v>
          </cell>
          <cell r="B260" t="str">
            <v>ami_1713_83@hotmail.com</v>
          </cell>
          <cell r="AF260" t="str">
            <v>CUCHARA GRAY GRANITE 33.5CM</v>
          </cell>
          <cell r="AG260">
            <v>574</v>
          </cell>
          <cell r="AH260">
            <v>1</v>
          </cell>
          <cell r="AI260" t="str">
            <v>MS101791</v>
          </cell>
          <cell r="AN260" t="str">
            <v>Sí</v>
          </cell>
        </row>
        <row r="261">
          <cell r="A261">
            <v>3059</v>
          </cell>
          <cell r="B261" t="str">
            <v>ami_1713_83@hotmail.com</v>
          </cell>
          <cell r="AF261" t="str">
            <v>ESPUMADERA GRAY GRANITE 35CM</v>
          </cell>
          <cell r="AG261" t="str">
            <v>597.85</v>
          </cell>
          <cell r="AH261">
            <v>1</v>
          </cell>
          <cell r="AI261" t="str">
            <v>MS101788</v>
          </cell>
          <cell r="AN261" t="str">
            <v>Sí</v>
          </cell>
        </row>
        <row r="262">
          <cell r="A262">
            <v>3059</v>
          </cell>
          <cell r="B262" t="str">
            <v>ami_1713_83@hotmail.com</v>
          </cell>
          <cell r="AF262" t="str">
            <v>BATIDOR GRAY GRANITE 34 CM</v>
          </cell>
          <cell r="AG262">
            <v>616</v>
          </cell>
          <cell r="AH262">
            <v>1</v>
          </cell>
          <cell r="AI262" t="str">
            <v>MS101A39</v>
          </cell>
          <cell r="AN262" t="str">
            <v>Sí</v>
          </cell>
        </row>
        <row r="263">
          <cell r="A263">
            <v>3059</v>
          </cell>
          <cell r="B263" t="str">
            <v>ami_1713_83@hotmail.com</v>
          </cell>
          <cell r="AF263" t="str">
            <v>TAPON BAÑERA REJILLA PASTEL 1PC (Violeta)</v>
          </cell>
          <cell r="AG263" t="str">
            <v>79.5</v>
          </cell>
          <cell r="AH263">
            <v>2</v>
          </cell>
          <cell r="AI263" t="str">
            <v>019BA87553</v>
          </cell>
          <cell r="AN263" t="str">
            <v>Sí</v>
          </cell>
        </row>
        <row r="264">
          <cell r="A264">
            <v>3059</v>
          </cell>
          <cell r="B264" t="str">
            <v>ami_1713_83@hotmail.com</v>
          </cell>
          <cell r="AF264" t="str">
            <v>TRAPO DE PISO CON FRASE MEDIA STANTARD</v>
          </cell>
          <cell r="AG264">
            <v>245</v>
          </cell>
          <cell r="AH264">
            <v>1</v>
          </cell>
          <cell r="AI264" t="str">
            <v>AL8219</v>
          </cell>
          <cell r="AN264" t="str">
            <v>Sí</v>
          </cell>
        </row>
        <row r="265">
          <cell r="A265">
            <v>3058</v>
          </cell>
          <cell r="B265" t="str">
            <v>canosayesica@gmail.com</v>
          </cell>
          <cell r="C265">
            <v>44341</v>
          </cell>
          <cell r="D265" t="str">
            <v>Abierta</v>
          </cell>
          <cell r="E265" t="str">
            <v>Recibido</v>
          </cell>
          <cell r="F265" t="str">
            <v>Enviado</v>
          </cell>
          <cell r="G265" t="str">
            <v>ARS</v>
          </cell>
          <cell r="H265">
            <v>4708</v>
          </cell>
          <cell r="I265" t="str">
            <v>180.6</v>
          </cell>
          <cell r="J265">
            <v>0</v>
          </cell>
          <cell r="K265" t="str">
            <v>4527.4</v>
          </cell>
          <cell r="L265" t="str">
            <v>Yesica Canosa</v>
          </cell>
          <cell r="M265">
            <v>27388328369</v>
          </cell>
          <cell r="N265">
            <v>5491166248500</v>
          </cell>
          <cell r="O265" t="str">
            <v>Yesica Canosa</v>
          </cell>
          <cell r="P265">
            <v>5491166248500</v>
          </cell>
          <cell r="Q265" t="str">
            <v>Friuli</v>
          </cell>
          <cell r="R265">
            <v>1894</v>
          </cell>
          <cell r="U265" t="str">
            <v>Avellaneda</v>
          </cell>
          <cell r="V265">
            <v>1875</v>
          </cell>
          <cell r="W265" t="str">
            <v>Gran Buenos Aires</v>
          </cell>
          <cell r="Y265" t="str">
            <v>ENVÍO SIN CARGO (CABA, GRAN PARTE DE GBA y LA PLATA) TIEMPO: 4 a 6 DÍAS HÁBILES</v>
          </cell>
          <cell r="Z265" t="str">
            <v>Mercado Pago</v>
          </cell>
          <cell r="AA265" t="str">
            <v>FINDEXL</v>
          </cell>
          <cell r="AD265">
            <v>44341</v>
          </cell>
          <cell r="AE265">
            <v>44347</v>
          </cell>
          <cell r="AF265" t="str">
            <v>CUCHARA SILICONA SIMIL MARMOL MANGO MADERA</v>
          </cell>
          <cell r="AG265">
            <v>870</v>
          </cell>
          <cell r="AH265">
            <v>1</v>
          </cell>
          <cell r="AI265" t="str">
            <v>101A22</v>
          </cell>
          <cell r="AJ265" t="str">
            <v>Web</v>
          </cell>
          <cell r="AK265" t="str">
            <v>EL MIERCOLES 02-06 ENTRE 8 Y 18 HORAS!</v>
          </cell>
          <cell r="AL265">
            <v>15044316082</v>
          </cell>
          <cell r="AM265">
            <v>418900946</v>
          </cell>
          <cell r="AN265" t="str">
            <v>Sí</v>
          </cell>
        </row>
        <row r="266">
          <cell r="A266">
            <v>3058</v>
          </cell>
          <cell r="B266" t="str">
            <v>canosayesica@gmail.com</v>
          </cell>
          <cell r="AF266" t="str">
            <v>CUCHILLO CERAMICA 20</v>
          </cell>
          <cell r="AG266">
            <v>894</v>
          </cell>
          <cell r="AH266">
            <v>1</v>
          </cell>
          <cell r="AI266" t="str">
            <v>046BA8187</v>
          </cell>
          <cell r="AN266" t="str">
            <v>Sí</v>
          </cell>
        </row>
        <row r="267">
          <cell r="A267">
            <v>3058</v>
          </cell>
          <cell r="B267" t="str">
            <v>canosayesica@gmail.com</v>
          </cell>
          <cell r="AF267" t="str">
            <v>ESPATULA SILICONA SIMIL MARMOL</v>
          </cell>
          <cell r="AG267">
            <v>870</v>
          </cell>
          <cell r="AH267">
            <v>1</v>
          </cell>
          <cell r="AI267" t="str">
            <v>101A19</v>
          </cell>
          <cell r="AN267" t="str">
            <v>Sí</v>
          </cell>
        </row>
        <row r="268">
          <cell r="A268">
            <v>3058</v>
          </cell>
          <cell r="B268" t="str">
            <v>canosayesica@gmail.com</v>
          </cell>
          <cell r="AF268" t="str">
            <v>CUCHARON SILICONA SIMIL MARMOL</v>
          </cell>
          <cell r="AG268">
            <v>870</v>
          </cell>
          <cell r="AH268">
            <v>1</v>
          </cell>
          <cell r="AI268" t="str">
            <v>101A17</v>
          </cell>
          <cell r="AN268" t="str">
            <v>Sí</v>
          </cell>
        </row>
        <row r="269">
          <cell r="A269">
            <v>3058</v>
          </cell>
          <cell r="B269" t="str">
            <v>canosayesica@gmail.com</v>
          </cell>
          <cell r="AF269" t="str">
            <v>PINCEL DE SILICONA MANGO DE MADERA SIMIL MARMOL 27X4CM</v>
          </cell>
          <cell r="AG269">
            <v>666</v>
          </cell>
          <cell r="AH269">
            <v>1</v>
          </cell>
          <cell r="AI269" t="str">
            <v>MS101A20</v>
          </cell>
          <cell r="AN269" t="str">
            <v>Sí</v>
          </cell>
        </row>
        <row r="270">
          <cell r="A270">
            <v>3058</v>
          </cell>
          <cell r="B270" t="str">
            <v>canosayesica@gmail.com</v>
          </cell>
          <cell r="AF270" t="str">
            <v>TABLA PICAR RECT BLANCA 27X20CM</v>
          </cell>
          <cell r="AG270">
            <v>538</v>
          </cell>
          <cell r="AH270">
            <v>1</v>
          </cell>
          <cell r="AI270" t="str">
            <v>0607PLA0009</v>
          </cell>
          <cell r="AN270" t="str">
            <v>Sí</v>
          </cell>
        </row>
        <row r="271">
          <cell r="A271">
            <v>3057</v>
          </cell>
          <cell r="B271" t="str">
            <v>florenciaepazos@gmail.com</v>
          </cell>
          <cell r="C271">
            <v>44341</v>
          </cell>
          <cell r="D271" t="str">
            <v>Abierta</v>
          </cell>
          <cell r="E271" t="str">
            <v>Recibido</v>
          </cell>
          <cell r="F271" t="str">
            <v>Enviado</v>
          </cell>
          <cell r="G271" t="str">
            <v>ARS</v>
          </cell>
          <cell r="H271">
            <v>1566</v>
          </cell>
          <cell r="I271">
            <v>0</v>
          </cell>
          <cell r="J271">
            <v>0</v>
          </cell>
          <cell r="K271">
            <v>1566</v>
          </cell>
          <cell r="L271" t="str">
            <v>Florencia Pazos</v>
          </cell>
          <cell r="M271">
            <v>27329640235</v>
          </cell>
          <cell r="N271">
            <v>5491168884424</v>
          </cell>
          <cell r="O271" t="str">
            <v>Florencia Pazos</v>
          </cell>
          <cell r="P271">
            <v>5491168884424</v>
          </cell>
          <cell r="Q271" t="str">
            <v xml:space="preserve">José Maria Paz </v>
          </cell>
          <cell r="R271">
            <v>4186</v>
          </cell>
          <cell r="T271" t="str">
            <v>Olivos</v>
          </cell>
          <cell r="U271" t="str">
            <v>Vicente lopez</v>
          </cell>
          <cell r="V271">
            <v>1636</v>
          </cell>
          <cell r="W271" t="str">
            <v>Gran Buenos Aires</v>
          </cell>
          <cell r="Y271" t="str">
            <v>ENVÍO SIN CARGO (CABA, GRAN PARTE DE GBA y LA PLATA) TIEMPO: 4 a 6 DÍAS HÁBILES</v>
          </cell>
          <cell r="Z271" t="str">
            <v>Mercado Pago</v>
          </cell>
          <cell r="AD271">
            <v>44341</v>
          </cell>
          <cell r="AE271">
            <v>44347</v>
          </cell>
          <cell r="AF271" t="str">
            <v>MANTEL RECTANGULAR ANTIMANCHA 1.45x2 mtrs</v>
          </cell>
          <cell r="AG271">
            <v>1566</v>
          </cell>
          <cell r="AH271">
            <v>1</v>
          </cell>
          <cell r="AI271" t="str">
            <v>CHUR16</v>
          </cell>
          <cell r="AJ271" t="str">
            <v>Móvil</v>
          </cell>
          <cell r="AK271" t="str">
            <v>EL MARTES 01-06 ENTRE 8 Y 18 HORAS!</v>
          </cell>
          <cell r="AL271">
            <v>15041686628</v>
          </cell>
          <cell r="AM271">
            <v>418741688</v>
          </cell>
          <cell r="AN271" t="str">
            <v>Sí</v>
          </cell>
        </row>
        <row r="272">
          <cell r="A272">
            <v>3056</v>
          </cell>
          <cell r="B272" t="str">
            <v>gracielapazos@hotmail.com.ar</v>
          </cell>
          <cell r="C272">
            <v>44341</v>
          </cell>
          <cell r="D272" t="str">
            <v>Abierta</v>
          </cell>
          <cell r="E272" t="str">
            <v>Recibido</v>
          </cell>
          <cell r="F272" t="str">
            <v>Enviado</v>
          </cell>
          <cell r="G272" t="str">
            <v>ARS</v>
          </cell>
          <cell r="H272">
            <v>619</v>
          </cell>
          <cell r="I272">
            <v>0</v>
          </cell>
          <cell r="J272">
            <v>0</v>
          </cell>
          <cell r="K272">
            <v>619</v>
          </cell>
          <cell r="L272" t="str">
            <v>Graciela Pazos</v>
          </cell>
          <cell r="M272">
            <v>28317007</v>
          </cell>
          <cell r="N272">
            <v>541130009276</v>
          </cell>
          <cell r="O272" t="str">
            <v>Graciela Pazos</v>
          </cell>
          <cell r="P272">
            <v>541130009276</v>
          </cell>
          <cell r="Q272" t="str">
            <v>Guillermo marconi</v>
          </cell>
          <cell r="R272">
            <v>2229</v>
          </cell>
          <cell r="T272" t="str">
            <v>Olivos, vicente lopez</v>
          </cell>
          <cell r="U272" t="str">
            <v>Buenos aires</v>
          </cell>
          <cell r="V272">
            <v>1636</v>
          </cell>
          <cell r="W272" t="str">
            <v>Gran Buenos Aires</v>
          </cell>
          <cell r="Y272" t="str">
            <v>ENVÍO SIN CARGO (CABA, GRAN PARTE DE GBA y LA PLATA) TIEMPO: 4 a 6 DÍAS HÁBILES</v>
          </cell>
          <cell r="Z272" t="str">
            <v>Mercado Pago</v>
          </cell>
          <cell r="AD272">
            <v>44341</v>
          </cell>
          <cell r="AE272">
            <v>44347</v>
          </cell>
          <cell r="AF272" t="str">
            <v>SR. DISPENSER COLORES SURTIDOS (Gris)</v>
          </cell>
          <cell r="AG272">
            <v>460</v>
          </cell>
          <cell r="AH272">
            <v>1</v>
          </cell>
          <cell r="AJ272" t="str">
            <v>Móvil</v>
          </cell>
          <cell r="AK272" t="str">
            <v>EL MARTES 01-06 ENTRE 8 Y 18 HORAS!</v>
          </cell>
          <cell r="AL272">
            <v>15041256933</v>
          </cell>
          <cell r="AM272">
            <v>418773558</v>
          </cell>
          <cell r="AN272" t="str">
            <v>Sí</v>
          </cell>
        </row>
        <row r="273">
          <cell r="A273">
            <v>3056</v>
          </cell>
          <cell r="B273" t="str">
            <v>gracielapazos@hotmail.com.ar</v>
          </cell>
          <cell r="AF273" t="str">
            <v>TAPON BAÑERA REJILLA PASTEL 1PC (Violeta)</v>
          </cell>
          <cell r="AG273" t="str">
            <v>79.5</v>
          </cell>
          <cell r="AH273">
            <v>1</v>
          </cell>
          <cell r="AI273" t="str">
            <v>019BA87553</v>
          </cell>
          <cell r="AN273" t="str">
            <v>Sí</v>
          </cell>
        </row>
        <row r="274">
          <cell r="A274">
            <v>3056</v>
          </cell>
          <cell r="B274" t="str">
            <v>gracielapazos@hotmail.com.ar</v>
          </cell>
          <cell r="AF274" t="str">
            <v>TAPON BAÑERA REJILLA PASTEL 1PC (Verde)</v>
          </cell>
          <cell r="AG274" t="str">
            <v>79.5</v>
          </cell>
          <cell r="AH274">
            <v>1</v>
          </cell>
          <cell r="AI274" t="str">
            <v>019BA87553</v>
          </cell>
          <cell r="AN274" t="str">
            <v>Sí</v>
          </cell>
        </row>
        <row r="275">
          <cell r="A275">
            <v>3055</v>
          </cell>
          <cell r="B275" t="str">
            <v>dstefanobruno7@gmail.com</v>
          </cell>
          <cell r="C275">
            <v>44341</v>
          </cell>
          <cell r="D275" t="str">
            <v>Abierta</v>
          </cell>
          <cell r="E275" t="str">
            <v>Recibido</v>
          </cell>
          <cell r="F275" t="str">
            <v>Enviado</v>
          </cell>
          <cell r="G275" t="str">
            <v>ARS</v>
          </cell>
          <cell r="H275">
            <v>720</v>
          </cell>
          <cell r="I275">
            <v>0</v>
          </cell>
          <cell r="J275">
            <v>0</v>
          </cell>
          <cell r="K275">
            <v>720</v>
          </cell>
          <cell r="L275" t="str">
            <v>Bruno Ezequiel Dstefano</v>
          </cell>
          <cell r="M275">
            <v>34984938</v>
          </cell>
          <cell r="N275">
            <v>542615876059</v>
          </cell>
          <cell r="O275" t="str">
            <v>Bianca Manzione</v>
          </cell>
          <cell r="P275">
            <v>541169336265</v>
          </cell>
          <cell r="Q275" t="str">
            <v>Gorriti</v>
          </cell>
          <cell r="R275">
            <v>3689</v>
          </cell>
          <cell r="S275" t="str">
            <v>8A</v>
          </cell>
          <cell r="T275" t="str">
            <v>Palermo</v>
          </cell>
          <cell r="U275" t="str">
            <v>Capital Federal</v>
          </cell>
          <cell r="V275">
            <v>1172</v>
          </cell>
          <cell r="W275" t="str">
            <v>Capital Federal</v>
          </cell>
          <cell r="Y275" t="str">
            <v>ENVÍO SIN CARGO (CABA, GRAN PARTE DE GBA y LA PLATA) TIEMPO: 4 a 6 DÍAS HÁBILES</v>
          </cell>
          <cell r="Z275" t="str">
            <v>Mercado Pago</v>
          </cell>
          <cell r="AB275" t="str">
            <v xml:space="preserve">por favor NO mandar ticket ni factura porque es un REGALO. Y agregar nota que diga: Que lo disfrutes amor.Bruno </v>
          </cell>
          <cell r="AD275">
            <v>44341</v>
          </cell>
          <cell r="AE275">
            <v>44347</v>
          </cell>
          <cell r="AF275" t="str">
            <v>MATE PAMPA BOCA CERRADA CON BOMBILLA COLOR ROSA</v>
          </cell>
          <cell r="AG275">
            <v>720</v>
          </cell>
          <cell r="AH275">
            <v>1</v>
          </cell>
          <cell r="AJ275" t="str">
            <v>Web</v>
          </cell>
          <cell r="AK275" t="str">
            <v>EL MARTES 01-06 ENTRE 8 Y 18 HORAS!</v>
          </cell>
          <cell r="AL275">
            <v>15041044129</v>
          </cell>
          <cell r="AM275">
            <v>418761310</v>
          </cell>
          <cell r="AN275" t="str">
            <v>Sí</v>
          </cell>
        </row>
        <row r="276">
          <cell r="A276">
            <v>3054</v>
          </cell>
          <cell r="B276" t="str">
            <v>lulacominelli@hotmail.com</v>
          </cell>
          <cell r="C276">
            <v>44341</v>
          </cell>
          <cell r="D276" t="str">
            <v>Abierta</v>
          </cell>
          <cell r="E276" t="str">
            <v>Recibido</v>
          </cell>
          <cell r="F276" t="str">
            <v>Enviado</v>
          </cell>
          <cell r="G276" t="str">
            <v>ARS</v>
          </cell>
          <cell r="H276" t="str">
            <v>15137.3</v>
          </cell>
          <cell r="I276">
            <v>0</v>
          </cell>
          <cell r="J276">
            <v>0</v>
          </cell>
          <cell r="K276" t="str">
            <v>15137.3</v>
          </cell>
          <cell r="L276" t="str">
            <v>Luciana Cominelli</v>
          </cell>
          <cell r="M276">
            <v>28770070</v>
          </cell>
          <cell r="N276">
            <v>5491163741293</v>
          </cell>
          <cell r="O276" t="str">
            <v>Luciana Cominelli</v>
          </cell>
          <cell r="P276">
            <v>5491163741293</v>
          </cell>
          <cell r="Q276" t="str">
            <v>Concordia</v>
          </cell>
          <cell r="R276">
            <v>2970</v>
          </cell>
          <cell r="T276" t="str">
            <v xml:space="preserve">Villa del parque </v>
          </cell>
          <cell r="U276" t="str">
            <v>Capital Federal</v>
          </cell>
          <cell r="V276">
            <v>1417</v>
          </cell>
          <cell r="W276" t="str">
            <v>Capital Federal</v>
          </cell>
          <cell r="Y276" t="str">
            <v>ENVÍO SIN CARGO (CABA, GRAN PARTE DE GBA y LA PLATA) TIEMPO: 4 a 6 DÍAS HÁBILES</v>
          </cell>
          <cell r="Z276" t="str">
            <v>Mercado Pago</v>
          </cell>
          <cell r="AB276" t="str">
            <v>Si puede ser la entrega martes jueves o sábado mejor. Si es alguno de los otros días, necesito q me avisen antes de venir.</v>
          </cell>
          <cell r="AD276">
            <v>44341</v>
          </cell>
          <cell r="AE276">
            <v>44347</v>
          </cell>
          <cell r="AF276" t="str">
            <v>MANTEL RECTANGULAR ANTIMANCHA 1.45x2 mtrs</v>
          </cell>
          <cell r="AG276">
            <v>1566</v>
          </cell>
          <cell r="AH276">
            <v>1</v>
          </cell>
          <cell r="AI276" t="str">
            <v>CHUR27</v>
          </cell>
          <cell r="AJ276" t="str">
            <v>Móvil</v>
          </cell>
          <cell r="AK276" t="str">
            <v>EL MARTES 01-06 ENTRE 8 Y 18 HORAS!</v>
          </cell>
          <cell r="AL276">
            <v>15040669126</v>
          </cell>
          <cell r="AM276">
            <v>414149841</v>
          </cell>
          <cell r="AN276" t="str">
            <v>Sí</v>
          </cell>
        </row>
        <row r="277">
          <cell r="A277">
            <v>3054</v>
          </cell>
          <cell r="B277" t="str">
            <v>lulacominelli@hotmail.com</v>
          </cell>
          <cell r="AF277" t="str">
            <v>IINFUSOR DE TE ACERO Y SILICONA CON APOYA 4.5 CM</v>
          </cell>
          <cell r="AG277" t="str">
            <v>569.3</v>
          </cell>
          <cell r="AH277">
            <v>1</v>
          </cell>
          <cell r="AI277" t="str">
            <v>MS114247</v>
          </cell>
          <cell r="AN277" t="str">
            <v>Sí</v>
          </cell>
        </row>
        <row r="278">
          <cell r="A278">
            <v>3054</v>
          </cell>
          <cell r="B278" t="str">
            <v>lulacominelli@hotmail.com</v>
          </cell>
          <cell r="AF278" t="str">
            <v>CUCHILLO BLANCO P/ ANTIADHERENTE</v>
          </cell>
          <cell r="AG278">
            <v>440</v>
          </cell>
          <cell r="AH278">
            <v>1</v>
          </cell>
          <cell r="AI278">
            <v>18001</v>
          </cell>
          <cell r="AN278" t="str">
            <v>Sí</v>
          </cell>
        </row>
        <row r="279">
          <cell r="A279">
            <v>3054</v>
          </cell>
          <cell r="B279" t="str">
            <v>lulacominelli@hotmail.com</v>
          </cell>
          <cell r="AF279" t="str">
            <v>TORTERO 25CM 6 PLATITOS 15CM</v>
          </cell>
          <cell r="AG279">
            <v>1089</v>
          </cell>
          <cell r="AH279">
            <v>1</v>
          </cell>
          <cell r="AI279" t="str">
            <v>10614F7</v>
          </cell>
          <cell r="AN279" t="str">
            <v>Sí</v>
          </cell>
        </row>
        <row r="280">
          <cell r="A280">
            <v>3054</v>
          </cell>
          <cell r="B280" t="str">
            <v>lulacominelli@hotmail.com</v>
          </cell>
          <cell r="AF280" t="str">
            <v>BATIDOR DE SILICONA CREAM MANGO DE MADERA 23 CM</v>
          </cell>
          <cell r="AG280">
            <v>416</v>
          </cell>
          <cell r="AH280">
            <v>1</v>
          </cell>
          <cell r="AI280" t="str">
            <v>MS101A62</v>
          </cell>
          <cell r="AN280" t="str">
            <v>Sí</v>
          </cell>
        </row>
        <row r="281">
          <cell r="A281">
            <v>3054</v>
          </cell>
          <cell r="B281" t="str">
            <v>lulacominelli@hotmail.com</v>
          </cell>
          <cell r="AF281" t="str">
            <v>SET X 7 PIEZAS BOWLS DE VIDRIO 22.5X5CM 277 ML / 6 PC DE 12.5X5.5CM 152 ML</v>
          </cell>
          <cell r="AG281">
            <v>1287</v>
          </cell>
          <cell r="AH281">
            <v>2</v>
          </cell>
          <cell r="AI281" t="str">
            <v>09523F7</v>
          </cell>
          <cell r="AN281" t="str">
            <v>Sí</v>
          </cell>
        </row>
        <row r="282">
          <cell r="A282">
            <v>3054</v>
          </cell>
          <cell r="B282" t="str">
            <v>lulacominelli@hotmail.com</v>
          </cell>
          <cell r="AF282" t="str">
            <v>PINCEL DE SILICONA MANGO DE MADERA SIMIL MARMOL 27X4CM</v>
          </cell>
          <cell r="AG282">
            <v>666</v>
          </cell>
          <cell r="AH282">
            <v>1</v>
          </cell>
          <cell r="AI282" t="str">
            <v>MS101A20</v>
          </cell>
          <cell r="AN282" t="str">
            <v>Sí</v>
          </cell>
        </row>
        <row r="283">
          <cell r="A283">
            <v>3054</v>
          </cell>
          <cell r="B283" t="str">
            <v>lulacominelli@hotmail.com</v>
          </cell>
          <cell r="AF283" t="str">
            <v>CUCHARITA PARA YERBA 16 CM</v>
          </cell>
          <cell r="AG283" t="str">
            <v>194.5</v>
          </cell>
          <cell r="AH283">
            <v>2</v>
          </cell>
          <cell r="AI283">
            <v>101335</v>
          </cell>
          <cell r="AN283" t="str">
            <v>Sí</v>
          </cell>
        </row>
        <row r="284">
          <cell r="A284">
            <v>3054</v>
          </cell>
          <cell r="B284" t="str">
            <v>lulacominelli@hotmail.com</v>
          </cell>
          <cell r="AF284" t="str">
            <v>DISPENSER SINGLE 500ML COLOR SURT (Blanco)</v>
          </cell>
          <cell r="AG284">
            <v>662</v>
          </cell>
          <cell r="AH284">
            <v>1</v>
          </cell>
          <cell r="AI284">
            <v>17008</v>
          </cell>
          <cell r="AN284" t="str">
            <v>Sí</v>
          </cell>
        </row>
        <row r="285">
          <cell r="A285">
            <v>3054</v>
          </cell>
          <cell r="B285" t="str">
            <v>lulacominelli@hotmail.com</v>
          </cell>
          <cell r="AF285" t="str">
            <v>TABLA MÁRMOL CARRARA 30x10 CM (Blanco)</v>
          </cell>
          <cell r="AG285">
            <v>1573</v>
          </cell>
          <cell r="AH285">
            <v>2</v>
          </cell>
          <cell r="AN285" t="str">
            <v>Sí</v>
          </cell>
        </row>
        <row r="286">
          <cell r="A286">
            <v>3054</v>
          </cell>
          <cell r="B286" t="str">
            <v>lulacominelli@hotmail.com</v>
          </cell>
          <cell r="AF286" t="str">
            <v>COPETINERO BAMBOO BLANCO ALARGADO 5X30X12.5CM</v>
          </cell>
          <cell r="AG286">
            <v>1514</v>
          </cell>
          <cell r="AH286">
            <v>1</v>
          </cell>
          <cell r="AI286" t="str">
            <v>BA7794</v>
          </cell>
          <cell r="AN286" t="str">
            <v>Sí</v>
          </cell>
        </row>
        <row r="287">
          <cell r="A287">
            <v>3054</v>
          </cell>
          <cell r="B287" t="str">
            <v>lulacominelli@hotmail.com</v>
          </cell>
          <cell r="AF287" t="str">
            <v>ESPATULA REPOSTERA CURVA DE SILICONA CREAM MANGO DE MADERA PLANO 34 CM</v>
          </cell>
          <cell r="AG287">
            <v>666</v>
          </cell>
          <cell r="AH287">
            <v>1</v>
          </cell>
          <cell r="AI287" t="str">
            <v>MS101A57</v>
          </cell>
          <cell r="AN287" t="str">
            <v>Sí</v>
          </cell>
        </row>
        <row r="288">
          <cell r="A288">
            <v>3054</v>
          </cell>
          <cell r="B288" t="str">
            <v>lulacominelli@hotmail.com</v>
          </cell>
          <cell r="AF288" t="str">
            <v>MATE PAMPA BOCA CERRADA CON BOMBILLA COLOR BEIGE</v>
          </cell>
          <cell r="AG288">
            <v>720</v>
          </cell>
          <cell r="AH288">
            <v>1</v>
          </cell>
          <cell r="AN288" t="str">
            <v>Sí</v>
          </cell>
        </row>
        <row r="289">
          <cell r="A289">
            <v>3054</v>
          </cell>
          <cell r="B289" t="str">
            <v>lulacominelli@hotmail.com</v>
          </cell>
          <cell r="AF289" t="str">
            <v>MATE PAMPA BOCA CERRADA CON BOMBILLA COLOR NEGRO</v>
          </cell>
          <cell r="AG289">
            <v>720</v>
          </cell>
          <cell r="AH289">
            <v>1</v>
          </cell>
          <cell r="AN289" t="str">
            <v>Sí</v>
          </cell>
        </row>
        <row r="290">
          <cell r="A290">
            <v>3053</v>
          </cell>
          <cell r="B290" t="str">
            <v>gua.moreno@hotmail.com</v>
          </cell>
          <cell r="C290">
            <v>44341</v>
          </cell>
          <cell r="D290" t="str">
            <v>Abierta</v>
          </cell>
          <cell r="E290" t="str">
            <v>Recibido</v>
          </cell>
          <cell r="F290" t="str">
            <v>Enviado</v>
          </cell>
          <cell r="G290" t="str">
            <v>ARS</v>
          </cell>
          <cell r="H290">
            <v>24365</v>
          </cell>
          <cell r="I290" t="str">
            <v>7309.5</v>
          </cell>
          <cell r="J290">
            <v>0</v>
          </cell>
          <cell r="K290" t="str">
            <v>17055.5</v>
          </cell>
          <cell r="L290" t="str">
            <v>Guadalupe Moreno</v>
          </cell>
          <cell r="M290">
            <v>36933732</v>
          </cell>
          <cell r="N290">
            <v>542317539856</v>
          </cell>
          <cell r="O290" t="str">
            <v>Guadalupe Moreno</v>
          </cell>
          <cell r="P290">
            <v>542317539856</v>
          </cell>
          <cell r="Q290" t="str">
            <v xml:space="preserve"> Ferrer</v>
          </cell>
          <cell r="R290">
            <v>2630</v>
          </cell>
          <cell r="T290" t="str">
            <v>Villa soldati</v>
          </cell>
          <cell r="U290" t="str">
            <v>Capital Federal</v>
          </cell>
          <cell r="V290">
            <v>1440</v>
          </cell>
          <cell r="W290" t="str">
            <v>Capital Federal</v>
          </cell>
          <cell r="Y290" t="str">
            <v>ENVÍO SIN CARGO (CABA, GRAN PARTE DE GBA y LA PLATA) TIEMPO: 4 a 6 DÍAS HÁBILES</v>
          </cell>
          <cell r="Z290" t="str">
            <v>TRANSFERENCIA BANCARIA</v>
          </cell>
          <cell r="AA290" t="str">
            <v>PORMAYOR</v>
          </cell>
          <cell r="AC290" t="str">
            <v>ENVIAR REMITO EN EL PAQUETE. AVISAR FECHA QUE ENVIAMOS EL PAQUETE AL COMISIONISTA</v>
          </cell>
          <cell r="AD290">
            <v>44341</v>
          </cell>
          <cell r="AE290">
            <v>44343</v>
          </cell>
          <cell r="AF290" t="str">
            <v>CAJA DE TE MAD. 4DIV 18X7CM</v>
          </cell>
          <cell r="AG290">
            <v>1684</v>
          </cell>
          <cell r="AH290">
            <v>1</v>
          </cell>
          <cell r="AI290" t="str">
            <v>046BA5117</v>
          </cell>
          <cell r="AJ290" t="str">
            <v>Móvil</v>
          </cell>
          <cell r="AK290" t="str">
            <v>SE ENVIA AL EXPRESO EL 28-05 ANTES DE LAS 16 HORAS!</v>
          </cell>
          <cell r="AM290">
            <v>413708980</v>
          </cell>
          <cell r="AN290" t="str">
            <v>Sí</v>
          </cell>
        </row>
        <row r="291">
          <cell r="A291">
            <v>3053</v>
          </cell>
          <cell r="B291" t="str">
            <v>gua.moreno@hotmail.com</v>
          </cell>
          <cell r="AF291" t="str">
            <v>FRASCO DE VIDRIO NRO.3 24*10 CM.</v>
          </cell>
          <cell r="AG291">
            <v>1834</v>
          </cell>
          <cell r="AH291">
            <v>2</v>
          </cell>
          <cell r="AI291" t="str">
            <v>046BA7445</v>
          </cell>
          <cell r="AN291" t="str">
            <v>Sí</v>
          </cell>
        </row>
        <row r="292">
          <cell r="A292">
            <v>3053</v>
          </cell>
          <cell r="B292" t="str">
            <v>gua.moreno@hotmail.com</v>
          </cell>
          <cell r="AF292" t="str">
            <v>TABLA DE BAMBOO 20X30 CM</v>
          </cell>
          <cell r="AG292">
            <v>666</v>
          </cell>
          <cell r="AH292">
            <v>2</v>
          </cell>
          <cell r="AI292" t="str">
            <v>MS113002</v>
          </cell>
          <cell r="AN292" t="str">
            <v>Sí</v>
          </cell>
        </row>
        <row r="293">
          <cell r="A293">
            <v>3053</v>
          </cell>
          <cell r="B293" t="str">
            <v>gua.moreno@hotmail.com</v>
          </cell>
          <cell r="AF293" t="str">
            <v>MATE CERAMICA CON BOMBILLA (Beige)</v>
          </cell>
          <cell r="AG293">
            <v>680</v>
          </cell>
          <cell r="AH293">
            <v>2</v>
          </cell>
          <cell r="AN293" t="str">
            <v>Sí</v>
          </cell>
        </row>
        <row r="294">
          <cell r="A294">
            <v>3053</v>
          </cell>
          <cell r="B294" t="str">
            <v>gua.moreno@hotmail.com</v>
          </cell>
          <cell r="AF294" t="str">
            <v>FRASCO DE VIDRIO COOKIES 19*14 CM DIAM.</v>
          </cell>
          <cell r="AG294">
            <v>1277</v>
          </cell>
          <cell r="AH294">
            <v>3</v>
          </cell>
          <cell r="AI294" t="str">
            <v>094BA7085</v>
          </cell>
          <cell r="AN294" t="str">
            <v>Sí</v>
          </cell>
        </row>
        <row r="295">
          <cell r="A295">
            <v>3053</v>
          </cell>
          <cell r="B295" t="str">
            <v>gua.moreno@hotmail.com</v>
          </cell>
          <cell r="AF295" t="str">
            <v>FRASCO DE VIDRIO 31CM X 10CM DIAM</v>
          </cell>
          <cell r="AG295">
            <v>1647</v>
          </cell>
          <cell r="AH295">
            <v>2</v>
          </cell>
          <cell r="AI295" t="str">
            <v>BA7442</v>
          </cell>
          <cell r="AN295" t="str">
            <v>Sí</v>
          </cell>
        </row>
        <row r="296">
          <cell r="A296">
            <v>3053</v>
          </cell>
          <cell r="B296" t="str">
            <v>gua.moreno@hotmail.com</v>
          </cell>
          <cell r="AF296" t="str">
            <v>FRASCO VIDRIO DE 900 ML 14X12CM</v>
          </cell>
          <cell r="AG296">
            <v>914</v>
          </cell>
          <cell r="AH296">
            <v>2</v>
          </cell>
          <cell r="AI296" t="str">
            <v>046BA4865</v>
          </cell>
          <cell r="AN296" t="str">
            <v>Sí</v>
          </cell>
        </row>
        <row r="297">
          <cell r="A297">
            <v>3053</v>
          </cell>
          <cell r="B297" t="str">
            <v>gua.moreno@hotmail.com</v>
          </cell>
          <cell r="AF297" t="str">
            <v>FRASCO DE VIDRIO BISCUITS 19CM / 13CM DIAM</v>
          </cell>
          <cell r="AG297">
            <v>1524</v>
          </cell>
          <cell r="AH297">
            <v>2</v>
          </cell>
          <cell r="AI297" t="str">
            <v>094BA7081</v>
          </cell>
          <cell r="AN297" t="str">
            <v>Sí</v>
          </cell>
        </row>
        <row r="298">
          <cell r="A298">
            <v>3053</v>
          </cell>
          <cell r="B298" t="str">
            <v>gua.moreno@hotmail.com</v>
          </cell>
          <cell r="AF298" t="str">
            <v>MATE PAMPA BOCA CERRADA CON BOMBILLA COLOR NEGRO</v>
          </cell>
          <cell r="AG298">
            <v>720</v>
          </cell>
          <cell r="AH298">
            <v>2</v>
          </cell>
          <cell r="AN298" t="str">
            <v>Sí</v>
          </cell>
        </row>
        <row r="299">
          <cell r="A299">
            <v>3053</v>
          </cell>
          <cell r="B299" t="str">
            <v>gua.moreno@hotmail.com</v>
          </cell>
          <cell r="AF299" t="str">
            <v>MATE PAMPA BOCA CERRADA CON BOMBILLA COLOR BLANCO</v>
          </cell>
          <cell r="AG299">
            <v>720</v>
          </cell>
          <cell r="AH299">
            <v>2</v>
          </cell>
          <cell r="AN299" t="str">
            <v>Sí</v>
          </cell>
        </row>
        <row r="300">
          <cell r="A300">
            <v>3053</v>
          </cell>
          <cell r="B300" t="str">
            <v>gua.moreno@hotmail.com</v>
          </cell>
          <cell r="AF300" t="str">
            <v>MATE PAMPA BOCA ABIERTA CON BOMBILLA COLOR NEGRO</v>
          </cell>
          <cell r="AG300">
            <v>720</v>
          </cell>
          <cell r="AH300">
            <v>1</v>
          </cell>
          <cell r="AN300" t="str">
            <v>Sí</v>
          </cell>
        </row>
        <row r="301">
          <cell r="A301">
            <v>3053</v>
          </cell>
          <cell r="B301" t="str">
            <v>gua.moreno@hotmail.com</v>
          </cell>
          <cell r="AF301" t="str">
            <v>MATE PAMPA BOCA ABIERTA CON BOMBILLA COLOR BLANCO</v>
          </cell>
          <cell r="AG301">
            <v>720</v>
          </cell>
          <cell r="AH301">
            <v>1</v>
          </cell>
          <cell r="AN301" t="str">
            <v>Sí</v>
          </cell>
        </row>
        <row r="302">
          <cell r="A302">
            <v>3052</v>
          </cell>
          <cell r="B302" t="str">
            <v>dstefanobruno7@gmail.com</v>
          </cell>
          <cell r="C302">
            <v>44341</v>
          </cell>
          <cell r="D302" t="str">
            <v>Abierta</v>
          </cell>
          <cell r="E302" t="str">
            <v>Pendiente</v>
          </cell>
          <cell r="F302" t="str">
            <v>No está empaquetado</v>
          </cell>
          <cell r="G302" t="str">
            <v>ARS</v>
          </cell>
          <cell r="H302">
            <v>720</v>
          </cell>
          <cell r="I302">
            <v>0</v>
          </cell>
          <cell r="J302">
            <v>0</v>
          </cell>
          <cell r="K302">
            <v>720</v>
          </cell>
          <cell r="L302" t="str">
            <v>Bruno Ezequiel Dstefano</v>
          </cell>
          <cell r="M302">
            <v>34984938</v>
          </cell>
          <cell r="N302">
            <v>542615876059</v>
          </cell>
          <cell r="O302" t="str">
            <v>Bianca Manzione</v>
          </cell>
          <cell r="P302">
            <v>541169336265</v>
          </cell>
          <cell r="Q302" t="str">
            <v>Gorriti</v>
          </cell>
          <cell r="R302">
            <v>3689</v>
          </cell>
          <cell r="S302" t="str">
            <v>8A</v>
          </cell>
          <cell r="T302" t="str">
            <v>Palermo</v>
          </cell>
          <cell r="U302" t="str">
            <v>Capital Federal</v>
          </cell>
          <cell r="V302">
            <v>1172</v>
          </cell>
          <cell r="W302" t="str">
            <v>Capital Federal</v>
          </cell>
          <cell r="Y302" t="str">
            <v>ENVÍO SIN CARGO (CABA, GRAN PARTE DE GBA y LA PLATA) TIEMPO: 4 a 6 DÍAS HÁBILES</v>
          </cell>
          <cell r="Z302" t="str">
            <v>TRANSFERENCIA BANCARIA</v>
          </cell>
          <cell r="AB302" t="str">
            <v xml:space="preserve">Hola es un regalo. Por favor NO mandar ticket ni factura. Y agregar nota . Que diga: Que lo disfrutes mi amor ? Bruno. </v>
          </cell>
          <cell r="AF302" t="str">
            <v>MATE PAMPA BOCA CERRADA CON BOMBILLA COLOR ROSA</v>
          </cell>
          <cell r="AG302">
            <v>720</v>
          </cell>
          <cell r="AH302">
            <v>1</v>
          </cell>
          <cell r="AJ302" t="str">
            <v>Móvil</v>
          </cell>
          <cell r="AK302" t="str">
            <v/>
          </cell>
          <cell r="AM302">
            <v>418731938</v>
          </cell>
          <cell r="AN302" t="str">
            <v>Sí</v>
          </cell>
        </row>
        <row r="303">
          <cell r="A303">
            <v>3051</v>
          </cell>
          <cell r="B303" t="str">
            <v>denghy.24@gmail.com</v>
          </cell>
          <cell r="C303">
            <v>44341</v>
          </cell>
          <cell r="D303" t="str">
            <v>Abierta</v>
          </cell>
          <cell r="E303" t="str">
            <v>Recibido</v>
          </cell>
          <cell r="F303" t="str">
            <v>Enviado</v>
          </cell>
          <cell r="G303" t="str">
            <v>ARS</v>
          </cell>
          <cell r="H303" t="str">
            <v>1636.6</v>
          </cell>
          <cell r="I303">
            <v>0</v>
          </cell>
          <cell r="J303">
            <v>0</v>
          </cell>
          <cell r="K303" t="str">
            <v>1636.6</v>
          </cell>
          <cell r="L303" t="str">
            <v>Denghy Sosa</v>
          </cell>
          <cell r="M303">
            <v>95743327</v>
          </cell>
          <cell r="N303">
            <v>541157438753</v>
          </cell>
          <cell r="O303" t="str">
            <v>Denghy Sosa</v>
          </cell>
          <cell r="P303">
            <v>541157438753</v>
          </cell>
          <cell r="Q303" t="str">
            <v xml:space="preserve">Juan b ambrosetti </v>
          </cell>
          <cell r="R303">
            <v>120</v>
          </cell>
          <cell r="S303" t="str">
            <v>7 E</v>
          </cell>
          <cell r="T303" t="str">
            <v>Caballito</v>
          </cell>
          <cell r="U303" t="str">
            <v>Capital Federal</v>
          </cell>
          <cell r="V303">
            <v>1405</v>
          </cell>
          <cell r="W303" t="str">
            <v>Capital Federal</v>
          </cell>
          <cell r="Y303" t="str">
            <v>ENVÍO SIN CARGO (CABA, GRAN PARTE DE GBA y LA PLATA) TIEMPO: 4 a 6 DÍAS HÁBILES</v>
          </cell>
          <cell r="Z303" t="str">
            <v>Mercado Pago</v>
          </cell>
          <cell r="AD303">
            <v>44341</v>
          </cell>
          <cell r="AE303">
            <v>44347</v>
          </cell>
          <cell r="AF303" t="str">
            <v>AZUCARERO DE VIDRIO Y AC. INOX 10CM</v>
          </cell>
          <cell r="AG303" t="str">
            <v>286.6</v>
          </cell>
          <cell r="AH303">
            <v>1</v>
          </cell>
          <cell r="AI303" t="str">
            <v>046BA8196</v>
          </cell>
          <cell r="AJ303" t="str">
            <v>Móvil</v>
          </cell>
          <cell r="AK303" t="str">
            <v>EL MARTES 01-06 ENTRE 8 Y 18 HORAS!</v>
          </cell>
          <cell r="AL303">
            <v>15038165553</v>
          </cell>
          <cell r="AM303">
            <v>418572181</v>
          </cell>
          <cell r="AN303" t="str">
            <v>Sí</v>
          </cell>
        </row>
        <row r="304">
          <cell r="A304">
            <v>3051</v>
          </cell>
          <cell r="B304" t="str">
            <v>denghy.24@gmail.com</v>
          </cell>
          <cell r="AF304" t="str">
            <v>SET X 3 PIE DE MACETA NORDICO</v>
          </cell>
          <cell r="AG304">
            <v>1350</v>
          </cell>
          <cell r="AH304">
            <v>1</v>
          </cell>
          <cell r="AN304" t="str">
            <v>Sí</v>
          </cell>
        </row>
        <row r="305">
          <cell r="A305">
            <v>3050</v>
          </cell>
          <cell r="B305" t="str">
            <v>yaninoeli@hotmail.com</v>
          </cell>
          <cell r="C305">
            <v>44341</v>
          </cell>
          <cell r="D305" t="str">
            <v>Abierta</v>
          </cell>
          <cell r="E305" t="str">
            <v>Recibido</v>
          </cell>
          <cell r="F305" t="str">
            <v>Enviado</v>
          </cell>
          <cell r="G305" t="str">
            <v>ARS</v>
          </cell>
          <cell r="H305" t="str">
            <v>2646.5</v>
          </cell>
          <cell r="I305" t="str">
            <v>202.5</v>
          </cell>
          <cell r="J305">
            <v>0</v>
          </cell>
          <cell r="K305">
            <v>2444</v>
          </cell>
          <cell r="L305" t="str">
            <v>Yanina Matarese</v>
          </cell>
          <cell r="M305">
            <v>35958647</v>
          </cell>
          <cell r="N305">
            <v>541162124271</v>
          </cell>
          <cell r="O305" t="str">
            <v>Yanina Matarese</v>
          </cell>
          <cell r="P305">
            <v>541162124271</v>
          </cell>
          <cell r="Q305" t="str">
            <v>Evita</v>
          </cell>
          <cell r="R305">
            <v>1024</v>
          </cell>
          <cell r="U305" t="str">
            <v>Villa madero</v>
          </cell>
          <cell r="V305">
            <v>1768</v>
          </cell>
          <cell r="W305" t="str">
            <v>Gran Buenos Aires</v>
          </cell>
          <cell r="Y305" t="str">
            <v>ENVÍO SIN CARGO (CABA, GRAN PARTE DE GBA y LA PLATA) TIEMPO: 4 a 6 DÍAS HÁBILES</v>
          </cell>
          <cell r="Z305" t="str">
            <v>Mercado Pago</v>
          </cell>
          <cell r="AA305" t="str">
            <v>FINDEXL</v>
          </cell>
          <cell r="AB305" t="str">
            <v>Evita 1024 villa madero la matanza (1768)</v>
          </cell>
          <cell r="AC305" t="str">
            <v>ENVIAR ORDEN 3064 CON 3050</v>
          </cell>
          <cell r="AD305">
            <v>44341</v>
          </cell>
          <cell r="AE305">
            <v>44343</v>
          </cell>
          <cell r="AF305" t="str">
            <v>INDIVIDUAL CUERINA HOJAS 32.5 CM DIAM</v>
          </cell>
          <cell r="AG305" t="str">
            <v>269.5</v>
          </cell>
          <cell r="AH305">
            <v>1</v>
          </cell>
          <cell r="AI305" t="str">
            <v>CHUIN40C</v>
          </cell>
          <cell r="AJ305" t="str">
            <v>Móvil</v>
          </cell>
          <cell r="AK305" t="str">
            <v>EL VIERNES 28-05 ENTRE 8 Y 18 HORAS!</v>
          </cell>
          <cell r="AL305">
            <v>15037706495</v>
          </cell>
          <cell r="AM305">
            <v>410875949</v>
          </cell>
          <cell r="AN305" t="str">
            <v>Sí</v>
          </cell>
        </row>
        <row r="306">
          <cell r="A306">
            <v>3050</v>
          </cell>
          <cell r="B306" t="str">
            <v>yaninoeli@hotmail.com</v>
          </cell>
          <cell r="AF306" t="str">
            <v>SET X 3 PIE DE MACETA NORDICO</v>
          </cell>
          <cell r="AG306">
            <v>1350</v>
          </cell>
          <cell r="AH306">
            <v>1</v>
          </cell>
          <cell r="AN306" t="str">
            <v>Sí</v>
          </cell>
        </row>
        <row r="307">
          <cell r="A307">
            <v>3050</v>
          </cell>
          <cell r="B307" t="str">
            <v>yaninoeli@hotmail.com</v>
          </cell>
          <cell r="AF307" t="str">
            <v>TRAPO DE PISO ESTRELLAS GRIS STANDARD</v>
          </cell>
          <cell r="AG307">
            <v>390</v>
          </cell>
          <cell r="AH307">
            <v>1</v>
          </cell>
          <cell r="AN307" t="str">
            <v>Sí</v>
          </cell>
        </row>
        <row r="308">
          <cell r="A308">
            <v>3050</v>
          </cell>
          <cell r="B308" t="str">
            <v>yaninoeli@hotmail.com</v>
          </cell>
          <cell r="AF308" t="str">
            <v>UNTADOR PASTEL NEW 1PC 14.5 CM (Violeta)</v>
          </cell>
          <cell r="AG308">
            <v>49</v>
          </cell>
          <cell r="AH308">
            <v>1</v>
          </cell>
          <cell r="AI308" t="str">
            <v>019BA87503</v>
          </cell>
          <cell r="AN308" t="str">
            <v>Sí</v>
          </cell>
        </row>
        <row r="309">
          <cell r="A309">
            <v>3050</v>
          </cell>
          <cell r="B309" t="str">
            <v>yaninoeli@hotmail.com</v>
          </cell>
          <cell r="AF309" t="str">
            <v>UNTADOR PASTEL NEW 1PC 14.5 CM (Verde)</v>
          </cell>
          <cell r="AG309">
            <v>49</v>
          </cell>
          <cell r="AH309">
            <v>1</v>
          </cell>
          <cell r="AI309" t="str">
            <v>019BA87503</v>
          </cell>
          <cell r="AN309" t="str">
            <v>Sí</v>
          </cell>
        </row>
        <row r="310">
          <cell r="A310">
            <v>3050</v>
          </cell>
          <cell r="B310" t="str">
            <v>yaninoeli@hotmail.com</v>
          </cell>
          <cell r="AF310" t="str">
            <v>INDIVIDUAL FLOR ROSA CUERINA</v>
          </cell>
          <cell r="AG310" t="str">
            <v>269.5</v>
          </cell>
          <cell r="AH310">
            <v>2</v>
          </cell>
          <cell r="AI310" t="str">
            <v>CHUIN03R</v>
          </cell>
          <cell r="AN310" t="str">
            <v>Sí</v>
          </cell>
        </row>
        <row r="311">
          <cell r="A311">
            <v>3049</v>
          </cell>
          <cell r="B311" t="str">
            <v>jaquyfranco26@gmail.com</v>
          </cell>
          <cell r="C311">
            <v>44341</v>
          </cell>
          <cell r="D311" t="str">
            <v>Abierta</v>
          </cell>
          <cell r="E311" t="str">
            <v>Recibido</v>
          </cell>
          <cell r="F311" t="str">
            <v>Enviado</v>
          </cell>
          <cell r="G311" t="str">
            <v>ARS</v>
          </cell>
          <cell r="H311">
            <v>4548</v>
          </cell>
          <cell r="I311" t="str">
            <v>682.2</v>
          </cell>
          <cell r="J311">
            <v>0</v>
          </cell>
          <cell r="K311" t="str">
            <v>3865.8</v>
          </cell>
          <cell r="L311" t="str">
            <v>Jaqueline Franco</v>
          </cell>
          <cell r="M311">
            <v>33574309</v>
          </cell>
          <cell r="N311">
            <v>541121765444</v>
          </cell>
          <cell r="O311" t="str">
            <v>Jaqueline Franco</v>
          </cell>
          <cell r="P311">
            <v>541121765444</v>
          </cell>
          <cell r="Q311" t="str">
            <v>Oliden</v>
          </cell>
          <cell r="R311">
            <v>652</v>
          </cell>
          <cell r="S311" t="str">
            <v>Dúplex 1 rejas azules</v>
          </cell>
          <cell r="U311" t="str">
            <v xml:space="preserve">Lomas de Zamora </v>
          </cell>
          <cell r="V311">
            <v>1832</v>
          </cell>
          <cell r="W311" t="str">
            <v>Gran Buenos Aires</v>
          </cell>
          <cell r="Y311" t="str">
            <v>ENVÍO SIN CARGO (CABA, GRAN PARTE DE GBA y LA PLATA) TIEMPO: 4 a 6 DÍAS HÁBILES</v>
          </cell>
          <cell r="Z311" t="str">
            <v>Mercado Pago</v>
          </cell>
          <cell r="AA311" t="str">
            <v>FINDEXL</v>
          </cell>
          <cell r="AD311">
            <v>44341</v>
          </cell>
          <cell r="AE311">
            <v>44347</v>
          </cell>
          <cell r="AF311" t="str">
            <v>CEPILLO PARA INODORO DE ACERO INOXIDABLE</v>
          </cell>
          <cell r="AG311">
            <v>1415</v>
          </cell>
          <cell r="AH311">
            <v>1</v>
          </cell>
          <cell r="AI311" t="str">
            <v>AB6625</v>
          </cell>
          <cell r="AJ311" t="str">
            <v>Móvil</v>
          </cell>
          <cell r="AK311" t="str">
            <v>EL MIERCOLES 02-06 ENTRE 8 Y 18 HORAS!</v>
          </cell>
          <cell r="AL311">
            <v>2718660796</v>
          </cell>
          <cell r="AM311">
            <v>418606153</v>
          </cell>
          <cell r="AN311" t="str">
            <v>Sí</v>
          </cell>
        </row>
        <row r="312">
          <cell r="A312">
            <v>3049</v>
          </cell>
          <cell r="B312" t="str">
            <v>jaquyfranco26@gmail.com</v>
          </cell>
          <cell r="AF312" t="str">
            <v>SET DE BAÑO NEGRO 4 PIEZAS: DISPENSER + JABONERA + 2 PORTA CEPILLOS</v>
          </cell>
          <cell r="AG312">
            <v>3133</v>
          </cell>
          <cell r="AH312">
            <v>1</v>
          </cell>
          <cell r="AI312" t="str">
            <v>046AB7329</v>
          </cell>
          <cell r="AN312" t="str">
            <v>Sí</v>
          </cell>
        </row>
        <row r="313">
          <cell r="A313">
            <v>3048</v>
          </cell>
          <cell r="B313" t="str">
            <v>giselajakimczuk@gmail.com</v>
          </cell>
          <cell r="C313">
            <v>44341</v>
          </cell>
          <cell r="D313" t="str">
            <v>Abierta</v>
          </cell>
          <cell r="E313" t="str">
            <v>Recibido</v>
          </cell>
          <cell r="F313" t="str">
            <v>Enviado</v>
          </cell>
          <cell r="G313" t="str">
            <v>ARS</v>
          </cell>
          <cell r="H313">
            <v>818</v>
          </cell>
          <cell r="I313">
            <v>0</v>
          </cell>
          <cell r="J313">
            <v>0</v>
          </cell>
          <cell r="K313">
            <v>818</v>
          </cell>
          <cell r="L313" t="str">
            <v>Gisela jakimczuk</v>
          </cell>
          <cell r="M313">
            <v>33606823</v>
          </cell>
          <cell r="N313">
            <v>541131241901</v>
          </cell>
          <cell r="O313" t="str">
            <v>Gisela jakimczuk</v>
          </cell>
          <cell r="P313">
            <v>541131241901</v>
          </cell>
          <cell r="Q313" t="str">
            <v>Burela</v>
          </cell>
          <cell r="R313">
            <v>1375</v>
          </cell>
          <cell r="U313" t="str">
            <v xml:space="preserve">Gerli </v>
          </cell>
          <cell r="V313">
            <v>1824</v>
          </cell>
          <cell r="W313" t="str">
            <v>Gran Buenos Aires</v>
          </cell>
          <cell r="Y313" t="str">
            <v>ENVÍO SIN CARGO (CABA, GRAN PARTE DE GBA y LA PLATA) TIEMPO: 4 a 6 DÍAS HÁBILES</v>
          </cell>
          <cell r="Z313" t="str">
            <v>Mercado Pago</v>
          </cell>
          <cell r="AD313">
            <v>44341</v>
          </cell>
          <cell r="AE313">
            <v>44347</v>
          </cell>
          <cell r="AF313" t="str">
            <v>UNTADOR PASTEL NEW 1PC 14.5 CM (Amarillo)</v>
          </cell>
          <cell r="AG313">
            <v>49</v>
          </cell>
          <cell r="AH313">
            <v>1</v>
          </cell>
          <cell r="AI313" t="str">
            <v>019BA87503</v>
          </cell>
          <cell r="AJ313" t="str">
            <v>Móvil</v>
          </cell>
          <cell r="AK313" t="str">
            <v>EL MIERCOLES 02-06 ENTRE 8 Y 18 HORAS!</v>
          </cell>
          <cell r="AL313">
            <v>2718017918</v>
          </cell>
          <cell r="AM313">
            <v>417352005</v>
          </cell>
          <cell r="AN313" t="str">
            <v>Sí</v>
          </cell>
        </row>
        <row r="314">
          <cell r="A314">
            <v>3048</v>
          </cell>
          <cell r="B314" t="str">
            <v>giselajakimczuk@gmail.com</v>
          </cell>
          <cell r="AF314" t="str">
            <v>UNTADOR PASTEL NEW 1PC 14.5 CM (Rosa)</v>
          </cell>
          <cell r="AG314">
            <v>49</v>
          </cell>
          <cell r="AH314">
            <v>1</v>
          </cell>
          <cell r="AI314" t="str">
            <v>019BA87503</v>
          </cell>
          <cell r="AN314" t="str">
            <v>Sí</v>
          </cell>
        </row>
        <row r="315">
          <cell r="A315">
            <v>3048</v>
          </cell>
          <cell r="B315" t="str">
            <v>giselajakimczuk@gmail.com</v>
          </cell>
          <cell r="AF315" t="str">
            <v>MATE PAMPA BOCA ABIERTA CON BOMBILLA COLOR ROSA</v>
          </cell>
          <cell r="AG315">
            <v>720</v>
          </cell>
          <cell r="AH315">
            <v>1</v>
          </cell>
          <cell r="AN315" t="str">
            <v>Sí</v>
          </cell>
        </row>
        <row r="316">
          <cell r="A316">
            <v>3047</v>
          </cell>
          <cell r="B316" t="str">
            <v>jimeraul80@gmail.com</v>
          </cell>
          <cell r="C316">
            <v>44341</v>
          </cell>
          <cell r="D316" t="str">
            <v>Abierta</v>
          </cell>
          <cell r="E316" t="str">
            <v>Recibido</v>
          </cell>
          <cell r="F316" t="str">
            <v>Enviado</v>
          </cell>
          <cell r="G316" t="str">
            <v>ARS</v>
          </cell>
          <cell r="H316">
            <v>720</v>
          </cell>
          <cell r="I316">
            <v>0</v>
          </cell>
          <cell r="J316">
            <v>0</v>
          </cell>
          <cell r="K316">
            <v>720</v>
          </cell>
          <cell r="L316" t="str">
            <v>Natalia Jimena Gutierrez</v>
          </cell>
          <cell r="M316">
            <v>28505722</v>
          </cell>
          <cell r="N316">
            <v>5491137059644</v>
          </cell>
          <cell r="O316" t="str">
            <v>Natalia Jimena Gutierrez</v>
          </cell>
          <cell r="P316">
            <v>5491137059644</v>
          </cell>
          <cell r="Q316" t="str">
            <v>Croacia</v>
          </cell>
          <cell r="R316">
            <v>2948</v>
          </cell>
          <cell r="T316" t="str">
            <v>Ciudadela</v>
          </cell>
          <cell r="U316" t="str">
            <v>Buenos Aires</v>
          </cell>
          <cell r="V316">
            <v>1702</v>
          </cell>
          <cell r="W316" t="str">
            <v>Gran Buenos Aires</v>
          </cell>
          <cell r="Y316" t="str">
            <v>ENVÍO SIN CARGO (CABA, GRAN PARTE DE GBA y LA PLATA) TIEMPO: 4 a 6 DÍAS HÁBILES</v>
          </cell>
          <cell r="Z316" t="str">
            <v>Mercado Pago</v>
          </cell>
          <cell r="AB316" t="str">
            <v>Me podrían avisar cuando sale el pedido, no me funciona bien el timbre. Gracias</v>
          </cell>
          <cell r="AC316" t="str">
            <v>ENVIAR ORDEN 3031 JUNTO ORDEN 3047</v>
          </cell>
          <cell r="AD316">
            <v>44341</v>
          </cell>
          <cell r="AE316">
            <v>44354</v>
          </cell>
          <cell r="AF316" t="str">
            <v>MATE PAMPA BOCA CERRADA CON BOMBILLA COLOR BEIGE</v>
          </cell>
          <cell r="AG316">
            <v>720</v>
          </cell>
          <cell r="AH316">
            <v>1</v>
          </cell>
          <cell r="AJ316" t="str">
            <v>Móvil</v>
          </cell>
          <cell r="AK316" t="str">
            <v>EL MARTES 08-06 ENTRE 8 Y 18 HORAS!</v>
          </cell>
          <cell r="AL316">
            <v>15032764300</v>
          </cell>
          <cell r="AM316">
            <v>418474217</v>
          </cell>
          <cell r="AN316" t="str">
            <v>Sí</v>
          </cell>
        </row>
        <row r="317">
          <cell r="A317">
            <v>3046</v>
          </cell>
          <cell r="B317" t="str">
            <v>karinayariel@fibertel.com.ar</v>
          </cell>
          <cell r="C317">
            <v>44341</v>
          </cell>
          <cell r="D317" t="str">
            <v>Abierta</v>
          </cell>
          <cell r="E317" t="str">
            <v>Recibido</v>
          </cell>
          <cell r="F317" t="str">
            <v>Enviado</v>
          </cell>
          <cell r="G317" t="str">
            <v>ARS</v>
          </cell>
          <cell r="H317">
            <v>2157</v>
          </cell>
          <cell r="I317">
            <v>0</v>
          </cell>
          <cell r="J317">
            <v>0</v>
          </cell>
          <cell r="K317">
            <v>2157</v>
          </cell>
          <cell r="L317" t="str">
            <v>Karina Alvarez</v>
          </cell>
          <cell r="M317">
            <v>21594001</v>
          </cell>
          <cell r="N317">
            <v>5491133610487</v>
          </cell>
          <cell r="O317" t="str">
            <v>Karina Alvarez</v>
          </cell>
          <cell r="P317">
            <v>5491133610487</v>
          </cell>
          <cell r="Q317" t="str">
            <v>Av.Juan B.Alberdi</v>
          </cell>
          <cell r="R317">
            <v>2560</v>
          </cell>
          <cell r="S317">
            <v>0.16666666666666666</v>
          </cell>
          <cell r="T317" t="str">
            <v>Flores</v>
          </cell>
          <cell r="U317" t="str">
            <v>Capital Federal</v>
          </cell>
          <cell r="V317">
            <v>1406</v>
          </cell>
          <cell r="W317" t="str">
            <v>Capital Federal</v>
          </cell>
          <cell r="Y317" t="str">
            <v>ENVÍO SIN CARGO (CABA, GRAN PARTE DE GBA y LA PLATA) TIEMPO: 4 a 6 DÍAS HÁBILES</v>
          </cell>
          <cell r="Z317" t="str">
            <v>Mercado Pago</v>
          </cell>
          <cell r="AD317">
            <v>44341</v>
          </cell>
          <cell r="AE317">
            <v>44347</v>
          </cell>
          <cell r="AF317" t="str">
            <v>AZUCARERA DE ACRILICO CLASSIC</v>
          </cell>
          <cell r="AG317">
            <v>591</v>
          </cell>
          <cell r="AH317">
            <v>1</v>
          </cell>
          <cell r="AI317" t="str">
            <v>MS104246</v>
          </cell>
          <cell r="AJ317" t="str">
            <v>Móvil</v>
          </cell>
          <cell r="AK317" t="str">
            <v>EL MARTES 01-06 ENTRE 8 Y 18 HORAS!</v>
          </cell>
          <cell r="AL317">
            <v>15031245533</v>
          </cell>
          <cell r="AM317">
            <v>418415920</v>
          </cell>
          <cell r="AN317" t="str">
            <v>Sí</v>
          </cell>
        </row>
        <row r="318">
          <cell r="A318">
            <v>3046</v>
          </cell>
          <cell r="B318" t="str">
            <v>karinayariel@fibertel.com.ar</v>
          </cell>
          <cell r="AF318" t="str">
            <v>MANTEL RECTANGULAR ANTIMANCHA 1.45x2 mtrs</v>
          </cell>
          <cell r="AG318">
            <v>1566</v>
          </cell>
          <cell r="AH318">
            <v>1</v>
          </cell>
          <cell r="AI318" t="str">
            <v>CHUR14</v>
          </cell>
          <cell r="AN318" t="str">
            <v>Sí</v>
          </cell>
        </row>
        <row r="319">
          <cell r="A319">
            <v>3045</v>
          </cell>
          <cell r="B319" t="str">
            <v>Yami_927@hotmail.com</v>
          </cell>
          <cell r="C319">
            <v>44341</v>
          </cell>
          <cell r="D319" t="str">
            <v>Abierta</v>
          </cell>
          <cell r="E319" t="str">
            <v>Recibido</v>
          </cell>
          <cell r="F319" t="str">
            <v>Enviado</v>
          </cell>
          <cell r="G319" t="str">
            <v>ARS</v>
          </cell>
          <cell r="H319" t="str">
            <v>2297.64</v>
          </cell>
          <cell r="I319" t="str">
            <v>130.2</v>
          </cell>
          <cell r="J319">
            <v>0</v>
          </cell>
          <cell r="K319" t="str">
            <v>2167.44</v>
          </cell>
          <cell r="L319" t="str">
            <v>Yamila Sanchez</v>
          </cell>
          <cell r="M319">
            <v>33338564</v>
          </cell>
          <cell r="N319">
            <v>541132492195</v>
          </cell>
          <cell r="O319" t="str">
            <v>Yamila Sanchez</v>
          </cell>
          <cell r="P319">
            <v>541132492195</v>
          </cell>
          <cell r="Q319" t="str">
            <v xml:space="preserve">Uruguay </v>
          </cell>
          <cell r="R319">
            <v>1970</v>
          </cell>
          <cell r="S319" t="str">
            <v>CASA</v>
          </cell>
          <cell r="T319" t="str">
            <v>Burzaco</v>
          </cell>
          <cell r="U319" t="str">
            <v xml:space="preserve">Burzaco </v>
          </cell>
          <cell r="V319">
            <v>1852</v>
          </cell>
          <cell r="W319" t="str">
            <v>Gran Buenos Aires</v>
          </cell>
          <cell r="Y319" t="str">
            <v>ENVÍO SIN CARGO (CABA, GRAN PARTE DE GBA y LA PLATA) TIEMPO: 4 a 6 DÍAS HÁBILES</v>
          </cell>
          <cell r="Z319" t="str">
            <v>Mercado Pago</v>
          </cell>
          <cell r="AA319" t="str">
            <v>FINDEXL</v>
          </cell>
          <cell r="AD319">
            <v>44341</v>
          </cell>
          <cell r="AE319">
            <v>44347</v>
          </cell>
          <cell r="AF319" t="str">
            <v>ESCURRIDOR DE CUBIERTOS PASTEL POR 3 DIVISIONES P146 (Rosa)</v>
          </cell>
          <cell r="AG319">
            <v>331</v>
          </cell>
          <cell r="AH319">
            <v>1</v>
          </cell>
          <cell r="AJ319" t="str">
            <v>Móvil</v>
          </cell>
          <cell r="AK319" t="str">
            <v>EL MIERCOLES 02-06 ENTRE 8 Y 18 HORAS!</v>
          </cell>
          <cell r="AL319">
            <v>15031245424</v>
          </cell>
          <cell r="AM319">
            <v>418361744</v>
          </cell>
          <cell r="AN319" t="str">
            <v>Sí</v>
          </cell>
        </row>
        <row r="320">
          <cell r="A320">
            <v>3045</v>
          </cell>
          <cell r="B320" t="str">
            <v>Yami_927@hotmail.com</v>
          </cell>
          <cell r="AF320" t="str">
            <v>MANTEQUERA PASTEL 15 X 7 (Violeta)</v>
          </cell>
          <cell r="AG320" t="str">
            <v>351.64</v>
          </cell>
          <cell r="AH320">
            <v>1</v>
          </cell>
          <cell r="AN320" t="str">
            <v>Sí</v>
          </cell>
        </row>
        <row r="321">
          <cell r="A321">
            <v>3045</v>
          </cell>
          <cell r="B321" t="str">
            <v>Yami_927@hotmail.com</v>
          </cell>
          <cell r="AF321" t="str">
            <v>CUBIERTERO PASTEL 31.5X24.5X4.5CM (Rosa)</v>
          </cell>
          <cell r="AG321">
            <v>537</v>
          </cell>
          <cell r="AH321">
            <v>1</v>
          </cell>
          <cell r="AI321" t="str">
            <v>0607PLA204PAS</v>
          </cell>
          <cell r="AN321" t="str">
            <v>Sí</v>
          </cell>
        </row>
        <row r="322">
          <cell r="A322">
            <v>3045</v>
          </cell>
          <cell r="B322" t="str">
            <v>Yami_927@hotmail.com</v>
          </cell>
          <cell r="AF322" t="str">
            <v>INDIVIDUAL DE CUERINA 32.5CM DIAM</v>
          </cell>
          <cell r="AG322" t="str">
            <v>269.5</v>
          </cell>
          <cell r="AH322">
            <v>4</v>
          </cell>
          <cell r="AI322" t="str">
            <v>CHUIN03C</v>
          </cell>
          <cell r="AN322" t="str">
            <v>Sí</v>
          </cell>
        </row>
        <row r="323">
          <cell r="A323">
            <v>3044</v>
          </cell>
          <cell r="B323" t="str">
            <v>borsani.lara@gmail.com</v>
          </cell>
          <cell r="C323">
            <v>44340</v>
          </cell>
          <cell r="D323" t="str">
            <v>Abierta</v>
          </cell>
          <cell r="E323" t="str">
            <v>Recibido</v>
          </cell>
          <cell r="F323" t="str">
            <v>Enviado</v>
          </cell>
          <cell r="G323" t="str">
            <v>ARS</v>
          </cell>
          <cell r="H323" t="str">
            <v>915.5</v>
          </cell>
          <cell r="I323" t="str">
            <v>137.33</v>
          </cell>
          <cell r="J323">
            <v>0</v>
          </cell>
          <cell r="K323" t="str">
            <v>778.17</v>
          </cell>
          <cell r="L323" t="str">
            <v>Lara Evelyn Borsani</v>
          </cell>
          <cell r="M323">
            <v>40923084</v>
          </cell>
          <cell r="N323">
            <v>541127339192</v>
          </cell>
          <cell r="O323" t="str">
            <v>Lara Evelyn Borsani</v>
          </cell>
          <cell r="P323">
            <v>541127339192</v>
          </cell>
          <cell r="Q323" t="str">
            <v>Av. Santa Fe</v>
          </cell>
          <cell r="R323">
            <v>1830</v>
          </cell>
          <cell r="T323" t="str">
            <v>Recoleta</v>
          </cell>
          <cell r="U323" t="str">
            <v>Capital Federal</v>
          </cell>
          <cell r="V323">
            <v>1123</v>
          </cell>
          <cell r="W323" t="str">
            <v>Capital Federal</v>
          </cell>
          <cell r="Y323" t="str">
            <v>ENVÍO SIN CARGO (CABA, GRAN PARTE DE GBA y LA PLATA) TIEMPO: 4 a 6 DÍAS HÁBILES</v>
          </cell>
          <cell r="Z323" t="str">
            <v>Mercado Pago</v>
          </cell>
          <cell r="AA323" t="str">
            <v>FINDEXL</v>
          </cell>
          <cell r="AB323" t="str">
            <v>El domicilio de envio es mi trabajo. Sino estoy puede recibir cualquier compañera.</v>
          </cell>
          <cell r="AD323">
            <v>44340</v>
          </cell>
          <cell r="AE323">
            <v>44347</v>
          </cell>
          <cell r="AF323" t="str">
            <v>BATIDOR DE SILICONA CREAM MANGO DE MADERA 28 CM</v>
          </cell>
          <cell r="AG323" t="str">
            <v>499.5</v>
          </cell>
          <cell r="AH323">
            <v>1</v>
          </cell>
          <cell r="AI323" t="str">
            <v>MS101A63</v>
          </cell>
          <cell r="AJ323" t="str">
            <v>Web</v>
          </cell>
          <cell r="AK323" t="str">
            <v>EL MARTES 01-06 ENTRE 8 Y 18 HORAS!</v>
          </cell>
          <cell r="AL323">
            <v>15028737093</v>
          </cell>
          <cell r="AM323">
            <v>418245250</v>
          </cell>
          <cell r="AN323" t="str">
            <v>Sí</v>
          </cell>
        </row>
        <row r="324">
          <cell r="A324">
            <v>3044</v>
          </cell>
          <cell r="B324" t="str">
            <v>borsani.lara@gmail.com</v>
          </cell>
          <cell r="AF324" t="str">
            <v>BATIDOR DE SILICONA CREAM MANGO DE MADERA 23 CM</v>
          </cell>
          <cell r="AG324">
            <v>416</v>
          </cell>
          <cell r="AH324">
            <v>1</v>
          </cell>
          <cell r="AI324" t="str">
            <v>MS101A62</v>
          </cell>
          <cell r="AN324" t="str">
            <v>Sí</v>
          </cell>
        </row>
        <row r="325">
          <cell r="A325">
            <v>3043</v>
          </cell>
          <cell r="B325" t="str">
            <v>escribidiego@hotmail.com</v>
          </cell>
          <cell r="C325">
            <v>44340</v>
          </cell>
          <cell r="D325" t="str">
            <v>Abierta</v>
          </cell>
          <cell r="E325" t="str">
            <v>Recibido</v>
          </cell>
          <cell r="F325" t="str">
            <v>Enviado</v>
          </cell>
          <cell r="G325" t="str">
            <v>ARS</v>
          </cell>
          <cell r="H325">
            <v>1200</v>
          </cell>
          <cell r="I325">
            <v>0</v>
          </cell>
          <cell r="J325">
            <v>0</v>
          </cell>
          <cell r="K325">
            <v>1200</v>
          </cell>
          <cell r="L325" t="str">
            <v>Diego Vignati</v>
          </cell>
          <cell r="M325">
            <v>21903240</v>
          </cell>
          <cell r="N325">
            <v>541162578939</v>
          </cell>
          <cell r="O325" t="str">
            <v>Diego VIGNATI</v>
          </cell>
          <cell r="P325">
            <v>541162578939</v>
          </cell>
          <cell r="Q325" t="str">
            <v>Directorio</v>
          </cell>
          <cell r="R325">
            <v>854</v>
          </cell>
          <cell r="S325" t="str">
            <v>fondo</v>
          </cell>
          <cell r="T325" t="str">
            <v>HAEDO</v>
          </cell>
          <cell r="U325" t="str">
            <v>Haedo</v>
          </cell>
          <cell r="V325">
            <v>1706</v>
          </cell>
          <cell r="W325" t="str">
            <v>Gran Buenos Aires</v>
          </cell>
          <cell r="Y325" t="str">
            <v>ENVÍO SIN CARGO (CABA, GRAN PARTE DE GBA y LA PLATA) TIEMPO: 4 a 6 DÍAS HÁBILES</v>
          </cell>
          <cell r="Z325" t="str">
            <v>Mercado Pago</v>
          </cell>
          <cell r="AD325">
            <v>44340</v>
          </cell>
          <cell r="AE325">
            <v>44349</v>
          </cell>
          <cell r="AF325" t="str">
            <v>INDIVIDUAL DE PLAVINIL SIMIL MARMOL</v>
          </cell>
          <cell r="AG325">
            <v>300</v>
          </cell>
          <cell r="AH325">
            <v>4</v>
          </cell>
          <cell r="AJ325" t="str">
            <v>Web</v>
          </cell>
          <cell r="AK325" t="str">
            <v>EL JUEVES 03-06 ENTRE 8Y 18 HORAS!</v>
          </cell>
          <cell r="AL325">
            <v>15028067744</v>
          </cell>
          <cell r="AM325">
            <v>418210669</v>
          </cell>
          <cell r="AN325" t="str">
            <v>Sí</v>
          </cell>
        </row>
        <row r="326">
          <cell r="A326">
            <v>3042</v>
          </cell>
          <cell r="B326" t="str">
            <v>elianacalvosa87@gmail.com</v>
          </cell>
          <cell r="C326">
            <v>44340</v>
          </cell>
          <cell r="D326" t="str">
            <v>Abierta</v>
          </cell>
          <cell r="E326" t="str">
            <v>Recibido</v>
          </cell>
          <cell r="F326" t="str">
            <v>Enviado</v>
          </cell>
          <cell r="G326" t="str">
            <v>ARS</v>
          </cell>
          <cell r="H326" t="str">
            <v>4638.98</v>
          </cell>
          <cell r="I326">
            <v>0</v>
          </cell>
          <cell r="J326">
            <v>0</v>
          </cell>
          <cell r="K326" t="str">
            <v>4638.98</v>
          </cell>
          <cell r="L326" t="str">
            <v>Eliana Calvosa</v>
          </cell>
          <cell r="M326">
            <v>33442663</v>
          </cell>
          <cell r="N326">
            <v>541138807268</v>
          </cell>
          <cell r="O326" t="str">
            <v>Eliana Calvosa</v>
          </cell>
          <cell r="P326">
            <v>541138807268</v>
          </cell>
          <cell r="Q326" t="str">
            <v>Tacuari</v>
          </cell>
          <cell r="R326">
            <v>671</v>
          </cell>
          <cell r="U326" t="str">
            <v>Buenos Aires</v>
          </cell>
          <cell r="V326">
            <v>1824</v>
          </cell>
          <cell r="W326" t="str">
            <v>Gran Buenos Aires</v>
          </cell>
          <cell r="Y326" t="str">
            <v>ENVÍO SIN CARGO (CABA, GRAN PARTE DE GBA y LA PLATA) TIEMPO: 4 a 6 DÍAS HÁBILES</v>
          </cell>
          <cell r="Z326" t="str">
            <v>Mercado Pago</v>
          </cell>
          <cell r="AB326" t="str">
            <v>Por favor no reemplazar nada del pedido.no tego timbre asi que por favor llamar por telefono. Gracias.</v>
          </cell>
          <cell r="AD326">
            <v>44340</v>
          </cell>
          <cell r="AE326">
            <v>44347</v>
          </cell>
          <cell r="AF326" t="str">
            <v>DISPENSER BLANCO 17.5X6.8CM</v>
          </cell>
          <cell r="AG326">
            <v>1293</v>
          </cell>
          <cell r="AH326">
            <v>1</v>
          </cell>
          <cell r="AI326" t="str">
            <v>046AB7335</v>
          </cell>
          <cell r="AJ326" t="str">
            <v>Móvil</v>
          </cell>
          <cell r="AK326" t="str">
            <v>EL MIERCOLES 02-06 ENTRE 8 Y 18 HORAS!</v>
          </cell>
          <cell r="AL326">
            <v>15027955090</v>
          </cell>
          <cell r="AM326">
            <v>417918718</v>
          </cell>
          <cell r="AN326" t="str">
            <v>Sí</v>
          </cell>
        </row>
        <row r="327">
          <cell r="A327">
            <v>3042</v>
          </cell>
          <cell r="B327" t="str">
            <v>elianacalvosa87@gmail.com</v>
          </cell>
          <cell r="AF327" t="str">
            <v>FRASCO VIDRIO 16CM X 9CM DIAM</v>
          </cell>
          <cell r="AG327">
            <v>851</v>
          </cell>
          <cell r="AH327">
            <v>1</v>
          </cell>
          <cell r="AI327" t="str">
            <v>046BA6430</v>
          </cell>
          <cell r="AN327" t="str">
            <v>Sí</v>
          </cell>
        </row>
        <row r="328">
          <cell r="A328">
            <v>3042</v>
          </cell>
          <cell r="B328" t="str">
            <v>elianacalvosa87@gmail.com</v>
          </cell>
          <cell r="AF328" t="str">
            <v>APOYA PAVA REDONDO</v>
          </cell>
          <cell r="AG328">
            <v>287</v>
          </cell>
          <cell r="AH328">
            <v>1</v>
          </cell>
          <cell r="AI328" t="str">
            <v>046BA5447</v>
          </cell>
          <cell r="AN328" t="str">
            <v>Sí</v>
          </cell>
        </row>
        <row r="329">
          <cell r="A329">
            <v>3042</v>
          </cell>
          <cell r="B329" t="str">
            <v>elianacalvosa87@gmail.com</v>
          </cell>
          <cell r="AF329" t="str">
            <v>FANAL DE METAL C MANIJA BEIGE 13.5CM 12CM DIAM</v>
          </cell>
          <cell r="AG329">
            <v>849</v>
          </cell>
          <cell r="AH329">
            <v>1</v>
          </cell>
          <cell r="AI329" t="str">
            <v>046FA7434</v>
          </cell>
          <cell r="AN329" t="str">
            <v>Sí</v>
          </cell>
        </row>
        <row r="330">
          <cell r="A330">
            <v>3042</v>
          </cell>
          <cell r="B330" t="str">
            <v>elianacalvosa87@gmail.com</v>
          </cell>
          <cell r="AF330" t="str">
            <v>INDIVIDUAL SIINGAPUR DORADO CLARO 38 CM</v>
          </cell>
          <cell r="AG330" t="str">
            <v>499.99</v>
          </cell>
          <cell r="AH330">
            <v>1</v>
          </cell>
          <cell r="AI330" t="str">
            <v>MS504001</v>
          </cell>
          <cell r="AN330" t="str">
            <v>Sí</v>
          </cell>
        </row>
        <row r="331">
          <cell r="A331">
            <v>3042</v>
          </cell>
          <cell r="B331" t="str">
            <v>elianacalvosa87@gmail.com</v>
          </cell>
          <cell r="AF331" t="str">
            <v>VELA 100 % SOJA CON ESENCIAS - DIFERENTES AROMAS 8x8 CM (JAZMIN)</v>
          </cell>
          <cell r="AG331" t="str">
            <v>459.99</v>
          </cell>
          <cell r="AH331">
            <v>1</v>
          </cell>
          <cell r="AI331" t="str">
            <v>BA6340VELA</v>
          </cell>
          <cell r="AN331" t="str">
            <v>Sí</v>
          </cell>
        </row>
        <row r="332">
          <cell r="A332">
            <v>3042</v>
          </cell>
          <cell r="B332" t="str">
            <v>elianacalvosa87@gmail.com</v>
          </cell>
          <cell r="AF332" t="str">
            <v>DIFUSOR EN 3 COLORES 6.5X14CM</v>
          </cell>
          <cell r="AG332">
            <v>399</v>
          </cell>
          <cell r="AH332">
            <v>1</v>
          </cell>
          <cell r="AI332" t="str">
            <v>BO7486</v>
          </cell>
          <cell r="AN332" t="str">
            <v>Sí</v>
          </cell>
        </row>
        <row r="333">
          <cell r="A333">
            <v>3041</v>
          </cell>
          <cell r="B333" t="str">
            <v>jana.nes@hotmail.com</v>
          </cell>
          <cell r="C333">
            <v>44340</v>
          </cell>
          <cell r="D333" t="str">
            <v>Abierta</v>
          </cell>
          <cell r="E333" t="str">
            <v>Recibido</v>
          </cell>
          <cell r="F333" t="str">
            <v>Enviado</v>
          </cell>
          <cell r="G333" t="str">
            <v>ARS</v>
          </cell>
          <cell r="H333">
            <v>6886</v>
          </cell>
          <cell r="I333">
            <v>0</v>
          </cell>
          <cell r="J333">
            <v>0</v>
          </cell>
          <cell r="K333">
            <v>6886</v>
          </cell>
          <cell r="L333" t="str">
            <v>Jana Falkowicz</v>
          </cell>
          <cell r="M333">
            <v>47627021</v>
          </cell>
          <cell r="N333">
            <v>541165588892</v>
          </cell>
          <cell r="O333" t="str">
            <v>Jana Falkowicz</v>
          </cell>
          <cell r="P333">
            <v>541165588892</v>
          </cell>
          <cell r="Q333" t="str">
            <v xml:space="preserve">General José Gervasio Artigas </v>
          </cell>
          <cell r="R333">
            <v>1169</v>
          </cell>
          <cell r="S333">
            <v>4.1666666666666664E-2</v>
          </cell>
          <cell r="T333" t="str">
            <v>villa general mitre</v>
          </cell>
          <cell r="U333" t="str">
            <v>Capital Federal</v>
          </cell>
          <cell r="V333">
            <v>1416</v>
          </cell>
          <cell r="W333" t="str">
            <v>Capital Federal</v>
          </cell>
          <cell r="Y333" t="str">
            <v>ENVÍO SIN CARGO (CABA, GRAN PARTE DE GBA y LA PLATA) TIEMPO: 4 a 6 DÍAS HÁBILES</v>
          </cell>
          <cell r="Z333" t="str">
            <v>Mercado Pago</v>
          </cell>
          <cell r="AD333">
            <v>44340</v>
          </cell>
          <cell r="AE333">
            <v>44347</v>
          </cell>
          <cell r="AF333" t="str">
            <v>MOLINILLO MADERA 15 CM.</v>
          </cell>
          <cell r="AG333">
            <v>1562</v>
          </cell>
          <cell r="AH333">
            <v>1</v>
          </cell>
          <cell r="AI333" t="str">
            <v>046BA6858</v>
          </cell>
          <cell r="AJ333" t="str">
            <v>Web</v>
          </cell>
          <cell r="AK333" t="str">
            <v>EL MARTES 01-06 ENTRE 8 Y 18 HORAS!</v>
          </cell>
          <cell r="AL333">
            <v>2715980707</v>
          </cell>
          <cell r="AM333">
            <v>418109538</v>
          </cell>
          <cell r="AN333" t="str">
            <v>Sí</v>
          </cell>
        </row>
        <row r="334">
          <cell r="A334">
            <v>3041</v>
          </cell>
          <cell r="B334" t="str">
            <v>jana.nes@hotmail.com</v>
          </cell>
          <cell r="AF334" t="str">
            <v>N°1 COMBO 6 UTENSILIOS - COLOR A ELECCION (Rosa)</v>
          </cell>
          <cell r="AG334">
            <v>2640</v>
          </cell>
          <cell r="AH334">
            <v>1</v>
          </cell>
          <cell r="AN334" t="str">
            <v>Sí</v>
          </cell>
        </row>
        <row r="335">
          <cell r="A335">
            <v>3041</v>
          </cell>
          <cell r="B335" t="str">
            <v>jana.nes@hotmail.com</v>
          </cell>
          <cell r="AF335" t="str">
            <v>ENSALADERA RIGOLLEAU PRIMAVERA 1600ML</v>
          </cell>
          <cell r="AG335">
            <v>198</v>
          </cell>
          <cell r="AH335">
            <v>1</v>
          </cell>
          <cell r="AI335" t="str">
            <v>ML67539</v>
          </cell>
          <cell r="AN335" t="str">
            <v>Sí</v>
          </cell>
        </row>
        <row r="336">
          <cell r="A336">
            <v>3041</v>
          </cell>
          <cell r="B336" t="str">
            <v>jana.nes@hotmail.com</v>
          </cell>
          <cell r="AF336" t="str">
            <v>CUENCO NEGRO C/TAPA SET X 3</v>
          </cell>
          <cell r="AG336">
            <v>944</v>
          </cell>
          <cell r="AH336">
            <v>1</v>
          </cell>
          <cell r="AI336" t="str">
            <v>BP44002</v>
          </cell>
          <cell r="AN336" t="str">
            <v>Sí</v>
          </cell>
        </row>
        <row r="337">
          <cell r="A337">
            <v>3041</v>
          </cell>
          <cell r="B337" t="str">
            <v>jana.nes@hotmail.com</v>
          </cell>
          <cell r="AF337" t="str">
            <v>BOWL COOPER 20 X 7 COBRE</v>
          </cell>
          <cell r="AG337">
            <v>574</v>
          </cell>
          <cell r="AH337">
            <v>1</v>
          </cell>
          <cell r="AI337" t="str">
            <v>MS129538</v>
          </cell>
          <cell r="AN337" t="str">
            <v>Sí</v>
          </cell>
        </row>
        <row r="338">
          <cell r="A338">
            <v>3041</v>
          </cell>
          <cell r="B338" t="str">
            <v>jana.nes@hotmail.com</v>
          </cell>
          <cell r="AF338" t="str">
            <v>BOWL NEGRO 400CC</v>
          </cell>
          <cell r="AG338">
            <v>242</v>
          </cell>
          <cell r="AH338">
            <v>4</v>
          </cell>
          <cell r="AI338" t="str">
            <v>BP01002</v>
          </cell>
          <cell r="AN338" t="str">
            <v>Sí</v>
          </cell>
        </row>
        <row r="339">
          <cell r="A339">
            <v>3040</v>
          </cell>
          <cell r="B339" t="str">
            <v>eliana.giacardi@hotmail.com</v>
          </cell>
          <cell r="C339">
            <v>44340</v>
          </cell>
          <cell r="D339" t="str">
            <v>Abierta</v>
          </cell>
          <cell r="E339" t="str">
            <v>Recibido</v>
          </cell>
          <cell r="F339" t="str">
            <v>Enviado</v>
          </cell>
          <cell r="G339" t="str">
            <v>ARS</v>
          </cell>
          <cell r="H339">
            <v>2099</v>
          </cell>
          <cell r="I339">
            <v>0</v>
          </cell>
          <cell r="J339">
            <v>0</v>
          </cell>
          <cell r="K339">
            <v>2099</v>
          </cell>
          <cell r="L339" t="str">
            <v>Eliana Giacardi</v>
          </cell>
          <cell r="M339">
            <v>37124819</v>
          </cell>
          <cell r="N339">
            <v>541124612255</v>
          </cell>
          <cell r="O339" t="str">
            <v>Eliana Giacardi</v>
          </cell>
          <cell r="P339">
            <v>541124612255</v>
          </cell>
          <cell r="Q339" t="str">
            <v>Ombú</v>
          </cell>
          <cell r="R339">
            <v>540</v>
          </cell>
          <cell r="S339">
            <v>7</v>
          </cell>
          <cell r="T339" t="str">
            <v>Villa Luzuriaga</v>
          </cell>
          <cell r="U339" t="str">
            <v>Buenos Aires</v>
          </cell>
          <cell r="V339">
            <v>1754</v>
          </cell>
          <cell r="W339" t="str">
            <v>Gran Buenos Aires</v>
          </cell>
          <cell r="Y339" t="str">
            <v>ENVÍO SIN CARGO (CABA, GRAN PARTE DE GBA y LA PLATA) TIEMPO: 4 a 6 DÍAS HÁBILES</v>
          </cell>
          <cell r="Z339" t="str">
            <v>TRANSFERENCIA BANCARIA</v>
          </cell>
          <cell r="AB339" t="str">
            <v>DE 8 a 13.30 hs.  Sino comunicarse previamente al 1124612255.</v>
          </cell>
          <cell r="AD339">
            <v>44341</v>
          </cell>
          <cell r="AE339">
            <v>44347</v>
          </cell>
          <cell r="AF339" t="str">
            <v>MESA PLEGABLE PARA PC MADERA Y METAL 59X39X23CM (Beige)</v>
          </cell>
          <cell r="AG339">
            <v>2099</v>
          </cell>
          <cell r="AH339">
            <v>1</v>
          </cell>
          <cell r="AI339" t="str">
            <v>ME7897</v>
          </cell>
          <cell r="AJ339" t="str">
            <v>Móvil</v>
          </cell>
          <cell r="AK339" t="str">
            <v>EL MIERCOLES 02-06 ENTRE 8 Y 18 HORAS!</v>
          </cell>
          <cell r="AM339">
            <v>417571753</v>
          </cell>
          <cell r="AN339" t="str">
            <v>Sí</v>
          </cell>
        </row>
        <row r="340">
          <cell r="A340">
            <v>3039</v>
          </cell>
          <cell r="B340" t="str">
            <v>elianagodoy86@gmail.com</v>
          </cell>
          <cell r="C340">
            <v>44340</v>
          </cell>
          <cell r="D340" t="str">
            <v>Abierta</v>
          </cell>
          <cell r="E340" t="str">
            <v>Recibido</v>
          </cell>
          <cell r="F340" t="str">
            <v>Enviado</v>
          </cell>
          <cell r="G340" t="str">
            <v>ARS</v>
          </cell>
          <cell r="H340">
            <v>4032</v>
          </cell>
          <cell r="I340" t="str">
            <v>79.8</v>
          </cell>
          <cell r="J340">
            <v>0</v>
          </cell>
          <cell r="K340" t="str">
            <v>3952.2</v>
          </cell>
          <cell r="L340" t="str">
            <v>Eliana Godoy</v>
          </cell>
          <cell r="M340">
            <v>32556202</v>
          </cell>
          <cell r="N340">
            <v>541168991709</v>
          </cell>
          <cell r="O340" t="str">
            <v>Eliana godoy</v>
          </cell>
          <cell r="P340">
            <v>541168991709</v>
          </cell>
          <cell r="Q340" t="str">
            <v>Ing. Bergallo</v>
          </cell>
          <cell r="R340">
            <v>2369</v>
          </cell>
          <cell r="T340" t="str">
            <v>beccar</v>
          </cell>
          <cell r="U340" t="str">
            <v>San Isidro</v>
          </cell>
          <cell r="V340">
            <v>1643</v>
          </cell>
          <cell r="W340" t="str">
            <v>Gran Buenos Aires</v>
          </cell>
          <cell r="Y340" t="str">
            <v>ENVÍO SIN CARGO (CABA, GRAN PARTE DE GBA y LA PLATA) TIEMPO: 4 a 6 DÍAS HÁBILES</v>
          </cell>
          <cell r="Z340" t="str">
            <v>Mercado Pago</v>
          </cell>
          <cell r="AA340" t="str">
            <v>FINDEXL</v>
          </cell>
          <cell r="AD340">
            <v>44340</v>
          </cell>
          <cell r="AE340">
            <v>44347</v>
          </cell>
          <cell r="AF340" t="str">
            <v>SECAPLATOS PASTEL PANAL 30.5X0.4X20.5 CM (Verde)</v>
          </cell>
          <cell r="AG340">
            <v>532</v>
          </cell>
          <cell r="AH340">
            <v>1</v>
          </cell>
          <cell r="AI340" t="str">
            <v>019BA87519</v>
          </cell>
          <cell r="AJ340" t="str">
            <v>Web</v>
          </cell>
          <cell r="AK340" t="str">
            <v>EL MARTES 01-06 ENTRE 8 Y 18 HORAS!</v>
          </cell>
          <cell r="AL340">
            <v>15023005870</v>
          </cell>
          <cell r="AM340">
            <v>418025728</v>
          </cell>
          <cell r="AN340" t="str">
            <v>Sí</v>
          </cell>
        </row>
        <row r="341">
          <cell r="A341">
            <v>3039</v>
          </cell>
          <cell r="B341" t="str">
            <v>elianagodoy86@gmail.com</v>
          </cell>
          <cell r="AF341" t="str">
            <v>MESA DE ARRIME HOME OFFICE 35x40x67 CM</v>
          </cell>
          <cell r="AG341">
            <v>3500</v>
          </cell>
          <cell r="AH341">
            <v>1</v>
          </cell>
          <cell r="AN341" t="str">
            <v>Sí</v>
          </cell>
        </row>
        <row r="342">
          <cell r="A342">
            <v>3038</v>
          </cell>
          <cell r="B342" t="str">
            <v>lilisolt@hotmail.com</v>
          </cell>
          <cell r="C342">
            <v>44340</v>
          </cell>
          <cell r="D342" t="str">
            <v>Abierta</v>
          </cell>
          <cell r="E342" t="str">
            <v>Anulado</v>
          </cell>
          <cell r="F342" t="str">
            <v>No está empaquetado</v>
          </cell>
          <cell r="G342" t="str">
            <v>ARS</v>
          </cell>
          <cell r="H342">
            <v>720</v>
          </cell>
          <cell r="I342">
            <v>0</v>
          </cell>
          <cell r="J342" t="str">
            <v>375.54</v>
          </cell>
          <cell r="K342" t="str">
            <v>1095.54</v>
          </cell>
          <cell r="L342" t="str">
            <v>María Liliana Sandoval</v>
          </cell>
          <cell r="M342">
            <v>16370800</v>
          </cell>
          <cell r="N342">
            <v>543426121942</v>
          </cell>
          <cell r="O342" t="str">
            <v>María Liliana Sandoval</v>
          </cell>
          <cell r="P342">
            <v>543426121942</v>
          </cell>
          <cell r="Q342" t="str">
            <v xml:space="preserve">Rivadavia </v>
          </cell>
          <cell r="R342">
            <v>1514</v>
          </cell>
          <cell r="U342" t="str">
            <v xml:space="preserve">Coronda </v>
          </cell>
          <cell r="V342">
            <v>2240</v>
          </cell>
          <cell r="W342" t="str">
            <v>Santa Fe</v>
          </cell>
          <cell r="Y342" t="str">
            <v>Correo Argentino - Envio a domicilio</v>
          </cell>
          <cell r="Z342" t="str">
            <v>Mercado Pago</v>
          </cell>
          <cell r="AF342" t="str">
            <v>MATE PAMPA BOCA ABIERTA CON BOMBILLA COLOR BLANCO</v>
          </cell>
          <cell r="AG342">
            <v>720</v>
          </cell>
          <cell r="AH342">
            <v>1</v>
          </cell>
          <cell r="AJ342" t="str">
            <v>Móvil</v>
          </cell>
          <cell r="AK342" t="str">
            <v/>
          </cell>
          <cell r="AL342">
            <v>15022650952</v>
          </cell>
          <cell r="AM342">
            <v>358454963</v>
          </cell>
          <cell r="AN342" t="str">
            <v>Sí</v>
          </cell>
        </row>
        <row r="343">
          <cell r="A343">
            <v>3037</v>
          </cell>
          <cell r="B343" t="str">
            <v>agusvercesi@hotmail.com</v>
          </cell>
          <cell r="C343">
            <v>44340</v>
          </cell>
          <cell r="D343" t="str">
            <v>Abierta</v>
          </cell>
          <cell r="E343" t="str">
            <v>Recibido</v>
          </cell>
          <cell r="F343" t="str">
            <v>Enviado</v>
          </cell>
          <cell r="G343" t="str">
            <v>ARS</v>
          </cell>
          <cell r="H343" t="str">
            <v>551.48</v>
          </cell>
          <cell r="I343">
            <v>0</v>
          </cell>
          <cell r="J343">
            <v>0</v>
          </cell>
          <cell r="K343" t="str">
            <v>551.48</v>
          </cell>
          <cell r="L343" t="str">
            <v>Agustina Vercesi</v>
          </cell>
          <cell r="M343">
            <v>29733198</v>
          </cell>
          <cell r="N343">
            <v>5491157688739</v>
          </cell>
          <cell r="O343" t="str">
            <v>Agustina Vercesi</v>
          </cell>
          <cell r="P343">
            <v>5491157688739</v>
          </cell>
          <cell r="Q343" t="str">
            <v>Rivadavia</v>
          </cell>
          <cell r="R343">
            <v>5956</v>
          </cell>
          <cell r="S343" t="str">
            <v>9b</v>
          </cell>
          <cell r="T343" t="str">
            <v>Caballito</v>
          </cell>
          <cell r="U343" t="str">
            <v>Capital Federal</v>
          </cell>
          <cell r="V343">
            <v>1406</v>
          </cell>
          <cell r="W343" t="str">
            <v>Capital Federal</v>
          </cell>
          <cell r="Y343" t="str">
            <v>ENVÍO SIN CARGO (CABA, GRAN PARTE DE GBA y LA PLATA) TIEMPO: 4 a 6 DÍAS HÁBILES</v>
          </cell>
          <cell r="Z343" t="str">
            <v>Mercado Pago</v>
          </cell>
          <cell r="AD343">
            <v>44340</v>
          </cell>
          <cell r="AE343">
            <v>44347</v>
          </cell>
          <cell r="AF343" t="str">
            <v>TAPON PARA BOTELLA PASTEL 4 CM DIAM</v>
          </cell>
          <cell r="AG343" t="str">
            <v>71.49</v>
          </cell>
          <cell r="AH343">
            <v>1</v>
          </cell>
          <cell r="AI343" t="str">
            <v>019BA87512</v>
          </cell>
          <cell r="AJ343" t="str">
            <v>Móvil</v>
          </cell>
          <cell r="AK343" t="str">
            <v>EL MARTES 01-06 ENTRE 8 Y 18 HORAS!</v>
          </cell>
          <cell r="AL343">
            <v>2714870587</v>
          </cell>
          <cell r="AM343">
            <v>417692471</v>
          </cell>
          <cell r="AN343" t="str">
            <v>Sí</v>
          </cell>
        </row>
        <row r="344">
          <cell r="A344">
            <v>3037</v>
          </cell>
          <cell r="B344" t="str">
            <v>agusvercesi@hotmail.com</v>
          </cell>
          <cell r="AF344" t="str">
            <v>RALLADOR DE MANO GRUESO 20 CM</v>
          </cell>
          <cell r="AG344" t="str">
            <v>82.94</v>
          </cell>
          <cell r="AH344">
            <v>1</v>
          </cell>
          <cell r="AI344" t="str">
            <v>BA7383</v>
          </cell>
          <cell r="AN344" t="str">
            <v>Sí</v>
          </cell>
        </row>
        <row r="345">
          <cell r="A345">
            <v>3037</v>
          </cell>
          <cell r="B345" t="str">
            <v>agusvercesi@hotmail.com</v>
          </cell>
          <cell r="AF345" t="str">
            <v>CUCHARA COLOR ROSA</v>
          </cell>
          <cell r="AG345">
            <v>62</v>
          </cell>
          <cell r="AH345">
            <v>1</v>
          </cell>
          <cell r="AI345" t="str">
            <v>BP32018</v>
          </cell>
          <cell r="AN345" t="str">
            <v>Sí</v>
          </cell>
        </row>
        <row r="346">
          <cell r="A346">
            <v>3037</v>
          </cell>
          <cell r="B346" t="str">
            <v>agusvercesi@hotmail.com</v>
          </cell>
          <cell r="AF346" t="str">
            <v>BOWL RIGOLLEAU GALAXIA 14 CM DIAM</v>
          </cell>
          <cell r="AG346" t="str">
            <v>99.99</v>
          </cell>
          <cell r="AH346">
            <v>2</v>
          </cell>
          <cell r="AI346" t="str">
            <v>ML67645</v>
          </cell>
          <cell r="AN346" t="str">
            <v>Sí</v>
          </cell>
        </row>
        <row r="347">
          <cell r="A347">
            <v>3037</v>
          </cell>
          <cell r="B347" t="str">
            <v>agusvercesi@hotmail.com</v>
          </cell>
          <cell r="AF347" t="str">
            <v>ESPATULA CHICA MIA ROJA 26X6CM RESISTE HASTA 260ºC</v>
          </cell>
          <cell r="AG347" t="str">
            <v>135.07</v>
          </cell>
          <cell r="AH347">
            <v>1</v>
          </cell>
          <cell r="AI347" t="str">
            <v>2001RJ</v>
          </cell>
          <cell r="AN347" t="str">
            <v>Sí</v>
          </cell>
        </row>
        <row r="348">
          <cell r="A348">
            <v>3036</v>
          </cell>
          <cell r="B348" t="str">
            <v>marianaportaro@gmail.com</v>
          </cell>
          <cell r="C348">
            <v>44340</v>
          </cell>
          <cell r="D348" t="str">
            <v>Abierta</v>
          </cell>
          <cell r="E348" t="str">
            <v>Recibido</v>
          </cell>
          <cell r="F348" t="str">
            <v>Enviado</v>
          </cell>
          <cell r="G348" t="str">
            <v>ARS</v>
          </cell>
          <cell r="H348">
            <v>1644</v>
          </cell>
          <cell r="I348" t="str">
            <v>96.75</v>
          </cell>
          <cell r="J348">
            <v>0</v>
          </cell>
          <cell r="K348" t="str">
            <v>1547.25</v>
          </cell>
          <cell r="L348" t="str">
            <v>Mariana Portaro</v>
          </cell>
          <cell r="M348">
            <v>27711735</v>
          </cell>
          <cell r="N348">
            <v>541157597572</v>
          </cell>
          <cell r="O348" t="str">
            <v>Mariana Portaro</v>
          </cell>
          <cell r="P348">
            <v>541157597572</v>
          </cell>
          <cell r="Q348" t="str">
            <v xml:space="preserve">Dardo Rocha </v>
          </cell>
          <cell r="R348">
            <v>519</v>
          </cell>
          <cell r="U348" t="str">
            <v xml:space="preserve">Lomas del Mirador </v>
          </cell>
          <cell r="V348">
            <v>1752</v>
          </cell>
          <cell r="W348" t="str">
            <v>Gran Buenos Aires</v>
          </cell>
          <cell r="Y348" t="str">
            <v>ENVÍO SIN CARGO (CABA, GRAN PARTE DE GBA y LA PLATA) TIEMPO: 4 a 6 DÍAS HÁBILES</v>
          </cell>
          <cell r="Z348" t="str">
            <v>Mercado Pago</v>
          </cell>
          <cell r="AA348" t="str">
            <v>FINDEXL</v>
          </cell>
          <cell r="AD348">
            <v>44340</v>
          </cell>
          <cell r="AE348">
            <v>44347</v>
          </cell>
          <cell r="AF348" t="str">
            <v>INDIVIDUAL FLOR ROSA CUERINA</v>
          </cell>
          <cell r="AG348" t="str">
            <v>269.5</v>
          </cell>
          <cell r="AH348">
            <v>2</v>
          </cell>
          <cell r="AI348" t="str">
            <v>CHUIN03R</v>
          </cell>
          <cell r="AJ348" t="str">
            <v>Móvil</v>
          </cell>
          <cell r="AK348" t="str">
            <v>EL MARTES 01-06 ENTRE 8 Y 18 HORAS!</v>
          </cell>
          <cell r="AL348">
            <v>15020234093</v>
          </cell>
          <cell r="AM348">
            <v>410911755</v>
          </cell>
          <cell r="AN348" t="str">
            <v>Sí</v>
          </cell>
        </row>
        <row r="349">
          <cell r="A349">
            <v>3036</v>
          </cell>
          <cell r="B349" t="str">
            <v>marianaportaro@gmail.com</v>
          </cell>
          <cell r="AF349" t="str">
            <v>SR. DISPENSER COLORES SURTIDOS (Gris)</v>
          </cell>
          <cell r="AG349">
            <v>460</v>
          </cell>
          <cell r="AH349">
            <v>1</v>
          </cell>
          <cell r="AN349" t="str">
            <v>Sí</v>
          </cell>
        </row>
        <row r="350">
          <cell r="A350">
            <v>3036</v>
          </cell>
          <cell r="B350" t="str">
            <v>marianaportaro@gmail.com</v>
          </cell>
          <cell r="AF350" t="str">
            <v>ESPEJO CON BASE MADERA BLANCO 25.5x15 CM</v>
          </cell>
          <cell r="AG350">
            <v>645</v>
          </cell>
          <cell r="AH350">
            <v>1</v>
          </cell>
          <cell r="AI350" t="str">
            <v>046DE7596</v>
          </cell>
          <cell r="AN350" t="str">
            <v>Sí</v>
          </cell>
        </row>
        <row r="351">
          <cell r="A351">
            <v>3035</v>
          </cell>
          <cell r="B351" t="str">
            <v>ximenabianco@hotmail.com</v>
          </cell>
          <cell r="C351">
            <v>44340</v>
          </cell>
          <cell r="D351" t="str">
            <v>Abierta</v>
          </cell>
          <cell r="E351" t="str">
            <v>Recibido</v>
          </cell>
          <cell r="F351" t="str">
            <v>Enviado</v>
          </cell>
          <cell r="G351" t="str">
            <v>ARS</v>
          </cell>
          <cell r="H351">
            <v>14198</v>
          </cell>
          <cell r="I351" t="str">
            <v>1441.65</v>
          </cell>
          <cell r="J351">
            <v>0</v>
          </cell>
          <cell r="K351" t="str">
            <v>12756.35</v>
          </cell>
          <cell r="L351" t="str">
            <v>Ximena Bianco</v>
          </cell>
          <cell r="M351">
            <v>36714513</v>
          </cell>
          <cell r="N351">
            <v>541156229572</v>
          </cell>
          <cell r="O351" t="str">
            <v>Ximena Bianco</v>
          </cell>
          <cell r="P351">
            <v>541156229572</v>
          </cell>
          <cell r="Q351" t="str">
            <v>Av republica</v>
          </cell>
          <cell r="R351">
            <v>2149</v>
          </cell>
          <cell r="T351" t="str">
            <v>Caseros</v>
          </cell>
          <cell r="U351" t="str">
            <v>Buenos aires</v>
          </cell>
          <cell r="V351">
            <v>1678</v>
          </cell>
          <cell r="W351" t="str">
            <v>Gran Buenos Aires</v>
          </cell>
          <cell r="Y351" t="str">
            <v>ENVÍO SIN CARGO (CABA, GRAN PARTE DE GBA y LA PLATA) TIEMPO: 4 a 6 DÍAS HÁBILES</v>
          </cell>
          <cell r="Z351" t="str">
            <v>Mercado Pago</v>
          </cell>
          <cell r="AA351" t="str">
            <v>FINDEXL</v>
          </cell>
          <cell r="AD351">
            <v>44340</v>
          </cell>
          <cell r="AE351">
            <v>44347</v>
          </cell>
          <cell r="AF351" t="str">
            <v>CUCHARA DE BAMBOO 34CM</v>
          </cell>
          <cell r="AG351">
            <v>433</v>
          </cell>
          <cell r="AH351">
            <v>1</v>
          </cell>
          <cell r="AI351" t="str">
            <v>MS101903</v>
          </cell>
          <cell r="AJ351" t="str">
            <v>Web</v>
          </cell>
          <cell r="AK351" t="str">
            <v>EL MARTES 01-06 ENTRE 8 Y 18 HORAS!</v>
          </cell>
          <cell r="AL351">
            <v>2713810466</v>
          </cell>
          <cell r="AM351">
            <v>417775273</v>
          </cell>
          <cell r="AN351" t="str">
            <v>Sí</v>
          </cell>
        </row>
        <row r="352">
          <cell r="A352">
            <v>3035</v>
          </cell>
          <cell r="B352" t="str">
            <v>ximenabianco@hotmail.com</v>
          </cell>
          <cell r="AF352" t="str">
            <v>SERVISPAGUETTI DISTINTOS COLORES (Rosa)</v>
          </cell>
          <cell r="AG352">
            <v>440</v>
          </cell>
          <cell r="AH352">
            <v>1</v>
          </cell>
          <cell r="AN352" t="str">
            <v>Sí</v>
          </cell>
        </row>
        <row r="353">
          <cell r="A353">
            <v>3035</v>
          </cell>
          <cell r="B353" t="str">
            <v>ximenabianco@hotmail.com</v>
          </cell>
          <cell r="AF353" t="str">
            <v>ESPATULA RANURADA DISTINTOS COLORES (Rosa)</v>
          </cell>
          <cell r="AG353">
            <v>440</v>
          </cell>
          <cell r="AH353">
            <v>1</v>
          </cell>
          <cell r="AN353" t="str">
            <v>Sí</v>
          </cell>
        </row>
        <row r="354">
          <cell r="A354">
            <v>3035</v>
          </cell>
          <cell r="B354" t="str">
            <v>ximenabianco@hotmail.com</v>
          </cell>
          <cell r="AF354" t="str">
            <v>ESPUMADERA DISTINTOS COLORES (Rosa)</v>
          </cell>
          <cell r="AG354">
            <v>440</v>
          </cell>
          <cell r="AH354">
            <v>1</v>
          </cell>
          <cell r="AN354" t="str">
            <v>Sí</v>
          </cell>
        </row>
        <row r="355">
          <cell r="A355">
            <v>3035</v>
          </cell>
          <cell r="B355" t="str">
            <v>ximenabianco@hotmail.com</v>
          </cell>
          <cell r="AF355" t="str">
            <v>CUCHARA DISTINTOS COLORES (Rosa)</v>
          </cell>
          <cell r="AG355">
            <v>440</v>
          </cell>
          <cell r="AH355">
            <v>1</v>
          </cell>
          <cell r="AN355" t="str">
            <v>Sí</v>
          </cell>
        </row>
        <row r="356">
          <cell r="A356">
            <v>3035</v>
          </cell>
          <cell r="B356" t="str">
            <v>ximenabianco@hotmail.com</v>
          </cell>
          <cell r="AF356" t="str">
            <v>CUCHARON DISTINTOS COLORES (Rosa)</v>
          </cell>
          <cell r="AG356">
            <v>440</v>
          </cell>
          <cell r="AH356">
            <v>1</v>
          </cell>
          <cell r="AN356" t="str">
            <v>Sí</v>
          </cell>
        </row>
        <row r="357">
          <cell r="A357">
            <v>3035</v>
          </cell>
          <cell r="B357" t="str">
            <v>ximenabianco@hotmail.com</v>
          </cell>
          <cell r="AF357" t="str">
            <v>PISAPAPAS DISTINTOS COLORES (Rosa)</v>
          </cell>
          <cell r="AG357">
            <v>440</v>
          </cell>
          <cell r="AH357">
            <v>1</v>
          </cell>
          <cell r="AN357" t="str">
            <v>Sí</v>
          </cell>
        </row>
        <row r="358">
          <cell r="A358">
            <v>3035</v>
          </cell>
          <cell r="B358" t="str">
            <v>ximenabianco@hotmail.com</v>
          </cell>
          <cell r="AF358" t="str">
            <v>FRASCO VIDRIO 16CM X 9CM DIAM</v>
          </cell>
          <cell r="AG358">
            <v>851</v>
          </cell>
          <cell r="AH358">
            <v>1</v>
          </cell>
          <cell r="AI358" t="str">
            <v>046BA6430</v>
          </cell>
          <cell r="AN358" t="str">
            <v>Sí</v>
          </cell>
        </row>
        <row r="359">
          <cell r="A359">
            <v>3035</v>
          </cell>
          <cell r="B359" t="str">
            <v>ximenabianco@hotmail.com</v>
          </cell>
          <cell r="AF359" t="str">
            <v>FRASCO VIDRIO 19CM X 9CM DIAM</v>
          </cell>
          <cell r="AG359">
            <v>895</v>
          </cell>
          <cell r="AH359">
            <v>1</v>
          </cell>
          <cell r="AI359" t="str">
            <v>BA6431</v>
          </cell>
          <cell r="AN359" t="str">
            <v>Sí</v>
          </cell>
        </row>
        <row r="360">
          <cell r="A360">
            <v>3035</v>
          </cell>
          <cell r="B360" t="str">
            <v>ximenabianco@hotmail.com</v>
          </cell>
          <cell r="AF360" t="str">
            <v>FRASCO VIDRIO 23CM</v>
          </cell>
          <cell r="AG360">
            <v>951</v>
          </cell>
          <cell r="AH360">
            <v>1</v>
          </cell>
          <cell r="AI360" t="str">
            <v>BA6432</v>
          </cell>
          <cell r="AN360" t="str">
            <v>Sí</v>
          </cell>
        </row>
        <row r="361">
          <cell r="A361">
            <v>3035</v>
          </cell>
          <cell r="B361" t="str">
            <v>ximenabianco@hotmail.com</v>
          </cell>
          <cell r="AF361" t="str">
            <v>PORTA LLAVE Y POSA CARTAS 24X27.5X6CM</v>
          </cell>
          <cell r="AG361">
            <v>2407</v>
          </cell>
          <cell r="AH361">
            <v>1</v>
          </cell>
          <cell r="AI361" t="str">
            <v>075DE6881</v>
          </cell>
          <cell r="AN361" t="str">
            <v>Sí</v>
          </cell>
        </row>
        <row r="362">
          <cell r="A362">
            <v>3035</v>
          </cell>
          <cell r="B362" t="str">
            <v>ximenabianco@hotmail.com</v>
          </cell>
          <cell r="AF362" t="str">
            <v>CAJA DE TE MAD. BCO 9DIV 24X7CM</v>
          </cell>
          <cell r="AG362">
            <v>2155</v>
          </cell>
          <cell r="AH362">
            <v>1</v>
          </cell>
          <cell r="AI362" t="str">
            <v>046CX7202</v>
          </cell>
          <cell r="AN362" t="str">
            <v>Sí</v>
          </cell>
        </row>
        <row r="363">
          <cell r="A363">
            <v>3035</v>
          </cell>
          <cell r="B363" t="str">
            <v>ximenabianco@hotmail.com</v>
          </cell>
          <cell r="AF363" t="str">
            <v>SET X 6 VASO NOA COOL 400 ML</v>
          </cell>
          <cell r="AG363">
            <v>656</v>
          </cell>
          <cell r="AH363">
            <v>1</v>
          </cell>
          <cell r="AI363" t="str">
            <v>69255PK</v>
          </cell>
          <cell r="AN363" t="str">
            <v>Sí</v>
          </cell>
        </row>
        <row r="364">
          <cell r="A364">
            <v>3035</v>
          </cell>
          <cell r="B364" t="str">
            <v>ximenabianco@hotmail.com</v>
          </cell>
          <cell r="AF364" t="str">
            <v>BOWL RIGOLLE GRANDE 2900ML</v>
          </cell>
          <cell r="AG364">
            <v>362</v>
          </cell>
          <cell r="AH364">
            <v>1</v>
          </cell>
          <cell r="AI364" t="str">
            <v>ML67552</v>
          </cell>
          <cell r="AN364" t="str">
            <v>Sí</v>
          </cell>
        </row>
        <row r="365">
          <cell r="A365">
            <v>3035</v>
          </cell>
          <cell r="B365" t="str">
            <v>ximenabianco@hotmail.com</v>
          </cell>
          <cell r="AF365" t="str">
            <v>BATIDOR SEMIAUTOMATICO 34 CM</v>
          </cell>
          <cell r="AG365">
            <v>484</v>
          </cell>
          <cell r="AH365">
            <v>1</v>
          </cell>
          <cell r="AI365" t="str">
            <v>046BA4824</v>
          </cell>
          <cell r="AN365" t="str">
            <v>Sí</v>
          </cell>
        </row>
        <row r="366">
          <cell r="A366">
            <v>3035</v>
          </cell>
          <cell r="B366" t="str">
            <v>ximenabianco@hotmail.com</v>
          </cell>
          <cell r="AF366" t="str">
            <v>BOWL RIGOLLE MEDIANO 1700ML</v>
          </cell>
          <cell r="AG366">
            <v>184</v>
          </cell>
          <cell r="AH366">
            <v>1</v>
          </cell>
          <cell r="AI366" t="str">
            <v>ML67551</v>
          </cell>
          <cell r="AN366" t="str">
            <v>Sí</v>
          </cell>
        </row>
        <row r="367">
          <cell r="A367">
            <v>3035</v>
          </cell>
          <cell r="B367" t="str">
            <v>ximenabianco@hotmail.com</v>
          </cell>
          <cell r="AF367" t="str">
            <v>BOTELLA H2O CORCHO ECOLOGICO</v>
          </cell>
          <cell r="AG367">
            <v>519</v>
          </cell>
          <cell r="AH367">
            <v>1</v>
          </cell>
          <cell r="AI367" t="str">
            <v>019BO5217NEW</v>
          </cell>
          <cell r="AN367" t="str">
            <v>Sí</v>
          </cell>
        </row>
        <row r="368">
          <cell r="A368">
            <v>3035</v>
          </cell>
          <cell r="B368" t="str">
            <v>ximenabianco@hotmail.com</v>
          </cell>
          <cell r="AF368" t="str">
            <v>BOWL BLANCO 400CC</v>
          </cell>
          <cell r="AG368">
            <v>242</v>
          </cell>
          <cell r="AH368">
            <v>4</v>
          </cell>
          <cell r="AI368" t="str">
            <v>BP01001</v>
          </cell>
          <cell r="AN368" t="str">
            <v>Sí</v>
          </cell>
        </row>
        <row r="369">
          <cell r="A369">
            <v>3035</v>
          </cell>
          <cell r="B369" t="str">
            <v>ximenabianco@hotmail.com</v>
          </cell>
          <cell r="AF369" t="str">
            <v>BOT. 500CC CORCHO ECOLOGICO</v>
          </cell>
          <cell r="AG369">
            <v>231</v>
          </cell>
          <cell r="AH369">
            <v>3</v>
          </cell>
          <cell r="AI369" t="str">
            <v>019BO6406</v>
          </cell>
          <cell r="AN369" t="str">
            <v>Sí</v>
          </cell>
        </row>
        <row r="370">
          <cell r="A370">
            <v>3034</v>
          </cell>
          <cell r="B370" t="str">
            <v>aldanapintado@hotmail.com</v>
          </cell>
          <cell r="C370">
            <v>44339</v>
          </cell>
          <cell r="D370" t="str">
            <v>Abierta</v>
          </cell>
          <cell r="E370" t="str">
            <v>Recibido</v>
          </cell>
          <cell r="F370" t="str">
            <v>Enviado</v>
          </cell>
          <cell r="G370" t="str">
            <v>ARS</v>
          </cell>
          <cell r="H370">
            <v>1277</v>
          </cell>
          <cell r="I370">
            <v>0</v>
          </cell>
          <cell r="J370">
            <v>0</v>
          </cell>
          <cell r="K370">
            <v>1277</v>
          </cell>
          <cell r="L370" t="str">
            <v>Aldana Pintado</v>
          </cell>
          <cell r="M370">
            <v>33530822</v>
          </cell>
          <cell r="N370">
            <v>541133120936</v>
          </cell>
          <cell r="O370" t="str">
            <v>Aldana Pintado</v>
          </cell>
          <cell r="P370">
            <v>541133120936</v>
          </cell>
          <cell r="Q370" t="str">
            <v xml:space="preserve">Obrien </v>
          </cell>
          <cell r="R370">
            <v>705</v>
          </cell>
          <cell r="U370" t="str">
            <v xml:space="preserve">Remedios de escalda- lanus </v>
          </cell>
          <cell r="V370">
            <v>1824</v>
          </cell>
          <cell r="W370" t="str">
            <v>Gran Buenos Aires</v>
          </cell>
          <cell r="Y370" t="str">
            <v>ENVÍO SIN CARGO (CABA, GRAN PARTE DE GBA y LA PLATA) TIEMPO: 4 a 6 DÍAS HÁBILES</v>
          </cell>
          <cell r="Z370" t="str">
            <v>Mercado Pago</v>
          </cell>
          <cell r="AD370">
            <v>44339</v>
          </cell>
          <cell r="AE370">
            <v>44343</v>
          </cell>
          <cell r="AF370" t="str">
            <v>VELA 100% SOJA AROMA JAZMIN</v>
          </cell>
          <cell r="AG370">
            <v>330</v>
          </cell>
          <cell r="AH370">
            <v>1</v>
          </cell>
          <cell r="AI370" t="str">
            <v>TW7375VE</v>
          </cell>
          <cell r="AJ370" t="str">
            <v>Móvil</v>
          </cell>
          <cell r="AK370" t="str">
            <v>EL VIERNES 28-05 ENTRE 8 Y 18 HORAS!</v>
          </cell>
          <cell r="AL370">
            <v>15016528644</v>
          </cell>
          <cell r="AM370">
            <v>415302736</v>
          </cell>
          <cell r="AN370" t="str">
            <v>Sí</v>
          </cell>
        </row>
        <row r="371">
          <cell r="A371">
            <v>3034</v>
          </cell>
          <cell r="B371" t="str">
            <v>aldanapintado@hotmail.com</v>
          </cell>
          <cell r="AF371" t="str">
            <v>MATE MADERA COLORES CON BOMBILLA (Fucsia)</v>
          </cell>
          <cell r="AG371">
            <v>595</v>
          </cell>
          <cell r="AH371">
            <v>1</v>
          </cell>
          <cell r="AN371" t="str">
            <v>Sí</v>
          </cell>
        </row>
        <row r="372">
          <cell r="A372">
            <v>3034</v>
          </cell>
          <cell r="B372" t="str">
            <v>aldanapintado@hotmail.com</v>
          </cell>
          <cell r="AF372" t="str">
            <v>VELA 100% SOJA AROMA JAZMIN BELLIZE VERDE</v>
          </cell>
          <cell r="AG372">
            <v>352</v>
          </cell>
          <cell r="AH372">
            <v>1</v>
          </cell>
          <cell r="AI372" t="str">
            <v>TW83140VELA</v>
          </cell>
          <cell r="AN372" t="str">
            <v>Sí</v>
          </cell>
        </row>
        <row r="373">
          <cell r="A373">
            <v>3033</v>
          </cell>
          <cell r="B373" t="str">
            <v>juliv_20@hotmail.com</v>
          </cell>
          <cell r="C373">
            <v>44339</v>
          </cell>
          <cell r="D373" t="str">
            <v>Abierta</v>
          </cell>
          <cell r="E373" t="str">
            <v>Recibido</v>
          </cell>
          <cell r="F373" t="str">
            <v>Enviado</v>
          </cell>
          <cell r="G373" t="str">
            <v>ARS</v>
          </cell>
          <cell r="H373" t="str">
            <v>1893.61</v>
          </cell>
          <cell r="I373" t="str">
            <v>201.63</v>
          </cell>
          <cell r="J373">
            <v>0</v>
          </cell>
          <cell r="K373" t="str">
            <v>1691.98</v>
          </cell>
          <cell r="L373" t="str">
            <v>Maria Julia Vercesi</v>
          </cell>
          <cell r="M373">
            <v>30923395</v>
          </cell>
          <cell r="N373">
            <v>541132512964</v>
          </cell>
          <cell r="O373" t="str">
            <v>Maria Julia Vercesi</v>
          </cell>
          <cell r="P373">
            <v>541132512964</v>
          </cell>
          <cell r="Q373" t="str">
            <v xml:space="preserve">Guido Spano </v>
          </cell>
          <cell r="R373">
            <v>1150</v>
          </cell>
          <cell r="U373" t="str">
            <v>Bella vista</v>
          </cell>
          <cell r="V373">
            <v>1661</v>
          </cell>
          <cell r="W373" t="str">
            <v>Gran Buenos Aires</v>
          </cell>
          <cell r="Y373" t="str">
            <v>ENVÍO SIN CARGO (CABA, GRAN PARTE DE GBA y LA PLATA) TIEMPO: 4 a 6 DÍAS HÁBILES</v>
          </cell>
          <cell r="Z373" t="str">
            <v>Mercado Pago</v>
          </cell>
          <cell r="AA373" t="str">
            <v>FINDEXL</v>
          </cell>
          <cell r="AB373" t="str">
            <v>localidad bella vista codigo postal 1661 la direccion es guido spano 1150 , entre bourel   y azopardo</v>
          </cell>
          <cell r="AD373">
            <v>44339</v>
          </cell>
          <cell r="AE373">
            <v>44343</v>
          </cell>
          <cell r="AF373" t="str">
            <v>PORTARRETRATO PLASTICO MARRON 13 X 18 CM</v>
          </cell>
          <cell r="AG373" t="str">
            <v>336.05</v>
          </cell>
          <cell r="AH373">
            <v>4</v>
          </cell>
          <cell r="AI373" t="str">
            <v>PR6836</v>
          </cell>
          <cell r="AJ373" t="str">
            <v>Web</v>
          </cell>
          <cell r="AK373" t="str">
            <v>EL VIERNES 28-05 ENTRE 8 Y 18 HORAS!</v>
          </cell>
          <cell r="AL373">
            <v>15016223583</v>
          </cell>
          <cell r="AM373">
            <v>417717783</v>
          </cell>
          <cell r="AN373" t="str">
            <v>Sí</v>
          </cell>
        </row>
        <row r="374">
          <cell r="A374">
            <v>3033</v>
          </cell>
          <cell r="B374" t="str">
            <v>juliv_20@hotmail.com</v>
          </cell>
          <cell r="AF374" t="str">
            <v>TAPON PARA BOTELLA PASTEL 4 CM DIAM</v>
          </cell>
          <cell r="AG374" t="str">
            <v>71.49</v>
          </cell>
          <cell r="AH374">
            <v>1</v>
          </cell>
          <cell r="AI374" t="str">
            <v>019BA87512</v>
          </cell>
          <cell r="AN374" t="str">
            <v>Sí</v>
          </cell>
        </row>
        <row r="375">
          <cell r="A375">
            <v>3033</v>
          </cell>
          <cell r="B375" t="str">
            <v>juliv_20@hotmail.com</v>
          </cell>
          <cell r="AF375" t="str">
            <v>RALLADOR DE MANO GRUESO 20 CM</v>
          </cell>
          <cell r="AG375" t="str">
            <v>82.94</v>
          </cell>
          <cell r="AH375">
            <v>1</v>
          </cell>
          <cell r="AI375" t="str">
            <v>BA7383</v>
          </cell>
          <cell r="AN375" t="str">
            <v>Sí</v>
          </cell>
        </row>
        <row r="376">
          <cell r="A376">
            <v>3033</v>
          </cell>
          <cell r="B376" t="str">
            <v>juliv_20@hotmail.com</v>
          </cell>
          <cell r="AF376" t="str">
            <v>CUCHARAS LARGAS 1PC PASTEL 23 CM (Violeta)</v>
          </cell>
          <cell r="AG376">
            <v>71</v>
          </cell>
          <cell r="AH376">
            <v>1</v>
          </cell>
          <cell r="AN376" t="str">
            <v>Sí</v>
          </cell>
        </row>
        <row r="377">
          <cell r="A377">
            <v>3033</v>
          </cell>
          <cell r="B377" t="str">
            <v>juliv_20@hotmail.com</v>
          </cell>
          <cell r="AF377" t="str">
            <v>BOWL RIGOLLEAU GALAXIA 14 CM DIAM</v>
          </cell>
          <cell r="AG377" t="str">
            <v>99.99</v>
          </cell>
          <cell r="AH377">
            <v>2</v>
          </cell>
          <cell r="AI377" t="str">
            <v>ML67645</v>
          </cell>
          <cell r="AN377" t="str">
            <v>Sí</v>
          </cell>
        </row>
        <row r="378">
          <cell r="A378">
            <v>3033</v>
          </cell>
          <cell r="B378" t="str">
            <v>juliv_20@hotmail.com</v>
          </cell>
          <cell r="AF378" t="str">
            <v>CUCHARA COLOR ROSA</v>
          </cell>
          <cell r="AG378">
            <v>62</v>
          </cell>
          <cell r="AH378">
            <v>2</v>
          </cell>
          <cell r="AI378" t="str">
            <v>BP32018</v>
          </cell>
          <cell r="AN378" t="str">
            <v>Sí</v>
          </cell>
        </row>
        <row r="379">
          <cell r="A379">
            <v>3032</v>
          </cell>
          <cell r="B379" t="str">
            <v>carolinamoy@gmail.com</v>
          </cell>
          <cell r="C379">
            <v>44339</v>
          </cell>
          <cell r="D379" t="str">
            <v>Abierta</v>
          </cell>
          <cell r="E379" t="str">
            <v>Recibido</v>
          </cell>
          <cell r="F379" t="str">
            <v>Enviado</v>
          </cell>
          <cell r="G379" t="str">
            <v>ARS</v>
          </cell>
          <cell r="H379">
            <v>2224</v>
          </cell>
          <cell r="I379">
            <v>0</v>
          </cell>
          <cell r="J379" t="str">
            <v>376.33</v>
          </cell>
          <cell r="K379" t="str">
            <v>2600.33</v>
          </cell>
          <cell r="L379" t="str">
            <v>María Carolina Moyano</v>
          </cell>
          <cell r="M379">
            <v>30242089</v>
          </cell>
          <cell r="N379">
            <v>542916968250</v>
          </cell>
          <cell r="O379" t="str">
            <v>María Carolina Moyano</v>
          </cell>
          <cell r="P379">
            <v>542916968250</v>
          </cell>
          <cell r="Q379" t="str">
            <v>Huarpes</v>
          </cell>
          <cell r="R379">
            <v>1857</v>
          </cell>
          <cell r="S379" t="str">
            <v>Ciudad</v>
          </cell>
          <cell r="T379" t="str">
            <v xml:space="preserve">Sexta Sección </v>
          </cell>
          <cell r="U379" t="str">
            <v>Mendoza</v>
          </cell>
          <cell r="V379">
            <v>5500</v>
          </cell>
          <cell r="W379" t="str">
            <v>Mendoza</v>
          </cell>
          <cell r="Y379" t="str">
            <v>Correo Argentino - Envio a domicilio</v>
          </cell>
          <cell r="Z379" t="str">
            <v>Mercado Pago</v>
          </cell>
          <cell r="AD379">
            <v>44339</v>
          </cell>
          <cell r="AE379">
            <v>44343</v>
          </cell>
          <cell r="AF379" t="str">
            <v>MOLINILLO MADERA 15 CM.</v>
          </cell>
          <cell r="AG379">
            <v>1562</v>
          </cell>
          <cell r="AH379">
            <v>1</v>
          </cell>
          <cell r="AI379" t="str">
            <v>046BA6858</v>
          </cell>
          <cell r="AJ379" t="str">
            <v>Móvil</v>
          </cell>
          <cell r="AK379" t="str">
            <v>EL VIERNES 28-05 SE ENVIARA AL CORREO ARGENTINO ENTRE LAS 10 Y 14 HORAS. SU SEGUIMIENTO ES 000079430413L9ICXLM1901 Y PODRA CONSULTAR EL ESTADO EN LA WEB DEL CORREO. MUCHAS GRACIAS!</v>
          </cell>
          <cell r="AL379">
            <v>15012642022</v>
          </cell>
          <cell r="AM379">
            <v>417510086</v>
          </cell>
          <cell r="AN379" t="str">
            <v>Sí</v>
          </cell>
        </row>
        <row r="380">
          <cell r="A380">
            <v>3032</v>
          </cell>
          <cell r="B380" t="str">
            <v>carolinamoy@gmail.com</v>
          </cell>
          <cell r="AF380" t="str">
            <v>DISPENSER SINGLE 500ML COLOR SURT (Gris)</v>
          </cell>
          <cell r="AG380">
            <v>662</v>
          </cell>
          <cell r="AH380">
            <v>1</v>
          </cell>
          <cell r="AI380" t="str">
            <v>BP17008</v>
          </cell>
          <cell r="AN380" t="str">
            <v>Sí</v>
          </cell>
        </row>
        <row r="381">
          <cell r="A381">
            <v>3031</v>
          </cell>
          <cell r="B381" t="str">
            <v>jimeraul80@gmail.com</v>
          </cell>
          <cell r="C381">
            <v>44339</v>
          </cell>
          <cell r="D381" t="str">
            <v>Abierta</v>
          </cell>
          <cell r="E381" t="str">
            <v>Recibido</v>
          </cell>
          <cell r="F381" t="str">
            <v>Enviado</v>
          </cell>
          <cell r="G381" t="str">
            <v>ARS</v>
          </cell>
          <cell r="H381">
            <v>1817</v>
          </cell>
          <cell r="I381">
            <v>0</v>
          </cell>
          <cell r="J381">
            <v>0</v>
          </cell>
          <cell r="K381">
            <v>1817</v>
          </cell>
          <cell r="L381" t="str">
            <v>Natalia Jimena Gutierrez</v>
          </cell>
          <cell r="M381">
            <v>28505722</v>
          </cell>
          <cell r="N381">
            <v>5491137059644</v>
          </cell>
          <cell r="O381" t="str">
            <v>Natalia Jimena Gutierrez</v>
          </cell>
          <cell r="P381">
            <v>5491137059644</v>
          </cell>
          <cell r="Q381" t="str">
            <v>Croacia</v>
          </cell>
          <cell r="R381">
            <v>2948</v>
          </cell>
          <cell r="T381" t="str">
            <v>Ciudadela</v>
          </cell>
          <cell r="U381" t="str">
            <v>Buenos aires</v>
          </cell>
          <cell r="V381">
            <v>1702</v>
          </cell>
          <cell r="W381" t="str">
            <v>Gran Buenos Aires</v>
          </cell>
          <cell r="Y381" t="str">
            <v>ENVÍO SIN CARGO (CABA, GRAN PARTE DE GBA y LA PLATA) TIEMPO: 4 a 6 DÍAS HÁBILES</v>
          </cell>
          <cell r="Z381" t="str">
            <v>Mercado Pago</v>
          </cell>
          <cell r="AB381" t="str">
            <v>Podrian avisarme cuando traen el.pedido porque no funciona bien el timbre.</v>
          </cell>
          <cell r="AC381" t="str">
            <v>ENVIAR ORDEN 3031 JUNTO ORDEN 3047 07-06 CMABIA EL MANTEL POR EL CHUR19</v>
          </cell>
          <cell r="AD381">
            <v>44339</v>
          </cell>
          <cell r="AE381">
            <v>44354</v>
          </cell>
          <cell r="AF381" t="str">
            <v>VASO TERMICO CON TAPA Y FAJA COLOR PASTEL (Rosa)</v>
          </cell>
          <cell r="AG381">
            <v>250</v>
          </cell>
          <cell r="AH381">
            <v>1</v>
          </cell>
          <cell r="AJ381" t="str">
            <v>Móvil</v>
          </cell>
          <cell r="AK381" t="str">
            <v>EL MARTES 08-06 ENTRE 8 Y 18 HORAS!</v>
          </cell>
          <cell r="AL381">
            <v>15010489220</v>
          </cell>
          <cell r="AM381">
            <v>417419886</v>
          </cell>
          <cell r="AN381" t="str">
            <v>Sí</v>
          </cell>
        </row>
        <row r="382">
          <cell r="A382">
            <v>3031</v>
          </cell>
          <cell r="B382" t="str">
            <v>jimeraul80@gmail.com</v>
          </cell>
          <cell r="AF382" t="str">
            <v>MANTEL TUSOR AQUA 2.20 X 1.40</v>
          </cell>
          <cell r="AG382">
            <v>1567</v>
          </cell>
          <cell r="AH382">
            <v>1</v>
          </cell>
          <cell r="AI382" t="str">
            <v>LO25053</v>
          </cell>
          <cell r="AN382" t="str">
            <v>Sí</v>
          </cell>
        </row>
        <row r="383">
          <cell r="A383">
            <v>3030</v>
          </cell>
          <cell r="B383" t="str">
            <v>sol.barbona.olivero@gmail.com</v>
          </cell>
          <cell r="C383">
            <v>44339</v>
          </cell>
          <cell r="D383" t="str">
            <v>Abierta</v>
          </cell>
          <cell r="E383" t="str">
            <v>Recibido</v>
          </cell>
          <cell r="F383" t="str">
            <v>Enviado</v>
          </cell>
          <cell r="G383" t="str">
            <v>ARS</v>
          </cell>
          <cell r="H383">
            <v>1440</v>
          </cell>
          <cell r="I383">
            <v>0</v>
          </cell>
          <cell r="J383" t="str">
            <v>268.34</v>
          </cell>
          <cell r="K383" t="str">
            <v>1708.34</v>
          </cell>
          <cell r="L383" t="str">
            <v>Maria Sol Barbona</v>
          </cell>
          <cell r="M383">
            <v>44715536</v>
          </cell>
          <cell r="N383">
            <v>543482201574</v>
          </cell>
          <cell r="O383" t="str">
            <v>Maria Sol Barbona</v>
          </cell>
          <cell r="T383" t="str">
            <v>Colonia El Veinticinco</v>
          </cell>
          <cell r="U383" t="str">
            <v>General Obligado</v>
          </cell>
          <cell r="V383">
            <v>3560</v>
          </cell>
          <cell r="W383" t="str">
            <v>Santa Fe</v>
          </cell>
          <cell r="Y383" t="str">
            <v>Punto de retiro</v>
          </cell>
          <cell r="Z383" t="str">
            <v>Mercado Pago</v>
          </cell>
          <cell r="AB383" t="str">
            <v>Son para regalo, si lo pueden envolver mejor, muchas gracias!!!</v>
          </cell>
          <cell r="AD383">
            <v>44339</v>
          </cell>
          <cell r="AE383">
            <v>44343</v>
          </cell>
          <cell r="AF383" t="str">
            <v>MATE PAMPA BOCA CERRADA CON BOMBILLA COLOR ROSA</v>
          </cell>
          <cell r="AG383">
            <v>720</v>
          </cell>
          <cell r="AH383">
            <v>2</v>
          </cell>
          <cell r="AJ383" t="str">
            <v>Móvil</v>
          </cell>
          <cell r="AK383" t="str">
            <v>EL VIERNES 28-05 SE ENVIARA AL CORREO ARGENTINO ENTRE LAS 10 Y 14 HORAS. SU SEGUIMIENTO ES 000079430413L9ICXLM1901 Y PODRA CONSULTAR EL ESTADO EN LA WEB DEL CORREO. MUCHAS GRACIAS!</v>
          </cell>
          <cell r="AL383">
            <v>15008894776</v>
          </cell>
          <cell r="AM383">
            <v>417261915</v>
          </cell>
          <cell r="AN383" t="str">
            <v>Sí</v>
          </cell>
        </row>
        <row r="384">
          <cell r="A384">
            <v>3029</v>
          </cell>
          <cell r="B384" t="str">
            <v>alorenadellosa@outlook.com</v>
          </cell>
          <cell r="C384">
            <v>44338</v>
          </cell>
          <cell r="D384" t="str">
            <v>Abierta</v>
          </cell>
          <cell r="E384" t="str">
            <v>Recibido</v>
          </cell>
          <cell r="F384" t="str">
            <v>Enviado</v>
          </cell>
          <cell r="G384" t="str">
            <v>ARS</v>
          </cell>
          <cell r="H384" t="str">
            <v>1999.96</v>
          </cell>
          <cell r="I384">
            <v>0</v>
          </cell>
          <cell r="J384" t="str">
            <v>268.34</v>
          </cell>
          <cell r="K384" t="str">
            <v>2268.3</v>
          </cell>
          <cell r="L384" t="str">
            <v>Lorena Dellosa</v>
          </cell>
          <cell r="M384">
            <v>27000634</v>
          </cell>
          <cell r="N384">
            <v>542326499601</v>
          </cell>
          <cell r="O384" t="str">
            <v>Lorena Dellosa</v>
          </cell>
          <cell r="T384" t="str">
            <v>Puente Castex</v>
          </cell>
          <cell r="U384" t="str">
            <v>San Antonio de Areco</v>
          </cell>
          <cell r="V384">
            <v>2760</v>
          </cell>
          <cell r="W384" t="str">
            <v>Buenos Aires</v>
          </cell>
          <cell r="Y384" t="str">
            <v>Punto de retiro</v>
          </cell>
          <cell r="Z384" t="str">
            <v>Mercado Pago</v>
          </cell>
          <cell r="AD384">
            <v>44338</v>
          </cell>
          <cell r="AE384">
            <v>44343</v>
          </cell>
          <cell r="AF384" t="str">
            <v>INDIVIDUAL SIINGAPUR DORADO CLARO 38 CM</v>
          </cell>
          <cell r="AG384" t="str">
            <v>499.99</v>
          </cell>
          <cell r="AH384">
            <v>4</v>
          </cell>
          <cell r="AI384" t="str">
            <v>MS504001</v>
          </cell>
          <cell r="AJ384" t="str">
            <v>Móvil</v>
          </cell>
          <cell r="AK384" t="str">
            <v>EL VIERNES 28-05 SE ENVIARA AL CORREO ARGENTINO ENTRE LAS 10 Y 14 HORAS. SU SEGUIMIENTO ES 000079 Y PODRA CONSULTAR EL ESTADO EN LA WEB DEL CORREO. MUCHAS GRACIAS!</v>
          </cell>
          <cell r="AL384">
            <v>15004033110</v>
          </cell>
          <cell r="AM384">
            <v>417118661</v>
          </cell>
          <cell r="AN384" t="str">
            <v>Sí</v>
          </cell>
        </row>
        <row r="385">
          <cell r="A385">
            <v>3028</v>
          </cell>
          <cell r="B385" t="str">
            <v>juditgomez_07@hotmail.com</v>
          </cell>
          <cell r="C385">
            <v>44338</v>
          </cell>
          <cell r="D385" t="str">
            <v>Abierta</v>
          </cell>
          <cell r="E385" t="str">
            <v>Recibido</v>
          </cell>
          <cell r="F385" t="str">
            <v>Enviado</v>
          </cell>
          <cell r="G385" t="str">
            <v>ARS</v>
          </cell>
          <cell r="H385">
            <v>2099</v>
          </cell>
          <cell r="I385">
            <v>0</v>
          </cell>
          <cell r="J385" t="str">
            <v>375.54</v>
          </cell>
          <cell r="K385" t="str">
            <v>2474.54</v>
          </cell>
          <cell r="L385" t="str">
            <v>Judit Gomez</v>
          </cell>
          <cell r="M385">
            <v>36272707</v>
          </cell>
          <cell r="N385">
            <v>542314478941</v>
          </cell>
          <cell r="O385" t="str">
            <v>Judit Gomez</v>
          </cell>
          <cell r="P385">
            <v>542314478941</v>
          </cell>
          <cell r="Q385" t="str">
            <v>25 De Mayo</v>
          </cell>
          <cell r="R385">
            <v>776</v>
          </cell>
          <cell r="U385" t="str">
            <v>Bolivar</v>
          </cell>
          <cell r="V385">
            <v>6550</v>
          </cell>
          <cell r="W385" t="str">
            <v>Buenos Aires</v>
          </cell>
          <cell r="Y385" t="str">
            <v>Correo Argentino - Envio a domicilio</v>
          </cell>
          <cell r="Z385" t="str">
            <v>Mercado Pago</v>
          </cell>
          <cell r="AD385">
            <v>44338</v>
          </cell>
          <cell r="AE385">
            <v>44343</v>
          </cell>
          <cell r="AF385" t="str">
            <v>MESA PLEGABLE PARA PC MADERA Y METAL 59X39X23CM (Beige)</v>
          </cell>
          <cell r="AG385">
            <v>2099</v>
          </cell>
          <cell r="AH385">
            <v>1</v>
          </cell>
          <cell r="AI385" t="str">
            <v>ME7897</v>
          </cell>
          <cell r="AJ385" t="str">
            <v>Móvil</v>
          </cell>
          <cell r="AK385" t="str">
            <v>EL VIERNES 28-05 SE ENVIARA AL CORREO ARGENTINO ENTRE LAS 10 Y 14 HORAS. SU SEGUIMIENTO ES 000079430413L9ICXLM1901 Y PODRA CONSULTAR EL ESTADO EN LA WEB DEL CORREO. MUCHAS GRACIAS!</v>
          </cell>
          <cell r="AL385">
            <v>15000478171</v>
          </cell>
          <cell r="AM385">
            <v>416990140</v>
          </cell>
          <cell r="AN385" t="str">
            <v>Sí</v>
          </cell>
        </row>
        <row r="386">
          <cell r="A386">
            <v>3027</v>
          </cell>
          <cell r="B386" t="str">
            <v>agustina-mv@hotmail.com</v>
          </cell>
          <cell r="C386">
            <v>44337</v>
          </cell>
          <cell r="D386" t="str">
            <v>Abierta</v>
          </cell>
          <cell r="E386" t="str">
            <v>Recibido</v>
          </cell>
          <cell r="F386" t="str">
            <v>Enviado</v>
          </cell>
          <cell r="G386" t="str">
            <v>ARS</v>
          </cell>
          <cell r="H386" t="str">
            <v>3237.5</v>
          </cell>
          <cell r="I386">
            <v>0</v>
          </cell>
          <cell r="J386">
            <v>0</v>
          </cell>
          <cell r="K386" t="str">
            <v>3237.5</v>
          </cell>
          <cell r="L386" t="str">
            <v>María Agustina Violini</v>
          </cell>
          <cell r="M386">
            <v>36498556</v>
          </cell>
          <cell r="N386">
            <v>542215951132</v>
          </cell>
          <cell r="O386" t="str">
            <v>María Agustina Violini</v>
          </cell>
          <cell r="P386">
            <v>542215951132</v>
          </cell>
          <cell r="Q386">
            <v>37</v>
          </cell>
          <cell r="R386">
            <v>878</v>
          </cell>
          <cell r="S386">
            <v>9</v>
          </cell>
          <cell r="T386" t="str">
            <v>La Plata</v>
          </cell>
          <cell r="U386" t="str">
            <v>Capital Federal</v>
          </cell>
          <cell r="V386">
            <v>1440</v>
          </cell>
          <cell r="W386" t="str">
            <v>Capital Federal</v>
          </cell>
          <cell r="Y386" t="str">
            <v>ENVÍO SIN CARGO (CABA, GRAN PARTE DE GBA y LA PLATA) TIEMPO: 4 a 6 DÍAS HÁBILES</v>
          </cell>
          <cell r="Z386" t="str">
            <v>TRANSFERENCIA BANCARIA</v>
          </cell>
          <cell r="AB386" t="str">
            <v>El domicilio de entrega corresponde a la localidad de LA PLATA (código postal: 1900).</v>
          </cell>
          <cell r="AC386" t="str">
            <v>29/05 se devuelve 390 pesos x transferencia directa de muñoz al no haber trapo chico Formas y no queria otro.</v>
          </cell>
          <cell r="AD386">
            <v>44337</v>
          </cell>
          <cell r="AE386">
            <v>44342</v>
          </cell>
          <cell r="AF386" t="str">
            <v>ALMOHADON PUERCOESPIN 30X30CM POLIESTER</v>
          </cell>
          <cell r="AG386">
            <v>444</v>
          </cell>
          <cell r="AH386">
            <v>1</v>
          </cell>
          <cell r="AI386" t="str">
            <v>CHU296</v>
          </cell>
          <cell r="AJ386" t="str">
            <v>Web</v>
          </cell>
          <cell r="AK386" t="str">
            <v>EL LUNES 31-05 ENTRE 8 Y 18 HORAS!</v>
          </cell>
          <cell r="AM386">
            <v>413884746</v>
          </cell>
          <cell r="AN386" t="str">
            <v>Sí</v>
          </cell>
        </row>
        <row r="387">
          <cell r="A387">
            <v>3027</v>
          </cell>
          <cell r="B387" t="str">
            <v>agustina-mv@hotmail.com</v>
          </cell>
          <cell r="AF387" t="str">
            <v>TAPON BAÑERA REJILLA PASTEL 1PC (Rosa)</v>
          </cell>
          <cell r="AG387" t="str">
            <v>79.5</v>
          </cell>
          <cell r="AH387">
            <v>1</v>
          </cell>
          <cell r="AI387" t="str">
            <v>019BA87553</v>
          </cell>
          <cell r="AN387" t="str">
            <v>Sí</v>
          </cell>
        </row>
        <row r="388">
          <cell r="A388">
            <v>3027</v>
          </cell>
          <cell r="B388" t="str">
            <v>agustina-mv@hotmail.com</v>
          </cell>
          <cell r="AF388" t="str">
            <v>BOWL RIGOLLE MEDIANO 1700ML</v>
          </cell>
          <cell r="AG388">
            <v>184</v>
          </cell>
          <cell r="AH388">
            <v>2</v>
          </cell>
          <cell r="AI388" t="str">
            <v>ML67551</v>
          </cell>
          <cell r="AN388" t="str">
            <v>Sí</v>
          </cell>
        </row>
        <row r="389">
          <cell r="A389">
            <v>3027</v>
          </cell>
          <cell r="B389" t="str">
            <v>agustina-mv@hotmail.com</v>
          </cell>
          <cell r="AF389" t="str">
            <v>ALMOHADON PANA BEIGE 36*36</v>
          </cell>
          <cell r="AG389">
            <v>373</v>
          </cell>
          <cell r="AH389">
            <v>2</v>
          </cell>
          <cell r="AI389" t="str">
            <v>AL7770</v>
          </cell>
          <cell r="AN389" t="str">
            <v>Sí</v>
          </cell>
        </row>
        <row r="390">
          <cell r="A390">
            <v>3027</v>
          </cell>
          <cell r="B390" t="str">
            <v>agustina-mv@hotmail.com</v>
          </cell>
          <cell r="AF390" t="str">
            <v>TRAPO DE PISO GRIS FORMAS STANDARD</v>
          </cell>
          <cell r="AG390">
            <v>390</v>
          </cell>
          <cell r="AH390">
            <v>1</v>
          </cell>
          <cell r="AN390" t="str">
            <v>Sí</v>
          </cell>
        </row>
        <row r="391">
          <cell r="A391">
            <v>3027</v>
          </cell>
          <cell r="B391" t="str">
            <v>agustina-mv@hotmail.com</v>
          </cell>
          <cell r="AF391" t="str">
            <v>TRAPO DE PISO HOLA CHAU GRIS MEDIDA XL</v>
          </cell>
          <cell r="AG391">
            <v>490</v>
          </cell>
          <cell r="AH391">
            <v>1</v>
          </cell>
          <cell r="AN391" t="str">
            <v>Sí</v>
          </cell>
        </row>
        <row r="392">
          <cell r="A392">
            <v>3027</v>
          </cell>
          <cell r="B392" t="str">
            <v>agustina-mv@hotmail.com</v>
          </cell>
          <cell r="AF392" t="str">
            <v>MATE PAMPA BOCA CERRADA CON BOMBILLA COLOR BLANCO</v>
          </cell>
          <cell r="AG392">
            <v>720</v>
          </cell>
          <cell r="AH392">
            <v>1</v>
          </cell>
          <cell r="AN392" t="str">
            <v>Sí</v>
          </cell>
        </row>
        <row r="393">
          <cell r="A393">
            <v>3026</v>
          </cell>
          <cell r="B393" t="str">
            <v>jesica25abril5@hotmail.com</v>
          </cell>
          <cell r="C393">
            <v>44336</v>
          </cell>
          <cell r="D393" t="str">
            <v>Abierta</v>
          </cell>
          <cell r="E393" t="str">
            <v>Recibido</v>
          </cell>
          <cell r="F393" t="str">
            <v>Enviado</v>
          </cell>
          <cell r="G393" t="str">
            <v>ARS</v>
          </cell>
          <cell r="H393">
            <v>2120</v>
          </cell>
          <cell r="I393">
            <v>1500</v>
          </cell>
          <cell r="J393" t="str">
            <v>268.34</v>
          </cell>
          <cell r="K393" t="str">
            <v>888.34</v>
          </cell>
          <cell r="L393" t="str">
            <v>Jesica Chiminazzo</v>
          </cell>
          <cell r="M393">
            <v>26093470</v>
          </cell>
          <cell r="N393">
            <v>543424662981</v>
          </cell>
          <cell r="O393" t="str">
            <v>Jesica Chiminazzo</v>
          </cell>
          <cell r="T393" t="str">
            <v>Barranquitas</v>
          </cell>
          <cell r="U393" t="str">
            <v>La Capital</v>
          </cell>
          <cell r="V393">
            <v>3000</v>
          </cell>
          <cell r="W393" t="str">
            <v>Santa Fe</v>
          </cell>
          <cell r="Y393" t="str">
            <v>Punto de retiro</v>
          </cell>
          <cell r="Z393" t="str">
            <v>TRANSFERENCIA BANCARIA</v>
          </cell>
          <cell r="AA393" t="str">
            <v>SORTEOJORGITO</v>
          </cell>
          <cell r="AC393" t="str">
            <v>PREMIO CON JORJITO FALTA AGREGAR UN PUFF 046AS7256</v>
          </cell>
          <cell r="AD393">
            <v>44337</v>
          </cell>
          <cell r="AE393">
            <v>44342</v>
          </cell>
          <cell r="AF393" t="str">
            <v>AUTOMATE 1.0 LISO (Blanco)</v>
          </cell>
          <cell r="AG393">
            <v>554</v>
          </cell>
          <cell r="AH393">
            <v>1</v>
          </cell>
          <cell r="AI393" t="str">
            <v>Q73</v>
          </cell>
          <cell r="AJ393" t="str">
            <v>Móvil</v>
          </cell>
          <cell r="AK393" t="str">
            <v>EL JUEVES 27-05 ENTRE 14 Y 18 HORAS, RETIRARÁ EL PEDIDO EL CORREO ARGENTINO POR NUESTRA SUCURSAL. CON EL SEGUIMIENTO 0000794304672G2G75C1701 PODRA VER EL ESTADO DESDE LA WEB DEL CORREO. MUCHAS GRACIAS!</v>
          </cell>
          <cell r="AM393">
            <v>415903535</v>
          </cell>
          <cell r="AN393" t="str">
            <v>Sí</v>
          </cell>
        </row>
        <row r="394">
          <cell r="A394">
            <v>3026</v>
          </cell>
          <cell r="B394" t="str">
            <v>jesica25abril5@hotmail.com</v>
          </cell>
          <cell r="AF394" t="str">
            <v>MANTEL RECTANGULAR ANTIMANCHA 1.45x2 mtrs</v>
          </cell>
          <cell r="AG394">
            <v>1566</v>
          </cell>
          <cell r="AH394">
            <v>1</v>
          </cell>
          <cell r="AI394" t="str">
            <v>CHUR14</v>
          </cell>
          <cell r="AN394" t="str">
            <v>Sí</v>
          </cell>
        </row>
        <row r="395">
          <cell r="A395">
            <v>3025</v>
          </cell>
          <cell r="B395" t="str">
            <v>florippolito@hotmail.com</v>
          </cell>
          <cell r="C395">
            <v>44336</v>
          </cell>
          <cell r="D395" t="str">
            <v>Abierta</v>
          </cell>
          <cell r="E395" t="str">
            <v>Recibido</v>
          </cell>
          <cell r="F395" t="str">
            <v>Enviado</v>
          </cell>
          <cell r="G395" t="str">
            <v>ARS</v>
          </cell>
          <cell r="H395">
            <v>4065</v>
          </cell>
          <cell r="I395">
            <v>0</v>
          </cell>
          <cell r="J395">
            <v>0</v>
          </cell>
          <cell r="K395">
            <v>4065</v>
          </cell>
          <cell r="L395" t="str">
            <v>Florencia Ippolito</v>
          </cell>
          <cell r="M395">
            <v>29517798</v>
          </cell>
          <cell r="N395">
            <v>5491167025797</v>
          </cell>
          <cell r="O395" t="str">
            <v>Florencia Ippolito</v>
          </cell>
          <cell r="P395">
            <v>5491167025797</v>
          </cell>
          <cell r="Q395" t="str">
            <v xml:space="preserve">Diaz velez </v>
          </cell>
          <cell r="R395">
            <v>285</v>
          </cell>
          <cell r="S395">
            <v>46</v>
          </cell>
          <cell r="T395" t="str">
            <v xml:space="preserve">Mariano Moreno </v>
          </cell>
          <cell r="U395" t="str">
            <v>Avellaneda</v>
          </cell>
          <cell r="V395">
            <v>1870</v>
          </cell>
          <cell r="W395" t="str">
            <v>Gran Buenos Aires</v>
          </cell>
          <cell r="Y395" t="str">
            <v>ENVÍO SIN CARGO (CABA, GRAN PARTE DE GBA y LA PLATA) TIEMPO: 4 a 6 DÍAS HÁBILES</v>
          </cell>
          <cell r="Z395" t="str">
            <v>Mercado Pago</v>
          </cell>
          <cell r="AB395" t="str">
            <v>Podria recibir el pedido el miercoles 26 de mayo</v>
          </cell>
          <cell r="AD395">
            <v>44336</v>
          </cell>
          <cell r="AE395">
            <v>44342</v>
          </cell>
          <cell r="AF395" t="str">
            <v>CORTINA ALGODÓN Y POLIÉSTER PESADAS 2 PAÑOS 1.40x2.10 CM (Gris)</v>
          </cell>
          <cell r="AG395">
            <v>2499</v>
          </cell>
          <cell r="AH395">
            <v>1</v>
          </cell>
          <cell r="AJ395" t="str">
            <v>Móvil</v>
          </cell>
          <cell r="AK395" t="str">
            <v>EL JUEVES 27-05 ENTRE 8 Y 18 HORAS!</v>
          </cell>
          <cell r="AL395">
            <v>14962313849</v>
          </cell>
          <cell r="AM395">
            <v>414820949</v>
          </cell>
          <cell r="AN395" t="str">
            <v>Sí</v>
          </cell>
        </row>
        <row r="396">
          <cell r="A396">
            <v>3025</v>
          </cell>
          <cell r="B396" t="str">
            <v>florippolito@hotmail.com</v>
          </cell>
          <cell r="AF396" t="str">
            <v>MANTEL RECTANGULAR ANTIMANCHA 1.45x2 mtrs</v>
          </cell>
          <cell r="AG396">
            <v>1566</v>
          </cell>
          <cell r="AH396">
            <v>1</v>
          </cell>
          <cell r="AI396" t="str">
            <v>CHUR1</v>
          </cell>
          <cell r="AN396" t="str">
            <v>Sí</v>
          </cell>
        </row>
        <row r="397">
          <cell r="A397">
            <v>3024</v>
          </cell>
          <cell r="B397" t="str">
            <v>camiodrio@hotmail.es</v>
          </cell>
          <cell r="C397">
            <v>44336</v>
          </cell>
          <cell r="D397" t="str">
            <v>Abierta</v>
          </cell>
          <cell r="E397" t="str">
            <v>Anulado</v>
          </cell>
          <cell r="F397" t="str">
            <v>No está empaquetado</v>
          </cell>
          <cell r="G397" t="str">
            <v>ARS</v>
          </cell>
          <cell r="H397">
            <v>1200</v>
          </cell>
          <cell r="I397">
            <v>0</v>
          </cell>
          <cell r="J397">
            <v>0</v>
          </cell>
          <cell r="K397">
            <v>1200</v>
          </cell>
          <cell r="L397" t="str">
            <v>Camila Odriozola</v>
          </cell>
          <cell r="M397">
            <v>39387242</v>
          </cell>
          <cell r="N397">
            <v>541131044606</v>
          </cell>
          <cell r="O397" t="str">
            <v>Camila odriozola</v>
          </cell>
          <cell r="P397">
            <v>541131044606</v>
          </cell>
          <cell r="Q397" t="str">
            <v>Jose P Tamborini</v>
          </cell>
          <cell r="R397">
            <v>4606</v>
          </cell>
          <cell r="T397" t="str">
            <v>villa urquiza</v>
          </cell>
          <cell r="U397" t="str">
            <v>Capital Federal</v>
          </cell>
          <cell r="V397">
            <v>1431</v>
          </cell>
          <cell r="W397" t="str">
            <v>Capital Federal</v>
          </cell>
          <cell r="Y397" t="str">
            <v>ENVÍO SIN CARGO (CABA, GRAN PARTE DE GBA y LA PLATA) TIEMPO: 4 a 6 DÍAS HÁBILES</v>
          </cell>
          <cell r="Z397" t="str">
            <v>Mercado Pago</v>
          </cell>
          <cell r="AF397" t="str">
            <v>INDIVIDUAL LIENZO BLANCO</v>
          </cell>
          <cell r="AG397">
            <v>300</v>
          </cell>
          <cell r="AH397">
            <v>4</v>
          </cell>
          <cell r="AI397" t="str">
            <v>024KK157BCO</v>
          </cell>
          <cell r="AJ397" t="str">
            <v>Web</v>
          </cell>
          <cell r="AK397" t="str">
            <v/>
          </cell>
          <cell r="AL397">
            <v>14962118531</v>
          </cell>
          <cell r="AM397">
            <v>415693821</v>
          </cell>
          <cell r="AN397" t="str">
            <v>Sí</v>
          </cell>
        </row>
        <row r="398">
          <cell r="A398">
            <v>3023</v>
          </cell>
          <cell r="B398" t="str">
            <v>chanamatas@hotmail.com</v>
          </cell>
          <cell r="C398">
            <v>44335</v>
          </cell>
          <cell r="D398" t="str">
            <v>Abierta</v>
          </cell>
          <cell r="E398" t="str">
            <v>Recibido</v>
          </cell>
          <cell r="F398" t="str">
            <v>Enviado</v>
          </cell>
          <cell r="G398" t="str">
            <v>ARS</v>
          </cell>
          <cell r="H398">
            <v>7954</v>
          </cell>
          <cell r="I398">
            <v>0</v>
          </cell>
          <cell r="J398">
            <v>0</v>
          </cell>
          <cell r="K398">
            <v>7954</v>
          </cell>
          <cell r="L398" t="str">
            <v>Yanina Matas</v>
          </cell>
          <cell r="M398">
            <v>25696160</v>
          </cell>
          <cell r="N398">
            <v>5491153238175</v>
          </cell>
          <cell r="O398" t="str">
            <v>Yanina matas</v>
          </cell>
          <cell r="P398">
            <v>5491153238175</v>
          </cell>
          <cell r="Q398" t="str">
            <v>Colpayo</v>
          </cell>
          <cell r="R398">
            <v>760</v>
          </cell>
          <cell r="S398" t="str">
            <v>28 6</v>
          </cell>
          <cell r="T398" t="str">
            <v>caballito</v>
          </cell>
          <cell r="U398" t="str">
            <v>Capital Federal</v>
          </cell>
          <cell r="V398">
            <v>1405</v>
          </cell>
          <cell r="W398" t="str">
            <v>Capital Federal</v>
          </cell>
          <cell r="Y398" t="str">
            <v>ENVÍO SIN CARGO (CABA, GRAN PARTE DE GBA y LA PLATA) TIEMPO: 4 a 6 DÍAS HÁBILES</v>
          </cell>
          <cell r="Z398" t="str">
            <v>Mercado Pago</v>
          </cell>
          <cell r="AD398">
            <v>44335</v>
          </cell>
          <cell r="AE398">
            <v>44342</v>
          </cell>
          <cell r="AF398" t="str">
            <v>MESA PLEGABLE PARA PC MADERA Y METAL 59X39X23CM (Beige con rayas)</v>
          </cell>
          <cell r="AG398">
            <v>2099</v>
          </cell>
          <cell r="AH398">
            <v>1</v>
          </cell>
          <cell r="AJ398" t="str">
            <v>Web</v>
          </cell>
          <cell r="AK398" t="str">
            <v>EL JUEVES 27-05 ENTRE 8 Y 18 HORAS!</v>
          </cell>
          <cell r="AL398">
            <v>14957934528</v>
          </cell>
          <cell r="AM398">
            <v>415475671</v>
          </cell>
          <cell r="AN398" t="str">
            <v>Sí</v>
          </cell>
        </row>
        <row r="399">
          <cell r="A399">
            <v>3023</v>
          </cell>
          <cell r="B399" t="str">
            <v>chanamatas@hotmail.com</v>
          </cell>
          <cell r="AF399" t="str">
            <v>INDIVIDUAL HOJA AZUL CUERINA</v>
          </cell>
          <cell r="AG399" t="str">
            <v>269.5</v>
          </cell>
          <cell r="AH399">
            <v>2</v>
          </cell>
          <cell r="AI399" t="str">
            <v>CHUIN06R</v>
          </cell>
          <cell r="AN399" t="str">
            <v>Sí</v>
          </cell>
        </row>
        <row r="400">
          <cell r="A400">
            <v>3023</v>
          </cell>
          <cell r="B400" t="str">
            <v>chanamatas@hotmail.com</v>
          </cell>
          <cell r="AF400" t="str">
            <v>FLORERO DE VIDRIO AZUL 16.5CM 10.5CM DIAM</v>
          </cell>
          <cell r="AG400">
            <v>892</v>
          </cell>
          <cell r="AH400">
            <v>1</v>
          </cell>
          <cell r="AI400" t="str">
            <v>046JA7225</v>
          </cell>
          <cell r="AN400" t="str">
            <v>Sí</v>
          </cell>
        </row>
        <row r="401">
          <cell r="A401">
            <v>3023</v>
          </cell>
          <cell r="B401" t="str">
            <v>chanamatas@hotmail.com</v>
          </cell>
          <cell r="AF401" t="str">
            <v>INDIVIDUAL FLORES RECTANGULAR 44 X 30CM</v>
          </cell>
          <cell r="AG401" t="str">
            <v>269.5</v>
          </cell>
          <cell r="AH401">
            <v>2</v>
          </cell>
          <cell r="AI401" t="str">
            <v>CHUIN09R</v>
          </cell>
          <cell r="AN401" t="str">
            <v>Sí</v>
          </cell>
        </row>
        <row r="402">
          <cell r="A402">
            <v>3023</v>
          </cell>
          <cell r="B402" t="str">
            <v>chanamatas@hotmail.com</v>
          </cell>
          <cell r="AF402" t="str">
            <v>YERBERO METALIZADO VIOLETA SET X 2 16 X 8.5 CM</v>
          </cell>
          <cell r="AG402">
            <v>1232</v>
          </cell>
          <cell r="AH402">
            <v>1</v>
          </cell>
          <cell r="AI402" t="str">
            <v>645LA55039</v>
          </cell>
          <cell r="AN402" t="str">
            <v>Sí</v>
          </cell>
        </row>
        <row r="403">
          <cell r="A403">
            <v>3023</v>
          </cell>
          <cell r="B403" t="str">
            <v>chanamatas@hotmail.com</v>
          </cell>
          <cell r="AF403" t="str">
            <v>FRASCO VIDRIO 16CM X 9CM DIAM</v>
          </cell>
          <cell r="AG403">
            <v>851</v>
          </cell>
          <cell r="AH403">
            <v>2</v>
          </cell>
          <cell r="AI403" t="str">
            <v>046BA6430</v>
          </cell>
          <cell r="AN403" t="str">
            <v>Sí</v>
          </cell>
        </row>
        <row r="404">
          <cell r="A404">
            <v>3023</v>
          </cell>
          <cell r="B404" t="str">
            <v>chanamatas@hotmail.com</v>
          </cell>
          <cell r="AF404" t="str">
            <v>MATE PAMPA BOCA ABIERTA CON BOMBILLA COLOR ROSA</v>
          </cell>
          <cell r="AG404">
            <v>720</v>
          </cell>
          <cell r="AH404">
            <v>1</v>
          </cell>
          <cell r="AN404" t="str">
            <v>Sí</v>
          </cell>
        </row>
        <row r="405">
          <cell r="A405">
            <v>3023</v>
          </cell>
          <cell r="B405" t="str">
            <v>chanamatas@hotmail.com</v>
          </cell>
          <cell r="AF405" t="str">
            <v>BOT. 500CC CORCHO ECOLOGICO</v>
          </cell>
          <cell r="AG405">
            <v>231</v>
          </cell>
          <cell r="AH405">
            <v>1</v>
          </cell>
          <cell r="AI405" t="str">
            <v>019BO6406</v>
          </cell>
          <cell r="AN405" t="str">
            <v>Sí</v>
          </cell>
        </row>
        <row r="406">
          <cell r="A406">
            <v>3022</v>
          </cell>
          <cell r="B406" t="str">
            <v>cecilia.Etcheverria@hotmail.com</v>
          </cell>
          <cell r="C406">
            <v>44335</v>
          </cell>
          <cell r="D406" t="str">
            <v>Abierta</v>
          </cell>
          <cell r="E406" t="str">
            <v>Recibido</v>
          </cell>
          <cell r="F406" t="str">
            <v>Enviado</v>
          </cell>
          <cell r="G406" t="str">
            <v>ARS</v>
          </cell>
          <cell r="H406">
            <v>720</v>
          </cell>
          <cell r="I406">
            <v>0</v>
          </cell>
          <cell r="J406">
            <v>0</v>
          </cell>
          <cell r="K406">
            <v>720</v>
          </cell>
          <cell r="L406" t="str">
            <v>Cecilia Etcheverria</v>
          </cell>
          <cell r="M406">
            <v>38058285</v>
          </cell>
          <cell r="N406">
            <v>541160445059</v>
          </cell>
          <cell r="O406" t="str">
            <v>Cecilia Etcheverria</v>
          </cell>
          <cell r="P406">
            <v>541160445059</v>
          </cell>
          <cell r="Q406">
            <v>894</v>
          </cell>
          <cell r="R406">
            <v>4138</v>
          </cell>
          <cell r="U406" t="str">
            <v>San fco. Solano</v>
          </cell>
          <cell r="V406">
            <v>1881</v>
          </cell>
          <cell r="W406" t="str">
            <v>Gran Buenos Aires</v>
          </cell>
          <cell r="Y406" t="str">
            <v>ENVÍO SIN CARGO (CABA, GRAN PARTE DE GBA y LA PLATA) TIEMPO: 4 a 6 DÍAS HÁBILES</v>
          </cell>
          <cell r="Z406" t="str">
            <v>Mercado Pago</v>
          </cell>
          <cell r="AB406" t="str">
            <v>894 n 4138, solano, quilmes</v>
          </cell>
          <cell r="AD406">
            <v>44335</v>
          </cell>
          <cell r="AE406">
            <v>44342</v>
          </cell>
          <cell r="AF406" t="str">
            <v>MATE PAMPA BOCA CERRADA CON BOMBILLA COLOR ROSA</v>
          </cell>
          <cell r="AG406">
            <v>720</v>
          </cell>
          <cell r="AH406">
            <v>1</v>
          </cell>
          <cell r="AJ406" t="str">
            <v>Móvil</v>
          </cell>
          <cell r="AK406" t="str">
            <v>EL JUEVES 27-05 ENTRE 8 Y 18 HORAS!</v>
          </cell>
          <cell r="AL406">
            <v>2698160001</v>
          </cell>
          <cell r="AM406">
            <v>415161196</v>
          </cell>
          <cell r="AN406" t="str">
            <v>Sí</v>
          </cell>
        </row>
        <row r="407">
          <cell r="A407">
            <v>3021</v>
          </cell>
          <cell r="B407" t="str">
            <v>marianabarreto2000@yahoo.com.ar</v>
          </cell>
          <cell r="C407">
            <v>44335</v>
          </cell>
          <cell r="D407" t="str">
            <v>Abierta</v>
          </cell>
          <cell r="E407" t="str">
            <v>Recibido</v>
          </cell>
          <cell r="F407" t="str">
            <v>Enviado</v>
          </cell>
          <cell r="G407" t="str">
            <v>ARS</v>
          </cell>
          <cell r="H407">
            <v>5225</v>
          </cell>
          <cell r="I407">
            <v>0</v>
          </cell>
          <cell r="J407" t="str">
            <v>454.35</v>
          </cell>
          <cell r="K407" t="str">
            <v>5679.35</v>
          </cell>
          <cell r="L407" t="str">
            <v>Mariana Barreto</v>
          </cell>
          <cell r="M407">
            <v>28361717</v>
          </cell>
          <cell r="N407">
            <v>542996208014</v>
          </cell>
          <cell r="O407" t="str">
            <v>Mariana barreto</v>
          </cell>
          <cell r="P407">
            <v>542996208014</v>
          </cell>
          <cell r="Q407" t="str">
            <v>Belgrano</v>
          </cell>
          <cell r="R407">
            <v>239</v>
          </cell>
          <cell r="U407" t="str">
            <v>Neuquen</v>
          </cell>
          <cell r="V407">
            <v>8300</v>
          </cell>
          <cell r="W407" t="str">
            <v>Neuquén</v>
          </cell>
          <cell r="Y407" t="str">
            <v>Correo Argentino - Envio a domicilio</v>
          </cell>
          <cell r="Z407" t="str">
            <v>Mercado Pago</v>
          </cell>
          <cell r="AD407">
            <v>44335</v>
          </cell>
          <cell r="AE407">
            <v>44342</v>
          </cell>
          <cell r="AF407" t="str">
            <v>FRASCO VIDRIO 23CM</v>
          </cell>
          <cell r="AG407">
            <v>951</v>
          </cell>
          <cell r="AH407">
            <v>1</v>
          </cell>
          <cell r="AI407" t="str">
            <v>BA6432</v>
          </cell>
          <cell r="AJ407" t="str">
            <v>Web</v>
          </cell>
          <cell r="AK407" t="str">
            <v>EL JUEVES 27-05 ENTRE 14 Y 18 HORAS, RETIRARÁ EL PEDIDO EL CORREO ARGENTINO POR NUESTRA SUCURSAL. CON EL SEGUIMIENTO 00007943041GX2EG75C1801 PODRA VER EL ESTADO EN LA WEB DEL MISMO CORREO. MUCHAS GRACIAS!</v>
          </cell>
          <cell r="AL407">
            <v>14957210958</v>
          </cell>
          <cell r="AM407">
            <v>415465659</v>
          </cell>
          <cell r="AN407" t="str">
            <v>Sí</v>
          </cell>
        </row>
        <row r="408">
          <cell r="A408">
            <v>3021</v>
          </cell>
          <cell r="B408" t="str">
            <v>marianabarreto2000@yahoo.com.ar</v>
          </cell>
          <cell r="AF408" t="str">
            <v>FRASCO VIDRIO 19CM X 9CM DIAM</v>
          </cell>
          <cell r="AG408">
            <v>895</v>
          </cell>
          <cell r="AH408">
            <v>1</v>
          </cell>
          <cell r="AI408" t="str">
            <v>BA6431</v>
          </cell>
          <cell r="AN408" t="str">
            <v>Sí</v>
          </cell>
        </row>
        <row r="409">
          <cell r="A409">
            <v>3021</v>
          </cell>
          <cell r="B409" t="str">
            <v>marianabarreto2000@yahoo.com.ar</v>
          </cell>
          <cell r="AF409" t="str">
            <v>BOTELLA ROJA 1L TAPA SILICONA</v>
          </cell>
          <cell r="AG409">
            <v>584</v>
          </cell>
          <cell r="AH409">
            <v>1</v>
          </cell>
          <cell r="AI409" t="str">
            <v>019BO5589</v>
          </cell>
          <cell r="AN409" t="str">
            <v>Sí</v>
          </cell>
        </row>
        <row r="410">
          <cell r="A410">
            <v>3021</v>
          </cell>
          <cell r="B410" t="str">
            <v>marianabarreto2000@yahoo.com.ar</v>
          </cell>
          <cell r="AF410" t="str">
            <v>YERBERA UNICORNIO VISOR 8.5X22.5X10CM</v>
          </cell>
          <cell r="AG410">
            <v>776</v>
          </cell>
          <cell r="AH410">
            <v>1</v>
          </cell>
          <cell r="AI410" t="str">
            <v>LA88009</v>
          </cell>
          <cell r="AN410" t="str">
            <v>Sí</v>
          </cell>
        </row>
        <row r="411">
          <cell r="A411">
            <v>3021</v>
          </cell>
          <cell r="B411" t="str">
            <v>marianabarreto2000@yahoo.com.ar</v>
          </cell>
          <cell r="AF411" t="str">
            <v>YERBERA RETRO CELESTE CON VISOR 8.5 X 11.5 X 20 CM</v>
          </cell>
          <cell r="AG411">
            <v>901</v>
          </cell>
          <cell r="AH411">
            <v>1</v>
          </cell>
          <cell r="AI411">
            <v>88005</v>
          </cell>
          <cell r="AN411" t="str">
            <v>Sí</v>
          </cell>
        </row>
        <row r="412">
          <cell r="A412">
            <v>3021</v>
          </cell>
          <cell r="B412" t="str">
            <v>marianabarreto2000@yahoo.com.ar</v>
          </cell>
          <cell r="AF412" t="str">
            <v>CUCHARON ROJO MIA 23X10CM</v>
          </cell>
          <cell r="AG412">
            <v>251</v>
          </cell>
          <cell r="AH412">
            <v>1</v>
          </cell>
          <cell r="AI412" t="str">
            <v>2004RJ</v>
          </cell>
          <cell r="AN412" t="str">
            <v>Sí</v>
          </cell>
        </row>
        <row r="413">
          <cell r="A413">
            <v>3021</v>
          </cell>
          <cell r="B413" t="str">
            <v>marianabarreto2000@yahoo.com.ar</v>
          </cell>
          <cell r="AF413" t="str">
            <v>UNTADOR PASTEL NEW 1PC 14.5 CM (Rosa)</v>
          </cell>
          <cell r="AG413">
            <v>49</v>
          </cell>
          <cell r="AH413">
            <v>1</v>
          </cell>
          <cell r="AI413" t="str">
            <v>019BA87503</v>
          </cell>
          <cell r="AN413" t="str">
            <v>Sí</v>
          </cell>
        </row>
        <row r="414">
          <cell r="A414">
            <v>3021</v>
          </cell>
          <cell r="B414" t="str">
            <v>marianabarreto2000@yahoo.com.ar</v>
          </cell>
          <cell r="AF414" t="str">
            <v>UNTADOR PASTEL NEW 1PC 14.5 CM (Verde)</v>
          </cell>
          <cell r="AG414">
            <v>49</v>
          </cell>
          <cell r="AH414">
            <v>1</v>
          </cell>
          <cell r="AI414" t="str">
            <v>019BA87503</v>
          </cell>
          <cell r="AN414" t="str">
            <v>Sí</v>
          </cell>
        </row>
        <row r="415">
          <cell r="A415">
            <v>3021</v>
          </cell>
          <cell r="B415" t="str">
            <v>marianabarreto2000@yahoo.com.ar</v>
          </cell>
          <cell r="AF415" t="str">
            <v>UNTADOR PASTEL NEW 1PC 14.5 CM (Celeste)</v>
          </cell>
          <cell r="AG415">
            <v>49</v>
          </cell>
          <cell r="AH415">
            <v>1</v>
          </cell>
          <cell r="AI415" t="str">
            <v>019BA87503</v>
          </cell>
          <cell r="AN415" t="str">
            <v>Sí</v>
          </cell>
        </row>
        <row r="416">
          <cell r="A416">
            <v>3021</v>
          </cell>
          <cell r="B416" t="str">
            <v>marianabarreto2000@yahoo.com.ar</v>
          </cell>
          <cell r="AF416" t="str">
            <v>CUCHARAS LARGAS 1PC PASTEL 23 CM (Rosa)</v>
          </cell>
          <cell r="AG416">
            <v>71</v>
          </cell>
          <cell r="AH416">
            <v>1</v>
          </cell>
          <cell r="AN416" t="str">
            <v>Sí</v>
          </cell>
        </row>
        <row r="417">
          <cell r="A417">
            <v>3021</v>
          </cell>
          <cell r="B417" t="str">
            <v>marianabarreto2000@yahoo.com.ar</v>
          </cell>
          <cell r="AF417" t="str">
            <v>CUCHARAS LARGAS 1PC PASTEL 23 CM (Verde)</v>
          </cell>
          <cell r="AG417">
            <v>71</v>
          </cell>
          <cell r="AH417">
            <v>1</v>
          </cell>
          <cell r="AN417" t="str">
            <v>Sí</v>
          </cell>
        </row>
        <row r="418">
          <cell r="A418">
            <v>3021</v>
          </cell>
          <cell r="B418" t="str">
            <v>marianabarreto2000@yahoo.com.ar</v>
          </cell>
          <cell r="AF418" t="str">
            <v>CUCHARAS LARGAS 1PC PASTEL 23 CM (Violeta)</v>
          </cell>
          <cell r="AG418">
            <v>71</v>
          </cell>
          <cell r="AH418">
            <v>1</v>
          </cell>
          <cell r="AN418" t="str">
            <v>Sí</v>
          </cell>
        </row>
        <row r="419">
          <cell r="A419">
            <v>3021</v>
          </cell>
          <cell r="B419" t="str">
            <v>marianabarreto2000@yahoo.com.ar</v>
          </cell>
          <cell r="AF419" t="str">
            <v>N° 9 COMBO 6 UTENSILIOS PASTEL - COLOR A ELECCION (Amarillo)</v>
          </cell>
          <cell r="AG419">
            <v>507</v>
          </cell>
          <cell r="AH419">
            <v>1</v>
          </cell>
          <cell r="AN419" t="str">
            <v>Sí</v>
          </cell>
        </row>
        <row r="420">
          <cell r="A420">
            <v>3020</v>
          </cell>
          <cell r="B420" t="str">
            <v>costi_balan@hotmail.com</v>
          </cell>
          <cell r="C420">
            <v>44335</v>
          </cell>
          <cell r="D420" t="str">
            <v>Abierta</v>
          </cell>
          <cell r="E420" t="str">
            <v>Recibido</v>
          </cell>
          <cell r="F420" t="str">
            <v>Enviado</v>
          </cell>
          <cell r="G420" t="str">
            <v>ARS</v>
          </cell>
          <cell r="H420" t="str">
            <v>8599.99</v>
          </cell>
          <cell r="I420">
            <v>0</v>
          </cell>
          <cell r="J420" t="str">
            <v>451.13</v>
          </cell>
          <cell r="K420" t="str">
            <v>9051.12</v>
          </cell>
          <cell r="L420" t="str">
            <v>Constanza Balan</v>
          </cell>
          <cell r="M420">
            <v>39254286</v>
          </cell>
          <cell r="N420">
            <v>543412714581</v>
          </cell>
          <cell r="O420" t="str">
            <v>Constanza balan</v>
          </cell>
          <cell r="P420">
            <v>543412714581</v>
          </cell>
          <cell r="Q420" t="str">
            <v>Colon</v>
          </cell>
          <cell r="R420">
            <v>1381</v>
          </cell>
          <cell r="U420" t="str">
            <v>San Lorenzo</v>
          </cell>
          <cell r="V420">
            <v>2200</v>
          </cell>
          <cell r="W420" t="str">
            <v>Santa Fe</v>
          </cell>
          <cell r="Y420" t="str">
            <v>Correo Argentino - Envio a domicilio</v>
          </cell>
          <cell r="Z420" t="str">
            <v>Mercado Pago</v>
          </cell>
          <cell r="AD420">
            <v>44335</v>
          </cell>
          <cell r="AE420">
            <v>44342</v>
          </cell>
          <cell r="AF420" t="str">
            <v>VASO BLANCO FACETADO Y EXPRIMIDOR</v>
          </cell>
          <cell r="AG420">
            <v>395</v>
          </cell>
          <cell r="AH420">
            <v>1</v>
          </cell>
          <cell r="AI420" t="str">
            <v>BP24001</v>
          </cell>
          <cell r="AJ420" t="str">
            <v>Web</v>
          </cell>
          <cell r="AK420" t="str">
            <v>EL JUEVES 27-05 ENTRE 14 Y 18 HORAS, RETIRARÁ EL PEDIDO EL CORREO ARGENTINO POR NUESTRA SUCURSAL. CON EL SEGUIMIENTO 00007943046PGEE37511501 PODRA VER SU ESTADO EN LA WEB. MUCHAS GRACIAS!</v>
          </cell>
          <cell r="AL420">
            <v>14956551267</v>
          </cell>
          <cell r="AM420">
            <v>415428963</v>
          </cell>
          <cell r="AN420" t="str">
            <v>Sí</v>
          </cell>
        </row>
        <row r="421">
          <cell r="A421">
            <v>3020</v>
          </cell>
          <cell r="B421" t="str">
            <v>costi_balan@hotmail.com</v>
          </cell>
          <cell r="AF421" t="str">
            <v>ESPECIERO 6 PIEZAS DE ACERO INOXIDABLE 20X20 CM</v>
          </cell>
          <cell r="AG421">
            <v>2974</v>
          </cell>
          <cell r="AH421">
            <v>1</v>
          </cell>
          <cell r="AI421" t="str">
            <v>046BA3347</v>
          </cell>
          <cell r="AN421" t="str">
            <v>Sí</v>
          </cell>
        </row>
        <row r="422">
          <cell r="A422">
            <v>3020</v>
          </cell>
          <cell r="B422" t="str">
            <v>costi_balan@hotmail.com</v>
          </cell>
          <cell r="AF422" t="str">
            <v>COLADOR DIAM 24CM X 8.5CM ALTO</v>
          </cell>
          <cell r="AG422">
            <v>963</v>
          </cell>
          <cell r="AH422">
            <v>1</v>
          </cell>
          <cell r="AI422" t="str">
            <v>046BA8163</v>
          </cell>
          <cell r="AN422" t="str">
            <v>Sí</v>
          </cell>
        </row>
        <row r="423">
          <cell r="A423">
            <v>3020</v>
          </cell>
          <cell r="B423" t="str">
            <v>costi_balan@hotmail.com</v>
          </cell>
          <cell r="AF423" t="str">
            <v>BOWL RIGOLLEAU CHICO 1100ML</v>
          </cell>
          <cell r="AG423" t="str">
            <v>169.99</v>
          </cell>
          <cell r="AH423">
            <v>1</v>
          </cell>
          <cell r="AI423" t="str">
            <v>ML67550</v>
          </cell>
          <cell r="AN423" t="str">
            <v>Sí</v>
          </cell>
        </row>
        <row r="424">
          <cell r="A424">
            <v>3020</v>
          </cell>
          <cell r="B424" t="str">
            <v>costi_balan@hotmail.com</v>
          </cell>
          <cell r="AF424" t="str">
            <v>BOWL RIGOLLE GRANDE 2900ML</v>
          </cell>
          <cell r="AG424">
            <v>362</v>
          </cell>
          <cell r="AH424">
            <v>1</v>
          </cell>
          <cell r="AI424" t="str">
            <v>ML67552</v>
          </cell>
          <cell r="AN424" t="str">
            <v>Sí</v>
          </cell>
        </row>
        <row r="425">
          <cell r="A425">
            <v>3020</v>
          </cell>
          <cell r="B425" t="str">
            <v>costi_balan@hotmail.com</v>
          </cell>
          <cell r="AF425" t="str">
            <v>RALLADOR DE MANO MANGO ACERO INOX.</v>
          </cell>
          <cell r="AG425">
            <v>1039</v>
          </cell>
          <cell r="AH425">
            <v>1</v>
          </cell>
          <cell r="AI425" t="str">
            <v>BA6856</v>
          </cell>
          <cell r="AN425" t="str">
            <v>Sí</v>
          </cell>
        </row>
        <row r="426">
          <cell r="A426">
            <v>3020</v>
          </cell>
          <cell r="B426" t="str">
            <v>costi_balan@hotmail.com</v>
          </cell>
          <cell r="AF426" t="str">
            <v>FRASCO VIDRIO 23CM</v>
          </cell>
          <cell r="AG426">
            <v>951</v>
          </cell>
          <cell r="AH426">
            <v>1</v>
          </cell>
          <cell r="AI426" t="str">
            <v>BA6432</v>
          </cell>
          <cell r="AN426" t="str">
            <v>Sí</v>
          </cell>
        </row>
        <row r="427">
          <cell r="A427">
            <v>3020</v>
          </cell>
          <cell r="B427" t="str">
            <v>costi_balan@hotmail.com</v>
          </cell>
          <cell r="AF427" t="str">
            <v>FRASCO VIDRIO 19CM X 9CM DIAM</v>
          </cell>
          <cell r="AG427">
            <v>895</v>
          </cell>
          <cell r="AH427">
            <v>1</v>
          </cell>
          <cell r="AI427" t="str">
            <v>BA6431</v>
          </cell>
          <cell r="AN427" t="str">
            <v>Sí</v>
          </cell>
        </row>
        <row r="428">
          <cell r="A428">
            <v>3020</v>
          </cell>
          <cell r="B428" t="str">
            <v>costi_balan@hotmail.com</v>
          </cell>
          <cell r="AF428" t="str">
            <v>FRASCO VIDRIO 16CM X 9CM DIAM</v>
          </cell>
          <cell r="AG428">
            <v>851</v>
          </cell>
          <cell r="AH428">
            <v>1</v>
          </cell>
          <cell r="AI428" t="str">
            <v>046BA6430</v>
          </cell>
          <cell r="AN428" t="str">
            <v>Sí</v>
          </cell>
        </row>
        <row r="429">
          <cell r="A429">
            <v>3019</v>
          </cell>
          <cell r="B429" t="str">
            <v>aixacaroli@gmail.com</v>
          </cell>
          <cell r="C429">
            <v>44335</v>
          </cell>
          <cell r="D429" t="str">
            <v>Abierta</v>
          </cell>
          <cell r="E429" t="str">
            <v>Recibido</v>
          </cell>
          <cell r="F429" t="str">
            <v>Enviado</v>
          </cell>
          <cell r="G429" t="str">
            <v>ARS</v>
          </cell>
          <cell r="H429" t="str">
            <v>3475.84</v>
          </cell>
          <cell r="I429">
            <v>0</v>
          </cell>
          <cell r="J429">
            <v>0</v>
          </cell>
          <cell r="K429" t="str">
            <v>3475.84</v>
          </cell>
          <cell r="L429" t="str">
            <v>Aixa Mullen</v>
          </cell>
          <cell r="M429">
            <v>40513483</v>
          </cell>
          <cell r="N429">
            <v>5491169481828</v>
          </cell>
          <cell r="O429" t="str">
            <v>Aixa Mullen</v>
          </cell>
          <cell r="P429">
            <v>5491169481828</v>
          </cell>
          <cell r="Q429" t="str">
            <v>Roca</v>
          </cell>
          <cell r="R429">
            <v>3675</v>
          </cell>
          <cell r="S429" t="str">
            <v>fondo</v>
          </cell>
          <cell r="T429" t="str">
            <v>florida</v>
          </cell>
          <cell r="U429" t="str">
            <v>Vicente Lopez</v>
          </cell>
          <cell r="V429">
            <v>1602</v>
          </cell>
          <cell r="W429" t="str">
            <v>Gran Buenos Aires</v>
          </cell>
          <cell r="Y429" t="str">
            <v>ENVÍO SIN CARGO (CABA, GRAN PARTE DE GBA y LA PLATA) TIEMPO: 4 a 6 DÍAS HÁBILES</v>
          </cell>
          <cell r="Z429" t="str">
            <v>Mercado Pago</v>
          </cell>
          <cell r="AB429" t="str">
            <v>El codigo postal es 1602, Vicente Lopez</v>
          </cell>
          <cell r="AD429">
            <v>44335</v>
          </cell>
          <cell r="AE429">
            <v>44342</v>
          </cell>
          <cell r="AF429" t="str">
            <v>PLATO PRINCIPAL ROJO 25CM</v>
          </cell>
          <cell r="AG429">
            <v>293</v>
          </cell>
          <cell r="AH429">
            <v>4</v>
          </cell>
          <cell r="AI429">
            <v>5003</v>
          </cell>
          <cell r="AJ429" t="str">
            <v>Web</v>
          </cell>
          <cell r="AK429" t="str">
            <v>EL JUEVES 27-05 ENTRE 8 Y 18 HORAS!</v>
          </cell>
          <cell r="AL429">
            <v>2697771438</v>
          </cell>
          <cell r="AM429">
            <v>415413752</v>
          </cell>
          <cell r="AN429" t="str">
            <v>Sí</v>
          </cell>
        </row>
        <row r="430">
          <cell r="A430">
            <v>3019</v>
          </cell>
          <cell r="B430" t="str">
            <v>aixacaroli@gmail.com</v>
          </cell>
          <cell r="AF430" t="str">
            <v>PACK X 6 VASO BRILHANTE X 310ML</v>
          </cell>
          <cell r="AG430">
            <v>386</v>
          </cell>
          <cell r="AH430">
            <v>1</v>
          </cell>
          <cell r="AI430" t="str">
            <v>TW4699</v>
          </cell>
          <cell r="AN430" t="str">
            <v>Sí</v>
          </cell>
        </row>
        <row r="431">
          <cell r="A431">
            <v>3019</v>
          </cell>
          <cell r="B431" t="str">
            <v>aixacaroli@gmail.com</v>
          </cell>
          <cell r="AF431" t="str">
            <v>COMPOTERA ZOE VERDE LIMA 5CM X 12.5CM DIAM</v>
          </cell>
          <cell r="AG431" t="str">
            <v>134.42</v>
          </cell>
          <cell r="AH431">
            <v>2</v>
          </cell>
          <cell r="AI431" t="str">
            <v>DIM1403VL</v>
          </cell>
          <cell r="AN431" t="str">
            <v>Sí</v>
          </cell>
        </row>
        <row r="432">
          <cell r="A432">
            <v>3019</v>
          </cell>
          <cell r="B432" t="str">
            <v>aixacaroli@gmail.com</v>
          </cell>
          <cell r="AF432" t="str">
            <v>VASO TERMICO CON TAPA Y FAJA COLOR PASTEL (Violeta)</v>
          </cell>
          <cell r="AG432">
            <v>250</v>
          </cell>
          <cell r="AH432">
            <v>1</v>
          </cell>
          <cell r="AN432" t="str">
            <v>Sí</v>
          </cell>
        </row>
        <row r="433">
          <cell r="A433">
            <v>3019</v>
          </cell>
          <cell r="B433" t="str">
            <v>aixacaroli@gmail.com</v>
          </cell>
          <cell r="AF433" t="str">
            <v>VASO TERMICO CON TAPA Y FAJA COLOR PASTEL (Verde)</v>
          </cell>
          <cell r="AG433">
            <v>250</v>
          </cell>
          <cell r="AH433">
            <v>1</v>
          </cell>
          <cell r="AN433" t="str">
            <v>Sí</v>
          </cell>
        </row>
        <row r="434">
          <cell r="A434">
            <v>3019</v>
          </cell>
          <cell r="B434" t="str">
            <v>aixacaroli@gmail.com</v>
          </cell>
          <cell r="AF434" t="str">
            <v>VASO TERMICO CON TAPA Y FAJA COLOR PASTEL (Amarillo)</v>
          </cell>
          <cell r="AG434">
            <v>250</v>
          </cell>
          <cell r="AH434">
            <v>1</v>
          </cell>
          <cell r="AN434" t="str">
            <v>Sí</v>
          </cell>
        </row>
        <row r="435">
          <cell r="A435">
            <v>3019</v>
          </cell>
          <cell r="B435" t="str">
            <v>aixacaroli@gmail.com</v>
          </cell>
          <cell r="AF435" t="str">
            <v>FRASCO DE VIDRIO LINEA CUNA COBRE MEDIANO - 2 L 15.2X10X16.5CM</v>
          </cell>
          <cell r="AG435">
            <v>899</v>
          </cell>
          <cell r="AH435">
            <v>1</v>
          </cell>
          <cell r="AI435" t="str">
            <v>M117A25</v>
          </cell>
          <cell r="AN435" t="str">
            <v>Sí</v>
          </cell>
        </row>
        <row r="436">
          <cell r="A436">
            <v>3018</v>
          </cell>
          <cell r="B436" t="str">
            <v>florenciacolutta@gmail.com</v>
          </cell>
          <cell r="C436">
            <v>44335</v>
          </cell>
          <cell r="D436" t="str">
            <v>Abierta</v>
          </cell>
          <cell r="E436" t="str">
            <v>Recibido</v>
          </cell>
          <cell r="F436" t="str">
            <v>Enviado</v>
          </cell>
          <cell r="G436" t="str">
            <v>ARS</v>
          </cell>
          <cell r="H436">
            <v>1802</v>
          </cell>
          <cell r="I436">
            <v>0</v>
          </cell>
          <cell r="J436">
            <v>0</v>
          </cell>
          <cell r="K436">
            <v>1802</v>
          </cell>
          <cell r="L436" t="str">
            <v>Florencia Gondar colutta</v>
          </cell>
          <cell r="M436">
            <v>39802955</v>
          </cell>
          <cell r="N436">
            <v>541140578352</v>
          </cell>
          <cell r="O436" t="str">
            <v>Florencia Gondar colutta</v>
          </cell>
          <cell r="P436">
            <v>541140578352</v>
          </cell>
          <cell r="Q436" t="str">
            <v>Armenia</v>
          </cell>
          <cell r="R436">
            <v>1705</v>
          </cell>
          <cell r="S436" t="str">
            <v xml:space="preserve">Local jazmín chebar </v>
          </cell>
          <cell r="T436" t="str">
            <v xml:space="preserve">Palermo </v>
          </cell>
          <cell r="U436" t="str">
            <v>Capital Federal</v>
          </cell>
          <cell r="V436">
            <v>1414</v>
          </cell>
          <cell r="W436" t="str">
            <v>Capital Federal</v>
          </cell>
          <cell r="Y436" t="str">
            <v>ENVÍO SIN CARGO (CABA, GRAN PARTE DE GBA y LA PLATA) TIEMPO: 4 a 6 DÍAS HÁBILES</v>
          </cell>
          <cell r="Z436" t="str">
            <v>Mercado Pago</v>
          </cell>
          <cell r="AB436" t="str">
            <v xml:space="preserve">Es una tienda de ropa Jazmín Chebar </v>
          </cell>
          <cell r="AD436">
            <v>44335</v>
          </cell>
          <cell r="AE436">
            <v>44342</v>
          </cell>
          <cell r="AF436" t="str">
            <v>ALMOHADON CON RELLENO VELLON SILICONADO 30X30 CM</v>
          </cell>
          <cell r="AG436">
            <v>444</v>
          </cell>
          <cell r="AH436">
            <v>1</v>
          </cell>
          <cell r="AI436" t="str">
            <v>CHU432</v>
          </cell>
          <cell r="AJ436" t="str">
            <v>Móvil</v>
          </cell>
          <cell r="AK436" t="str">
            <v>EL JUEVES 27-05 ENTRE 8 Y 18 HORAS!</v>
          </cell>
          <cell r="AL436">
            <v>14948641974</v>
          </cell>
          <cell r="AM436">
            <v>415204090</v>
          </cell>
          <cell r="AN436" t="str">
            <v>Sí</v>
          </cell>
        </row>
        <row r="437">
          <cell r="A437">
            <v>3018</v>
          </cell>
          <cell r="B437" t="str">
            <v>florenciacolutta@gmail.com</v>
          </cell>
          <cell r="AF437" t="str">
            <v>ALMOHADON CON RELLENO VELLON SILICONADO 30X30 CM</v>
          </cell>
          <cell r="AG437">
            <v>444</v>
          </cell>
          <cell r="AH437">
            <v>1</v>
          </cell>
          <cell r="AI437" t="str">
            <v>CHU414</v>
          </cell>
          <cell r="AN437" t="str">
            <v>Sí</v>
          </cell>
        </row>
        <row r="438">
          <cell r="A438">
            <v>3018</v>
          </cell>
          <cell r="B438" t="str">
            <v>florenciacolutta@gmail.com</v>
          </cell>
          <cell r="AF438" t="str">
            <v>SECAPLATOS PASTEL PANAL 30.5X0.4X20.5 CM (Rosa)</v>
          </cell>
          <cell r="AG438">
            <v>532</v>
          </cell>
          <cell r="AH438">
            <v>1</v>
          </cell>
          <cell r="AI438" t="str">
            <v>019BA87519</v>
          </cell>
          <cell r="AN438" t="str">
            <v>Sí</v>
          </cell>
        </row>
        <row r="439">
          <cell r="A439">
            <v>3018</v>
          </cell>
          <cell r="B439" t="str">
            <v>florenciacolutta@gmail.com</v>
          </cell>
          <cell r="AF439" t="str">
            <v>BOWL RIGOLLE MEDIANO 1700ML</v>
          </cell>
          <cell r="AG439">
            <v>184</v>
          </cell>
          <cell r="AH439">
            <v>1</v>
          </cell>
          <cell r="AI439" t="str">
            <v>ML67551</v>
          </cell>
          <cell r="AN439" t="str">
            <v>Sí</v>
          </cell>
        </row>
        <row r="440">
          <cell r="A440">
            <v>3018</v>
          </cell>
          <cell r="B440" t="str">
            <v>florenciacolutta@gmail.com</v>
          </cell>
          <cell r="AF440" t="str">
            <v>ENSALADERA RIGOLLEAU PRIMAVERA 1600ML</v>
          </cell>
          <cell r="AG440">
            <v>198</v>
          </cell>
          <cell r="AH440">
            <v>1</v>
          </cell>
          <cell r="AI440" t="str">
            <v>ML67539</v>
          </cell>
          <cell r="AN440" t="str">
            <v>Sí</v>
          </cell>
        </row>
        <row r="441">
          <cell r="A441">
            <v>3017</v>
          </cell>
          <cell r="B441" t="str">
            <v>floriherr3@gmail.com</v>
          </cell>
          <cell r="C441">
            <v>44335</v>
          </cell>
          <cell r="D441" t="str">
            <v>Abierta</v>
          </cell>
          <cell r="E441" t="str">
            <v>Recibido</v>
          </cell>
          <cell r="F441" t="str">
            <v>Enviado</v>
          </cell>
          <cell r="G441" t="str">
            <v>ARS</v>
          </cell>
          <cell r="H441">
            <v>9819</v>
          </cell>
          <cell r="I441">
            <v>0</v>
          </cell>
          <cell r="J441">
            <v>0</v>
          </cell>
          <cell r="K441">
            <v>9819</v>
          </cell>
          <cell r="L441" t="str">
            <v>Florencia HERRERA</v>
          </cell>
          <cell r="M441">
            <v>35854679</v>
          </cell>
          <cell r="N441">
            <v>541154875177</v>
          </cell>
          <cell r="O441" t="str">
            <v>Florencia HERRERA</v>
          </cell>
          <cell r="P441">
            <v>541154875177</v>
          </cell>
          <cell r="Q441" t="str">
            <v xml:space="preserve">Gorriti </v>
          </cell>
          <cell r="R441">
            <v>560</v>
          </cell>
          <cell r="S441" t="str">
            <v>9F</v>
          </cell>
          <cell r="T441" t="str">
            <v>Lomas De Zamora</v>
          </cell>
          <cell r="U441" t="str">
            <v>Lomas De Zamora</v>
          </cell>
          <cell r="V441">
            <v>1832</v>
          </cell>
          <cell r="W441" t="str">
            <v>Gran Buenos Aires</v>
          </cell>
          <cell r="Y441" t="str">
            <v>ENVÍO SIN CARGO (CABA, GRAN PARTE DE GBA y LA PLATA) TIEMPO: 4 a 6 DÍAS HÁBILES</v>
          </cell>
          <cell r="Z441" t="str">
            <v>Mercado Pago</v>
          </cell>
          <cell r="AD441">
            <v>44335</v>
          </cell>
          <cell r="AE441">
            <v>44342</v>
          </cell>
          <cell r="AF441" t="str">
            <v>POCILLO CERAMICA JUANA 200 CC (Verde)</v>
          </cell>
          <cell r="AG441">
            <v>590</v>
          </cell>
          <cell r="AH441">
            <v>2</v>
          </cell>
          <cell r="AJ441" t="str">
            <v>Móvil</v>
          </cell>
          <cell r="AK441" t="str">
            <v>EL VIERNES 28-05 ENTRE 8 Y 18 HORAS!</v>
          </cell>
          <cell r="AL441">
            <v>2695611665</v>
          </cell>
          <cell r="AM441">
            <v>415199513</v>
          </cell>
          <cell r="AN441" t="str">
            <v>Sí</v>
          </cell>
        </row>
        <row r="442">
          <cell r="A442">
            <v>3017</v>
          </cell>
          <cell r="B442" t="str">
            <v>floriherr3@gmail.com</v>
          </cell>
          <cell r="AF442" t="str">
            <v>POCILLO CERAMICA JUANA 200 CC (Celeste)</v>
          </cell>
          <cell r="AG442">
            <v>590</v>
          </cell>
          <cell r="AH442">
            <v>2</v>
          </cell>
          <cell r="AN442" t="str">
            <v>Sí</v>
          </cell>
        </row>
        <row r="443">
          <cell r="A443">
            <v>3017</v>
          </cell>
          <cell r="B443" t="str">
            <v>floriherr3@gmail.com</v>
          </cell>
          <cell r="AF443" t="str">
            <v>POCILLO CERAMICA JUANA 200 CC (Rosa)</v>
          </cell>
          <cell r="AG443">
            <v>590</v>
          </cell>
          <cell r="AH443">
            <v>2</v>
          </cell>
          <cell r="AN443" t="str">
            <v>Sí</v>
          </cell>
        </row>
        <row r="444">
          <cell r="A444">
            <v>3017</v>
          </cell>
          <cell r="B444" t="str">
            <v>floriherr3@gmail.com</v>
          </cell>
          <cell r="AF444" t="str">
            <v>TABLA DE BAMBOO RECTANGULAR RAYADA 24X34CM</v>
          </cell>
          <cell r="AG444">
            <v>866</v>
          </cell>
          <cell r="AH444">
            <v>1</v>
          </cell>
          <cell r="AI444" t="str">
            <v>MS113006</v>
          </cell>
          <cell r="AN444" t="str">
            <v>Sí</v>
          </cell>
        </row>
        <row r="445">
          <cell r="A445">
            <v>3017</v>
          </cell>
          <cell r="B445" t="str">
            <v>floriherr3@gmail.com</v>
          </cell>
          <cell r="AF445" t="str">
            <v>CUBETERA COLORES SURTIDOS 27.5CM X 9.5 CM (Violeta)</v>
          </cell>
          <cell r="AG445">
            <v>532</v>
          </cell>
          <cell r="AH445">
            <v>1</v>
          </cell>
          <cell r="AN445" t="str">
            <v>Sí</v>
          </cell>
        </row>
        <row r="446">
          <cell r="A446">
            <v>3017</v>
          </cell>
          <cell r="B446" t="str">
            <v>floriherr3@gmail.com</v>
          </cell>
          <cell r="AF446" t="str">
            <v>JUEGO CUBIERTOS NEGRO X 24 PZS "DI SOLLE"</v>
          </cell>
          <cell r="AG446">
            <v>2537</v>
          </cell>
          <cell r="AH446">
            <v>1</v>
          </cell>
          <cell r="AI446" t="str">
            <v>061CPP0335</v>
          </cell>
          <cell r="AN446" t="str">
            <v>Sí</v>
          </cell>
        </row>
        <row r="447">
          <cell r="A447">
            <v>3017</v>
          </cell>
          <cell r="B447" t="str">
            <v>floriherr3@gmail.com</v>
          </cell>
          <cell r="AF447" t="str">
            <v>PLATO PRINCIPAL NEGRO 25 CM DIAM</v>
          </cell>
          <cell r="AG447">
            <v>293</v>
          </cell>
          <cell r="AH447">
            <v>4</v>
          </cell>
          <cell r="AI447" t="str">
            <v>BP05002</v>
          </cell>
          <cell r="AN447" t="str">
            <v>Sí</v>
          </cell>
        </row>
        <row r="448">
          <cell r="A448">
            <v>3017</v>
          </cell>
          <cell r="B448" t="str">
            <v>floriherr3@gmail.com</v>
          </cell>
          <cell r="AF448" t="str">
            <v>PLATO PRINCIPAL BLANCO 25 CM DIAM</v>
          </cell>
          <cell r="AG448">
            <v>293</v>
          </cell>
          <cell r="AH448">
            <v>4</v>
          </cell>
          <cell r="AI448" t="str">
            <v>BP05001</v>
          </cell>
          <cell r="AN448" t="str">
            <v>Sí</v>
          </cell>
        </row>
        <row r="449">
          <cell r="A449">
            <v>3016</v>
          </cell>
          <cell r="B449" t="str">
            <v>daniela.costa@hotmail.es</v>
          </cell>
          <cell r="C449">
            <v>44335</v>
          </cell>
          <cell r="D449" t="str">
            <v>Abierta</v>
          </cell>
          <cell r="E449" t="str">
            <v>Recibido</v>
          </cell>
          <cell r="F449" t="str">
            <v>Enviado</v>
          </cell>
          <cell r="G449" t="str">
            <v>ARS</v>
          </cell>
          <cell r="H449">
            <v>2014</v>
          </cell>
          <cell r="I449">
            <v>0</v>
          </cell>
          <cell r="J449">
            <v>0</v>
          </cell>
          <cell r="K449">
            <v>2014</v>
          </cell>
          <cell r="L449" t="str">
            <v>Daniela Costa</v>
          </cell>
          <cell r="M449">
            <v>38604297</v>
          </cell>
          <cell r="N449">
            <v>5491159067866</v>
          </cell>
          <cell r="O449" t="str">
            <v>Daniela Costa</v>
          </cell>
          <cell r="P449">
            <v>5491159067866</v>
          </cell>
          <cell r="Q449" t="str">
            <v>Gabriela Mistral</v>
          </cell>
          <cell r="R449">
            <v>2844</v>
          </cell>
          <cell r="S449" t="str">
            <v>8C</v>
          </cell>
          <cell r="T449" t="str">
            <v>Villa Pueyrredon</v>
          </cell>
          <cell r="U449" t="str">
            <v>Capital Federal</v>
          </cell>
          <cell r="V449">
            <v>1419</v>
          </cell>
          <cell r="W449" t="str">
            <v>Capital Federal</v>
          </cell>
          <cell r="Y449" t="str">
            <v>ENVÍO SIN CARGO (CABA, GRAN PARTE DE GBA y LA PLATA) TIEMPO: 4 a 6 DÍAS HÁBILES</v>
          </cell>
          <cell r="Z449" t="str">
            <v>TRANSFERENCIA BANCARIA</v>
          </cell>
          <cell r="AD449">
            <v>44336</v>
          </cell>
          <cell r="AE449">
            <v>44342</v>
          </cell>
          <cell r="AF449" t="str">
            <v>BOWL RIGOLLE GRANDE 2900ML</v>
          </cell>
          <cell r="AG449">
            <v>362</v>
          </cell>
          <cell r="AH449">
            <v>1</v>
          </cell>
          <cell r="AI449" t="str">
            <v>ML67552</v>
          </cell>
          <cell r="AJ449" t="str">
            <v>Móvil</v>
          </cell>
          <cell r="AK449" t="str">
            <v>EL JUEVES 27-05 ENTRE 8 Y 18 HORAS!</v>
          </cell>
          <cell r="AM449">
            <v>415191871</v>
          </cell>
          <cell r="AN449" t="str">
            <v>Sí</v>
          </cell>
        </row>
        <row r="450">
          <cell r="A450">
            <v>3016</v>
          </cell>
          <cell r="B450" t="str">
            <v>daniela.costa@hotmail.es</v>
          </cell>
          <cell r="AF450" t="str">
            <v>UNTADOR PASTEL NEW 1PC 14.5 CM (Amarillo)</v>
          </cell>
          <cell r="AG450">
            <v>49</v>
          </cell>
          <cell r="AH450">
            <v>1</v>
          </cell>
          <cell r="AI450" t="str">
            <v>019BA87503</v>
          </cell>
          <cell r="AN450" t="str">
            <v>Sí</v>
          </cell>
        </row>
        <row r="451">
          <cell r="A451">
            <v>3016</v>
          </cell>
          <cell r="B451" t="str">
            <v>daniela.costa@hotmail.es</v>
          </cell>
          <cell r="AF451" t="str">
            <v>UNTADOR PASTEL NEW 1PC 14.5 CM (Rosa)</v>
          </cell>
          <cell r="AG451">
            <v>49</v>
          </cell>
          <cell r="AH451">
            <v>1</v>
          </cell>
          <cell r="AI451" t="str">
            <v>019BA87503</v>
          </cell>
          <cell r="AN451" t="str">
            <v>Sí</v>
          </cell>
        </row>
        <row r="452">
          <cell r="A452">
            <v>3016</v>
          </cell>
          <cell r="B452" t="str">
            <v>daniela.costa@hotmail.es</v>
          </cell>
          <cell r="AF452" t="str">
            <v>BOTELLA TRANSPARENTE TAPA SILICONA</v>
          </cell>
          <cell r="AG452">
            <v>477</v>
          </cell>
          <cell r="AH452">
            <v>1</v>
          </cell>
          <cell r="AI452" t="str">
            <v>019BO5569</v>
          </cell>
          <cell r="AN452" t="str">
            <v>Sí</v>
          </cell>
        </row>
        <row r="453">
          <cell r="A453">
            <v>3016</v>
          </cell>
          <cell r="B453" t="str">
            <v>daniela.costa@hotmail.es</v>
          </cell>
          <cell r="AF453" t="str">
            <v>TUPPER 400CC ROSA C/TAPA</v>
          </cell>
          <cell r="AG453">
            <v>333</v>
          </cell>
          <cell r="AH453">
            <v>1</v>
          </cell>
          <cell r="AI453" t="str">
            <v>BP35018</v>
          </cell>
          <cell r="AN453" t="str">
            <v>Sí</v>
          </cell>
        </row>
        <row r="454">
          <cell r="A454">
            <v>3016</v>
          </cell>
          <cell r="B454" t="str">
            <v>daniela.costa@hotmail.es</v>
          </cell>
          <cell r="AF454" t="str">
            <v>UNTADOR PASTEL NEW 1PC 14.5 CM (Verde)</v>
          </cell>
          <cell r="AG454">
            <v>49</v>
          </cell>
          <cell r="AH454">
            <v>1</v>
          </cell>
          <cell r="AI454" t="str">
            <v>019BA87503</v>
          </cell>
          <cell r="AN454" t="str">
            <v>Sí</v>
          </cell>
        </row>
        <row r="455">
          <cell r="A455">
            <v>3016</v>
          </cell>
          <cell r="B455" t="str">
            <v>daniela.costa@hotmail.es</v>
          </cell>
          <cell r="AF455" t="str">
            <v>UNTADOR PASTEL NEW 1PC 14.5 CM (Violeta)</v>
          </cell>
          <cell r="AG455">
            <v>49</v>
          </cell>
          <cell r="AH455">
            <v>1</v>
          </cell>
          <cell r="AI455" t="str">
            <v>019BA87503</v>
          </cell>
          <cell r="AN455" t="str">
            <v>Sí</v>
          </cell>
        </row>
        <row r="456">
          <cell r="A456">
            <v>3016</v>
          </cell>
          <cell r="B456" t="str">
            <v>daniela.costa@hotmail.es</v>
          </cell>
          <cell r="AF456" t="str">
            <v>MOLDE TARTERA</v>
          </cell>
          <cell r="AG456">
            <v>488</v>
          </cell>
          <cell r="AH456">
            <v>1</v>
          </cell>
          <cell r="AI456" t="str">
            <v>046BA4836</v>
          </cell>
          <cell r="AN456" t="str">
            <v>Sí</v>
          </cell>
        </row>
        <row r="457">
          <cell r="A457">
            <v>3016</v>
          </cell>
          <cell r="B457" t="str">
            <v>daniela.costa@hotmail.es</v>
          </cell>
          <cell r="AF457" t="str">
            <v>HOMBRECITO ESPATULA COLORES PASTEL</v>
          </cell>
          <cell r="AG457">
            <v>158</v>
          </cell>
          <cell r="AH457">
            <v>1</v>
          </cell>
          <cell r="AI457" t="str">
            <v>019BA87517</v>
          </cell>
          <cell r="AN457" t="str">
            <v>Sí</v>
          </cell>
        </row>
        <row r="458">
          <cell r="A458">
            <v>3015</v>
          </cell>
          <cell r="B458" t="str">
            <v>marieguasasco@hotmail.com</v>
          </cell>
          <cell r="C458">
            <v>44335</v>
          </cell>
          <cell r="D458" t="str">
            <v>Abierta</v>
          </cell>
          <cell r="E458" t="str">
            <v>Recibido</v>
          </cell>
          <cell r="F458" t="str">
            <v>Enviado</v>
          </cell>
          <cell r="G458" t="str">
            <v>ARS</v>
          </cell>
          <cell r="H458">
            <v>3568</v>
          </cell>
          <cell r="I458">
            <v>0</v>
          </cell>
          <cell r="J458" t="str">
            <v>405.14</v>
          </cell>
          <cell r="K458" t="str">
            <v>3973.14</v>
          </cell>
          <cell r="L458" t="str">
            <v>Mariela Guasasco</v>
          </cell>
          <cell r="M458">
            <v>16730823</v>
          </cell>
          <cell r="N458">
            <v>5491155734953</v>
          </cell>
          <cell r="O458" t="str">
            <v>Mariela Guasasco</v>
          </cell>
          <cell r="P458">
            <v>5491155734953</v>
          </cell>
          <cell r="Q458" t="str">
            <v xml:space="preserve">Honorio Pueyredon </v>
          </cell>
          <cell r="R458">
            <v>5500</v>
          </cell>
          <cell r="S458" t="str">
            <v xml:space="preserve">Villa Rosa Pilar </v>
          </cell>
          <cell r="T458" t="str">
            <v xml:space="preserve">pilar del Este barrio Santa Guadalupe lote 620 </v>
          </cell>
          <cell r="U458" t="str">
            <v xml:space="preserve">Buenos Aires Pilar </v>
          </cell>
          <cell r="V458">
            <v>1631</v>
          </cell>
          <cell r="W458" t="str">
            <v>Gran Buenos Aires</v>
          </cell>
          <cell r="Y458" t="str">
            <v>Correo Argentino - Envio a domicilio</v>
          </cell>
          <cell r="Z458" t="str">
            <v>Mercado Pago</v>
          </cell>
          <cell r="AD458">
            <v>44335</v>
          </cell>
          <cell r="AE458">
            <v>44342</v>
          </cell>
          <cell r="AF458" t="str">
            <v>TUPPER SET 6PCS C/TAPA DE VENTILACION (Fucsia)</v>
          </cell>
          <cell r="AG458">
            <v>1399</v>
          </cell>
          <cell r="AH458">
            <v>1</v>
          </cell>
          <cell r="AI458" t="str">
            <v>100BA4030</v>
          </cell>
          <cell r="AJ458" t="str">
            <v>Móvil</v>
          </cell>
          <cell r="AK458" t="str">
            <v>EL JUEVES 27-05 ENTRE 14 Y 18 HORAS, RETIRARÁ EL PEDIDO EL CORREO ARGENTINO POR NUESTRA SUCURSAL. CON EL SEGUIMIENTO 00007943046G70EGP5C1301 PODRA VER EL ESTADO EN LA WEB. MUCHAS GRACIAS!</v>
          </cell>
          <cell r="AL458">
            <v>2695509346</v>
          </cell>
          <cell r="AM458">
            <v>415178891</v>
          </cell>
          <cell r="AN458" t="str">
            <v>Sí</v>
          </cell>
        </row>
        <row r="459">
          <cell r="A459">
            <v>3015</v>
          </cell>
          <cell r="B459" t="str">
            <v>marieguasasco@hotmail.com</v>
          </cell>
          <cell r="AF459" t="str">
            <v>FRASCO DE VIDRIO LINEA CUNA COBRE MEDIANO - 2 L 15.2X10X16.5CM</v>
          </cell>
          <cell r="AG459">
            <v>899</v>
          </cell>
          <cell r="AH459">
            <v>1</v>
          </cell>
          <cell r="AI459" t="str">
            <v>M117A25</v>
          </cell>
          <cell r="AN459" t="str">
            <v>Sí</v>
          </cell>
        </row>
        <row r="460">
          <cell r="A460">
            <v>3015</v>
          </cell>
          <cell r="B460" t="str">
            <v>marieguasasco@hotmail.com</v>
          </cell>
          <cell r="AF460" t="str">
            <v>BOWL ROSA 1.5LTS</v>
          </cell>
          <cell r="AG460">
            <v>348</v>
          </cell>
          <cell r="AH460">
            <v>1</v>
          </cell>
          <cell r="AI460" t="str">
            <v>BP26018</v>
          </cell>
          <cell r="AN460" t="str">
            <v>Sí</v>
          </cell>
        </row>
        <row r="461">
          <cell r="A461">
            <v>3015</v>
          </cell>
          <cell r="B461" t="str">
            <v>marieguasasco@hotmail.com</v>
          </cell>
          <cell r="AF461" t="str">
            <v>SET X 4 CUCHARAS DE BAMBOO 27CM</v>
          </cell>
          <cell r="AG461">
            <v>574</v>
          </cell>
          <cell r="AH461">
            <v>1</v>
          </cell>
          <cell r="AI461" t="str">
            <v>MS101898</v>
          </cell>
          <cell r="AN461" t="str">
            <v>Sí</v>
          </cell>
        </row>
        <row r="462">
          <cell r="A462">
            <v>3015</v>
          </cell>
          <cell r="B462" t="str">
            <v>marieguasasco@hotmail.com</v>
          </cell>
          <cell r="AF462" t="str">
            <v>UNTADOR PASTEL NEW 1PC 14.5 CM (Amarillo)</v>
          </cell>
          <cell r="AG462">
            <v>49</v>
          </cell>
          <cell r="AH462">
            <v>1</v>
          </cell>
          <cell r="AI462" t="str">
            <v>019BA87503</v>
          </cell>
          <cell r="AN462" t="str">
            <v>Sí</v>
          </cell>
        </row>
        <row r="463">
          <cell r="A463">
            <v>3015</v>
          </cell>
          <cell r="B463" t="str">
            <v>marieguasasco@hotmail.com</v>
          </cell>
          <cell r="AF463" t="str">
            <v>UNTADOR PASTEL NEW 1PC 14.5 CM (Verde)</v>
          </cell>
          <cell r="AG463">
            <v>49</v>
          </cell>
          <cell r="AH463">
            <v>1</v>
          </cell>
          <cell r="AI463" t="str">
            <v>019BA87503</v>
          </cell>
          <cell r="AN463" t="str">
            <v>Sí</v>
          </cell>
        </row>
        <row r="464">
          <cell r="A464">
            <v>3015</v>
          </cell>
          <cell r="B464" t="str">
            <v>marieguasasco@hotmail.com</v>
          </cell>
          <cell r="AF464" t="str">
            <v>VASO TERMICO CON TAPA Y FAJA COLOR PASTEL (Violeta)</v>
          </cell>
          <cell r="AG464">
            <v>250</v>
          </cell>
          <cell r="AH464">
            <v>1</v>
          </cell>
          <cell r="AN464" t="str">
            <v>Sí</v>
          </cell>
        </row>
        <row r="465">
          <cell r="A465">
            <v>3014</v>
          </cell>
          <cell r="B465" t="str">
            <v>lsesteban.30@gmail.com</v>
          </cell>
          <cell r="C465">
            <v>44334</v>
          </cell>
          <cell r="D465" t="str">
            <v>Abierta</v>
          </cell>
          <cell r="E465" t="str">
            <v>Recibido</v>
          </cell>
          <cell r="F465" t="str">
            <v>Enviado</v>
          </cell>
          <cell r="G465" t="str">
            <v>ARS</v>
          </cell>
          <cell r="H465">
            <v>500</v>
          </cell>
          <cell r="I465">
            <v>0</v>
          </cell>
          <cell r="J465">
            <v>0</v>
          </cell>
          <cell r="K465">
            <v>500</v>
          </cell>
          <cell r="L465" t="str">
            <v>Sabrina Esteban</v>
          </cell>
          <cell r="M465">
            <v>36597788</v>
          </cell>
          <cell r="N465">
            <v>541158747636</v>
          </cell>
          <cell r="O465" t="str">
            <v>Sabrina Esteban</v>
          </cell>
          <cell r="P465">
            <v>541158747636</v>
          </cell>
          <cell r="Q465" t="str">
            <v>Marcos paz</v>
          </cell>
          <cell r="R465">
            <v>2809</v>
          </cell>
          <cell r="S465" t="str">
            <v>Dpto 2</v>
          </cell>
          <cell r="T465" t="str">
            <v>Villa Devoto.</v>
          </cell>
          <cell r="U465" t="str">
            <v>Capital Federal</v>
          </cell>
          <cell r="V465">
            <v>1417</v>
          </cell>
          <cell r="W465" t="str">
            <v>Capital Federal</v>
          </cell>
          <cell r="Y465" t="str">
            <v>ENVÍO SIN CARGO (CABA, GRAN PARTE DE GBA y LA PLATA) TIEMPO: 4 a 6 DÍAS HÁBILES</v>
          </cell>
          <cell r="Z465" t="str">
            <v>Mercado Pago</v>
          </cell>
          <cell r="AD465">
            <v>44334</v>
          </cell>
          <cell r="AE465">
            <v>44337</v>
          </cell>
          <cell r="AF465" t="str">
            <v>VASO TERMICO CON TAPA Y FAJA COLOR PASTEL (Rosa)</v>
          </cell>
          <cell r="AG465">
            <v>250</v>
          </cell>
          <cell r="AH465">
            <v>1</v>
          </cell>
          <cell r="AJ465" t="str">
            <v>Móvil</v>
          </cell>
          <cell r="AK465" t="str">
            <v>HOY VIERNES 21-05 ENTRE 1530 Y 18 HORAS! SI NO HAY NADIE EN EL DOMICILIO, SE PASA PARA MAÑANA SABADO 22-05 ENTRE 9 Y 13 HORAS!</v>
          </cell>
          <cell r="AL465">
            <v>14934126518</v>
          </cell>
          <cell r="AM465">
            <v>414666613</v>
          </cell>
          <cell r="AN465" t="str">
            <v>Sí</v>
          </cell>
        </row>
        <row r="466">
          <cell r="A466">
            <v>3014</v>
          </cell>
          <cell r="B466" t="str">
            <v>lsesteban.30@gmail.com</v>
          </cell>
          <cell r="AF466" t="str">
            <v>VASO TERMICO CON TAPA Y FAJA COLOR PASTEL (Verde)</v>
          </cell>
          <cell r="AG466">
            <v>250</v>
          </cell>
          <cell r="AH466">
            <v>1</v>
          </cell>
          <cell r="AN466" t="str">
            <v>Sí</v>
          </cell>
        </row>
        <row r="467">
          <cell r="A467">
            <v>3013</v>
          </cell>
          <cell r="B467" t="str">
            <v>cannn.otazoo@gmail.com</v>
          </cell>
          <cell r="C467">
            <v>44334</v>
          </cell>
          <cell r="D467" t="str">
            <v>Abierta</v>
          </cell>
          <cell r="E467" t="str">
            <v>Anulado</v>
          </cell>
          <cell r="F467" t="str">
            <v>No está empaquetado</v>
          </cell>
          <cell r="G467" t="str">
            <v>ARS</v>
          </cell>
          <cell r="H467">
            <v>997</v>
          </cell>
          <cell r="I467">
            <v>0</v>
          </cell>
          <cell r="J467">
            <v>0</v>
          </cell>
          <cell r="K467">
            <v>997</v>
          </cell>
          <cell r="L467" t="str">
            <v>Candela Otazo</v>
          </cell>
          <cell r="M467">
            <v>4890211</v>
          </cell>
          <cell r="N467">
            <v>541150586448</v>
          </cell>
          <cell r="O467" t="str">
            <v>Candela Otazo</v>
          </cell>
          <cell r="P467">
            <v>541150586448</v>
          </cell>
          <cell r="Q467" t="str">
            <v>1282E/1213 Y 1215</v>
          </cell>
          <cell r="R467">
            <v>713</v>
          </cell>
          <cell r="T467" t="str">
            <v xml:space="preserve">Ingeniero allan </v>
          </cell>
          <cell r="U467" t="str">
            <v xml:space="preserve">Florencio Varela </v>
          </cell>
          <cell r="V467">
            <v>1891</v>
          </cell>
          <cell r="W467" t="str">
            <v>Gran Buenos Aires</v>
          </cell>
          <cell r="Y467" t="str">
            <v>ENVÍO SIN CARGO (CABA, GRAN PARTE DE GBA y LA PLATA) TIEMPO: 4 a 6 DÍAS HÁBILES</v>
          </cell>
          <cell r="Z467" t="str">
            <v>Mercado Pago</v>
          </cell>
          <cell r="AB467" t="str">
            <v>1891 es mi codigo postal y me lo tomo sin problema para envio sin cargo.</v>
          </cell>
          <cell r="AF467" t="str">
            <v>VASO ROSA FACETEADO Y EXPRIMIDOR</v>
          </cell>
          <cell r="AG467">
            <v>395</v>
          </cell>
          <cell r="AH467">
            <v>1</v>
          </cell>
          <cell r="AI467" t="str">
            <v>BP24018</v>
          </cell>
          <cell r="AJ467" t="str">
            <v>Móvil</v>
          </cell>
          <cell r="AK467" t="str">
            <v/>
          </cell>
          <cell r="AL467">
            <v>14931773144</v>
          </cell>
          <cell r="AM467">
            <v>414598990</v>
          </cell>
          <cell r="AN467" t="str">
            <v>Sí</v>
          </cell>
        </row>
        <row r="468">
          <cell r="A468">
            <v>3013</v>
          </cell>
          <cell r="B468" t="str">
            <v>cannn.otazoo@gmail.com</v>
          </cell>
          <cell r="AF468" t="str">
            <v>VELA 100% SOJA AROMA JAZMIN BELLIZE VERDE</v>
          </cell>
          <cell r="AG468">
            <v>352</v>
          </cell>
          <cell r="AH468">
            <v>1</v>
          </cell>
          <cell r="AI468" t="str">
            <v>TW83140VELA</v>
          </cell>
          <cell r="AN468" t="str">
            <v>Sí</v>
          </cell>
        </row>
        <row r="469">
          <cell r="A469">
            <v>3013</v>
          </cell>
          <cell r="B469" t="str">
            <v>cannn.otazoo@gmail.com</v>
          </cell>
          <cell r="AF469" t="str">
            <v>VASO TERMICO CON TAPA Y FAJA COLOR PASTEL (Celeste)</v>
          </cell>
          <cell r="AG469">
            <v>250</v>
          </cell>
          <cell r="AH469">
            <v>1</v>
          </cell>
          <cell r="AN469" t="str">
            <v>Sí</v>
          </cell>
        </row>
        <row r="470">
          <cell r="A470">
            <v>3012</v>
          </cell>
          <cell r="B470" t="str">
            <v>florencia.mara30@gmail.com</v>
          </cell>
          <cell r="C470">
            <v>44333</v>
          </cell>
          <cell r="D470" t="str">
            <v>Abierta</v>
          </cell>
          <cell r="E470" t="str">
            <v>Recibido</v>
          </cell>
          <cell r="F470" t="str">
            <v>Enviado</v>
          </cell>
          <cell r="G470" t="str">
            <v>ARS</v>
          </cell>
          <cell r="H470">
            <v>1533</v>
          </cell>
          <cell r="I470">
            <v>0</v>
          </cell>
          <cell r="J470">
            <v>0</v>
          </cell>
          <cell r="K470">
            <v>1533</v>
          </cell>
          <cell r="L470" t="str">
            <v>Florencia Maragliano</v>
          </cell>
          <cell r="M470">
            <v>40673284</v>
          </cell>
          <cell r="N470">
            <v>541149152417</v>
          </cell>
          <cell r="O470" t="str">
            <v>Florencia Maragliano</v>
          </cell>
          <cell r="P470">
            <v>541149152417</v>
          </cell>
          <cell r="Q470" t="str">
            <v>Directorio</v>
          </cell>
          <cell r="R470">
            <v>48</v>
          </cell>
          <cell r="S470" t="str">
            <v>5 B</v>
          </cell>
          <cell r="T470" t="str">
            <v>Caba</v>
          </cell>
          <cell r="U470" t="str">
            <v>Capital Federal</v>
          </cell>
          <cell r="V470">
            <v>1424</v>
          </cell>
          <cell r="W470" t="str">
            <v>Capital Federal</v>
          </cell>
          <cell r="Y470" t="str">
            <v>ENVÍO SIN CARGO (CABA, GRAN PARTE DE GBA y LA PLATA) TIEMPO: 4 a 6 DÍAS HÁBILES</v>
          </cell>
          <cell r="Z470" t="str">
            <v>Mercado Pago</v>
          </cell>
          <cell r="AD470">
            <v>44333</v>
          </cell>
          <cell r="AE470">
            <v>44337</v>
          </cell>
          <cell r="AF470" t="str">
            <v>MATE PAMPA BOCA CERRADA CON BOMBILLA COLOR BEIGE</v>
          </cell>
          <cell r="AG470">
            <v>720</v>
          </cell>
          <cell r="AH470">
            <v>1</v>
          </cell>
          <cell r="AJ470" t="str">
            <v>Web</v>
          </cell>
          <cell r="AK470" t="str">
            <v>HOY VIERNES 21-05 ENTRE 1530 Y 18 HORAS! SI NO HAY NADIE EN EL DOMICILIO, SE PASA PARA MAÑANA SABADO 22-05 ENTRE 9 Y 13 HORAS!</v>
          </cell>
          <cell r="AL470">
            <v>2690242340</v>
          </cell>
          <cell r="AM470">
            <v>414254549</v>
          </cell>
          <cell r="AN470" t="str">
            <v>Sí</v>
          </cell>
        </row>
        <row r="471">
          <cell r="A471">
            <v>3012</v>
          </cell>
          <cell r="B471" t="str">
            <v>florencia.mara30@gmail.com</v>
          </cell>
          <cell r="AF471" t="str">
            <v>ORDENADOR DE MESADA CON 3 DIVISIONES COLOR PASTEL (Beige)</v>
          </cell>
          <cell r="AG471">
            <v>267</v>
          </cell>
          <cell r="AH471">
            <v>1</v>
          </cell>
          <cell r="AI471" t="str">
            <v>0607PLA203PAS</v>
          </cell>
          <cell r="AN471" t="str">
            <v>Sí</v>
          </cell>
        </row>
        <row r="472">
          <cell r="A472">
            <v>3012</v>
          </cell>
          <cell r="B472" t="str">
            <v>florencia.mara30@gmail.com</v>
          </cell>
          <cell r="AF472" t="str">
            <v>BOTELLA VIDRIO ENJOY 400 ML</v>
          </cell>
          <cell r="AG472">
            <v>546</v>
          </cell>
          <cell r="AH472">
            <v>1</v>
          </cell>
          <cell r="AN472" t="str">
            <v>Sí</v>
          </cell>
        </row>
        <row r="473">
          <cell r="A473">
            <v>3011</v>
          </cell>
          <cell r="B473" t="str">
            <v>britesn008@gmail.com</v>
          </cell>
          <cell r="C473">
            <v>44333</v>
          </cell>
          <cell r="D473" t="str">
            <v>Abierta</v>
          </cell>
          <cell r="E473" t="str">
            <v>Recibido</v>
          </cell>
          <cell r="F473" t="str">
            <v>Enviado</v>
          </cell>
          <cell r="G473" t="str">
            <v>ARS</v>
          </cell>
          <cell r="H473">
            <v>3500</v>
          </cell>
          <cell r="I473">
            <v>0</v>
          </cell>
          <cell r="J473">
            <v>0</v>
          </cell>
          <cell r="K473">
            <v>3500</v>
          </cell>
          <cell r="L473" t="str">
            <v>Natalia Brites</v>
          </cell>
          <cell r="M473">
            <v>31727832</v>
          </cell>
          <cell r="N473">
            <v>5491132821120</v>
          </cell>
          <cell r="O473" t="str">
            <v>Natalia Brites</v>
          </cell>
          <cell r="P473">
            <v>5491132821120</v>
          </cell>
          <cell r="Q473" t="str">
            <v>Hilario Ascasubi 886</v>
          </cell>
          <cell r="R473" t="str">
            <v>Dpto 1</v>
          </cell>
          <cell r="U473" t="str">
            <v>Wilde</v>
          </cell>
          <cell r="V473">
            <v>1875</v>
          </cell>
          <cell r="W473" t="str">
            <v>Gran Buenos Aires</v>
          </cell>
          <cell r="Y473" t="str">
            <v>ENVÍO SIN CARGO (CABA, GRAN PARTE DE GBA y LA PLATA) TIEMPO: 4 a 6 DÍAS HÁBILES</v>
          </cell>
          <cell r="Z473" t="str">
            <v>Mercado Pago</v>
          </cell>
          <cell r="AD473">
            <v>44333</v>
          </cell>
          <cell r="AE473">
            <v>44337</v>
          </cell>
          <cell r="AF473" t="str">
            <v>MESA DE ARRIME HOME OFFICE 35x40x67 CM</v>
          </cell>
          <cell r="AG473">
            <v>3500</v>
          </cell>
          <cell r="AH473">
            <v>1</v>
          </cell>
          <cell r="AJ473" t="str">
            <v>Móvil</v>
          </cell>
          <cell r="AK473" t="str">
            <v>EL MIERCOLES 26-05 ENTRE 8 Y 18 HORAS!</v>
          </cell>
          <cell r="AL473">
            <v>14924691486</v>
          </cell>
          <cell r="AM473">
            <v>414303168</v>
          </cell>
          <cell r="AN473" t="str">
            <v>Sí</v>
          </cell>
        </row>
        <row r="474">
          <cell r="A474">
            <v>3010</v>
          </cell>
          <cell r="B474" t="str">
            <v>magalipeyrot98@outlook.com</v>
          </cell>
          <cell r="C474">
            <v>44333</v>
          </cell>
          <cell r="D474" t="str">
            <v>Abierta</v>
          </cell>
          <cell r="E474" t="str">
            <v>Recibido</v>
          </cell>
          <cell r="F474" t="str">
            <v>Enviado</v>
          </cell>
          <cell r="G474" t="str">
            <v>ARS</v>
          </cell>
          <cell r="H474" t="str">
            <v>2819.96</v>
          </cell>
          <cell r="I474">
            <v>0</v>
          </cell>
          <cell r="J474">
            <v>0</v>
          </cell>
          <cell r="K474" t="str">
            <v>2819.96</v>
          </cell>
          <cell r="L474" t="str">
            <v>Magali Peyrot</v>
          </cell>
          <cell r="M474">
            <v>41025571</v>
          </cell>
          <cell r="N474">
            <v>541131819182</v>
          </cell>
          <cell r="O474" t="str">
            <v>Magali Peyrot</v>
          </cell>
          <cell r="P474">
            <v>541131819182</v>
          </cell>
          <cell r="Q474" t="str">
            <v>Bogado</v>
          </cell>
          <cell r="R474">
            <v>4562</v>
          </cell>
          <cell r="S474" t="str">
            <v>6C</v>
          </cell>
          <cell r="T474" t="str">
            <v>Almagro</v>
          </cell>
          <cell r="U474" t="str">
            <v>Capital Federal</v>
          </cell>
          <cell r="V474">
            <v>1183</v>
          </cell>
          <cell r="W474" t="str">
            <v>Capital Federal</v>
          </cell>
          <cell r="Y474" t="str">
            <v>ENVÍO SIN CARGO (CABA, GRAN PARTE DE GBA y LA PLATA) TIEMPO: 4 a 6 DÍAS HÁBILES</v>
          </cell>
          <cell r="Z474" t="str">
            <v>Mercado Pago</v>
          </cell>
          <cell r="AD474">
            <v>44333</v>
          </cell>
          <cell r="AE474">
            <v>44337</v>
          </cell>
          <cell r="AF474" t="str">
            <v>INDIVIDUAL DE PAPEL DHAKA REDONDO GRIS 37 CM</v>
          </cell>
          <cell r="AG474" t="str">
            <v>349.99</v>
          </cell>
          <cell r="AH474">
            <v>4</v>
          </cell>
          <cell r="AI474" t="str">
            <v>MS115258</v>
          </cell>
          <cell r="AJ474" t="str">
            <v>Móvil</v>
          </cell>
          <cell r="AK474" t="str">
            <v>HOY VIERNES 21-05 ENTRE 1530 Y 18 HORAS! SI NO HAY NADIE EN EL DOMICILIO, SE PASA PARA MAÑANA SABADO 22-05 ENTRE 9 Y 13 HORAS!</v>
          </cell>
          <cell r="AL474">
            <v>14924520228</v>
          </cell>
          <cell r="AM474">
            <v>414290461</v>
          </cell>
          <cell r="AN474" t="str">
            <v>Sí</v>
          </cell>
        </row>
        <row r="475">
          <cell r="A475">
            <v>3010</v>
          </cell>
          <cell r="B475" t="str">
            <v>magalipeyrot98@outlook.com</v>
          </cell>
          <cell r="AF475" t="str">
            <v>SECAPLATOS BANDEJA 46X23CM 3COL (Celeste)</v>
          </cell>
          <cell r="AG475">
            <v>1420</v>
          </cell>
          <cell r="AH475">
            <v>1</v>
          </cell>
          <cell r="AI475" t="str">
            <v>046BA6373</v>
          </cell>
          <cell r="AN475" t="str">
            <v>Sí</v>
          </cell>
        </row>
        <row r="476">
          <cell r="A476">
            <v>3009</v>
          </cell>
          <cell r="B476" t="str">
            <v>mariacelestebenitez@live.com.ar</v>
          </cell>
          <cell r="C476">
            <v>44333</v>
          </cell>
          <cell r="D476" t="str">
            <v>Abierta</v>
          </cell>
          <cell r="E476" t="str">
            <v>Recibido</v>
          </cell>
          <cell r="F476" t="str">
            <v>Enviado</v>
          </cell>
          <cell r="G476" t="str">
            <v>ARS</v>
          </cell>
          <cell r="H476">
            <v>720</v>
          </cell>
          <cell r="I476">
            <v>0</v>
          </cell>
          <cell r="J476">
            <v>0</v>
          </cell>
          <cell r="K476">
            <v>720</v>
          </cell>
          <cell r="L476" t="str">
            <v>Maria Celeste BENITEZ</v>
          </cell>
          <cell r="M476">
            <v>30945171</v>
          </cell>
          <cell r="N476">
            <v>541164682517</v>
          </cell>
          <cell r="O476" t="str">
            <v>Maria Celeste BENITEZ</v>
          </cell>
          <cell r="P476">
            <v>541164682517</v>
          </cell>
          <cell r="Q476" t="str">
            <v>Basavilbaso</v>
          </cell>
          <cell r="R476">
            <v>1350</v>
          </cell>
          <cell r="S476">
            <v>111</v>
          </cell>
          <cell r="T476" t="str">
            <v>Retiro</v>
          </cell>
          <cell r="U476" t="str">
            <v>Capital Federal</v>
          </cell>
          <cell r="V476">
            <v>1006</v>
          </cell>
          <cell r="W476" t="str">
            <v>Capital Federal</v>
          </cell>
          <cell r="Y476" t="str">
            <v>ENVÍO SIN CARGO (CABA, GRAN PARTE DE GBA y LA PLATA) TIEMPO: 4 a 6 DÍAS HÁBILES</v>
          </cell>
          <cell r="Z476" t="str">
            <v>Mercado Pago</v>
          </cell>
          <cell r="AD476">
            <v>44333</v>
          </cell>
          <cell r="AE476">
            <v>44337</v>
          </cell>
          <cell r="AF476" t="str">
            <v>MATE PAMPA BOCA ABIERTA CON BOMBILLA COLOR BEIGE</v>
          </cell>
          <cell r="AG476">
            <v>720</v>
          </cell>
          <cell r="AH476">
            <v>1</v>
          </cell>
          <cell r="AJ476" t="str">
            <v>Web</v>
          </cell>
          <cell r="AK476" t="str">
            <v>HOY VIERNES 21-05 ENTRE 1530 Y 18 HORAS! SI NO HAY NADIE EN EL DOMICILIO, SE PASA PARA MAÑANA SABADO 22-05 ENTRE 9 Y 13 HORAS!</v>
          </cell>
          <cell r="AL476">
            <v>14917888486</v>
          </cell>
          <cell r="AM476">
            <v>414101925</v>
          </cell>
          <cell r="AN476" t="str">
            <v>Sí</v>
          </cell>
        </row>
        <row r="477">
          <cell r="A477">
            <v>3008</v>
          </cell>
          <cell r="B477" t="str">
            <v>denisejvelarde@gmail.com</v>
          </cell>
          <cell r="C477">
            <v>44333</v>
          </cell>
          <cell r="D477" t="str">
            <v>Abierta</v>
          </cell>
          <cell r="E477" t="str">
            <v>Recibido</v>
          </cell>
          <cell r="F477" t="str">
            <v>Enviado</v>
          </cell>
          <cell r="G477" t="str">
            <v>ARS</v>
          </cell>
          <cell r="H477" t="str">
            <v>6815.96</v>
          </cell>
          <cell r="I477">
            <v>0</v>
          </cell>
          <cell r="J477">
            <v>0</v>
          </cell>
          <cell r="K477" t="str">
            <v>6815.96</v>
          </cell>
          <cell r="L477" t="str">
            <v>Denise Velarde</v>
          </cell>
          <cell r="M477">
            <v>33347793</v>
          </cell>
          <cell r="N477">
            <v>5491163098797</v>
          </cell>
          <cell r="O477" t="str">
            <v>Denise Velarde</v>
          </cell>
          <cell r="P477">
            <v>5491163098797</v>
          </cell>
          <cell r="Q477" t="str">
            <v>Pasaje Euclides</v>
          </cell>
          <cell r="R477">
            <v>4824</v>
          </cell>
          <cell r="S477" t="str">
            <v>Casa</v>
          </cell>
          <cell r="T477" t="str">
            <v xml:space="preserve">Villa luro </v>
          </cell>
          <cell r="U477" t="str">
            <v>Capital Federal</v>
          </cell>
          <cell r="V477">
            <v>1407</v>
          </cell>
          <cell r="W477" t="str">
            <v>Capital Federal</v>
          </cell>
          <cell r="Y477" t="str">
            <v>ENVÍO SIN CARGO (CABA, GRAN PARTE DE GBA y LA PLATA) TIEMPO: 4 a 6 DÍAS HÁBILES</v>
          </cell>
          <cell r="Z477" t="str">
            <v>TRANSFERENCIA BANCARIA</v>
          </cell>
          <cell r="AD477">
            <v>44333</v>
          </cell>
          <cell r="AE477">
            <v>44337</v>
          </cell>
          <cell r="AF477" t="str">
            <v>VELA 100 % SOJA CON ESENCIAS DIFERENTES AROMAS 14x10 CM (JAZMIN)</v>
          </cell>
          <cell r="AG477">
            <v>550</v>
          </cell>
          <cell r="AH477">
            <v>2</v>
          </cell>
          <cell r="AI477" t="str">
            <v>BA5914VELA</v>
          </cell>
          <cell r="AJ477" t="str">
            <v>Móvil</v>
          </cell>
          <cell r="AK477" t="str">
            <v>HOY VIERNES 21-05 ENTRE 1530 Y 19 HORAS!</v>
          </cell>
          <cell r="AM477">
            <v>414063560</v>
          </cell>
          <cell r="AN477" t="str">
            <v>Sí</v>
          </cell>
        </row>
        <row r="478">
          <cell r="A478">
            <v>3008</v>
          </cell>
          <cell r="B478" t="str">
            <v>denisejvelarde@gmail.com</v>
          </cell>
          <cell r="AF478" t="str">
            <v>VELA 100% SOJA AROMA JAZMIN BELLIZE CRISTAL</v>
          </cell>
          <cell r="AG478">
            <v>352</v>
          </cell>
          <cell r="AH478">
            <v>5</v>
          </cell>
          <cell r="AI478" t="str">
            <v>TW88423VELA</v>
          </cell>
          <cell r="AN478" t="str">
            <v>Sí</v>
          </cell>
        </row>
        <row r="479">
          <cell r="A479">
            <v>3008</v>
          </cell>
          <cell r="B479" t="str">
            <v>denisejvelarde@gmail.com</v>
          </cell>
          <cell r="AF479" t="str">
            <v>MANTEL RECTANGULAR ANTIMANCHA 1.45x2 mtrs</v>
          </cell>
          <cell r="AG479">
            <v>1566</v>
          </cell>
          <cell r="AH479">
            <v>1</v>
          </cell>
          <cell r="AI479" t="str">
            <v>CHUR14</v>
          </cell>
          <cell r="AN479" t="str">
            <v>Sí</v>
          </cell>
        </row>
        <row r="480">
          <cell r="A480">
            <v>3008</v>
          </cell>
          <cell r="B480" t="str">
            <v>denisejvelarde@gmail.com</v>
          </cell>
          <cell r="AF480" t="str">
            <v>VELA 100 % SOJA CON ESENCIAS - DIFERENTES AROMAS 8x8 CM (JAZMIN)</v>
          </cell>
          <cell r="AG480" t="str">
            <v>459.99</v>
          </cell>
          <cell r="AH480">
            <v>4</v>
          </cell>
          <cell r="AI480" t="str">
            <v>BA6340VELA</v>
          </cell>
          <cell r="AN480" t="str">
            <v>Sí</v>
          </cell>
        </row>
        <row r="481">
          <cell r="A481">
            <v>3008</v>
          </cell>
          <cell r="B481" t="str">
            <v>denisejvelarde@gmail.com</v>
          </cell>
          <cell r="AF481" t="str">
            <v>VELA SOJA AROMA JAZMIN GARDENIA 14X10 CM</v>
          </cell>
          <cell r="AG481">
            <v>550</v>
          </cell>
          <cell r="AH481">
            <v>1</v>
          </cell>
          <cell r="AI481" t="str">
            <v>BA8098VELA</v>
          </cell>
          <cell r="AN481" t="str">
            <v>Sí</v>
          </cell>
        </row>
        <row r="482">
          <cell r="A482">
            <v>3007</v>
          </cell>
          <cell r="B482" t="str">
            <v>guada887@hotmail.com</v>
          </cell>
          <cell r="C482">
            <v>44332</v>
          </cell>
          <cell r="D482" t="str">
            <v>Abierta</v>
          </cell>
          <cell r="E482" t="str">
            <v>Recibido</v>
          </cell>
          <cell r="F482" t="str">
            <v>Enviado</v>
          </cell>
          <cell r="G482" t="str">
            <v>ARS</v>
          </cell>
          <cell r="H482">
            <v>7951</v>
          </cell>
          <cell r="I482">
            <v>0</v>
          </cell>
          <cell r="J482">
            <v>0</v>
          </cell>
          <cell r="K482">
            <v>7951</v>
          </cell>
          <cell r="L482" t="str">
            <v>Graciela Hidalgo</v>
          </cell>
          <cell r="M482">
            <v>10240899</v>
          </cell>
          <cell r="N482">
            <v>541131133273</v>
          </cell>
          <cell r="O482" t="str">
            <v>Graciela Hidalgo</v>
          </cell>
          <cell r="P482">
            <v>541131133273</v>
          </cell>
          <cell r="Q482" t="str">
            <v>Italia</v>
          </cell>
          <cell r="R482">
            <v>2079</v>
          </cell>
          <cell r="T482" t="str">
            <v xml:space="preserve">San fernando </v>
          </cell>
          <cell r="U482" t="str">
            <v>Virreyes</v>
          </cell>
          <cell r="V482">
            <v>1646</v>
          </cell>
          <cell r="W482" t="str">
            <v>Gran Buenos Aires</v>
          </cell>
          <cell r="Y482" t="str">
            <v>ENVÍO SIN CARGO (CABA, GRAN PARTE DE GBA y LA PLATA) TIEMPO: 4 a 6 DÍAS HÁBILES</v>
          </cell>
          <cell r="Z482" t="str">
            <v>Mercado Pago</v>
          </cell>
          <cell r="AD482">
            <v>44332</v>
          </cell>
          <cell r="AE482">
            <v>44335</v>
          </cell>
          <cell r="AF482" t="str">
            <v>CESTO DE BASURA ACERO INOX. 12L</v>
          </cell>
          <cell r="AG482">
            <v>5124</v>
          </cell>
          <cell r="AH482">
            <v>1</v>
          </cell>
          <cell r="AI482" t="str">
            <v>TA7998</v>
          </cell>
          <cell r="AJ482" t="str">
            <v>Móvil</v>
          </cell>
          <cell r="AK482" t="str">
            <v>EL VIERNES 21-05 ENTRE 8 Y 18 HORAS!</v>
          </cell>
          <cell r="AL482">
            <v>14911556049</v>
          </cell>
          <cell r="AM482">
            <v>413705770</v>
          </cell>
          <cell r="AN482" t="str">
            <v>Sí</v>
          </cell>
        </row>
        <row r="483">
          <cell r="A483">
            <v>3007</v>
          </cell>
          <cell r="B483" t="str">
            <v>guada887@hotmail.com</v>
          </cell>
          <cell r="AF483" t="str">
            <v>PLANTA ARTIFICIAL MACET CEM. CACTUS</v>
          </cell>
          <cell r="AG483">
            <v>777</v>
          </cell>
          <cell r="AH483">
            <v>1</v>
          </cell>
          <cell r="AI483" t="str">
            <v>046FL7153</v>
          </cell>
          <cell r="AN483" t="str">
            <v>Sí</v>
          </cell>
        </row>
        <row r="484">
          <cell r="A484">
            <v>3007</v>
          </cell>
          <cell r="B484" t="str">
            <v>guada887@hotmail.com</v>
          </cell>
          <cell r="AF484" t="str">
            <v>INDIVIDUAL RANGPUR GOLD 38CM</v>
          </cell>
          <cell r="AG484">
            <v>484</v>
          </cell>
          <cell r="AH484">
            <v>1</v>
          </cell>
          <cell r="AI484" t="str">
            <v>MS115246</v>
          </cell>
          <cell r="AN484" t="str">
            <v>Sí</v>
          </cell>
        </row>
        <row r="485">
          <cell r="A485">
            <v>3007</v>
          </cell>
          <cell r="B485" t="str">
            <v>guada887@hotmail.com</v>
          </cell>
          <cell r="AF485" t="str">
            <v>MANTEL RECTANGULAR ANTIMANCHA 1.45x2 mtrs</v>
          </cell>
          <cell r="AG485">
            <v>1566</v>
          </cell>
          <cell r="AH485">
            <v>1</v>
          </cell>
          <cell r="AI485" t="str">
            <v>CHUR21</v>
          </cell>
          <cell r="AN485" t="str">
            <v>Sí</v>
          </cell>
        </row>
        <row r="486">
          <cell r="A486">
            <v>3006</v>
          </cell>
          <cell r="B486" t="str">
            <v>guada887@hotmail.com</v>
          </cell>
          <cell r="C486">
            <v>44332</v>
          </cell>
          <cell r="D486" t="str">
            <v>Cancelada</v>
          </cell>
          <cell r="E486" t="str">
            <v>Recibido</v>
          </cell>
          <cell r="F486" t="str">
            <v>No está empaquetado</v>
          </cell>
          <cell r="G486" t="str">
            <v>ARS</v>
          </cell>
          <cell r="H486">
            <v>2977</v>
          </cell>
          <cell r="I486">
            <v>0</v>
          </cell>
          <cell r="J486">
            <v>0</v>
          </cell>
          <cell r="K486">
            <v>2977</v>
          </cell>
          <cell r="L486" t="str">
            <v>Graciela Hidalgo</v>
          </cell>
          <cell r="M486">
            <v>10240899</v>
          </cell>
          <cell r="N486">
            <v>541131133273</v>
          </cell>
          <cell r="O486" t="str">
            <v>Graciela Hidalgo</v>
          </cell>
          <cell r="P486">
            <v>541131133273</v>
          </cell>
          <cell r="Q486" t="str">
            <v xml:space="preserve">Italia </v>
          </cell>
          <cell r="R486">
            <v>2079</v>
          </cell>
          <cell r="T486" t="str">
            <v xml:space="preserve">Virreyes </v>
          </cell>
          <cell r="U486" t="str">
            <v xml:space="preserve">San Fernando </v>
          </cell>
          <cell r="V486">
            <v>1646</v>
          </cell>
          <cell r="W486" t="str">
            <v>Gran Buenos Aires</v>
          </cell>
          <cell r="Y486" t="str">
            <v>ENVÍO SIN CARGO (CABA, GRAN PARTE DE GBA y LA PLATA) TIEMPO: 4 a 6 DÍAS HÁBILES</v>
          </cell>
          <cell r="Z486" t="str">
            <v>Mercado Pago</v>
          </cell>
          <cell r="AD486">
            <v>44332</v>
          </cell>
          <cell r="AF486" t="str">
            <v>CESTO DE BASURA ACERO INOXIDABLE 5L</v>
          </cell>
          <cell r="AG486">
            <v>2977</v>
          </cell>
          <cell r="AH486">
            <v>1</v>
          </cell>
          <cell r="AI486" t="str">
            <v>TA7996</v>
          </cell>
          <cell r="AJ486" t="str">
            <v>Móvil</v>
          </cell>
          <cell r="AK486" t="str">
            <v/>
          </cell>
          <cell r="AL486">
            <v>14911181662</v>
          </cell>
          <cell r="AM486">
            <v>413693376</v>
          </cell>
          <cell r="AN486" t="str">
            <v>Sí</v>
          </cell>
        </row>
        <row r="487">
          <cell r="A487">
            <v>3005</v>
          </cell>
          <cell r="B487" t="str">
            <v>noeritacco@gmail.com</v>
          </cell>
          <cell r="C487">
            <v>44332</v>
          </cell>
          <cell r="D487" t="str">
            <v>Abierta</v>
          </cell>
          <cell r="E487" t="str">
            <v>Recibido</v>
          </cell>
          <cell r="F487" t="str">
            <v>Enviado</v>
          </cell>
          <cell r="G487" t="str">
            <v>ARS</v>
          </cell>
          <cell r="H487">
            <v>8936</v>
          </cell>
          <cell r="I487">
            <v>0</v>
          </cell>
          <cell r="J487">
            <v>0</v>
          </cell>
          <cell r="K487">
            <v>8936</v>
          </cell>
          <cell r="L487" t="str">
            <v>Noelia Aldana Ritacco</v>
          </cell>
          <cell r="M487">
            <v>38829613</v>
          </cell>
          <cell r="N487">
            <v>541136543762</v>
          </cell>
          <cell r="O487" t="str">
            <v>Noelia Aldana Ritacco</v>
          </cell>
          <cell r="P487">
            <v>541136543762</v>
          </cell>
          <cell r="Q487" t="str">
            <v>Avenida Olazabal</v>
          </cell>
          <cell r="R487">
            <v>4538</v>
          </cell>
          <cell r="S487">
            <v>107</v>
          </cell>
          <cell r="T487" t="str">
            <v>Villa Urquiza</v>
          </cell>
          <cell r="U487" t="str">
            <v>Capital Federal</v>
          </cell>
          <cell r="V487">
            <v>1431</v>
          </cell>
          <cell r="W487" t="str">
            <v>Capital Federal</v>
          </cell>
          <cell r="Y487" t="str">
            <v>ENVÍO SIN CARGO (CABA, GRAN PARTE DE GBA y LA PLATA) TIEMPO: 4 a 6 DÍAS HÁBILES</v>
          </cell>
          <cell r="Z487" t="str">
            <v>Mercado Pago</v>
          </cell>
          <cell r="AB487" t="str">
            <v>Entregar al timbre 10107 o al señor de seguridad del edificio</v>
          </cell>
          <cell r="AD487">
            <v>44332</v>
          </cell>
          <cell r="AE487">
            <v>44335</v>
          </cell>
          <cell r="AF487" t="str">
            <v>INDIVIDUAL RANGPUR BLANCO 38CM</v>
          </cell>
          <cell r="AG487">
            <v>484</v>
          </cell>
          <cell r="AH487">
            <v>4</v>
          </cell>
          <cell r="AI487" t="str">
            <v>MS115325</v>
          </cell>
          <cell r="AJ487" t="str">
            <v>Web</v>
          </cell>
          <cell r="AK487" t="str">
            <v>EL VIERNES 21-05 ENTRE 8 Y 18 HORAS!</v>
          </cell>
          <cell r="AL487">
            <v>2685013199</v>
          </cell>
          <cell r="AM487">
            <v>413599878</v>
          </cell>
          <cell r="AN487" t="str">
            <v>Sí</v>
          </cell>
        </row>
        <row r="488">
          <cell r="A488">
            <v>3005</v>
          </cell>
          <cell r="B488" t="str">
            <v>noeritacco@gmail.com</v>
          </cell>
          <cell r="AF488" t="str">
            <v>MESA DE ARRIME HOME OFFICE 35x40x67 CM</v>
          </cell>
          <cell r="AG488">
            <v>3500</v>
          </cell>
          <cell r="AH488">
            <v>2</v>
          </cell>
          <cell r="AN488" t="str">
            <v>Sí</v>
          </cell>
        </row>
        <row r="489">
          <cell r="A489">
            <v>3004</v>
          </cell>
          <cell r="B489" t="str">
            <v>mferbarraza@gmail.com</v>
          </cell>
          <cell r="C489">
            <v>44331</v>
          </cell>
          <cell r="D489" t="str">
            <v>Abierta</v>
          </cell>
          <cell r="E489" t="str">
            <v>Recibido</v>
          </cell>
          <cell r="F489" t="str">
            <v>Enviado</v>
          </cell>
          <cell r="G489" t="str">
            <v>ARS</v>
          </cell>
          <cell r="H489">
            <v>1566</v>
          </cell>
          <cell r="I489">
            <v>0</v>
          </cell>
          <cell r="J489">
            <v>0</v>
          </cell>
          <cell r="K489">
            <v>1566</v>
          </cell>
          <cell r="L489" t="str">
            <v>María Fernanda Barraza</v>
          </cell>
          <cell r="M489">
            <v>22112216</v>
          </cell>
          <cell r="N489">
            <v>541163548052</v>
          </cell>
          <cell r="O489" t="str">
            <v>María Fernanda Barraza</v>
          </cell>
          <cell r="P489">
            <v>541163548052</v>
          </cell>
          <cell r="Q489" t="str">
            <v>Leandro N Alem</v>
          </cell>
          <cell r="R489">
            <v>2274</v>
          </cell>
          <cell r="T489" t="str">
            <v>Moreno centro</v>
          </cell>
          <cell r="U489" t="str">
            <v>Moreno</v>
          </cell>
          <cell r="V489">
            <v>1744</v>
          </cell>
          <cell r="W489" t="str">
            <v>Gran Buenos Aires</v>
          </cell>
          <cell r="Y489" t="str">
            <v>ENVÍO SIN CARGO (CABA, GRAN PARTE DE GBA y LA PLATA) TIEMPO: 4 a 6 DÍAS HÁBILES</v>
          </cell>
          <cell r="Z489" t="str">
            <v>Mercado Pago</v>
          </cell>
          <cell r="AD489">
            <v>44331</v>
          </cell>
          <cell r="AE489">
            <v>44335</v>
          </cell>
          <cell r="AF489" t="str">
            <v>MANTEL RECTANGULAR ANTIMANCHA 1.45x2 mtrs</v>
          </cell>
          <cell r="AG489">
            <v>1566</v>
          </cell>
          <cell r="AH489">
            <v>1</v>
          </cell>
          <cell r="AI489" t="str">
            <v>CHUR14</v>
          </cell>
          <cell r="AJ489" t="str">
            <v>Móvil</v>
          </cell>
          <cell r="AK489" t="str">
            <v>EL VIERNES 21-05 ENTRE 8 Y 18 HORAS!</v>
          </cell>
          <cell r="AL489">
            <v>14901298071</v>
          </cell>
          <cell r="AM489">
            <v>409294669</v>
          </cell>
          <cell r="AN489" t="str">
            <v>Sí</v>
          </cell>
        </row>
        <row r="490">
          <cell r="A490">
            <v>3003</v>
          </cell>
          <cell r="B490" t="str">
            <v>rocioblanco22.rb@gmail.com</v>
          </cell>
          <cell r="C490">
            <v>44331</v>
          </cell>
          <cell r="D490" t="str">
            <v>Abierta</v>
          </cell>
          <cell r="E490" t="str">
            <v>Recibido</v>
          </cell>
          <cell r="F490" t="str">
            <v>Enviado</v>
          </cell>
          <cell r="G490" t="str">
            <v>ARS</v>
          </cell>
          <cell r="H490">
            <v>3683</v>
          </cell>
          <cell r="I490">
            <v>0</v>
          </cell>
          <cell r="J490">
            <v>0</v>
          </cell>
          <cell r="K490">
            <v>3683</v>
          </cell>
          <cell r="L490" t="str">
            <v>Rocio Blanco</v>
          </cell>
          <cell r="M490">
            <v>39749020</v>
          </cell>
          <cell r="N490">
            <v>542215911395</v>
          </cell>
          <cell r="O490" t="str">
            <v>Rocio Blanco</v>
          </cell>
          <cell r="P490">
            <v>542215911395</v>
          </cell>
          <cell r="Q490" t="str">
            <v>Iguazú</v>
          </cell>
          <cell r="R490">
            <v>509</v>
          </cell>
          <cell r="U490" t="str">
            <v>Avellaneda</v>
          </cell>
          <cell r="V490">
            <v>1870</v>
          </cell>
          <cell r="W490" t="str">
            <v>Gran Buenos Aires</v>
          </cell>
          <cell r="Y490" t="str">
            <v>ENVÍO SIN CARGO (CABA, GRAN PARTE DE GBA y LA PLATA) TIEMPO: 4 a 6 DÍAS HÁBILES</v>
          </cell>
          <cell r="Z490" t="str">
            <v>Mercado Pago</v>
          </cell>
          <cell r="AB490" t="str">
            <v>Despues de las 16hs estamos en el domicilio ingresado. Llamar antes de venir. Timbre de arriba</v>
          </cell>
          <cell r="AD490">
            <v>44331</v>
          </cell>
          <cell r="AE490">
            <v>44336</v>
          </cell>
          <cell r="AF490" t="str">
            <v>MANTEL RECTANGULAR ANTIMANCHA 1.45x2 mtrs</v>
          </cell>
          <cell r="AG490">
            <v>1566</v>
          </cell>
          <cell r="AH490">
            <v>1</v>
          </cell>
          <cell r="AI490" t="str">
            <v>CHUR1</v>
          </cell>
          <cell r="AJ490" t="str">
            <v>Móvil</v>
          </cell>
          <cell r="AK490" t="str">
            <v>EL VIERNES 21-05 ENTRE 8 Y 18 HORAS!</v>
          </cell>
          <cell r="AL490">
            <v>14899696370</v>
          </cell>
          <cell r="AM490">
            <v>413195111</v>
          </cell>
          <cell r="AN490" t="str">
            <v>Sí</v>
          </cell>
        </row>
        <row r="491">
          <cell r="A491">
            <v>3003</v>
          </cell>
          <cell r="B491" t="str">
            <v>rocioblanco22.rb@gmail.com</v>
          </cell>
          <cell r="AF491" t="str">
            <v>STARBOX 30L TAPA COLOR 30X25X39CM (Azul)</v>
          </cell>
          <cell r="AG491">
            <v>1219</v>
          </cell>
          <cell r="AH491">
            <v>1</v>
          </cell>
          <cell r="AI491" t="str">
            <v>607PLA5002</v>
          </cell>
          <cell r="AN491" t="str">
            <v>Sí</v>
          </cell>
        </row>
        <row r="492">
          <cell r="A492">
            <v>3003</v>
          </cell>
          <cell r="B492" t="str">
            <v>rocioblanco22.rb@gmail.com</v>
          </cell>
          <cell r="AF492" t="str">
            <v>CANASTA ONE GRANDE 28.8X19.1X12.3 CM COLORES SURT. (Negro)</v>
          </cell>
          <cell r="AG492">
            <v>449</v>
          </cell>
          <cell r="AH492">
            <v>2</v>
          </cell>
          <cell r="AN492" t="str">
            <v>Sí</v>
          </cell>
        </row>
        <row r="493">
          <cell r="A493">
            <v>3002</v>
          </cell>
          <cell r="B493" t="str">
            <v>cindypatriciavm@gmail.com</v>
          </cell>
          <cell r="C493">
            <v>44331</v>
          </cell>
          <cell r="D493" t="str">
            <v>Abierta</v>
          </cell>
          <cell r="E493" t="str">
            <v>Recibido</v>
          </cell>
          <cell r="F493" t="str">
            <v>Enviado</v>
          </cell>
          <cell r="G493" t="str">
            <v>ARS</v>
          </cell>
          <cell r="H493" t="str">
            <v>3621.26</v>
          </cell>
          <cell r="I493">
            <v>0</v>
          </cell>
          <cell r="J493">
            <v>0</v>
          </cell>
          <cell r="K493" t="str">
            <v>3621.26</v>
          </cell>
          <cell r="L493" t="str">
            <v>Cindy Villa</v>
          </cell>
          <cell r="M493">
            <v>95851100</v>
          </cell>
          <cell r="N493">
            <v>541157346745</v>
          </cell>
          <cell r="O493" t="str">
            <v>Cindy Villa</v>
          </cell>
          <cell r="P493">
            <v>541157346745</v>
          </cell>
          <cell r="Q493" t="str">
            <v>Billinghurst</v>
          </cell>
          <cell r="R493">
            <v>2343</v>
          </cell>
          <cell r="S493" t="str">
            <v xml:space="preserve">8 B </v>
          </cell>
          <cell r="T493" t="str">
            <v>Recoleta</v>
          </cell>
          <cell r="U493" t="str">
            <v>Capital Federal</v>
          </cell>
          <cell r="V493">
            <v>1425</v>
          </cell>
          <cell r="W493" t="str">
            <v>Capital Federal</v>
          </cell>
          <cell r="Y493" t="str">
            <v>ENVÍO SIN CARGO (CABA, GRAN PARTE DE GBA y LA PLATA) TIEMPO: 4 a 6 DÍAS HÁBILES</v>
          </cell>
          <cell r="Z493" t="str">
            <v>Mercado Pago</v>
          </cell>
          <cell r="AD493">
            <v>44331</v>
          </cell>
          <cell r="AE493">
            <v>44335</v>
          </cell>
          <cell r="AF493" t="str">
            <v>RALLADOR DE MANO 4 LADOS 20CM (Celeste)</v>
          </cell>
          <cell r="AG493">
            <v>1073</v>
          </cell>
          <cell r="AH493">
            <v>1</v>
          </cell>
          <cell r="AI493" t="str">
            <v>046BA7389</v>
          </cell>
          <cell r="AJ493" t="str">
            <v>Web</v>
          </cell>
          <cell r="AK493" t="str">
            <v>EL VIERNES 21-05 ENTRE 8 Y 18 HORAS!</v>
          </cell>
          <cell r="AL493">
            <v>2682135976</v>
          </cell>
          <cell r="AM493">
            <v>413149013</v>
          </cell>
          <cell r="AN493" t="str">
            <v>Sí</v>
          </cell>
        </row>
        <row r="494">
          <cell r="A494">
            <v>3002</v>
          </cell>
          <cell r="B494" t="str">
            <v>cindypatriciavm@gmail.com</v>
          </cell>
          <cell r="AF494" t="str">
            <v>SET X2 PINZAS</v>
          </cell>
          <cell r="AG494">
            <v>353</v>
          </cell>
          <cell r="AH494">
            <v>1</v>
          </cell>
          <cell r="AI494" t="str">
            <v>046BA3323</v>
          </cell>
          <cell r="AN494" t="str">
            <v>Sí</v>
          </cell>
        </row>
        <row r="495">
          <cell r="A495">
            <v>3002</v>
          </cell>
          <cell r="B495" t="str">
            <v>cindypatriciavm@gmail.com</v>
          </cell>
          <cell r="AF495" t="str">
            <v>TABLA DE PICAR VERTEDORA ROJO 26.5X18CM</v>
          </cell>
          <cell r="AG495" t="str">
            <v>455.26</v>
          </cell>
          <cell r="AH495">
            <v>1</v>
          </cell>
          <cell r="AI495" t="str">
            <v>42BA8016</v>
          </cell>
          <cell r="AN495" t="str">
            <v>Sí</v>
          </cell>
        </row>
        <row r="496">
          <cell r="A496">
            <v>3002</v>
          </cell>
          <cell r="B496" t="str">
            <v>cindypatriciavm@gmail.com</v>
          </cell>
          <cell r="AF496" t="str">
            <v>SET X 4 CUCHARAS DE BAMBOO 27CM</v>
          </cell>
          <cell r="AG496">
            <v>574</v>
          </cell>
          <cell r="AH496">
            <v>2</v>
          </cell>
          <cell r="AI496" t="str">
            <v>MS101898</v>
          </cell>
          <cell r="AN496" t="str">
            <v>Sí</v>
          </cell>
        </row>
        <row r="497">
          <cell r="A497">
            <v>3002</v>
          </cell>
          <cell r="B497" t="str">
            <v>cindypatriciavm@gmail.com</v>
          </cell>
          <cell r="AF497" t="str">
            <v>SET X 6 VASOS ORLY 370 ML</v>
          </cell>
          <cell r="AG497">
            <v>592</v>
          </cell>
          <cell r="AH497">
            <v>1</v>
          </cell>
          <cell r="AI497" t="str">
            <v>68600PK</v>
          </cell>
          <cell r="AN497" t="str">
            <v>Sí</v>
          </cell>
        </row>
        <row r="498">
          <cell r="A498">
            <v>3001</v>
          </cell>
          <cell r="B498" t="str">
            <v>lucianalebed@gmail.com</v>
          </cell>
          <cell r="C498">
            <v>44331</v>
          </cell>
          <cell r="D498" t="str">
            <v>Abierta</v>
          </cell>
          <cell r="E498" t="str">
            <v>Recibido</v>
          </cell>
          <cell r="F498" t="str">
            <v>Enviado</v>
          </cell>
          <cell r="G498" t="str">
            <v>ARS</v>
          </cell>
          <cell r="H498">
            <v>1499</v>
          </cell>
          <cell r="I498">
            <v>0</v>
          </cell>
          <cell r="J498" t="str">
            <v>375.54</v>
          </cell>
          <cell r="K498" t="str">
            <v>1874.54</v>
          </cell>
          <cell r="L498" t="str">
            <v>Luciana Lebed</v>
          </cell>
          <cell r="M498">
            <v>31560121</v>
          </cell>
          <cell r="N498">
            <v>542914120515</v>
          </cell>
          <cell r="O498" t="str">
            <v>Luciana Lebed</v>
          </cell>
          <cell r="P498">
            <v>542914120515</v>
          </cell>
          <cell r="Q498">
            <v>17</v>
          </cell>
          <cell r="R498">
            <v>249</v>
          </cell>
          <cell r="T498" t="str">
            <v>Hilario Ascasubi</v>
          </cell>
          <cell r="U498" t="str">
            <v>Hilario Ascasubi</v>
          </cell>
          <cell r="V498">
            <v>8142</v>
          </cell>
          <cell r="W498" t="str">
            <v>Buenos Aires</v>
          </cell>
          <cell r="Y498" t="str">
            <v>Correo Argentino - Envio a domicilio</v>
          </cell>
          <cell r="Z498" t="str">
            <v>Mercado Pago</v>
          </cell>
          <cell r="AD498">
            <v>44331</v>
          </cell>
          <cell r="AE498">
            <v>44335</v>
          </cell>
          <cell r="AF498" t="str">
            <v>1 CABEZAL + 2 REPUESTOS MOPA</v>
          </cell>
          <cell r="AG498">
            <v>1499</v>
          </cell>
          <cell r="AH498">
            <v>1</v>
          </cell>
          <cell r="AI498" t="str">
            <v>Repuesto</v>
          </cell>
          <cell r="AJ498" t="str">
            <v>Móvil</v>
          </cell>
          <cell r="AK498" t="str">
            <v>EN EL DIA DE MAÑANA, JUEVES 20-05, EL CORREO ARGENTINO RETIRARÁ SU PEDIDO POR SUCURSAL. PUEDO SEGUIR EL ESTADO INGRESANDO AL CORREO - SEGUIMINETO DE ENVIOS - PAQUETE E-COMMERCE, Y AGREGANDO EL CODIGO 000079430407X9I3549A701. MUCHAS GRACIAS!</v>
          </cell>
          <cell r="AL498">
            <v>14897731203</v>
          </cell>
          <cell r="AM498">
            <v>413137031</v>
          </cell>
          <cell r="AN498" t="str">
            <v>Sí</v>
          </cell>
        </row>
        <row r="499">
          <cell r="A499">
            <v>3000</v>
          </cell>
          <cell r="B499" t="str">
            <v>psicop.cristinaalvarez@gmail.com</v>
          </cell>
          <cell r="C499">
            <v>44331</v>
          </cell>
          <cell r="D499" t="str">
            <v>Abierta</v>
          </cell>
          <cell r="E499" t="str">
            <v>Recibido</v>
          </cell>
          <cell r="F499" t="str">
            <v>Enviado</v>
          </cell>
          <cell r="G499" t="str">
            <v>ARS</v>
          </cell>
          <cell r="H499">
            <v>3226</v>
          </cell>
          <cell r="I499">
            <v>0</v>
          </cell>
          <cell r="J499" t="str">
            <v>405.14</v>
          </cell>
          <cell r="K499" t="str">
            <v>3631.14</v>
          </cell>
          <cell r="L499" t="str">
            <v>Cristina Alvarez</v>
          </cell>
          <cell r="M499">
            <v>18693440</v>
          </cell>
          <cell r="N499">
            <v>541124648990</v>
          </cell>
          <cell r="O499" t="str">
            <v>Cristina Alvarez</v>
          </cell>
          <cell r="P499">
            <v>541124648990</v>
          </cell>
          <cell r="Q499" t="str">
            <v xml:space="preserve">Cnel.Pringles </v>
          </cell>
          <cell r="R499">
            <v>1746</v>
          </cell>
          <cell r="U499" t="str">
            <v xml:space="preserve">Ramos Mejia </v>
          </cell>
          <cell r="V499">
            <v>1704</v>
          </cell>
          <cell r="W499" t="str">
            <v>Gran Buenos Aires</v>
          </cell>
          <cell r="Y499" t="str">
            <v>Correo Argentino - Envio a domicilio</v>
          </cell>
          <cell r="Z499" t="str">
            <v>Mercado Pago</v>
          </cell>
          <cell r="AD499">
            <v>44331</v>
          </cell>
          <cell r="AE499">
            <v>44335</v>
          </cell>
          <cell r="AF499" t="str">
            <v>ESPECIERO DE VIDRIO LINEAS HORIZONTALES TAPA COBRE 180ML 7.5X7.5X11.1CM</v>
          </cell>
          <cell r="AG499">
            <v>213</v>
          </cell>
          <cell r="AH499">
            <v>2</v>
          </cell>
          <cell r="AI499" t="str">
            <v>MS107166</v>
          </cell>
          <cell r="AJ499" t="str">
            <v>Móvil</v>
          </cell>
          <cell r="AK499" t="str">
            <v>EN EL DIA DE MAÑANA, JUEVES 20-05, EL CORREO ARGENTINO RETIRARÁ SU PEDIDO POR SUCURSAL. PUEDO SEGUIR EL ESTADO INGRESANDO AL CORREO - SEGUIMINETO DE ENVIOS - PAQUETE E-COMMERCE, Y AGREGANDO EL CODIGO 0000794304807XI3LIX0501. MUCHAS GRACIAS!</v>
          </cell>
          <cell r="AL499">
            <v>2681017144</v>
          </cell>
          <cell r="AM499">
            <v>413049933</v>
          </cell>
          <cell r="AN499" t="str">
            <v>Sí</v>
          </cell>
        </row>
        <row r="500">
          <cell r="A500">
            <v>3000</v>
          </cell>
          <cell r="B500" t="str">
            <v>psicop.cristinaalvarez@gmail.com</v>
          </cell>
          <cell r="AF500" t="str">
            <v>MESA DE ARRIME HOME OFFICE 36X43X60 CM</v>
          </cell>
          <cell r="AG500">
            <v>2800</v>
          </cell>
          <cell r="AH500">
            <v>1</v>
          </cell>
          <cell r="AN500" t="str">
            <v>Sí</v>
          </cell>
        </row>
        <row r="501">
          <cell r="A501">
            <v>2999</v>
          </cell>
          <cell r="B501" t="str">
            <v>flor.lerer@gmail.com</v>
          </cell>
          <cell r="C501">
            <v>44331</v>
          </cell>
          <cell r="D501" t="str">
            <v>Abierta</v>
          </cell>
          <cell r="E501" t="str">
            <v>Recibido</v>
          </cell>
          <cell r="F501" t="str">
            <v>Enviado</v>
          </cell>
          <cell r="G501" t="str">
            <v>ARS</v>
          </cell>
          <cell r="H501">
            <v>1584</v>
          </cell>
          <cell r="I501">
            <v>0</v>
          </cell>
          <cell r="J501">
            <v>0</v>
          </cell>
          <cell r="K501">
            <v>1584</v>
          </cell>
          <cell r="L501" t="str">
            <v>Florencia Lerer</v>
          </cell>
          <cell r="M501">
            <v>34476144</v>
          </cell>
          <cell r="N501">
            <v>541159609766</v>
          </cell>
          <cell r="O501" t="str">
            <v>Florencia Lerer</v>
          </cell>
          <cell r="P501">
            <v>541159609766</v>
          </cell>
          <cell r="Q501" t="str">
            <v>Av boyaca</v>
          </cell>
          <cell r="R501">
            <v>577</v>
          </cell>
          <cell r="S501" t="str">
            <v>8B</v>
          </cell>
          <cell r="T501" t="str">
            <v>Flores</v>
          </cell>
          <cell r="U501" t="str">
            <v>Capital Federal</v>
          </cell>
          <cell r="V501">
            <v>1406</v>
          </cell>
          <cell r="W501" t="str">
            <v>Capital Federal</v>
          </cell>
          <cell r="Y501" t="str">
            <v>ENVÍO SIN CARGO (CABA, GRAN PARTE DE GBA y LA PLATA) TIEMPO: 4 a 6 DÍAS HÁBILES</v>
          </cell>
          <cell r="Z501" t="str">
            <v>Mercado Pago</v>
          </cell>
          <cell r="AB501" t="str">
            <v>No esta funcionando el portero eléctrico. Por favor llamar al cel. O entregar al encargado. Gracias</v>
          </cell>
          <cell r="AD501">
            <v>44331</v>
          </cell>
          <cell r="AE501">
            <v>44335</v>
          </cell>
          <cell r="AF501" t="str">
            <v>ENSALADERA RIGOLLEAU PRIMAVERA 1600ML</v>
          </cell>
          <cell r="AG501" t="str">
            <v>158.4</v>
          </cell>
          <cell r="AH501">
            <v>1</v>
          </cell>
          <cell r="AI501" t="str">
            <v>ML67539</v>
          </cell>
          <cell r="AJ501" t="str">
            <v>Móvil</v>
          </cell>
          <cell r="AK501" t="str">
            <v>EL VIERNES 21-05 ENTRE 8 Y 18 HORAS!</v>
          </cell>
          <cell r="AL501">
            <v>2681014286</v>
          </cell>
          <cell r="AM501">
            <v>413019775</v>
          </cell>
          <cell r="AN501" t="str">
            <v>Sí</v>
          </cell>
        </row>
        <row r="502">
          <cell r="A502">
            <v>2999</v>
          </cell>
          <cell r="B502" t="str">
            <v>flor.lerer@gmail.com</v>
          </cell>
          <cell r="AF502" t="str">
            <v>MANOPLA SILICONA MÁRMOL 20CM</v>
          </cell>
          <cell r="AG502" t="str">
            <v>705.6</v>
          </cell>
          <cell r="AH502">
            <v>1</v>
          </cell>
          <cell r="AI502" t="str">
            <v>MS110253</v>
          </cell>
          <cell r="AN502" t="str">
            <v>Sí</v>
          </cell>
        </row>
        <row r="503">
          <cell r="A503">
            <v>2999</v>
          </cell>
          <cell r="B503" t="str">
            <v>flor.lerer@gmail.com</v>
          </cell>
          <cell r="AF503" t="str">
            <v>MATE PAMPA BOCA ABIERTA CON BOMBILLA COLOR BLANCO</v>
          </cell>
          <cell r="AG503">
            <v>720</v>
          </cell>
          <cell r="AH503">
            <v>1</v>
          </cell>
          <cell r="AN503" t="str">
            <v>Sí</v>
          </cell>
        </row>
        <row r="504">
          <cell r="A504">
            <v>2998</v>
          </cell>
          <cell r="B504" t="str">
            <v>carnormanno2@gmail.com</v>
          </cell>
          <cell r="C504">
            <v>44331</v>
          </cell>
          <cell r="D504" t="str">
            <v>Abierta</v>
          </cell>
          <cell r="E504" t="str">
            <v>Recibido</v>
          </cell>
          <cell r="F504" t="str">
            <v>Enviado</v>
          </cell>
          <cell r="G504" t="str">
            <v>ARS</v>
          </cell>
          <cell r="H504" t="str">
            <v>1161.6</v>
          </cell>
          <cell r="I504">
            <v>0</v>
          </cell>
          <cell r="J504">
            <v>0</v>
          </cell>
          <cell r="K504" t="str">
            <v>1161.6</v>
          </cell>
          <cell r="L504" t="str">
            <v>Carla Normanno</v>
          </cell>
          <cell r="M504">
            <v>36085569</v>
          </cell>
          <cell r="N504">
            <v>541158782102</v>
          </cell>
          <cell r="O504" t="str">
            <v>Carla Normanno</v>
          </cell>
          <cell r="P504">
            <v>541158782102</v>
          </cell>
          <cell r="Q504" t="str">
            <v xml:space="preserve">Vélez Sarsfield </v>
          </cell>
          <cell r="R504">
            <v>844</v>
          </cell>
          <cell r="U504" t="str">
            <v xml:space="preserve">Lanús </v>
          </cell>
          <cell r="V504">
            <v>1824</v>
          </cell>
          <cell r="W504" t="str">
            <v>Gran Buenos Aires</v>
          </cell>
          <cell r="Y504" t="str">
            <v>ENVÍO SIN CARGO (CABA, GRAN PARTE DE GBA y LA PLATA) TIEMPO: 4 a 6 DÍAS HÁBILES</v>
          </cell>
          <cell r="Z504" t="str">
            <v>Mercado Pago</v>
          </cell>
          <cell r="AD504">
            <v>44331</v>
          </cell>
          <cell r="AE504">
            <v>44335</v>
          </cell>
          <cell r="AF504" t="str">
            <v>ENSALADERA RIGOLLEAU PRIMAVERA CHICA 1000ML</v>
          </cell>
          <cell r="AG504" t="str">
            <v>140.8</v>
          </cell>
          <cell r="AH504">
            <v>1</v>
          </cell>
          <cell r="AI504" t="str">
            <v>ML67537</v>
          </cell>
          <cell r="AJ504" t="str">
            <v>Móvil</v>
          </cell>
          <cell r="AK504" t="str">
            <v>EL VIERNES 21-05 ENTRE 8 Y 18 HORAS!</v>
          </cell>
          <cell r="AL504">
            <v>14891871449</v>
          </cell>
          <cell r="AM504">
            <v>409255680</v>
          </cell>
          <cell r="AN504" t="str">
            <v>Sí</v>
          </cell>
        </row>
        <row r="505">
          <cell r="A505">
            <v>2998</v>
          </cell>
          <cell r="B505" t="str">
            <v>carnormanno2@gmail.com</v>
          </cell>
          <cell r="AF505" t="str">
            <v>ENSALADERA RIGOLLEAU PRIMAVERA 1600ML</v>
          </cell>
          <cell r="AG505" t="str">
            <v>158.4</v>
          </cell>
          <cell r="AH505">
            <v>1</v>
          </cell>
          <cell r="AI505" t="str">
            <v>ML67539</v>
          </cell>
          <cell r="AN505" t="str">
            <v>Sí</v>
          </cell>
        </row>
        <row r="506">
          <cell r="A506">
            <v>2998</v>
          </cell>
          <cell r="B506" t="str">
            <v>carnormanno2@gmail.com</v>
          </cell>
          <cell r="AF506" t="str">
            <v>INDIVIDUAL CUERINA HOJAS 44X30 CM</v>
          </cell>
          <cell r="AG506" t="str">
            <v>215.6</v>
          </cell>
          <cell r="AH506">
            <v>1</v>
          </cell>
          <cell r="AI506" t="str">
            <v>CHUIN44R</v>
          </cell>
          <cell r="AN506" t="str">
            <v>Sí</v>
          </cell>
        </row>
        <row r="507">
          <cell r="A507">
            <v>2998</v>
          </cell>
          <cell r="B507" t="str">
            <v>carnormanno2@gmail.com</v>
          </cell>
          <cell r="AF507" t="str">
            <v>INDIVIDUAL CUERINA HOJAS 44x30 CM</v>
          </cell>
          <cell r="AG507" t="str">
            <v>215.6</v>
          </cell>
          <cell r="AH507">
            <v>1</v>
          </cell>
          <cell r="AI507" t="str">
            <v>CHUIN40R</v>
          </cell>
          <cell r="AN507" t="str">
            <v>Sí</v>
          </cell>
        </row>
        <row r="508">
          <cell r="A508">
            <v>2998</v>
          </cell>
          <cell r="B508" t="str">
            <v>carnormanno2@gmail.com</v>
          </cell>
          <cell r="AF508" t="str">
            <v>INDIVIDUAL CUERINA HOJAS 44X30 CM</v>
          </cell>
          <cell r="AG508" t="str">
            <v>215.6</v>
          </cell>
          <cell r="AH508">
            <v>1</v>
          </cell>
          <cell r="AI508" t="str">
            <v>CHUIN42R</v>
          </cell>
          <cell r="AN508" t="str">
            <v>Sí</v>
          </cell>
        </row>
        <row r="509">
          <cell r="A509">
            <v>2998</v>
          </cell>
          <cell r="B509" t="str">
            <v>carnormanno2@gmail.com</v>
          </cell>
          <cell r="AF509" t="str">
            <v>INDIVIDUAL CUERINA HOJAS 44X30 CM</v>
          </cell>
          <cell r="AG509" t="str">
            <v>215.6</v>
          </cell>
          <cell r="AH509">
            <v>1</v>
          </cell>
          <cell r="AI509" t="str">
            <v>CHUIN43R</v>
          </cell>
          <cell r="AN509" t="str">
            <v>Sí</v>
          </cell>
        </row>
        <row r="510">
          <cell r="A510">
            <v>2997</v>
          </cell>
          <cell r="B510" t="str">
            <v>andrea.s.acosta16@gmail.com</v>
          </cell>
          <cell r="C510">
            <v>44330</v>
          </cell>
          <cell r="D510" t="str">
            <v>Abierta</v>
          </cell>
          <cell r="E510" t="str">
            <v>Recibido</v>
          </cell>
          <cell r="F510" t="str">
            <v>Enviado</v>
          </cell>
          <cell r="G510" t="str">
            <v>ARS</v>
          </cell>
          <cell r="H510" t="str">
            <v>5163.4</v>
          </cell>
          <cell r="I510">
            <v>0</v>
          </cell>
          <cell r="J510" t="str">
            <v>253.1</v>
          </cell>
          <cell r="K510" t="str">
            <v>5416.5</v>
          </cell>
          <cell r="L510" t="str">
            <v>Andrea Acosta</v>
          </cell>
          <cell r="M510">
            <v>35218260</v>
          </cell>
          <cell r="N510">
            <v>1141794686</v>
          </cell>
          <cell r="O510" t="str">
            <v>Andrea Acosta</v>
          </cell>
          <cell r="P510">
            <v>1141794686</v>
          </cell>
          <cell r="T510" t="str">
            <v>Moron</v>
          </cell>
          <cell r="U510" t="str">
            <v>Moron</v>
          </cell>
          <cell r="V510">
            <v>1708</v>
          </cell>
          <cell r="W510" t="str">
            <v>Gran Buenos Aires</v>
          </cell>
          <cell r="Y510" t="str">
            <v>Punto de retiro</v>
          </cell>
          <cell r="Z510" t="str">
            <v>Mercado Pago</v>
          </cell>
          <cell r="AD510">
            <v>44330</v>
          </cell>
          <cell r="AE510">
            <v>44335</v>
          </cell>
          <cell r="AF510" t="str">
            <v>MOLINILLO MADERA 15 CM.</v>
          </cell>
          <cell r="AG510" t="str">
            <v>1249.6</v>
          </cell>
          <cell r="AH510">
            <v>1</v>
          </cell>
          <cell r="AI510" t="str">
            <v>046BA6858</v>
          </cell>
          <cell r="AJ510" t="str">
            <v>Móvil</v>
          </cell>
          <cell r="AK510" t="str">
            <v>EN EL DIA DE MAÑANA, JUEVES 20-05, EL CORREO ARGENTINO RETIRARÁ SU PEDIDO POR SUCURSAL. PUEDO SEGUIR EL ESTADO INGRESANDO AL CORREO - SEGUIMINETO DE ENVIOS - PAQUETE E-COMMERCE, Y AGREGANDO EL CODIGO 00007943040P3XIGLI90501. MUCHAS GRACIAS!</v>
          </cell>
          <cell r="AL510">
            <v>14888189841</v>
          </cell>
          <cell r="AM510">
            <v>412830938</v>
          </cell>
          <cell r="AN510" t="str">
            <v>Sí</v>
          </cell>
        </row>
        <row r="511">
          <cell r="A511">
            <v>2997</v>
          </cell>
          <cell r="B511" t="str">
            <v>andrea.s.acosta16@gmail.com</v>
          </cell>
          <cell r="AF511" t="str">
            <v>MATE PAMPA BOCA ABIERTA CON BOMBILLA COLOR ROSA</v>
          </cell>
          <cell r="AG511">
            <v>720</v>
          </cell>
          <cell r="AH511">
            <v>1</v>
          </cell>
          <cell r="AN511" t="str">
            <v>Sí</v>
          </cell>
        </row>
        <row r="512">
          <cell r="A512">
            <v>2997</v>
          </cell>
          <cell r="B512" t="str">
            <v>andrea.s.acosta16@gmail.com</v>
          </cell>
          <cell r="AF512" t="str">
            <v>YERBERA RETRO CELESTE CON VISOR 8.5 X 11.5 X 20 CM</v>
          </cell>
          <cell r="AG512">
            <v>721</v>
          </cell>
          <cell r="AH512">
            <v>1</v>
          </cell>
          <cell r="AI512">
            <v>88005</v>
          </cell>
          <cell r="AN512" t="str">
            <v>Sí</v>
          </cell>
        </row>
        <row r="513">
          <cell r="A513">
            <v>2997</v>
          </cell>
          <cell r="B513" t="str">
            <v>andrea.s.acosta16@gmail.com</v>
          </cell>
          <cell r="AF513" t="str">
            <v>YERBA Y AZUCAR LOVE</v>
          </cell>
          <cell r="AG513" t="str">
            <v>985.6</v>
          </cell>
          <cell r="AH513">
            <v>1</v>
          </cell>
          <cell r="AI513" t="str">
            <v>LA55085</v>
          </cell>
          <cell r="AN513" t="str">
            <v>Sí</v>
          </cell>
        </row>
        <row r="514">
          <cell r="A514">
            <v>2997</v>
          </cell>
          <cell r="B514" t="str">
            <v>andrea.s.acosta16@gmail.com</v>
          </cell>
          <cell r="AF514" t="str">
            <v>SET ROSA TARROS CILINDRICOS X3</v>
          </cell>
          <cell r="AG514" t="str">
            <v>1338.4</v>
          </cell>
          <cell r="AH514">
            <v>1</v>
          </cell>
          <cell r="AI514" t="str">
            <v>BP43018</v>
          </cell>
          <cell r="AN514" t="str">
            <v>Sí</v>
          </cell>
        </row>
        <row r="515">
          <cell r="A515">
            <v>2997</v>
          </cell>
          <cell r="B515" t="str">
            <v>andrea.s.acosta16@gmail.com</v>
          </cell>
          <cell r="AF515" t="str">
            <v>CUCHARA COLOR ROSA</v>
          </cell>
          <cell r="AG515" t="str">
            <v>49.6</v>
          </cell>
          <cell r="AH515">
            <v>3</v>
          </cell>
          <cell r="AI515" t="str">
            <v>BP32018</v>
          </cell>
          <cell r="AN515" t="str">
            <v>Sí</v>
          </cell>
        </row>
        <row r="516">
          <cell r="A516">
            <v>2996</v>
          </cell>
          <cell r="B516" t="str">
            <v>agustinapacheco1303@gmail.com</v>
          </cell>
          <cell r="C516">
            <v>44330</v>
          </cell>
          <cell r="D516" t="str">
            <v>Abierta</v>
          </cell>
          <cell r="E516" t="str">
            <v>Recibido</v>
          </cell>
          <cell r="F516" t="str">
            <v>Enviado</v>
          </cell>
          <cell r="G516" t="str">
            <v>ARS</v>
          </cell>
          <cell r="H516" t="str">
            <v>512.39</v>
          </cell>
          <cell r="I516">
            <v>0</v>
          </cell>
          <cell r="J516">
            <v>0</v>
          </cell>
          <cell r="K516" t="str">
            <v>512.39</v>
          </cell>
          <cell r="L516" t="str">
            <v>Agustina Pacheco</v>
          </cell>
          <cell r="M516">
            <v>43035465</v>
          </cell>
          <cell r="N516">
            <v>541127635712</v>
          </cell>
          <cell r="O516" t="str">
            <v>Agustina Pacheco</v>
          </cell>
          <cell r="P516">
            <v>541127635712</v>
          </cell>
          <cell r="Q516" t="str">
            <v>Rincón</v>
          </cell>
          <cell r="R516">
            <v>645</v>
          </cell>
          <cell r="S516" t="str">
            <v>Pb 4</v>
          </cell>
          <cell r="T516" t="str">
            <v>Balvanera</v>
          </cell>
          <cell r="U516" t="str">
            <v>Capital Federal</v>
          </cell>
          <cell r="V516">
            <v>1227</v>
          </cell>
          <cell r="W516" t="str">
            <v>Capital Federal</v>
          </cell>
          <cell r="Y516" t="str">
            <v>ENVÍO SIN CARGO (CABA, GRAN PARTE DE GBA y LA PLATA) TIEMPO: 4 a 6 DÍAS HÁBILES</v>
          </cell>
          <cell r="Z516" t="str">
            <v>Mercado Pago</v>
          </cell>
          <cell r="AB516" t="str">
            <v>El timbre no suele funcionar. Llamar por telefono por cualquier cosa</v>
          </cell>
          <cell r="AD516">
            <v>44330</v>
          </cell>
          <cell r="AE516">
            <v>44334</v>
          </cell>
          <cell r="AF516" t="str">
            <v>TAPON PARA BOTELLA PASTEL 4 CM DIAM</v>
          </cell>
          <cell r="AG516" t="str">
            <v>57.19</v>
          </cell>
          <cell r="AH516">
            <v>1</v>
          </cell>
          <cell r="AI516" t="str">
            <v>019BA87512</v>
          </cell>
          <cell r="AJ516" t="str">
            <v>Móvil</v>
          </cell>
          <cell r="AK516" t="str">
            <v>EL JUEVES 20-05 ENTRE 8 Y 18 HORAS!</v>
          </cell>
          <cell r="AL516">
            <v>14885112926</v>
          </cell>
          <cell r="AM516">
            <v>412708403</v>
          </cell>
          <cell r="AN516" t="str">
            <v>Sí</v>
          </cell>
        </row>
        <row r="517">
          <cell r="A517">
            <v>2996</v>
          </cell>
          <cell r="B517" t="str">
            <v>agustinapacheco1303@gmail.com</v>
          </cell>
          <cell r="AF517" t="str">
            <v>AUTOMATE COLORES SURTIDOS (Celeste)</v>
          </cell>
          <cell r="AG517" t="str">
            <v>455.2</v>
          </cell>
          <cell r="AH517">
            <v>1</v>
          </cell>
          <cell r="AN517" t="str">
            <v>Sí</v>
          </cell>
        </row>
        <row r="518">
          <cell r="A518">
            <v>2995</v>
          </cell>
          <cell r="B518" t="str">
            <v>carlacermesoni@gmail.com</v>
          </cell>
          <cell r="C518">
            <v>44330</v>
          </cell>
          <cell r="D518" t="str">
            <v>Abierta</v>
          </cell>
          <cell r="E518" t="str">
            <v>Recibido</v>
          </cell>
          <cell r="F518" t="str">
            <v>Enviado</v>
          </cell>
          <cell r="G518" t="str">
            <v>ARS</v>
          </cell>
          <cell r="H518">
            <v>4198</v>
          </cell>
          <cell r="I518">
            <v>0</v>
          </cell>
          <cell r="J518" t="str">
            <v>296.84</v>
          </cell>
          <cell r="K518" t="str">
            <v>4494.84</v>
          </cell>
          <cell r="L518" t="str">
            <v>Carla Cermesoni</v>
          </cell>
          <cell r="M518">
            <v>37698558</v>
          </cell>
          <cell r="N518">
            <v>543794894182</v>
          </cell>
          <cell r="O518" t="str">
            <v>Carlos Antonio Cermesoni</v>
          </cell>
          <cell r="T518" t="str">
            <v>Villa El Dorado</v>
          </cell>
          <cell r="U518" t="str">
            <v>Capital</v>
          </cell>
          <cell r="V518">
            <v>3400</v>
          </cell>
          <cell r="W518" t="str">
            <v>Corrientes</v>
          </cell>
          <cell r="Y518" t="str">
            <v>Punto de retiro</v>
          </cell>
          <cell r="Z518" t="str">
            <v>TRANSFERENCIA BANCARIA</v>
          </cell>
          <cell r="AD518">
            <v>44330</v>
          </cell>
          <cell r="AE518">
            <v>44335</v>
          </cell>
          <cell r="AF518" t="str">
            <v>MESA PLEGABLE PARA PC MADERA Y METAL 59X39X23CM (Negro)</v>
          </cell>
          <cell r="AG518">
            <v>2099</v>
          </cell>
          <cell r="AH518">
            <v>1</v>
          </cell>
          <cell r="AJ518" t="str">
            <v>Web</v>
          </cell>
          <cell r="AK518" t="str">
            <v>EN EL DIA DE MAÑANA, JUEVES 20-05, EL CORREO ARGENTINO RETIRARÁ SU PEDIDO POR SUCURSAL. PUEDO SEGUIR EL ESTADO INGRESANDO AL CORREO - SEGUIMINETO DE ENVIOS - PAQUETE E-COMMERCE, Y AGREGANDO EL CODIGO 00007943044AA94G54X0601. MUCHAS GRACIAS!</v>
          </cell>
          <cell r="AM518">
            <v>411893283</v>
          </cell>
          <cell r="AN518" t="str">
            <v>Sí</v>
          </cell>
        </row>
        <row r="519">
          <cell r="A519">
            <v>2995</v>
          </cell>
          <cell r="B519" t="str">
            <v>carlacermesoni@gmail.com</v>
          </cell>
          <cell r="AF519" t="str">
            <v>MESA PLEGABLE PARA PC MADERA Y METAL 59X39X23CM (Marrón)</v>
          </cell>
          <cell r="AG519">
            <v>2099</v>
          </cell>
          <cell r="AH519">
            <v>1</v>
          </cell>
          <cell r="AN519" t="str">
            <v>Sí</v>
          </cell>
        </row>
        <row r="520">
          <cell r="A520">
            <v>2994</v>
          </cell>
          <cell r="B520" t="str">
            <v>macabruna@gmail.com</v>
          </cell>
          <cell r="C520">
            <v>44330</v>
          </cell>
          <cell r="D520" t="str">
            <v>Abierta</v>
          </cell>
          <cell r="E520" t="str">
            <v>Recibido</v>
          </cell>
          <cell r="F520" t="str">
            <v>Enviado</v>
          </cell>
          <cell r="G520" t="str">
            <v>ARS</v>
          </cell>
          <cell r="H520" t="str">
            <v>2779.55</v>
          </cell>
          <cell r="I520">
            <v>0</v>
          </cell>
          <cell r="J520">
            <v>0</v>
          </cell>
          <cell r="K520" t="str">
            <v>2779.55</v>
          </cell>
          <cell r="L520" t="str">
            <v>Luis Pulleiro</v>
          </cell>
          <cell r="M520">
            <v>37247312</v>
          </cell>
          <cell r="N520">
            <v>541134631897</v>
          </cell>
          <cell r="O520" t="str">
            <v>Luis Pulleiro</v>
          </cell>
          <cell r="P520">
            <v>541134631897</v>
          </cell>
          <cell r="Q520" t="str">
            <v>Av mosconi</v>
          </cell>
          <cell r="R520">
            <v>3192</v>
          </cell>
          <cell r="T520" t="str">
            <v xml:space="preserve">Villa pueyrredon </v>
          </cell>
          <cell r="U520" t="str">
            <v>Capital Federal</v>
          </cell>
          <cell r="V520">
            <v>1419</v>
          </cell>
          <cell r="W520" t="str">
            <v>Capital Federal</v>
          </cell>
          <cell r="Y520" t="str">
            <v>ENVÍO SIN CARGO (CABA, GRAN PARTE DE GBA y LA PLATA) TIEMPO: 4 a 6 DÍAS HÁBILES</v>
          </cell>
          <cell r="Z520" t="str">
            <v>Mercado Pago</v>
          </cell>
          <cell r="AD520">
            <v>44330</v>
          </cell>
          <cell r="AE520">
            <v>44333</v>
          </cell>
          <cell r="AF520" t="str">
            <v>VELA 100 % SOJA CON ESENCIAS DIFERENTES AROMAS 14x10 CM (JAZMIN)</v>
          </cell>
          <cell r="AG520">
            <v>440</v>
          </cell>
          <cell r="AH520">
            <v>1</v>
          </cell>
          <cell r="AI520" t="str">
            <v>BA5914VELA</v>
          </cell>
          <cell r="AJ520" t="str">
            <v>Móvil</v>
          </cell>
          <cell r="AK520" t="str">
            <v>TE LO LLEVO A LA PUERTA DE TU CASA REY (L)</v>
          </cell>
          <cell r="AL520">
            <v>14883242318</v>
          </cell>
          <cell r="AM520">
            <v>412175158</v>
          </cell>
          <cell r="AN520" t="str">
            <v>Sí</v>
          </cell>
        </row>
        <row r="521">
          <cell r="A521">
            <v>2994</v>
          </cell>
          <cell r="B521" t="str">
            <v>macabruna@gmail.com</v>
          </cell>
          <cell r="AF521" t="str">
            <v>N°10 COMBO 3 FRASCOS DE VIDRIO</v>
          </cell>
          <cell r="AG521" t="str">
            <v>2022.75</v>
          </cell>
          <cell r="AH521">
            <v>1</v>
          </cell>
          <cell r="AI521" t="str">
            <v>BA6430-31-32</v>
          </cell>
          <cell r="AN521" t="str">
            <v>Sí</v>
          </cell>
        </row>
        <row r="522">
          <cell r="A522">
            <v>2994</v>
          </cell>
          <cell r="B522" t="str">
            <v>macabruna@gmail.com</v>
          </cell>
          <cell r="AF522" t="str">
            <v>ENSALADERA RIGOLLEAU PRIMAVERA 1600ML</v>
          </cell>
          <cell r="AG522" t="str">
            <v>158.4</v>
          </cell>
          <cell r="AH522">
            <v>2</v>
          </cell>
          <cell r="AI522" t="str">
            <v>ML67539</v>
          </cell>
          <cell r="AN522" t="str">
            <v>Sí</v>
          </cell>
        </row>
        <row r="523">
          <cell r="A523">
            <v>2993</v>
          </cell>
          <cell r="B523" t="str">
            <v>aparicio.mb14@gmail.com</v>
          </cell>
          <cell r="C523">
            <v>44330</v>
          </cell>
          <cell r="D523" t="str">
            <v>Abierta</v>
          </cell>
          <cell r="E523" t="str">
            <v>Recibido</v>
          </cell>
          <cell r="F523" t="str">
            <v>Enviado</v>
          </cell>
          <cell r="G523" t="str">
            <v>ARS</v>
          </cell>
          <cell r="H523" t="str">
            <v>1509.7</v>
          </cell>
          <cell r="I523">
            <v>0</v>
          </cell>
          <cell r="J523">
            <v>0</v>
          </cell>
          <cell r="K523" t="str">
            <v>1509.7</v>
          </cell>
          <cell r="L523" t="str">
            <v>María Belén Aparicio</v>
          </cell>
          <cell r="M523">
            <v>40227250</v>
          </cell>
          <cell r="N523">
            <v>5491130451497</v>
          </cell>
          <cell r="O523" t="str">
            <v>María Belén Aparicio</v>
          </cell>
          <cell r="P523">
            <v>5491130451497</v>
          </cell>
          <cell r="Q523" t="str">
            <v xml:space="preserve">Manuela Pedraza </v>
          </cell>
          <cell r="R523">
            <v>3223</v>
          </cell>
          <cell r="T523" t="str">
            <v>Coghlan</v>
          </cell>
          <cell r="U523" t="str">
            <v>Capital Federal</v>
          </cell>
          <cell r="V523">
            <v>1429</v>
          </cell>
          <cell r="W523" t="str">
            <v>Capital Federal</v>
          </cell>
          <cell r="Y523" t="str">
            <v>ENVÍO SIN CARGO (CABA, GRAN PARTE DE GBA y LA PLATA) TIEMPO: 4 a 6 DÍAS HÁBILES</v>
          </cell>
          <cell r="Z523" t="str">
            <v>Mercado Pago</v>
          </cell>
          <cell r="AD523">
            <v>44330</v>
          </cell>
          <cell r="AE523">
            <v>44334</v>
          </cell>
          <cell r="AF523" t="str">
            <v>BOWL RIGOLLE GRANDE 2900ML</v>
          </cell>
          <cell r="AG523" t="str">
            <v>289.6</v>
          </cell>
          <cell r="AH523">
            <v>1</v>
          </cell>
          <cell r="AI523" t="str">
            <v>ML67552</v>
          </cell>
          <cell r="AJ523" t="str">
            <v>Móvil</v>
          </cell>
          <cell r="AK523" t="str">
            <v>EL JUEVES 20-05 ENTRE 8 Y 18 HORAS!</v>
          </cell>
          <cell r="AL523">
            <v>2674676292</v>
          </cell>
          <cell r="AM523">
            <v>412335037</v>
          </cell>
          <cell r="AN523" t="str">
            <v>Sí</v>
          </cell>
        </row>
        <row r="524">
          <cell r="A524">
            <v>2993</v>
          </cell>
          <cell r="B524" t="str">
            <v>aparicio.mb14@gmail.com</v>
          </cell>
          <cell r="AF524" t="str">
            <v>SET X2 PINZAS</v>
          </cell>
          <cell r="AG524">
            <v>282</v>
          </cell>
          <cell r="AH524">
            <v>1</v>
          </cell>
          <cell r="AI524" t="str">
            <v>046BA3323</v>
          </cell>
          <cell r="AN524" t="str">
            <v>Sí</v>
          </cell>
        </row>
        <row r="525">
          <cell r="A525">
            <v>2993</v>
          </cell>
          <cell r="B525" t="str">
            <v>aparicio.mb14@gmail.com</v>
          </cell>
          <cell r="AF525" t="str">
            <v>RALLADOR DE MANO 25 CM</v>
          </cell>
          <cell r="AG525" t="str">
            <v>202.11</v>
          </cell>
          <cell r="AH525">
            <v>1</v>
          </cell>
          <cell r="AI525" t="str">
            <v>BA7385</v>
          </cell>
          <cell r="AN525" t="str">
            <v>Sí</v>
          </cell>
        </row>
        <row r="526">
          <cell r="A526">
            <v>2993</v>
          </cell>
          <cell r="B526" t="str">
            <v>aparicio.mb14@gmail.com</v>
          </cell>
          <cell r="AF526" t="str">
            <v>VELA 100 % SOJA CON ESENCIAS - DIFERENTES AROMAS 8x8 CM (JAZMIN)</v>
          </cell>
          <cell r="AG526" t="str">
            <v>367.99</v>
          </cell>
          <cell r="AH526">
            <v>1</v>
          </cell>
          <cell r="AI526" t="str">
            <v>BA6340VELA</v>
          </cell>
          <cell r="AN526" t="str">
            <v>Sí</v>
          </cell>
        </row>
        <row r="527">
          <cell r="A527">
            <v>2993</v>
          </cell>
          <cell r="B527" t="str">
            <v>aparicio.mb14@gmail.com</v>
          </cell>
          <cell r="AF527" t="str">
            <v>SR. DISPENSER COLORES SURTIDOS (Gris)</v>
          </cell>
          <cell r="AG527">
            <v>368</v>
          </cell>
          <cell r="AH527">
            <v>1</v>
          </cell>
          <cell r="AN527" t="str">
            <v>Sí</v>
          </cell>
        </row>
        <row r="528">
          <cell r="A528">
            <v>2992</v>
          </cell>
          <cell r="B528" t="str">
            <v>geraldine.coria.96@hotmail.com</v>
          </cell>
          <cell r="C528">
            <v>44329</v>
          </cell>
          <cell r="D528" t="str">
            <v>Abierta</v>
          </cell>
          <cell r="E528" t="str">
            <v>Recibido</v>
          </cell>
          <cell r="F528" t="str">
            <v>Enviado</v>
          </cell>
          <cell r="G528" t="str">
            <v>ARS</v>
          </cell>
          <cell r="H528" t="str">
            <v>1440.11</v>
          </cell>
          <cell r="I528">
            <v>0</v>
          </cell>
          <cell r="J528">
            <v>0</v>
          </cell>
          <cell r="K528" t="str">
            <v>1440.11</v>
          </cell>
          <cell r="L528" t="str">
            <v>Geraldine Coria</v>
          </cell>
          <cell r="M528">
            <v>39626072</v>
          </cell>
          <cell r="N528">
            <v>541165317892</v>
          </cell>
          <cell r="O528" t="str">
            <v>Geraldine Coria</v>
          </cell>
          <cell r="P528">
            <v>541165317892</v>
          </cell>
          <cell r="Q528" t="str">
            <v>Yatay</v>
          </cell>
          <cell r="R528">
            <v>3112</v>
          </cell>
          <cell r="T528" t="str">
            <v>Lanus oeste</v>
          </cell>
          <cell r="U528" t="str">
            <v>Lanus</v>
          </cell>
          <cell r="V528">
            <v>1824</v>
          </cell>
          <cell r="W528" t="str">
            <v>Gran Buenos Aires</v>
          </cell>
          <cell r="Y528" t="str">
            <v>ENVÍO SIN CARGO (CABA, GRAN PARTE DE GBA y LA PLATA) TIEMPO: 4 a 6 DÍAS HÁBILES</v>
          </cell>
          <cell r="Z528" t="str">
            <v>Mercado Pago</v>
          </cell>
          <cell r="AC528" t="str">
            <v>ENVIAR 2971 CON 2992</v>
          </cell>
          <cell r="AD528">
            <v>44329</v>
          </cell>
          <cell r="AE528">
            <v>44333</v>
          </cell>
          <cell r="AF528" t="str">
            <v>UNTADOR PASTEL NEW 1PC 14.5 CM (Rosa)</v>
          </cell>
          <cell r="AG528" t="str">
            <v>39.2</v>
          </cell>
          <cell r="AH528">
            <v>1</v>
          </cell>
          <cell r="AI528" t="str">
            <v>019BA87503</v>
          </cell>
          <cell r="AJ528" t="str">
            <v>Móvil</v>
          </cell>
          <cell r="AK528" t="str">
            <v>EL MIERCOLES 19-05 ENTRE 8 Y 18 HORAS!</v>
          </cell>
          <cell r="AL528">
            <v>2674523649</v>
          </cell>
          <cell r="AM528">
            <v>411351159</v>
          </cell>
          <cell r="AN528" t="str">
            <v>Sí</v>
          </cell>
        </row>
        <row r="529">
          <cell r="A529">
            <v>2992</v>
          </cell>
          <cell r="B529" t="str">
            <v>geraldine.coria.96@hotmail.com</v>
          </cell>
          <cell r="AF529" t="str">
            <v>MATE PAMPA BOCA ABIERTA CON BOMBILLA COLOR BLANCO</v>
          </cell>
          <cell r="AG529">
            <v>720</v>
          </cell>
          <cell r="AH529">
            <v>1</v>
          </cell>
          <cell r="AN529" t="str">
            <v>Sí</v>
          </cell>
        </row>
        <row r="530">
          <cell r="A530">
            <v>2992</v>
          </cell>
          <cell r="B530" t="str">
            <v>geraldine.coria.96@hotmail.com</v>
          </cell>
          <cell r="AF530" t="str">
            <v>MANTEQUERA PASTEL 15 X 7 (Rosa)</v>
          </cell>
          <cell r="AG530" t="str">
            <v>281.31</v>
          </cell>
          <cell r="AH530">
            <v>1</v>
          </cell>
          <cell r="AN530" t="str">
            <v>Sí</v>
          </cell>
        </row>
        <row r="531">
          <cell r="A531">
            <v>2992</v>
          </cell>
          <cell r="B531" t="str">
            <v>geraldine.coria.96@hotmail.com</v>
          </cell>
          <cell r="AF531" t="str">
            <v>BATIDOR DE SILICONA CREAM MANGO DE MADERA 28 CM</v>
          </cell>
          <cell r="AG531" t="str">
            <v>399.6</v>
          </cell>
          <cell r="AH531">
            <v>1</v>
          </cell>
          <cell r="AI531" t="str">
            <v>MS101A63</v>
          </cell>
          <cell r="AN531" t="str">
            <v>Sí</v>
          </cell>
        </row>
        <row r="532">
          <cell r="A532">
            <v>2991</v>
          </cell>
          <cell r="B532" t="str">
            <v>shapnaroy@hotmail.com</v>
          </cell>
          <cell r="C532">
            <v>44329</v>
          </cell>
          <cell r="D532" t="str">
            <v>Abierta</v>
          </cell>
          <cell r="E532" t="str">
            <v>Recibido</v>
          </cell>
          <cell r="F532" t="str">
            <v>Enviado</v>
          </cell>
          <cell r="G532" t="str">
            <v>ARS</v>
          </cell>
          <cell r="H532" t="str">
            <v>1310.4</v>
          </cell>
          <cell r="I532">
            <v>0</v>
          </cell>
          <cell r="J532">
            <v>0</v>
          </cell>
          <cell r="K532" t="str">
            <v>1310.4</v>
          </cell>
          <cell r="L532" t="str">
            <v>Carol Shapna Roy</v>
          </cell>
          <cell r="M532">
            <v>38026386</v>
          </cell>
          <cell r="N532">
            <v>541166540904</v>
          </cell>
          <cell r="O532" t="str">
            <v>Carol Shapna Roy</v>
          </cell>
          <cell r="P532">
            <v>541166540904</v>
          </cell>
          <cell r="Q532" t="str">
            <v xml:space="preserve">José Hernández </v>
          </cell>
          <cell r="R532">
            <v>2346</v>
          </cell>
          <cell r="S532" t="str">
            <v>6A</v>
          </cell>
          <cell r="T532" t="str">
            <v>Belgrano</v>
          </cell>
          <cell r="U532" t="str">
            <v>Capital Federal</v>
          </cell>
          <cell r="V532">
            <v>1426</v>
          </cell>
          <cell r="W532" t="str">
            <v>Capital Federal</v>
          </cell>
          <cell r="Y532" t="str">
            <v>ENVÍO SIN CARGO (CABA, GRAN PARTE DE GBA y LA PLATA) TIEMPO: 4 a 6 DÍAS HÁBILES</v>
          </cell>
          <cell r="Z532" t="str">
            <v>Mercado Pago</v>
          </cell>
          <cell r="AD532">
            <v>44329</v>
          </cell>
          <cell r="AE532">
            <v>44334</v>
          </cell>
          <cell r="AF532" t="str">
            <v>BUDA PLATEADO PIEDRA 7 X 10 CM</v>
          </cell>
          <cell r="AG532" t="str">
            <v>460.8</v>
          </cell>
          <cell r="AH532">
            <v>1</v>
          </cell>
          <cell r="AI532" t="str">
            <v>DE7872</v>
          </cell>
          <cell r="AJ532" t="str">
            <v>Web</v>
          </cell>
          <cell r="AK532" t="str">
            <v>EL JUEVES 20-05 ENTRE 8 Y 18 HORAS!</v>
          </cell>
          <cell r="AL532">
            <v>14869585365</v>
          </cell>
          <cell r="AM532">
            <v>412155205</v>
          </cell>
          <cell r="AN532" t="str">
            <v>Sí</v>
          </cell>
        </row>
        <row r="533">
          <cell r="A533">
            <v>2991</v>
          </cell>
          <cell r="B533" t="str">
            <v>shapnaroy@hotmail.com</v>
          </cell>
          <cell r="AF533" t="str">
            <v>MOLDE TARTERA</v>
          </cell>
          <cell r="AG533" t="str">
            <v>390.4</v>
          </cell>
          <cell r="AH533">
            <v>1</v>
          </cell>
          <cell r="AI533" t="str">
            <v>046BA4836</v>
          </cell>
          <cell r="AN533" t="str">
            <v>Sí</v>
          </cell>
        </row>
        <row r="534">
          <cell r="A534">
            <v>2991</v>
          </cell>
          <cell r="B534" t="str">
            <v>shapnaroy@hotmail.com</v>
          </cell>
          <cell r="AF534" t="str">
            <v>SET X 4 CUCHARAS DE BAMBOO 27CM</v>
          </cell>
          <cell r="AG534" t="str">
            <v>459.2</v>
          </cell>
          <cell r="AH534">
            <v>1</v>
          </cell>
          <cell r="AI534" t="str">
            <v>MS101898</v>
          </cell>
          <cell r="AN534" t="str">
            <v>Sí</v>
          </cell>
        </row>
        <row r="535">
          <cell r="A535">
            <v>2990</v>
          </cell>
          <cell r="B535" t="str">
            <v>fabiana.veron@hotmail.com</v>
          </cell>
          <cell r="C535">
            <v>44329</v>
          </cell>
          <cell r="D535" t="str">
            <v>Abierta</v>
          </cell>
          <cell r="E535" t="str">
            <v>Recibido</v>
          </cell>
          <cell r="F535" t="str">
            <v>Enviado</v>
          </cell>
          <cell r="G535" t="str">
            <v>ARS</v>
          </cell>
          <cell r="H535">
            <v>2236</v>
          </cell>
          <cell r="I535">
            <v>0</v>
          </cell>
          <cell r="J535">
            <v>0</v>
          </cell>
          <cell r="K535">
            <v>2236</v>
          </cell>
          <cell r="L535" t="str">
            <v>Fabiana Veron</v>
          </cell>
          <cell r="M535">
            <v>18384725</v>
          </cell>
          <cell r="N535">
            <v>5491169319207</v>
          </cell>
          <cell r="O535" t="str">
            <v>Fabiana Veron</v>
          </cell>
          <cell r="P535">
            <v>5491169319207</v>
          </cell>
          <cell r="Q535" t="str">
            <v>Zamudio</v>
          </cell>
          <cell r="R535">
            <v>5931</v>
          </cell>
          <cell r="U535" t="str">
            <v>Laferrere</v>
          </cell>
          <cell r="V535">
            <v>1757</v>
          </cell>
          <cell r="W535" t="str">
            <v>Gran Buenos Aires</v>
          </cell>
          <cell r="Y535" t="str">
            <v>ENVÍO SIN CARGO (CABA, GRAN PARTE DE GBA y LA PLATA) TIEMPO: 4 a 6 DÍAS HÁBILES</v>
          </cell>
          <cell r="Z535" t="str">
            <v>Mercado Pago</v>
          </cell>
          <cell r="AD535">
            <v>44329</v>
          </cell>
          <cell r="AE535">
            <v>44334</v>
          </cell>
          <cell r="AF535" t="str">
            <v>VASO MEDIDOR CUISINE 500 ML</v>
          </cell>
          <cell r="AG535" t="str">
            <v>269.6</v>
          </cell>
          <cell r="AH535">
            <v>1</v>
          </cell>
          <cell r="AI535" t="str">
            <v>42BA7954</v>
          </cell>
          <cell r="AJ535" t="str">
            <v>Móvil</v>
          </cell>
          <cell r="AK535" t="str">
            <v>EL JUEVES 20-05 ENTRE 8 Y 18 HORAS!</v>
          </cell>
          <cell r="AL535">
            <v>14869228081</v>
          </cell>
          <cell r="AM535">
            <v>381649382</v>
          </cell>
          <cell r="AN535" t="str">
            <v>Sí</v>
          </cell>
        </row>
        <row r="536">
          <cell r="A536">
            <v>2990</v>
          </cell>
          <cell r="B536" t="str">
            <v>fabiana.veron@hotmail.com</v>
          </cell>
          <cell r="AF536" t="str">
            <v>BOTELLA H2O 1L TAPA SILICONA</v>
          </cell>
          <cell r="AG536" t="str">
            <v>467.2</v>
          </cell>
          <cell r="AH536">
            <v>1</v>
          </cell>
          <cell r="AI536" t="str">
            <v>019BO5571</v>
          </cell>
          <cell r="AN536" t="str">
            <v>Sí</v>
          </cell>
        </row>
        <row r="537">
          <cell r="A537">
            <v>2990</v>
          </cell>
          <cell r="B537" t="str">
            <v>fabiana.veron@hotmail.com</v>
          </cell>
          <cell r="AF537" t="str">
            <v>MOLDE TARTERA</v>
          </cell>
          <cell r="AG537" t="str">
            <v>390.4</v>
          </cell>
          <cell r="AH537">
            <v>1</v>
          </cell>
          <cell r="AI537" t="str">
            <v>046BA4836</v>
          </cell>
          <cell r="AN537" t="str">
            <v>Sí</v>
          </cell>
        </row>
        <row r="538">
          <cell r="A538">
            <v>2990</v>
          </cell>
          <cell r="B538" t="str">
            <v>fabiana.veron@hotmail.com</v>
          </cell>
          <cell r="AF538" t="str">
            <v>DISPENSER SINGLE 500ML COLOR SURT (Blanco)</v>
          </cell>
          <cell r="AG538" t="str">
            <v>529.6</v>
          </cell>
          <cell r="AH538">
            <v>1</v>
          </cell>
          <cell r="AI538">
            <v>17008</v>
          </cell>
          <cell r="AN538" t="str">
            <v>Sí</v>
          </cell>
        </row>
        <row r="539">
          <cell r="A539">
            <v>2990</v>
          </cell>
          <cell r="B539" t="str">
            <v>fabiana.veron@hotmail.com</v>
          </cell>
          <cell r="AF539" t="str">
            <v>BOWL RIGOLLE GRANDE 2900ML</v>
          </cell>
          <cell r="AG539" t="str">
            <v>289.6</v>
          </cell>
          <cell r="AH539">
            <v>2</v>
          </cell>
          <cell r="AI539" t="str">
            <v>ML67552</v>
          </cell>
          <cell r="AN539" t="str">
            <v>Sí</v>
          </cell>
        </row>
        <row r="540">
          <cell r="A540">
            <v>2989</v>
          </cell>
          <cell r="B540" t="str">
            <v>florlodico@gmail.com</v>
          </cell>
          <cell r="C540">
            <v>44329</v>
          </cell>
          <cell r="D540" t="str">
            <v>Abierta</v>
          </cell>
          <cell r="E540" t="str">
            <v>Recibido</v>
          </cell>
          <cell r="F540" t="str">
            <v>Enviado</v>
          </cell>
          <cell r="G540" t="str">
            <v>ARS</v>
          </cell>
          <cell r="H540" t="str">
            <v>890.38</v>
          </cell>
          <cell r="I540">
            <v>0</v>
          </cell>
          <cell r="J540">
            <v>0</v>
          </cell>
          <cell r="K540" t="str">
            <v>890.38</v>
          </cell>
          <cell r="L540" t="str">
            <v>Florencia Lo Dico</v>
          </cell>
          <cell r="M540">
            <v>35905152</v>
          </cell>
          <cell r="N540">
            <v>5491157983971</v>
          </cell>
          <cell r="O540" t="str">
            <v>Florencia Lo Dico</v>
          </cell>
          <cell r="P540">
            <v>5491157983971</v>
          </cell>
          <cell r="Q540" t="str">
            <v>Bauness</v>
          </cell>
          <cell r="R540">
            <v>2031</v>
          </cell>
          <cell r="S540" t="str">
            <v>2C</v>
          </cell>
          <cell r="T540" t="str">
            <v>Villa Urquiza</v>
          </cell>
          <cell r="U540" t="str">
            <v>Capital Federal</v>
          </cell>
          <cell r="V540">
            <v>1431</v>
          </cell>
          <cell r="W540" t="str">
            <v>Capital Federal</v>
          </cell>
          <cell r="Y540" t="str">
            <v>ENVÍO SIN CARGO (CABA, GRAN PARTE DE GBA y LA PLATA) TIEMPO: 4 a 6 DÍAS HÁBILES</v>
          </cell>
          <cell r="Z540" t="str">
            <v>Mercado Pago</v>
          </cell>
          <cell r="AD540">
            <v>44329</v>
          </cell>
          <cell r="AE540">
            <v>44334</v>
          </cell>
          <cell r="AF540" t="str">
            <v>ALMOHADON CON RELLENO VELLON SILICONADO 30X30 CM</v>
          </cell>
          <cell r="AG540" t="str">
            <v>355.2</v>
          </cell>
          <cell r="AH540">
            <v>1</v>
          </cell>
          <cell r="AI540" t="str">
            <v>CHU425</v>
          </cell>
          <cell r="AJ540" t="str">
            <v>Web</v>
          </cell>
          <cell r="AK540" t="str">
            <v>EL JUEVES 20-05 ENTRE 8 Y 18 HORAS!</v>
          </cell>
          <cell r="AL540">
            <v>14866654582</v>
          </cell>
          <cell r="AM540">
            <v>397262048</v>
          </cell>
          <cell r="AN540" t="str">
            <v>Sí</v>
          </cell>
        </row>
        <row r="541">
          <cell r="A541">
            <v>2989</v>
          </cell>
          <cell r="B541" t="str">
            <v>florlodico@gmail.com</v>
          </cell>
          <cell r="AF541" t="str">
            <v>BANDEJA UNICORNIO 25x25 CM</v>
          </cell>
          <cell r="AG541" t="str">
            <v>179.98</v>
          </cell>
          <cell r="AH541">
            <v>1</v>
          </cell>
          <cell r="AI541" t="str">
            <v>077DE7644</v>
          </cell>
          <cell r="AN541" t="str">
            <v>Sí</v>
          </cell>
        </row>
        <row r="542">
          <cell r="A542">
            <v>2989</v>
          </cell>
          <cell r="B542" t="str">
            <v>florlodico@gmail.com</v>
          </cell>
          <cell r="AF542" t="str">
            <v>ALMOHADON CORAZON DIAMANTE 30X30CM POLIESTER</v>
          </cell>
          <cell r="AG542" t="str">
            <v>355.2</v>
          </cell>
          <cell r="AH542">
            <v>1</v>
          </cell>
          <cell r="AI542" t="str">
            <v>CHU66</v>
          </cell>
          <cell r="AN542" t="str">
            <v>Sí</v>
          </cell>
        </row>
        <row r="543">
          <cell r="A543">
            <v>2988</v>
          </cell>
          <cell r="B543" t="str">
            <v>melisapedron@gmail.com</v>
          </cell>
          <cell r="C543">
            <v>44329</v>
          </cell>
          <cell r="D543" t="str">
            <v>Abierta</v>
          </cell>
          <cell r="E543" t="str">
            <v>Recibido</v>
          </cell>
          <cell r="F543" t="str">
            <v>Enviado</v>
          </cell>
          <cell r="G543" t="str">
            <v>ARS</v>
          </cell>
          <cell r="H543" t="str">
            <v>1398.4</v>
          </cell>
          <cell r="I543">
            <v>0</v>
          </cell>
          <cell r="J543">
            <v>0</v>
          </cell>
          <cell r="K543" t="str">
            <v>1398.4</v>
          </cell>
          <cell r="L543" t="str">
            <v>Melisa Pedrón</v>
          </cell>
          <cell r="M543">
            <v>38708620</v>
          </cell>
          <cell r="N543">
            <v>541132544666</v>
          </cell>
          <cell r="O543" t="str">
            <v>Melisa Pedrón</v>
          </cell>
          <cell r="P543">
            <v>541132544666</v>
          </cell>
          <cell r="Q543" t="str">
            <v>Caracas</v>
          </cell>
          <cell r="R543">
            <v>1564</v>
          </cell>
          <cell r="S543">
            <v>8.3333333333333329E-2</v>
          </cell>
          <cell r="T543" t="str">
            <v xml:space="preserve">Villa general mitre </v>
          </cell>
          <cell r="U543" t="str">
            <v>Capital Federal</v>
          </cell>
          <cell r="V543">
            <v>1416</v>
          </cell>
          <cell r="W543" t="str">
            <v>Capital Federal</v>
          </cell>
          <cell r="Y543" t="str">
            <v>ENVÍO SIN CARGO (CABA, GRAN PARTE DE GBA y LA PLATA) TIEMPO: 4 a 6 DÍAS HÁBILES</v>
          </cell>
          <cell r="Z543" t="str">
            <v>Mercado Pago</v>
          </cell>
          <cell r="AD543">
            <v>44329</v>
          </cell>
          <cell r="AE543">
            <v>44334</v>
          </cell>
          <cell r="AF543" t="str">
            <v>MANOPLA SILICONA MÁRMOL 20CM</v>
          </cell>
          <cell r="AG543" t="str">
            <v>705.6</v>
          </cell>
          <cell r="AH543">
            <v>1</v>
          </cell>
          <cell r="AI543" t="str">
            <v>MS110253</v>
          </cell>
          <cell r="AJ543" t="str">
            <v>Móvil</v>
          </cell>
          <cell r="AK543" t="str">
            <v>EL JUEVES 20-05 ENTRE 8 Y 18 HORAS!</v>
          </cell>
          <cell r="AL543">
            <v>2671791489</v>
          </cell>
          <cell r="AM543">
            <v>411925668</v>
          </cell>
          <cell r="AN543" t="str">
            <v>Sí</v>
          </cell>
        </row>
        <row r="544">
          <cell r="A544">
            <v>2988</v>
          </cell>
          <cell r="B544" t="str">
            <v>melisapedron@gmail.com</v>
          </cell>
          <cell r="AF544" t="str">
            <v>TABLA DE BAMBOO RECTANGULAR RAYADA 24X34CM</v>
          </cell>
          <cell r="AG544" t="str">
            <v>692.8</v>
          </cell>
          <cell r="AH544">
            <v>1</v>
          </cell>
          <cell r="AI544" t="str">
            <v>MS113006</v>
          </cell>
          <cell r="AN544" t="str">
            <v>Sí</v>
          </cell>
        </row>
        <row r="545">
          <cell r="A545">
            <v>2987</v>
          </cell>
          <cell r="B545" t="str">
            <v>josefinaoshea5@gmail.com</v>
          </cell>
          <cell r="C545">
            <v>44329</v>
          </cell>
          <cell r="D545" t="str">
            <v>Abierta</v>
          </cell>
          <cell r="E545" t="str">
            <v>Recibido</v>
          </cell>
          <cell r="F545" t="str">
            <v>Enviado</v>
          </cell>
          <cell r="G545" t="str">
            <v>ARS</v>
          </cell>
          <cell r="H545">
            <v>720</v>
          </cell>
          <cell r="I545">
            <v>0</v>
          </cell>
          <cell r="J545">
            <v>0</v>
          </cell>
          <cell r="K545">
            <v>720</v>
          </cell>
          <cell r="L545" t="str">
            <v>Josefina Oshea</v>
          </cell>
          <cell r="M545">
            <v>37376383</v>
          </cell>
          <cell r="N545">
            <v>541163624862</v>
          </cell>
          <cell r="O545" t="str">
            <v>Josefina Oshea</v>
          </cell>
          <cell r="P545">
            <v>541163624862</v>
          </cell>
          <cell r="Q545" t="str">
            <v>Humberto primo</v>
          </cell>
          <cell r="R545">
            <v>576</v>
          </cell>
          <cell r="S545" t="str">
            <v>A</v>
          </cell>
          <cell r="T545" t="str">
            <v>Quilmes</v>
          </cell>
          <cell r="U545" t="str">
            <v>Quilmes</v>
          </cell>
          <cell r="V545">
            <v>1878</v>
          </cell>
          <cell r="W545" t="str">
            <v>Gran Buenos Aires</v>
          </cell>
          <cell r="Y545" t="str">
            <v>ENVÍO SIN CARGO (CABA, GRAN PARTE DE GBA y LA PLATA) TIEMPO: 4 a 6 DÍAS HÁBILES</v>
          </cell>
          <cell r="Z545" t="str">
            <v>Mercado Pago</v>
          </cell>
          <cell r="AD545">
            <v>44331</v>
          </cell>
          <cell r="AE545">
            <v>44334</v>
          </cell>
          <cell r="AF545" t="str">
            <v>MATE PAMPA BOCA CERRADA CON BOMBILLA COLOR BLANCO</v>
          </cell>
          <cell r="AG545">
            <v>720</v>
          </cell>
          <cell r="AH545">
            <v>1</v>
          </cell>
          <cell r="AJ545" t="str">
            <v>Móvil</v>
          </cell>
          <cell r="AK545" t="str">
            <v>EL JUEVES 20-05 ENTRE 8 Y 18 HORAS!</v>
          </cell>
          <cell r="AL545">
            <v>14862032240</v>
          </cell>
          <cell r="AM545">
            <v>411909185</v>
          </cell>
          <cell r="AN545" t="str">
            <v>Sí</v>
          </cell>
        </row>
        <row r="546">
          <cell r="A546">
            <v>2986</v>
          </cell>
          <cell r="B546" t="str">
            <v>mellizo87@hotmail.com</v>
          </cell>
          <cell r="C546">
            <v>44329</v>
          </cell>
          <cell r="D546" t="str">
            <v>Abierta</v>
          </cell>
          <cell r="E546" t="str">
            <v>Recibido</v>
          </cell>
          <cell r="F546" t="str">
            <v>Enviado</v>
          </cell>
          <cell r="G546" t="str">
            <v>ARS</v>
          </cell>
          <cell r="H546" t="str">
            <v>719.2</v>
          </cell>
          <cell r="I546">
            <v>0</v>
          </cell>
          <cell r="J546">
            <v>0</v>
          </cell>
          <cell r="K546" t="str">
            <v>719.2</v>
          </cell>
          <cell r="L546" t="str">
            <v>Juan Manuel Goncalves Neiva Novo</v>
          </cell>
          <cell r="M546">
            <v>32891216</v>
          </cell>
          <cell r="N546">
            <v>541121681888</v>
          </cell>
          <cell r="O546" t="str">
            <v>Juan Manuel Goncalves Neiva Novo</v>
          </cell>
          <cell r="P546">
            <v>541121681888</v>
          </cell>
          <cell r="Q546" t="str">
            <v>Acoyte</v>
          </cell>
          <cell r="R546">
            <v>143</v>
          </cell>
          <cell r="S546" t="str">
            <v>Piso 3 Departamento H</v>
          </cell>
          <cell r="T546" t="str">
            <v>Caballito</v>
          </cell>
          <cell r="U546" t="str">
            <v>Capital Federal</v>
          </cell>
          <cell r="V546">
            <v>1405</v>
          </cell>
          <cell r="W546" t="str">
            <v>Capital Federal</v>
          </cell>
          <cell r="Y546" t="str">
            <v>ENVÍO SIN CARGO (CABA, GRAN PARTE DE GBA y LA PLATA) TIEMPO: 4 a 6 DÍAS HÁBILES</v>
          </cell>
          <cell r="Z546" t="str">
            <v>Mercado Pago</v>
          </cell>
          <cell r="AC546" t="str">
            <v>ENVIAR ORDEN 2982 CON 2986</v>
          </cell>
          <cell r="AD546">
            <v>44329</v>
          </cell>
          <cell r="AE546">
            <v>44333</v>
          </cell>
          <cell r="AF546" t="str">
            <v>FRASCO DE VIDRIO LINEA CUNA COBRE MEDIANO - 2 L 15.2X10X16.5CM</v>
          </cell>
          <cell r="AG546" t="str">
            <v>719.2</v>
          </cell>
          <cell r="AH546">
            <v>1</v>
          </cell>
          <cell r="AI546" t="str">
            <v>M117A25</v>
          </cell>
          <cell r="AJ546" t="str">
            <v>Web</v>
          </cell>
          <cell r="AK546" t="str">
            <v>EL MARTES 18-05 ENTRE 8 Y 18 HORAS!</v>
          </cell>
          <cell r="AL546">
            <v>14861893306</v>
          </cell>
          <cell r="AM546">
            <v>411904710</v>
          </cell>
          <cell r="AN546" t="str">
            <v>Sí</v>
          </cell>
        </row>
        <row r="547">
          <cell r="A547">
            <v>2985</v>
          </cell>
          <cell r="B547" t="str">
            <v>cami_betten@hotmail.com</v>
          </cell>
          <cell r="C547">
            <v>44329</v>
          </cell>
          <cell r="D547" t="str">
            <v>Abierta</v>
          </cell>
          <cell r="E547" t="str">
            <v>Anulado</v>
          </cell>
          <cell r="F547" t="str">
            <v>No está empaquetado</v>
          </cell>
          <cell r="G547" t="str">
            <v>ARS</v>
          </cell>
          <cell r="H547" t="str">
            <v>991.18</v>
          </cell>
          <cell r="I547">
            <v>0</v>
          </cell>
          <cell r="J547">
            <v>0</v>
          </cell>
          <cell r="K547" t="str">
            <v>991.18</v>
          </cell>
          <cell r="L547" t="str">
            <v>Camila Bettendorff</v>
          </cell>
          <cell r="M547">
            <v>40790183</v>
          </cell>
          <cell r="N547">
            <v>543446558940</v>
          </cell>
          <cell r="O547" t="str">
            <v>Camila Bettendorff</v>
          </cell>
          <cell r="P547">
            <v>543446558940</v>
          </cell>
          <cell r="Q547" t="str">
            <v>Charcas</v>
          </cell>
          <cell r="R547">
            <v>3321</v>
          </cell>
          <cell r="S547" t="str">
            <v>7 b</v>
          </cell>
          <cell r="T547" t="str">
            <v xml:space="preserve">Palermo </v>
          </cell>
          <cell r="U547" t="str">
            <v>Capital Federal</v>
          </cell>
          <cell r="V547">
            <v>1425</v>
          </cell>
          <cell r="W547" t="str">
            <v>Capital Federal</v>
          </cell>
          <cell r="Y547" t="str">
            <v>ENVÍO SIN CARGO (CABA, GRAN PARTE DE GBA y LA PLATA) TIEMPO: 4 a 6 DÍAS HÁBILES</v>
          </cell>
          <cell r="Z547" t="str">
            <v>Mercado Pago</v>
          </cell>
          <cell r="AF547" t="str">
            <v>INDIVIDUAL CUERINA HOJAS 44x30 CM</v>
          </cell>
          <cell r="AG547" t="str">
            <v>215.6</v>
          </cell>
          <cell r="AH547">
            <v>2</v>
          </cell>
          <cell r="AI547" t="str">
            <v>CHUIN40R</v>
          </cell>
          <cell r="AJ547" t="str">
            <v>Móvil</v>
          </cell>
          <cell r="AK547" t="str">
            <v/>
          </cell>
          <cell r="AL547">
            <v>14861274538</v>
          </cell>
          <cell r="AM547">
            <v>411882917</v>
          </cell>
          <cell r="AN547" t="str">
            <v>Sí</v>
          </cell>
        </row>
        <row r="548">
          <cell r="A548">
            <v>2985</v>
          </cell>
          <cell r="B548" t="str">
            <v>cami_betten@hotmail.com</v>
          </cell>
          <cell r="AF548" t="str">
            <v>INDIVIDUAL DE PAPEL DHAKA REDONDO BEIGE 37 CM</v>
          </cell>
          <cell r="AG548" t="str">
            <v>279.99</v>
          </cell>
          <cell r="AH548">
            <v>2</v>
          </cell>
          <cell r="AI548" t="str">
            <v>MS115319</v>
          </cell>
          <cell r="AN548" t="str">
            <v>Sí</v>
          </cell>
        </row>
        <row r="549">
          <cell r="A549">
            <v>2984</v>
          </cell>
          <cell r="B549" t="str">
            <v>carla_fiorelli@hotmail.com</v>
          </cell>
          <cell r="C549">
            <v>44329</v>
          </cell>
          <cell r="D549" t="str">
            <v>Abierta</v>
          </cell>
          <cell r="E549" t="str">
            <v>Recibido</v>
          </cell>
          <cell r="F549" t="str">
            <v>Enviado</v>
          </cell>
          <cell r="G549" t="str">
            <v>ARS</v>
          </cell>
          <cell r="H549" t="str">
            <v>4025.4</v>
          </cell>
          <cell r="I549">
            <v>0</v>
          </cell>
          <cell r="J549">
            <v>0</v>
          </cell>
          <cell r="K549" t="str">
            <v>4025.4</v>
          </cell>
          <cell r="L549" t="str">
            <v>Carla Fiorelli</v>
          </cell>
          <cell r="M549">
            <v>34537422</v>
          </cell>
          <cell r="N549">
            <v>541165047505</v>
          </cell>
          <cell r="O549" t="str">
            <v>Carla Fiorelli</v>
          </cell>
          <cell r="P549">
            <v>541165047505</v>
          </cell>
          <cell r="Q549" t="str">
            <v>Av. Montes de Oca</v>
          </cell>
          <cell r="R549">
            <v>1540</v>
          </cell>
          <cell r="S549">
            <v>1001</v>
          </cell>
          <cell r="T549" t="str">
            <v>Capital Federal</v>
          </cell>
          <cell r="U549" t="str">
            <v>Capital Federal</v>
          </cell>
          <cell r="V549">
            <v>1270</v>
          </cell>
          <cell r="W549" t="str">
            <v>Capital Federal</v>
          </cell>
          <cell r="Y549" t="str">
            <v>ENVÍO SIN CARGO (CABA, GRAN PARTE DE GBA y LA PLATA) TIEMPO: 4 a 6 DÍAS HÁBILES</v>
          </cell>
          <cell r="Z549" t="str">
            <v>Mercado Pago</v>
          </cell>
          <cell r="AD549">
            <v>44329</v>
          </cell>
          <cell r="AE549">
            <v>44334</v>
          </cell>
          <cell r="AF549" t="str">
            <v>EXPRIMIDOR BLANCO SIN VASO</v>
          </cell>
          <cell r="AG549" t="str">
            <v>102.4</v>
          </cell>
          <cell r="AH549">
            <v>1</v>
          </cell>
          <cell r="AI549">
            <v>23001</v>
          </cell>
          <cell r="AJ549" t="str">
            <v>Web</v>
          </cell>
          <cell r="AK549" t="str">
            <v>EL JUEVES 20-05 ENTRE 8 Y 18 HORAS!</v>
          </cell>
          <cell r="AL549">
            <v>14860572234</v>
          </cell>
          <cell r="AM549">
            <v>409743970</v>
          </cell>
          <cell r="AN549" t="str">
            <v>Sí</v>
          </cell>
        </row>
        <row r="550">
          <cell r="A550">
            <v>2984</v>
          </cell>
          <cell r="B550" t="str">
            <v>carla_fiorelli@hotmail.com</v>
          </cell>
          <cell r="AF550" t="str">
            <v>MATE PAMPA BOCA ABIERTA CON BOMBILLA COLOR BLANCO</v>
          </cell>
          <cell r="AG550">
            <v>720</v>
          </cell>
          <cell r="AH550">
            <v>1</v>
          </cell>
          <cell r="AN550" t="str">
            <v>Sí</v>
          </cell>
        </row>
        <row r="551">
          <cell r="A551">
            <v>2984</v>
          </cell>
          <cell r="B551" t="str">
            <v>carla_fiorelli@hotmail.com</v>
          </cell>
          <cell r="AF551" t="str">
            <v>TAZA ROMA DE CERAMICA CRUDO</v>
          </cell>
          <cell r="AG551">
            <v>552</v>
          </cell>
          <cell r="AH551">
            <v>2</v>
          </cell>
          <cell r="AI551" t="str">
            <v>PO285713NN</v>
          </cell>
          <cell r="AN551" t="str">
            <v>Sí</v>
          </cell>
        </row>
        <row r="552">
          <cell r="A552">
            <v>2984</v>
          </cell>
          <cell r="B552" t="str">
            <v>carla_fiorelli@hotmail.com</v>
          </cell>
          <cell r="AF552" t="str">
            <v>MESA PLEGABLE PARA PC MADERA Y METAL 59X39X23CM (Beige con rayas)</v>
          </cell>
          <cell r="AG552">
            <v>2099</v>
          </cell>
          <cell r="AH552">
            <v>1</v>
          </cell>
          <cell r="AN552" t="str">
            <v>Sí</v>
          </cell>
        </row>
        <row r="553">
          <cell r="A553">
            <v>2983</v>
          </cell>
          <cell r="B553" t="str">
            <v>Danielatononi@hotmail.com</v>
          </cell>
          <cell r="C553">
            <v>44328</v>
          </cell>
          <cell r="D553" t="str">
            <v>Abierta</v>
          </cell>
          <cell r="E553" t="str">
            <v>Recibido</v>
          </cell>
          <cell r="F553" t="str">
            <v>Enviado</v>
          </cell>
          <cell r="G553" t="str">
            <v>ARS</v>
          </cell>
          <cell r="H553">
            <v>2580</v>
          </cell>
          <cell r="I553">
            <v>0</v>
          </cell>
          <cell r="J553" t="str">
            <v>438.26</v>
          </cell>
          <cell r="K553" t="str">
            <v>3018.26</v>
          </cell>
          <cell r="L553" t="str">
            <v>Daniela Tononi</v>
          </cell>
          <cell r="M553">
            <v>30572723</v>
          </cell>
          <cell r="N553">
            <v>543364004135</v>
          </cell>
          <cell r="O553" t="str">
            <v>Daniela Tononi</v>
          </cell>
          <cell r="P553">
            <v>543364004135</v>
          </cell>
          <cell r="Q553" t="str">
            <v xml:space="preserve">Paraná </v>
          </cell>
          <cell r="R553">
            <v>389</v>
          </cell>
          <cell r="T553" t="str">
            <v>San Isidro</v>
          </cell>
          <cell r="U553" t="str">
            <v>San Nicolás de los arroyos</v>
          </cell>
          <cell r="V553">
            <v>2900</v>
          </cell>
          <cell r="W553" t="str">
            <v>Buenos Aires</v>
          </cell>
          <cell r="Y553" t="str">
            <v>Correo Argentino - Envio a domicilio</v>
          </cell>
          <cell r="Z553" t="str">
            <v>Mercado Pago</v>
          </cell>
          <cell r="AD553">
            <v>44328</v>
          </cell>
          <cell r="AE553">
            <v>44334</v>
          </cell>
          <cell r="AF553" t="str">
            <v>HOMBRECITO CON VIRULANA COLORES PASTEL (Rosa)</v>
          </cell>
          <cell r="AG553" t="str">
            <v>163.2</v>
          </cell>
          <cell r="AH553">
            <v>1</v>
          </cell>
          <cell r="AI553" t="str">
            <v>019BA87516</v>
          </cell>
          <cell r="AJ553" t="str">
            <v>Móvil</v>
          </cell>
          <cell r="AK553" t="str">
            <v xml:space="preserve">EN EL DIA DE HOY , ESTAREMOS DESPACHANDO SU PEDIDO POR CORREO ARGENTINO. SU NUMERO DE SEGUIMIENTO ES 000079430460026IL4LC101  Y PODRA VER EL ESTADO EN LA PARTE DE SEGUIMIENTO DE ENVIOS - E-COMMERCE DE LA PAGINA DEL CORREO ARGENTINO. MUCHAS GRACIAS Y BUEN </v>
          </cell>
          <cell r="AL553">
            <v>14856195025</v>
          </cell>
          <cell r="AM553">
            <v>411344524</v>
          </cell>
          <cell r="AN553" t="str">
            <v>Sí</v>
          </cell>
        </row>
        <row r="554">
          <cell r="A554">
            <v>2983</v>
          </cell>
          <cell r="B554" t="str">
            <v>Danielatononi@hotmail.com</v>
          </cell>
          <cell r="AF554" t="str">
            <v>TAPA CERVEZA PASTEL</v>
          </cell>
          <cell r="AG554" t="str">
            <v>28.8</v>
          </cell>
          <cell r="AH554">
            <v>2</v>
          </cell>
          <cell r="AI554" t="str">
            <v>019BA87518</v>
          </cell>
          <cell r="AN554" t="str">
            <v>Sí</v>
          </cell>
        </row>
        <row r="555">
          <cell r="A555">
            <v>2983</v>
          </cell>
          <cell r="B555" t="str">
            <v>Danielatononi@hotmail.com</v>
          </cell>
          <cell r="AF555" t="str">
            <v>MUG CAFE TERMICO TAPA SILICONA (Violeta)</v>
          </cell>
          <cell r="AG555">
            <v>392</v>
          </cell>
          <cell r="AH555">
            <v>1</v>
          </cell>
          <cell r="AN555" t="str">
            <v>Sí</v>
          </cell>
        </row>
        <row r="556">
          <cell r="A556">
            <v>2983</v>
          </cell>
          <cell r="B556" t="str">
            <v>Danielatononi@hotmail.com</v>
          </cell>
          <cell r="AF556" t="str">
            <v>UNTADOR PASTEL NEW 1PC 14.5 CM (Rosa)</v>
          </cell>
          <cell r="AG556" t="str">
            <v>39.2</v>
          </cell>
          <cell r="AH556">
            <v>1</v>
          </cell>
          <cell r="AI556" t="str">
            <v>019BA87503</v>
          </cell>
          <cell r="AN556" t="str">
            <v>Sí</v>
          </cell>
        </row>
        <row r="557">
          <cell r="A557">
            <v>2983</v>
          </cell>
          <cell r="B557" t="str">
            <v>Danielatononi@hotmail.com</v>
          </cell>
          <cell r="AF557" t="str">
            <v>ALM. LOVE 25X55CM POLIESTER V.SILICONADO</v>
          </cell>
          <cell r="AG557" t="str">
            <v>414.4</v>
          </cell>
          <cell r="AH557">
            <v>1</v>
          </cell>
          <cell r="AI557" t="str">
            <v>CHU392</v>
          </cell>
          <cell r="AN557" t="str">
            <v>Sí</v>
          </cell>
        </row>
        <row r="558">
          <cell r="A558">
            <v>2983</v>
          </cell>
          <cell r="B558" t="str">
            <v>Danielatononi@hotmail.com</v>
          </cell>
          <cell r="AF558" t="str">
            <v>ALMOHADON CON RELLENO VELLON SILICONADO 30X30 CM</v>
          </cell>
          <cell r="AG558" t="str">
            <v>355.2</v>
          </cell>
          <cell r="AH558">
            <v>1</v>
          </cell>
          <cell r="AI558" t="str">
            <v>CHU433</v>
          </cell>
          <cell r="AN558" t="str">
            <v>Sí</v>
          </cell>
        </row>
        <row r="559">
          <cell r="A559">
            <v>2983</v>
          </cell>
          <cell r="B559" t="str">
            <v>Danielatononi@hotmail.com</v>
          </cell>
          <cell r="AF559" t="str">
            <v>ALMOHADON CON RELLENO VELLON SILICONADO 30X30 CM</v>
          </cell>
          <cell r="AG559" t="str">
            <v>355.2</v>
          </cell>
          <cell r="AH559">
            <v>1</v>
          </cell>
          <cell r="AI559" t="str">
            <v>CHU432</v>
          </cell>
          <cell r="AN559" t="str">
            <v>Sí</v>
          </cell>
        </row>
        <row r="560">
          <cell r="A560">
            <v>2983</v>
          </cell>
          <cell r="B560" t="str">
            <v>Danielatononi@hotmail.com</v>
          </cell>
          <cell r="AF560" t="str">
            <v>ALMOHADON LOVE 30X30CM POLIESTER</v>
          </cell>
          <cell r="AG560" t="str">
            <v>355.2</v>
          </cell>
          <cell r="AH560">
            <v>1</v>
          </cell>
          <cell r="AI560" t="str">
            <v>CHU53</v>
          </cell>
          <cell r="AN560" t="str">
            <v>Sí</v>
          </cell>
        </row>
        <row r="561">
          <cell r="A561">
            <v>2983</v>
          </cell>
          <cell r="B561" t="str">
            <v>Danielatononi@hotmail.com</v>
          </cell>
          <cell r="AF561" t="str">
            <v>SET X 4 BALON CERVEZA NORUEGA 420 ML</v>
          </cell>
          <cell r="AG561">
            <v>448</v>
          </cell>
          <cell r="AH561">
            <v>1</v>
          </cell>
          <cell r="AI561" t="str">
            <v>68971PK</v>
          </cell>
          <cell r="AN561" t="str">
            <v>Sí</v>
          </cell>
        </row>
        <row r="562">
          <cell r="A562">
            <v>2982</v>
          </cell>
          <cell r="B562" t="str">
            <v>mellizo87@hotmail.com</v>
          </cell>
          <cell r="C562">
            <v>44328</v>
          </cell>
          <cell r="D562" t="str">
            <v>Abierta</v>
          </cell>
          <cell r="E562" t="str">
            <v>Recibido</v>
          </cell>
          <cell r="F562" t="str">
            <v>Enviado</v>
          </cell>
          <cell r="G562" t="str">
            <v>ARS</v>
          </cell>
          <cell r="H562" t="str">
            <v>3347.2</v>
          </cell>
          <cell r="I562">
            <v>0</v>
          </cell>
          <cell r="J562">
            <v>0</v>
          </cell>
          <cell r="K562" t="str">
            <v>3347.2</v>
          </cell>
          <cell r="L562" t="str">
            <v>Juan Manuel Goncalves Neiva Novo</v>
          </cell>
          <cell r="M562">
            <v>32891216</v>
          </cell>
          <cell r="N562">
            <v>541121681888</v>
          </cell>
          <cell r="O562" t="str">
            <v>Juan Manuel Goncalves Neiva Novo</v>
          </cell>
          <cell r="P562">
            <v>541121681888</v>
          </cell>
          <cell r="Q562" t="str">
            <v xml:space="preserve">Acoyte </v>
          </cell>
          <cell r="R562">
            <v>143</v>
          </cell>
          <cell r="S562" t="str">
            <v>Piso 3 Departamento H</v>
          </cell>
          <cell r="T562" t="str">
            <v>Caballito</v>
          </cell>
          <cell r="U562" t="str">
            <v>Capital Federal</v>
          </cell>
          <cell r="V562">
            <v>1405</v>
          </cell>
          <cell r="W562" t="str">
            <v>Capital Federal</v>
          </cell>
          <cell r="Y562" t="str">
            <v>ENVÍO SIN CARGO (CABA, GRAN PARTE DE GBA y LA PLATA) TIEMPO: 4 a 6 DÍAS HÁBILES</v>
          </cell>
          <cell r="Z562" t="str">
            <v>Mercado Pago</v>
          </cell>
          <cell r="AC562" t="str">
            <v>ENVIAR ORDEN 2982 CON 2986</v>
          </cell>
          <cell r="AD562">
            <v>44328</v>
          </cell>
          <cell r="AE562">
            <v>44333</v>
          </cell>
          <cell r="AF562" t="str">
            <v>FRASCO VIDRIO 23CM</v>
          </cell>
          <cell r="AG562" t="str">
            <v>760.8</v>
          </cell>
          <cell r="AH562">
            <v>3</v>
          </cell>
          <cell r="AI562" t="str">
            <v>BA6432</v>
          </cell>
          <cell r="AJ562" t="str">
            <v>Web</v>
          </cell>
          <cell r="AK562" t="str">
            <v>EL MARTES 18-05 ENTRE 8 Y 18 HORAS!</v>
          </cell>
          <cell r="AL562">
            <v>14855687924</v>
          </cell>
          <cell r="AM562">
            <v>411597432</v>
          </cell>
          <cell r="AN562" t="str">
            <v>Sí</v>
          </cell>
        </row>
        <row r="563">
          <cell r="A563">
            <v>2982</v>
          </cell>
          <cell r="B563" t="str">
            <v>mellizo87@hotmail.com</v>
          </cell>
          <cell r="AF563" t="str">
            <v>FRASCO DE VIDRIO LINEA CUNA COBRE GRANDE - 2.5 L 20.3X13.3X20.3CM</v>
          </cell>
          <cell r="AG563" t="str">
            <v>1064.8</v>
          </cell>
          <cell r="AH563">
            <v>1</v>
          </cell>
          <cell r="AI563" t="str">
            <v>M117A24</v>
          </cell>
          <cell r="AN563" t="str">
            <v>Sí</v>
          </cell>
        </row>
        <row r="564">
          <cell r="A564">
            <v>2981</v>
          </cell>
          <cell r="B564" t="str">
            <v>andreachanono@gmail.com</v>
          </cell>
          <cell r="C564">
            <v>44328</v>
          </cell>
          <cell r="D564" t="str">
            <v>Abierta</v>
          </cell>
          <cell r="E564" t="str">
            <v>Recibido</v>
          </cell>
          <cell r="F564" t="str">
            <v>Enviado</v>
          </cell>
          <cell r="G564" t="str">
            <v>ARS</v>
          </cell>
          <cell r="H564" t="str">
            <v>1600.1</v>
          </cell>
          <cell r="I564">
            <v>0</v>
          </cell>
          <cell r="J564">
            <v>0</v>
          </cell>
          <cell r="K564" t="str">
            <v>1600.1</v>
          </cell>
          <cell r="L564" t="str">
            <v>Andrea Cecilia Hanono</v>
          </cell>
          <cell r="M564">
            <v>32244065</v>
          </cell>
          <cell r="N564">
            <v>5491162737388</v>
          </cell>
          <cell r="O564" t="str">
            <v>Andrea Cecilia Hanono</v>
          </cell>
          <cell r="P564">
            <v>5491162737388</v>
          </cell>
          <cell r="Q564" t="str">
            <v xml:space="preserve">Avenida Pueyrredon </v>
          </cell>
          <cell r="R564">
            <v>1788</v>
          </cell>
          <cell r="S564" t="str">
            <v>11 dpto 43</v>
          </cell>
          <cell r="T564" t="str">
            <v xml:space="preserve">Recoleta </v>
          </cell>
          <cell r="U564" t="str">
            <v>Capital Federal</v>
          </cell>
          <cell r="V564">
            <v>1119</v>
          </cell>
          <cell r="W564" t="str">
            <v>Capital Federal</v>
          </cell>
          <cell r="Y564" t="str">
            <v>ENVÍO SIN CARGO (CABA, GRAN PARTE DE GBA y LA PLATA) TIEMPO: 4 a 6 DÍAS HÁBILES</v>
          </cell>
          <cell r="Z564" t="str">
            <v>Mercado Pago</v>
          </cell>
          <cell r="AB564" t="str">
            <v xml:space="preserve">Avenida Pueyrredon entre Frech y Juncal </v>
          </cell>
          <cell r="AD564">
            <v>44328</v>
          </cell>
          <cell r="AE564">
            <v>44333</v>
          </cell>
          <cell r="AF564" t="str">
            <v>SR. DISPENSER COLORES SURTIDOS (Violeta)</v>
          </cell>
          <cell r="AG564">
            <v>368</v>
          </cell>
          <cell r="AH564">
            <v>1</v>
          </cell>
          <cell r="AJ564" t="str">
            <v>Web</v>
          </cell>
          <cell r="AK564" t="str">
            <v>EL MARTES 18-05 ENTRE 8 Y 18 HORAS!</v>
          </cell>
          <cell r="AL564">
            <v>2669817152</v>
          </cell>
          <cell r="AM564">
            <v>411582539</v>
          </cell>
          <cell r="AN564" t="str">
            <v>Sí</v>
          </cell>
        </row>
        <row r="565">
          <cell r="A565">
            <v>2981</v>
          </cell>
          <cell r="B565" t="str">
            <v>andreachanono@gmail.com</v>
          </cell>
          <cell r="AF565" t="str">
            <v>MANTEL CIRCULAR TELA ANTIMANCHA TROPICAL 1.40 M</v>
          </cell>
          <cell r="AG565" t="str">
            <v>1232.1</v>
          </cell>
          <cell r="AH565">
            <v>1</v>
          </cell>
          <cell r="AI565" t="str">
            <v>CHUC2</v>
          </cell>
          <cell r="AN565" t="str">
            <v>Sí</v>
          </cell>
        </row>
        <row r="566">
          <cell r="A566">
            <v>2980</v>
          </cell>
          <cell r="B566" t="str">
            <v>mquattromano@gmail.com</v>
          </cell>
          <cell r="C566">
            <v>44328</v>
          </cell>
          <cell r="D566" t="str">
            <v>Abierta</v>
          </cell>
          <cell r="E566" t="str">
            <v>Recibido</v>
          </cell>
          <cell r="F566" t="str">
            <v>Enviado</v>
          </cell>
          <cell r="G566" t="str">
            <v>ARS</v>
          </cell>
          <cell r="H566" t="str">
            <v>8149.5</v>
          </cell>
          <cell r="I566">
            <v>0</v>
          </cell>
          <cell r="J566">
            <v>0</v>
          </cell>
          <cell r="K566" t="str">
            <v>8149.5</v>
          </cell>
          <cell r="L566" t="str">
            <v>Mariana quattromano</v>
          </cell>
          <cell r="M566">
            <v>24279421368</v>
          </cell>
          <cell r="N566">
            <v>541162039600</v>
          </cell>
          <cell r="O566" t="str">
            <v>Mariana quattromano</v>
          </cell>
          <cell r="P566">
            <v>541162039600</v>
          </cell>
          <cell r="Q566" t="str">
            <v>Acevedo</v>
          </cell>
          <cell r="R566">
            <v>3992</v>
          </cell>
          <cell r="T566" t="str">
            <v>monte chingolo</v>
          </cell>
          <cell r="U566" t="str">
            <v>Lanús este</v>
          </cell>
          <cell r="V566">
            <v>1825</v>
          </cell>
          <cell r="W566" t="str">
            <v>Gran Buenos Aires</v>
          </cell>
          <cell r="Y566" t="str">
            <v>ENVÍO SIN CARGO (CABA, GRAN PARTE DE GBA y LA PLATA) TIEMPO: 4 a 6 DÍAS HÁBILES</v>
          </cell>
          <cell r="Z566" t="str">
            <v>Mercado Pago</v>
          </cell>
          <cell r="AB566" t="str">
            <v>Lo recibe mi mama, Maria Cristina Scarpino</v>
          </cell>
          <cell r="AD566">
            <v>44328</v>
          </cell>
          <cell r="AE566">
            <v>44333</v>
          </cell>
          <cell r="AF566" t="str">
            <v>FUENTE PARA HORNO CUADRADA BORCAM 1950CC PASABAHCE</v>
          </cell>
          <cell r="AG566" t="str">
            <v>1003.2</v>
          </cell>
          <cell r="AH566">
            <v>1</v>
          </cell>
          <cell r="AI566" t="str">
            <v>PA59384</v>
          </cell>
          <cell r="AJ566" t="str">
            <v>Móvil</v>
          </cell>
          <cell r="AK566" t="str">
            <v>EL MIERCOLES 19-05 ENTRE 8 Y 18 HORAS!</v>
          </cell>
          <cell r="AL566">
            <v>14854936726</v>
          </cell>
          <cell r="AM566">
            <v>411541182</v>
          </cell>
          <cell r="AN566" t="str">
            <v>Sí</v>
          </cell>
        </row>
        <row r="567">
          <cell r="A567">
            <v>2980</v>
          </cell>
          <cell r="B567" t="str">
            <v>mquattromano@gmail.com</v>
          </cell>
          <cell r="AF567" t="str">
            <v>ALMOHADON FLAMENCO 30X30CM POLIESTER</v>
          </cell>
          <cell r="AG567" t="str">
            <v>355.2</v>
          </cell>
          <cell r="AH567">
            <v>1</v>
          </cell>
          <cell r="AI567" t="str">
            <v>CHU185</v>
          </cell>
          <cell r="AN567" t="str">
            <v>Sí</v>
          </cell>
        </row>
        <row r="568">
          <cell r="A568">
            <v>2980</v>
          </cell>
          <cell r="B568" t="str">
            <v>mquattromano@gmail.com</v>
          </cell>
          <cell r="AF568" t="str">
            <v>ALM. VIVE RIE AMA 25X55CM POLIESTER V.SILICONADO</v>
          </cell>
          <cell r="AG568" t="str">
            <v>414.4</v>
          </cell>
          <cell r="AH568">
            <v>1</v>
          </cell>
          <cell r="AI568" t="str">
            <v>CHU376</v>
          </cell>
          <cell r="AN568" t="str">
            <v>Sí</v>
          </cell>
        </row>
        <row r="569">
          <cell r="A569">
            <v>2980</v>
          </cell>
          <cell r="B569" t="str">
            <v>mquattromano@gmail.com</v>
          </cell>
          <cell r="AF569" t="str">
            <v>ALMOHADON LOVE 30X30CM POLIESTER</v>
          </cell>
          <cell r="AG569" t="str">
            <v>355.2</v>
          </cell>
          <cell r="AH569">
            <v>1</v>
          </cell>
          <cell r="AI569" t="str">
            <v>CHU53</v>
          </cell>
          <cell r="AN569" t="str">
            <v>Sí</v>
          </cell>
        </row>
        <row r="570">
          <cell r="A570">
            <v>2980</v>
          </cell>
          <cell r="B570" t="str">
            <v>mquattromano@gmail.com</v>
          </cell>
          <cell r="AF570" t="str">
            <v>CUCHILLO CERAMICA 28</v>
          </cell>
          <cell r="AG570" t="str">
            <v>1117.6</v>
          </cell>
          <cell r="AH570">
            <v>1</v>
          </cell>
          <cell r="AI570" t="str">
            <v>046BA8189</v>
          </cell>
          <cell r="AN570" t="str">
            <v>Sí</v>
          </cell>
        </row>
        <row r="571">
          <cell r="A571">
            <v>2980</v>
          </cell>
          <cell r="B571" t="str">
            <v>mquattromano@gmail.com</v>
          </cell>
          <cell r="AF571" t="str">
            <v>CUCHILLO CERAMICA 23</v>
          </cell>
          <cell r="AG571" t="str">
            <v>886.4</v>
          </cell>
          <cell r="AH571">
            <v>1</v>
          </cell>
          <cell r="AI571" t="str">
            <v>046BA8188</v>
          </cell>
          <cell r="AN571" t="str">
            <v>Sí</v>
          </cell>
        </row>
        <row r="572">
          <cell r="A572">
            <v>2980</v>
          </cell>
          <cell r="B572" t="str">
            <v>mquattromano@gmail.com</v>
          </cell>
          <cell r="AF572" t="str">
            <v>CUCHILLO CERAMICA 20</v>
          </cell>
          <cell r="AG572" t="str">
            <v>715.2</v>
          </cell>
          <cell r="AH572">
            <v>1</v>
          </cell>
          <cell r="AI572" t="str">
            <v>046BA8187</v>
          </cell>
          <cell r="AN572" t="str">
            <v>Sí</v>
          </cell>
        </row>
        <row r="573">
          <cell r="A573">
            <v>2980</v>
          </cell>
          <cell r="B573" t="str">
            <v>mquattromano@gmail.com</v>
          </cell>
          <cell r="AF573" t="str">
            <v>FRASCO VIDRIO 23CM</v>
          </cell>
          <cell r="AG573" t="str">
            <v>760.8</v>
          </cell>
          <cell r="AH573">
            <v>1</v>
          </cell>
          <cell r="AI573" t="str">
            <v>BA6432</v>
          </cell>
          <cell r="AN573" t="str">
            <v>Sí</v>
          </cell>
        </row>
        <row r="574">
          <cell r="A574">
            <v>2980</v>
          </cell>
          <cell r="B574" t="str">
            <v>mquattromano@gmail.com</v>
          </cell>
          <cell r="AF574" t="str">
            <v>VELA 100 % SOJA AROMA JAZMIN 10X12 CM</v>
          </cell>
          <cell r="AG574">
            <v>528</v>
          </cell>
          <cell r="AH574">
            <v>1</v>
          </cell>
          <cell r="AI574" t="str">
            <v>JA5064J</v>
          </cell>
          <cell r="AN574" t="str">
            <v>Sí</v>
          </cell>
        </row>
        <row r="575">
          <cell r="A575">
            <v>2980</v>
          </cell>
          <cell r="B575" t="str">
            <v>mquattromano@gmail.com</v>
          </cell>
          <cell r="AF575" t="str">
            <v>VELA 100 % SOJA CON ESENCIAS DIFERENTES AROMAS 14x10 CM (JAZMIN)</v>
          </cell>
          <cell r="AG575">
            <v>440</v>
          </cell>
          <cell r="AH575">
            <v>1</v>
          </cell>
          <cell r="AI575" t="str">
            <v>BA5914VELA</v>
          </cell>
          <cell r="AN575" t="str">
            <v>Sí</v>
          </cell>
        </row>
        <row r="576">
          <cell r="A576">
            <v>2980</v>
          </cell>
          <cell r="B576" t="str">
            <v>mquattromano@gmail.com</v>
          </cell>
          <cell r="AF576" t="str">
            <v>N°6 COMBO COCINA - 3 ARTICULOS</v>
          </cell>
          <cell r="AG576" t="str">
            <v>1573.5</v>
          </cell>
          <cell r="AH576">
            <v>1</v>
          </cell>
          <cell r="AI576" t="str">
            <v>BA4836-4829-4825</v>
          </cell>
          <cell r="AN576" t="str">
            <v>Sí</v>
          </cell>
        </row>
        <row r="577">
          <cell r="A577">
            <v>2979</v>
          </cell>
          <cell r="B577" t="str">
            <v>gorostivicky@gmail.com</v>
          </cell>
          <cell r="C577">
            <v>44328</v>
          </cell>
          <cell r="D577" t="str">
            <v>Abierta</v>
          </cell>
          <cell r="E577" t="str">
            <v>Recibido</v>
          </cell>
          <cell r="F577" t="str">
            <v>Enviado</v>
          </cell>
          <cell r="G577" t="str">
            <v>ARS</v>
          </cell>
          <cell r="H577" t="str">
            <v>2818.8</v>
          </cell>
          <cell r="I577">
            <v>0</v>
          </cell>
          <cell r="J577">
            <v>0</v>
          </cell>
          <cell r="K577" t="str">
            <v>2818.8</v>
          </cell>
          <cell r="L577" t="str">
            <v>Victoria Gorostiaga</v>
          </cell>
          <cell r="M577">
            <v>33149528</v>
          </cell>
          <cell r="N577">
            <v>541156528626</v>
          </cell>
          <cell r="O577" t="str">
            <v>Victoria Gorostiaga</v>
          </cell>
          <cell r="P577">
            <v>541156528626</v>
          </cell>
          <cell r="Q577" t="str">
            <v>Talcahuano</v>
          </cell>
          <cell r="R577">
            <v>282</v>
          </cell>
          <cell r="S577" t="str">
            <v>Planta baja A (puerta negra)</v>
          </cell>
          <cell r="T577" t="str">
            <v>(Entre belgrano y av alsina )</v>
          </cell>
          <cell r="U577" t="str">
            <v>Banfield</v>
          </cell>
          <cell r="V577">
            <v>1828</v>
          </cell>
          <cell r="W577" t="str">
            <v>Gran Buenos Aires</v>
          </cell>
          <cell r="Y577" t="str">
            <v>ENVÍO SIN CARGO (CABA, GRAN PARTE DE GBA y LA PLATA) TIEMPO: 4 a 6 DÍAS HÁBILES</v>
          </cell>
          <cell r="Z577" t="str">
            <v>Mercado Pago</v>
          </cell>
          <cell r="AD577">
            <v>44328</v>
          </cell>
          <cell r="AE577">
            <v>44333</v>
          </cell>
          <cell r="AF577" t="str">
            <v>MANTEL RECTANGULAR ANTIMANCHA 1.45x2 mtrs</v>
          </cell>
          <cell r="AG577" t="str">
            <v>1409.4</v>
          </cell>
          <cell r="AH577">
            <v>1</v>
          </cell>
          <cell r="AI577" t="str">
            <v>CHUR3</v>
          </cell>
          <cell r="AJ577" t="str">
            <v>Móvil</v>
          </cell>
          <cell r="AK577" t="str">
            <v>EL MIERCOLES 19-05 ENTRE 8 Y 18 HORAS!</v>
          </cell>
          <cell r="AL577">
            <v>14854936470</v>
          </cell>
          <cell r="AM577">
            <v>411057076</v>
          </cell>
          <cell r="AN577" t="str">
            <v>Sí</v>
          </cell>
        </row>
        <row r="578">
          <cell r="A578">
            <v>2979</v>
          </cell>
          <cell r="B578" t="str">
            <v>gorostivicky@gmail.com</v>
          </cell>
          <cell r="AF578" t="str">
            <v>MANTEL RECTANGULAR ANTIMANCHA 1.45x2 mtrs</v>
          </cell>
          <cell r="AG578" t="str">
            <v>1409.4</v>
          </cell>
          <cell r="AH578">
            <v>1</v>
          </cell>
          <cell r="AI578" t="str">
            <v>CHUR14</v>
          </cell>
          <cell r="AN578" t="str">
            <v>Sí</v>
          </cell>
        </row>
        <row r="579">
          <cell r="A579">
            <v>2978</v>
          </cell>
          <cell r="B579" t="str">
            <v>fiammalelu113@gmail.com</v>
          </cell>
          <cell r="C579">
            <v>44328</v>
          </cell>
          <cell r="D579" t="str">
            <v>Abierta</v>
          </cell>
          <cell r="E579" t="str">
            <v>Recibido</v>
          </cell>
          <cell r="F579" t="str">
            <v>Enviado</v>
          </cell>
          <cell r="G579" t="str">
            <v>ARS</v>
          </cell>
          <cell r="H579" t="str">
            <v>2648.48</v>
          </cell>
          <cell r="I579">
            <v>0</v>
          </cell>
          <cell r="J579">
            <v>0</v>
          </cell>
          <cell r="K579" t="str">
            <v>2648.48</v>
          </cell>
          <cell r="L579" t="str">
            <v>Fiamma Lelu</v>
          </cell>
          <cell r="M579">
            <v>43056946</v>
          </cell>
          <cell r="N579">
            <v>542983409428</v>
          </cell>
          <cell r="O579" t="str">
            <v>Fiamma Lelu</v>
          </cell>
          <cell r="P579">
            <v>542983409428</v>
          </cell>
          <cell r="Q579">
            <v>60</v>
          </cell>
          <cell r="R579">
            <v>830</v>
          </cell>
          <cell r="S579" t="str">
            <v>2B</v>
          </cell>
          <cell r="U579" t="str">
            <v>Capital Federal</v>
          </cell>
          <cell r="V579">
            <v>1440</v>
          </cell>
          <cell r="W579" t="str">
            <v>Capital Federal</v>
          </cell>
          <cell r="Y579" t="str">
            <v>ENVÍO SIN CARGO (CABA, GRAN PARTE DE GBA y LA PLATA) TIEMPO: 4 a 6 DÍAS HÁBILES</v>
          </cell>
          <cell r="Z579" t="str">
            <v>TRANSFERENCIA BANCARIA</v>
          </cell>
          <cell r="AB579" t="str">
            <v xml:space="preserve">La Plata </v>
          </cell>
          <cell r="AD579">
            <v>44328</v>
          </cell>
          <cell r="AE579">
            <v>44330</v>
          </cell>
          <cell r="AF579" t="str">
            <v>MOLDE GALLETA 6 DIVISIONES</v>
          </cell>
          <cell r="AG579">
            <v>448</v>
          </cell>
          <cell r="AH579">
            <v>1</v>
          </cell>
          <cell r="AI579" t="str">
            <v>046BA4833</v>
          </cell>
          <cell r="AJ579" t="str">
            <v>Web</v>
          </cell>
          <cell r="AK579" t="str">
            <v>EL LUNES 17-05 ENTRE 8 Y 18 HORAS!</v>
          </cell>
          <cell r="AM579">
            <v>411280425</v>
          </cell>
          <cell r="AN579" t="str">
            <v>Sí</v>
          </cell>
        </row>
        <row r="580">
          <cell r="A580">
            <v>2978</v>
          </cell>
          <cell r="B580" t="str">
            <v>fiammalelu113@gmail.com</v>
          </cell>
          <cell r="AF580" t="str">
            <v>TUPPER SET 6PCS C/TAPA DE VENTILACION (Fucsia)</v>
          </cell>
          <cell r="AG580" t="str">
            <v>1119.2</v>
          </cell>
          <cell r="AH580">
            <v>1</v>
          </cell>
          <cell r="AI580" t="str">
            <v>100BA4030</v>
          </cell>
          <cell r="AN580" t="str">
            <v>Sí</v>
          </cell>
        </row>
        <row r="581">
          <cell r="A581">
            <v>2978</v>
          </cell>
          <cell r="B581" t="str">
            <v>fiammalelu113@gmail.com</v>
          </cell>
          <cell r="AF581" t="str">
            <v>SR. DISPENSER COLORES SURTIDOS (azul marino)</v>
          </cell>
          <cell r="AG581">
            <v>368</v>
          </cell>
          <cell r="AH581">
            <v>1</v>
          </cell>
          <cell r="AN581" t="str">
            <v>Sí</v>
          </cell>
        </row>
        <row r="582">
          <cell r="A582">
            <v>2978</v>
          </cell>
          <cell r="B582" t="str">
            <v>fiammalelu113@gmail.com</v>
          </cell>
          <cell r="AF582" t="str">
            <v>UNTADOR PASTEL NEW 1PC 14.5 CM (Verde)</v>
          </cell>
          <cell r="AG582" t="str">
            <v>35.2</v>
          </cell>
          <cell r="AH582">
            <v>1</v>
          </cell>
          <cell r="AI582" t="str">
            <v>019BA87503</v>
          </cell>
          <cell r="AN582" t="str">
            <v>Sí</v>
          </cell>
        </row>
        <row r="583">
          <cell r="A583">
            <v>2978</v>
          </cell>
          <cell r="B583" t="str">
            <v>fiammalelu113@gmail.com</v>
          </cell>
          <cell r="AF583" t="str">
            <v>AZUCARERO DE VIDRIO Y AC. INOX 10CM</v>
          </cell>
          <cell r="AG583" t="str">
            <v>229.28</v>
          </cell>
          <cell r="AH583">
            <v>1</v>
          </cell>
          <cell r="AI583" t="str">
            <v>046BA8196</v>
          </cell>
          <cell r="AN583" t="str">
            <v>Sí</v>
          </cell>
        </row>
        <row r="584">
          <cell r="A584">
            <v>2978</v>
          </cell>
          <cell r="B584" t="str">
            <v>fiammalelu113@gmail.com</v>
          </cell>
          <cell r="AF584" t="str">
            <v>ENSALADERA RIGOLLEAU ACQUAMARINE 355ML 24X7CM</v>
          </cell>
          <cell r="AG584" t="str">
            <v>149.6</v>
          </cell>
          <cell r="AH584">
            <v>1</v>
          </cell>
          <cell r="AI584" t="str">
            <v>ML62506</v>
          </cell>
          <cell r="AN584" t="str">
            <v>Sí</v>
          </cell>
        </row>
        <row r="585">
          <cell r="A585">
            <v>2978</v>
          </cell>
          <cell r="B585" t="str">
            <v>fiammalelu113@gmail.com</v>
          </cell>
          <cell r="AF585" t="str">
            <v>ENSALADERA RIGOLLEAU PRIMAVERA CHICA 1000ML</v>
          </cell>
          <cell r="AG585" t="str">
            <v>140.8</v>
          </cell>
          <cell r="AH585">
            <v>1</v>
          </cell>
          <cell r="AI585" t="str">
            <v>ML67537</v>
          </cell>
          <cell r="AN585" t="str">
            <v>Sí</v>
          </cell>
        </row>
        <row r="586">
          <cell r="A586">
            <v>2978</v>
          </cell>
          <cell r="B586" t="str">
            <v>fiammalelu113@gmail.com</v>
          </cell>
          <cell r="AF586" t="str">
            <v>ENSALADERA RIGOLLEAU PRIMAVERA 1600ML</v>
          </cell>
          <cell r="AG586" t="str">
            <v>158.4</v>
          </cell>
          <cell r="AH586">
            <v>1</v>
          </cell>
          <cell r="AI586" t="str">
            <v>ML67539</v>
          </cell>
          <cell r="AN586" t="str">
            <v>Sí</v>
          </cell>
        </row>
        <row r="587">
          <cell r="A587">
            <v>2977</v>
          </cell>
          <cell r="B587" t="str">
            <v>flor.coluccio@hotmail.com</v>
          </cell>
          <cell r="C587">
            <v>44328</v>
          </cell>
          <cell r="D587" t="str">
            <v>Abierta</v>
          </cell>
          <cell r="E587" t="str">
            <v>Recibido</v>
          </cell>
          <cell r="F587" t="str">
            <v>Enviado</v>
          </cell>
          <cell r="G587" t="str">
            <v>ARS</v>
          </cell>
          <cell r="H587" t="str">
            <v>2907.41</v>
          </cell>
          <cell r="I587">
            <v>0</v>
          </cell>
          <cell r="J587">
            <v>0</v>
          </cell>
          <cell r="K587" t="str">
            <v>2907.41</v>
          </cell>
          <cell r="L587" t="str">
            <v>Florencia COLUCCIO</v>
          </cell>
          <cell r="M587">
            <v>35361625</v>
          </cell>
          <cell r="N587">
            <v>5491138235743</v>
          </cell>
          <cell r="O587" t="str">
            <v>Florencia COLUCCIO</v>
          </cell>
          <cell r="P587">
            <v>5491138235743</v>
          </cell>
          <cell r="Q587" t="str">
            <v>Av. San Pedrito</v>
          </cell>
          <cell r="R587">
            <v>146</v>
          </cell>
          <cell r="S587" t="str">
            <v xml:space="preserve">6 B </v>
          </cell>
          <cell r="T587" t="str">
            <v>FLORES</v>
          </cell>
          <cell r="U587" t="str">
            <v>Capital Federal</v>
          </cell>
          <cell r="V587">
            <v>1406</v>
          </cell>
          <cell r="W587" t="str">
            <v>Capital Federal</v>
          </cell>
          <cell r="Y587" t="str">
            <v>ENVÍO SIN CARGO (CABA, GRAN PARTE DE GBA y LA PLATA) TIEMPO: 4 a 6 DÍAS HÁBILES</v>
          </cell>
          <cell r="Z587" t="str">
            <v>Mercado Pago</v>
          </cell>
          <cell r="AD587">
            <v>44328</v>
          </cell>
          <cell r="AE587">
            <v>44333</v>
          </cell>
          <cell r="AF587" t="str">
            <v>ALM. ALL YOU NEED IS LOVE 25X55CM POLIESTER V.SILICONADO</v>
          </cell>
          <cell r="AG587" t="str">
            <v>414.4</v>
          </cell>
          <cell r="AH587">
            <v>1</v>
          </cell>
          <cell r="AI587" t="str">
            <v>CHU379</v>
          </cell>
          <cell r="AJ587" t="str">
            <v>Web</v>
          </cell>
          <cell r="AK587" t="str">
            <v>EL MARTES 18-05 ENTRE 8 Y 18 HORAS!</v>
          </cell>
          <cell r="AL587">
            <v>14853973267</v>
          </cell>
          <cell r="AM587">
            <v>411475855</v>
          </cell>
          <cell r="AN587" t="str">
            <v>Sí</v>
          </cell>
        </row>
        <row r="588">
          <cell r="A588">
            <v>2977</v>
          </cell>
          <cell r="B588" t="str">
            <v>flor.coluccio@hotmail.com</v>
          </cell>
          <cell r="AF588" t="str">
            <v>MOLDE BUDINERA</v>
          </cell>
          <cell r="AG588" t="str">
            <v>585.6</v>
          </cell>
          <cell r="AH588">
            <v>1</v>
          </cell>
          <cell r="AI588" t="str">
            <v>046BA4829</v>
          </cell>
          <cell r="AN588" t="str">
            <v>Sí</v>
          </cell>
        </row>
        <row r="589">
          <cell r="A589">
            <v>2977</v>
          </cell>
          <cell r="B589" t="str">
            <v>flor.coluccio@hotmail.com</v>
          </cell>
          <cell r="AF589" t="str">
            <v>TABLA DE PICAR VERTEDORA ROJO 26.5X18CM</v>
          </cell>
          <cell r="AG589" t="str">
            <v>364.21</v>
          </cell>
          <cell r="AH589">
            <v>1</v>
          </cell>
          <cell r="AI589" t="str">
            <v>42BA8016</v>
          </cell>
          <cell r="AN589" t="str">
            <v>Sí</v>
          </cell>
        </row>
        <row r="590">
          <cell r="A590">
            <v>2977</v>
          </cell>
          <cell r="B590" t="str">
            <v>flor.coluccio@hotmail.com</v>
          </cell>
          <cell r="AF590" t="str">
            <v>TABLA DE PICAR VERTEDORA VERDE 26.5X18CM</v>
          </cell>
          <cell r="AG590">
            <v>364</v>
          </cell>
          <cell r="AH590">
            <v>1</v>
          </cell>
          <cell r="AI590" t="str">
            <v>42BA1018</v>
          </cell>
          <cell r="AN590" t="str">
            <v>Sí</v>
          </cell>
        </row>
        <row r="591">
          <cell r="A591">
            <v>2977</v>
          </cell>
          <cell r="B591" t="str">
            <v>flor.coluccio@hotmail.com</v>
          </cell>
          <cell r="AF591" t="str">
            <v>MOLDE TARTERA</v>
          </cell>
          <cell r="AG591" t="str">
            <v>390.4</v>
          </cell>
          <cell r="AH591">
            <v>1</v>
          </cell>
          <cell r="AI591" t="str">
            <v>046BA4836</v>
          </cell>
          <cell r="AN591" t="str">
            <v>Sí</v>
          </cell>
        </row>
        <row r="592">
          <cell r="A592">
            <v>2977</v>
          </cell>
          <cell r="B592" t="str">
            <v>flor.coluccio@hotmail.com</v>
          </cell>
          <cell r="AF592" t="str">
            <v>UNTADOR PASTEL NEW 1PC 14.5 CM (Violeta)</v>
          </cell>
          <cell r="AG592" t="str">
            <v>39.2</v>
          </cell>
          <cell r="AH592">
            <v>1</v>
          </cell>
          <cell r="AI592" t="str">
            <v>019BA87503</v>
          </cell>
          <cell r="AN592" t="str">
            <v>Sí</v>
          </cell>
        </row>
        <row r="593">
          <cell r="A593">
            <v>2977</v>
          </cell>
          <cell r="B593" t="str">
            <v>flor.coluccio@hotmail.com</v>
          </cell>
          <cell r="AF593" t="str">
            <v>UNTADOR PASTEL NEW 1PC 14.5 CM (Rosa)</v>
          </cell>
          <cell r="AG593" t="str">
            <v>39.2</v>
          </cell>
          <cell r="AH593">
            <v>1</v>
          </cell>
          <cell r="AI593" t="str">
            <v>019BA87503</v>
          </cell>
          <cell r="AN593" t="str">
            <v>Sí</v>
          </cell>
        </row>
        <row r="594">
          <cell r="A594">
            <v>2977</v>
          </cell>
          <cell r="B594" t="str">
            <v>flor.coluccio@hotmail.com</v>
          </cell>
          <cell r="AF594" t="str">
            <v>ALMOHADON HOME 30X30CM POLIESTER</v>
          </cell>
          <cell r="AG594" t="str">
            <v>355.2</v>
          </cell>
          <cell r="AH594">
            <v>1</v>
          </cell>
          <cell r="AI594" t="str">
            <v>CHU68</v>
          </cell>
          <cell r="AN594" t="str">
            <v>Sí</v>
          </cell>
        </row>
        <row r="595">
          <cell r="A595">
            <v>2977</v>
          </cell>
          <cell r="B595" t="str">
            <v>flor.coluccio@hotmail.com</v>
          </cell>
          <cell r="AF595" t="str">
            <v>ALMOHADON LOVE 30X30CM POLIESTER</v>
          </cell>
          <cell r="AG595" t="str">
            <v>355.2</v>
          </cell>
          <cell r="AH595">
            <v>1</v>
          </cell>
          <cell r="AI595" t="str">
            <v>CHU53</v>
          </cell>
          <cell r="AN595" t="str">
            <v>Sí</v>
          </cell>
        </row>
        <row r="596">
          <cell r="A596">
            <v>2976</v>
          </cell>
          <cell r="B596" t="str">
            <v>cande_dalmazzo77@outlook.com</v>
          </cell>
          <cell r="C596">
            <v>44328</v>
          </cell>
          <cell r="D596" t="str">
            <v>Abierta</v>
          </cell>
          <cell r="E596" t="str">
            <v>Recibido</v>
          </cell>
          <cell r="F596" t="str">
            <v>Enviado</v>
          </cell>
          <cell r="G596" t="str">
            <v>ARS</v>
          </cell>
          <cell r="H596" t="str">
            <v>1013.59</v>
          </cell>
          <cell r="I596">
            <v>0</v>
          </cell>
          <cell r="J596">
            <v>0</v>
          </cell>
          <cell r="K596" t="str">
            <v>1013.59</v>
          </cell>
          <cell r="L596" t="str">
            <v>Candela dalmazzo</v>
          </cell>
          <cell r="M596">
            <v>42344822</v>
          </cell>
          <cell r="N596">
            <v>542396546432</v>
          </cell>
          <cell r="O596" t="str">
            <v>Candela dalmazzo</v>
          </cell>
          <cell r="P596">
            <v>542396546432</v>
          </cell>
          <cell r="Q596" t="str">
            <v>59 366</v>
          </cell>
          <cell r="R596">
            <v>2</v>
          </cell>
          <cell r="S596" t="str">
            <v>A</v>
          </cell>
          <cell r="T596" t="str">
            <v>La Plata</v>
          </cell>
          <cell r="U596" t="str">
            <v>Capital Federal</v>
          </cell>
          <cell r="V596">
            <v>1440</v>
          </cell>
          <cell r="W596" t="str">
            <v>Capital Federal</v>
          </cell>
          <cell r="Y596" t="str">
            <v>ENVÍO SIN CARGO (CABA, GRAN PARTE DE GBA y LA PLATA) TIEMPO: 4 a 6 DÍAS HÁBILES</v>
          </cell>
          <cell r="Z596" t="str">
            <v>Mercado Pago</v>
          </cell>
          <cell r="AB596" t="str">
            <v>Puede que entre esos dias no esté en el departamento, por lo que puse el departamento de una vecina conocida mía. Andrea Zapana es el nombre. Gracias!</v>
          </cell>
          <cell r="AD596">
            <v>44328</v>
          </cell>
          <cell r="AE596">
            <v>44330</v>
          </cell>
          <cell r="AF596" t="str">
            <v>VELA 100 % SOJA CON ESENCIAS - DIFERENTES AROMAS 8x8 CM (JAZMIN)</v>
          </cell>
          <cell r="AG596" t="str">
            <v>367.99</v>
          </cell>
          <cell r="AH596">
            <v>1</v>
          </cell>
          <cell r="AI596" t="str">
            <v>BA6340VELA</v>
          </cell>
          <cell r="AJ596" t="str">
            <v>Web</v>
          </cell>
          <cell r="AK596" t="str">
            <v>EL LUNES 17-05 ENTRE 8 Y 18 HORAS!</v>
          </cell>
          <cell r="AL596">
            <v>14853441822</v>
          </cell>
          <cell r="AM596">
            <v>411476827</v>
          </cell>
          <cell r="AN596" t="str">
            <v>Sí</v>
          </cell>
        </row>
        <row r="597">
          <cell r="A597">
            <v>2976</v>
          </cell>
          <cell r="B597" t="str">
            <v>cande_dalmazzo77@outlook.com</v>
          </cell>
          <cell r="AF597" t="str">
            <v>FLORERO DE VIDRIO VIOLETA 17CM 9CM DIAM</v>
          </cell>
          <cell r="AG597" t="str">
            <v>645.6</v>
          </cell>
          <cell r="AH597">
            <v>1</v>
          </cell>
          <cell r="AI597" t="str">
            <v>046JA7245</v>
          </cell>
          <cell r="AN597" t="str">
            <v>Sí</v>
          </cell>
        </row>
        <row r="598">
          <cell r="A598">
            <v>2975</v>
          </cell>
          <cell r="B598" t="str">
            <v>agus.gil46@gmail.com</v>
          </cell>
          <cell r="C598">
            <v>44328</v>
          </cell>
          <cell r="D598" t="str">
            <v>Abierta</v>
          </cell>
          <cell r="E598" t="str">
            <v>Recibido</v>
          </cell>
          <cell r="F598" t="str">
            <v>Enviado</v>
          </cell>
          <cell r="G598" t="str">
            <v>ARS</v>
          </cell>
          <cell r="H598" t="str">
            <v>7692.2</v>
          </cell>
          <cell r="I598">
            <v>0</v>
          </cell>
          <cell r="J598" t="str">
            <v>451.13</v>
          </cell>
          <cell r="K598" t="str">
            <v>8143.33</v>
          </cell>
          <cell r="L598" t="str">
            <v>Agustina Gil</v>
          </cell>
          <cell r="M598">
            <v>27376171502</v>
          </cell>
          <cell r="N598">
            <v>543513433206</v>
          </cell>
          <cell r="O598" t="str">
            <v>Agustina Gil</v>
          </cell>
          <cell r="P598">
            <v>543513433206</v>
          </cell>
          <cell r="Q598" t="str">
            <v>Antonio Pedone</v>
          </cell>
          <cell r="R598">
            <v>3590</v>
          </cell>
          <cell r="T598" t="str">
            <v>Córdoba</v>
          </cell>
          <cell r="U598" t="str">
            <v>Capital</v>
          </cell>
          <cell r="V598">
            <v>5009</v>
          </cell>
          <cell r="W598" t="str">
            <v>Córdoba</v>
          </cell>
          <cell r="Y598" t="str">
            <v>Correo Argentino - Envio a domicilio</v>
          </cell>
          <cell r="Z598" t="str">
            <v>Mercado Pago</v>
          </cell>
          <cell r="AD598">
            <v>44328</v>
          </cell>
          <cell r="AE598">
            <v>44334</v>
          </cell>
          <cell r="AF598" t="str">
            <v>SECAPLATOS 2 COLORES SURTIDOS 30CMX43CM (Negro)</v>
          </cell>
          <cell r="AG598" t="str">
            <v>1659.2</v>
          </cell>
          <cell r="AH598">
            <v>1</v>
          </cell>
          <cell r="AJ598" t="str">
            <v>Web</v>
          </cell>
          <cell r="AK598" t="str">
            <v>EN EL DIA DE HOY , ESTAREMOS DESPACHANDO SU PEDIDO POR CORREO ARGENTINO. SU NUMERO DE SEGUIMIENTO ES 00007943041P21M45451901 Y PODRA VER EL ESTADO EN LA PARTE DE SEGUIMIENTO DE ENVIOS - E-COMMERCE DE LA PAGINA DEL CORREO ARGENTINO. MUCHAS GRACIAS Y BUEN D</v>
          </cell>
          <cell r="AL598">
            <v>14853227467</v>
          </cell>
          <cell r="AM598">
            <v>411209324</v>
          </cell>
          <cell r="AN598" t="str">
            <v>Sí</v>
          </cell>
        </row>
        <row r="599">
          <cell r="A599">
            <v>2975</v>
          </cell>
          <cell r="B599" t="str">
            <v>agus.gil46@gmail.com</v>
          </cell>
          <cell r="AF599" t="str">
            <v>YERBERA RETRO CELESTE CON VISOR 8.5 X 11.5 X 20 CM</v>
          </cell>
          <cell r="AG599">
            <v>721</v>
          </cell>
          <cell r="AH599">
            <v>1</v>
          </cell>
          <cell r="AI599">
            <v>88005</v>
          </cell>
          <cell r="AN599" t="str">
            <v>Sí</v>
          </cell>
        </row>
        <row r="600">
          <cell r="A600">
            <v>2975</v>
          </cell>
          <cell r="B600" t="str">
            <v>agus.gil46@gmail.com</v>
          </cell>
          <cell r="AF600" t="str">
            <v>MANOPLA DE SILICONA Y TELA GRIS Y NEGRA CON PUNTOS BLANCOS</v>
          </cell>
          <cell r="AG600" t="str">
            <v>1108.8</v>
          </cell>
          <cell r="AH600">
            <v>2</v>
          </cell>
          <cell r="AI600">
            <v>110245</v>
          </cell>
          <cell r="AN600" t="str">
            <v>Sí</v>
          </cell>
        </row>
        <row r="601">
          <cell r="A601">
            <v>2975</v>
          </cell>
          <cell r="B601" t="str">
            <v>agus.gil46@gmail.com</v>
          </cell>
          <cell r="AF601" t="str">
            <v>SR. DISPENSER COLORES SURTIDOS (azul marino)</v>
          </cell>
          <cell r="AG601">
            <v>368</v>
          </cell>
          <cell r="AH601">
            <v>1</v>
          </cell>
          <cell r="AN601" t="str">
            <v>Sí</v>
          </cell>
        </row>
        <row r="602">
          <cell r="A602">
            <v>2975</v>
          </cell>
          <cell r="B602" t="str">
            <v>agus.gil46@gmail.com</v>
          </cell>
          <cell r="AF602" t="str">
            <v>INDIVIDUAL REDONDO DE ALGODÓN AZUL 38CM</v>
          </cell>
          <cell r="AG602" t="str">
            <v>387.2</v>
          </cell>
          <cell r="AH602">
            <v>2</v>
          </cell>
          <cell r="AI602" t="str">
            <v>MS115311</v>
          </cell>
          <cell r="AN602" t="str">
            <v>Sí</v>
          </cell>
        </row>
        <row r="603">
          <cell r="A603">
            <v>2975</v>
          </cell>
          <cell r="B603" t="str">
            <v>agus.gil46@gmail.com</v>
          </cell>
          <cell r="AF603" t="str">
            <v>SET BAÑO 4 PIEZAS ACRILICO</v>
          </cell>
          <cell r="AG603">
            <v>1952</v>
          </cell>
          <cell r="AH603">
            <v>1</v>
          </cell>
          <cell r="AI603" t="str">
            <v>046AB6007</v>
          </cell>
          <cell r="AN603" t="str">
            <v>Sí</v>
          </cell>
        </row>
        <row r="604">
          <cell r="A604">
            <v>2974</v>
          </cell>
          <cell r="B604" t="str">
            <v>melymei@hotmail.com</v>
          </cell>
          <cell r="C604">
            <v>44328</v>
          </cell>
          <cell r="D604" t="str">
            <v>Abierta</v>
          </cell>
          <cell r="E604" t="str">
            <v>Recibido</v>
          </cell>
          <cell r="F604" t="str">
            <v>Enviado</v>
          </cell>
          <cell r="G604" t="str">
            <v>ARS</v>
          </cell>
          <cell r="H604" t="str">
            <v>11050.8</v>
          </cell>
          <cell r="I604">
            <v>0</v>
          </cell>
          <cell r="J604">
            <v>0</v>
          </cell>
          <cell r="K604" t="str">
            <v>11050.8</v>
          </cell>
          <cell r="L604" t="str">
            <v>Melina Meier</v>
          </cell>
          <cell r="M604">
            <v>41582041</v>
          </cell>
          <cell r="N604">
            <v>541166528093</v>
          </cell>
          <cell r="O604" t="str">
            <v>Melina Meier</v>
          </cell>
          <cell r="P604">
            <v>541166528093</v>
          </cell>
          <cell r="Q604" t="str">
            <v>Sarmiento 3732</v>
          </cell>
          <cell r="R604" t="str">
            <v>Consumidor final</v>
          </cell>
          <cell r="S604">
            <v>0.16666666666666666</v>
          </cell>
          <cell r="T604" t="str">
            <v>Almagro</v>
          </cell>
          <cell r="U604" t="str">
            <v>Capital Federal</v>
          </cell>
          <cell r="V604">
            <v>1197</v>
          </cell>
          <cell r="W604" t="str">
            <v>Capital Federal</v>
          </cell>
          <cell r="Y604" t="str">
            <v>ENVÍO SIN CARGO (CABA, GRAN PARTE DE GBA y LA PLATA) TIEMPO: 4 a 6 DÍAS HÁBILES</v>
          </cell>
          <cell r="Z604" t="str">
            <v>Mercado Pago</v>
          </cell>
          <cell r="AD604">
            <v>44328</v>
          </cell>
          <cell r="AE604">
            <v>44333</v>
          </cell>
          <cell r="AF604" t="str">
            <v>CUCHARA ESPAGUETTI DE NYLON CON MANGO DE ACERO Y PP SIMIL MARMOL 32CM</v>
          </cell>
          <cell r="AG604" t="str">
            <v>439.2</v>
          </cell>
          <cell r="AH604">
            <v>1</v>
          </cell>
          <cell r="AI604" t="str">
            <v>MS101853</v>
          </cell>
          <cell r="AJ604" t="str">
            <v>Móvil</v>
          </cell>
          <cell r="AK604" t="str">
            <v>EL MIERCOLES 19-05 ENTRE 8 Y 18 HORAS!</v>
          </cell>
          <cell r="AL604">
            <v>2668949419</v>
          </cell>
          <cell r="AM604">
            <v>411420241</v>
          </cell>
          <cell r="AN604" t="str">
            <v>Sí</v>
          </cell>
        </row>
        <row r="605">
          <cell r="A605">
            <v>2974</v>
          </cell>
          <cell r="B605" t="str">
            <v>melymei@hotmail.com</v>
          </cell>
          <cell r="AF605" t="str">
            <v>ESPATULA DE NYLON CON MANGO DE ACERO Y PP SIMIL MARMOL 35CM</v>
          </cell>
          <cell r="AG605" t="str">
            <v>439.2</v>
          </cell>
          <cell r="AH605">
            <v>1</v>
          </cell>
          <cell r="AI605" t="str">
            <v>MS101850</v>
          </cell>
          <cell r="AN605" t="str">
            <v>Sí</v>
          </cell>
        </row>
        <row r="606">
          <cell r="A606">
            <v>2974</v>
          </cell>
          <cell r="B606" t="str">
            <v>melymei@hotmail.com</v>
          </cell>
          <cell r="AF606" t="str">
            <v>MANOPLA SILICONA MÁRMOL 20CM</v>
          </cell>
          <cell r="AG606" t="str">
            <v>705.6</v>
          </cell>
          <cell r="AH606">
            <v>1</v>
          </cell>
          <cell r="AI606" t="str">
            <v>MS110253</v>
          </cell>
          <cell r="AN606" t="str">
            <v>Sí</v>
          </cell>
        </row>
        <row r="607">
          <cell r="A607">
            <v>2974</v>
          </cell>
          <cell r="B607" t="str">
            <v>melymei@hotmail.com</v>
          </cell>
          <cell r="AF607" t="str">
            <v>BOWL MENTA 1.5LTS</v>
          </cell>
          <cell r="AG607" t="str">
            <v>278.4</v>
          </cell>
          <cell r="AH607">
            <v>1</v>
          </cell>
          <cell r="AI607" t="str">
            <v>BP26019</v>
          </cell>
          <cell r="AN607" t="str">
            <v>Sí</v>
          </cell>
        </row>
        <row r="608">
          <cell r="A608">
            <v>2974</v>
          </cell>
          <cell r="B608" t="str">
            <v>melymei@hotmail.com</v>
          </cell>
          <cell r="AF608" t="str">
            <v>VASO MENTA FACETEADO Y EXPRIMIDOR</v>
          </cell>
          <cell r="AG608">
            <v>316</v>
          </cell>
          <cell r="AH608">
            <v>1</v>
          </cell>
          <cell r="AI608" t="str">
            <v>BP24019</v>
          </cell>
          <cell r="AN608" t="str">
            <v>Sí</v>
          </cell>
        </row>
        <row r="609">
          <cell r="A609">
            <v>2974</v>
          </cell>
          <cell r="B609" t="str">
            <v>melymei@hotmail.com</v>
          </cell>
          <cell r="AF609" t="str">
            <v>SET X 4 CUCHARAS DE BAMBOO 27CM</v>
          </cell>
          <cell r="AG609" t="str">
            <v>459.2</v>
          </cell>
          <cell r="AH609">
            <v>1</v>
          </cell>
          <cell r="AI609" t="str">
            <v>MS101898</v>
          </cell>
          <cell r="AN609" t="str">
            <v>Sí</v>
          </cell>
        </row>
        <row r="610">
          <cell r="A610">
            <v>2974</v>
          </cell>
          <cell r="B610" t="str">
            <v>melymei@hotmail.com</v>
          </cell>
          <cell r="AF610" t="str">
            <v>BOWL ROSA 2.5LTS</v>
          </cell>
          <cell r="AG610" t="str">
            <v>337.6</v>
          </cell>
          <cell r="AH610">
            <v>1</v>
          </cell>
          <cell r="AI610" t="str">
            <v>BP02018</v>
          </cell>
          <cell r="AN610" t="str">
            <v>Sí</v>
          </cell>
        </row>
        <row r="611">
          <cell r="A611">
            <v>2974</v>
          </cell>
          <cell r="B611" t="str">
            <v>melymei@hotmail.com</v>
          </cell>
          <cell r="AF611" t="str">
            <v>MANTEL RECTANGULAR ANTIMANCHA 1.45x2 mtrs</v>
          </cell>
          <cell r="AG611" t="str">
            <v>1409.4</v>
          </cell>
          <cell r="AH611">
            <v>1</v>
          </cell>
          <cell r="AI611" t="str">
            <v>CHUR14</v>
          </cell>
          <cell r="AN611" t="str">
            <v>Sí</v>
          </cell>
        </row>
        <row r="612">
          <cell r="A612">
            <v>2974</v>
          </cell>
          <cell r="B612" t="str">
            <v>melymei@hotmail.com</v>
          </cell>
          <cell r="AF612" t="str">
            <v>MESA PLEGABLE PARA PC MADERA Y METAL 59X39X23CM (Beige)</v>
          </cell>
          <cell r="AG612">
            <v>2099</v>
          </cell>
          <cell r="AH612">
            <v>1</v>
          </cell>
          <cell r="AI612" t="str">
            <v>ME7897</v>
          </cell>
          <cell r="AN612" t="str">
            <v>Sí</v>
          </cell>
        </row>
        <row r="613">
          <cell r="A613">
            <v>2974</v>
          </cell>
          <cell r="B613" t="str">
            <v>melymei@hotmail.com</v>
          </cell>
          <cell r="AF613" t="str">
            <v>INDIVIDUAL RANGPUR GRAFITO 38CM</v>
          </cell>
          <cell r="AG613" t="str">
            <v>387.2</v>
          </cell>
          <cell r="AH613">
            <v>4</v>
          </cell>
          <cell r="AI613" t="str">
            <v>MS115329</v>
          </cell>
          <cell r="AN613" t="str">
            <v>Sí</v>
          </cell>
        </row>
        <row r="614">
          <cell r="A614">
            <v>2974</v>
          </cell>
          <cell r="B614" t="str">
            <v>melymei@hotmail.com</v>
          </cell>
          <cell r="AF614" t="str">
            <v>INDIVIDUAL CUERINA MAPA 44X30CM</v>
          </cell>
          <cell r="AG614" t="str">
            <v>215.6</v>
          </cell>
          <cell r="AH614">
            <v>4</v>
          </cell>
          <cell r="AI614" t="str">
            <v>CHUIN37R</v>
          </cell>
          <cell r="AN614" t="str">
            <v>Sí</v>
          </cell>
        </row>
        <row r="615">
          <cell r="A615">
            <v>2974</v>
          </cell>
          <cell r="B615" t="str">
            <v>melymei@hotmail.com</v>
          </cell>
          <cell r="AF615" t="str">
            <v>INDIVIDUAL HOJAS FELICIDAD RECTANGULAR 44 X 30CM</v>
          </cell>
          <cell r="AG615" t="str">
            <v>215.6</v>
          </cell>
          <cell r="AH615">
            <v>5</v>
          </cell>
          <cell r="AI615" t="str">
            <v>CHUIN110R</v>
          </cell>
          <cell r="AN615" t="str">
            <v>Sí</v>
          </cell>
        </row>
        <row r="616">
          <cell r="A616">
            <v>2974</v>
          </cell>
          <cell r="B616" t="str">
            <v>melymei@hotmail.com</v>
          </cell>
          <cell r="AF616" t="str">
            <v>INDIVIDUAL HOJAS AMOR RECTANGULAR 44 X 30CM</v>
          </cell>
          <cell r="AG616" t="str">
            <v>215.6</v>
          </cell>
          <cell r="AH616">
            <v>5</v>
          </cell>
          <cell r="AI616" t="str">
            <v>CHUIN110R</v>
          </cell>
          <cell r="AN616" t="str">
            <v>Sí</v>
          </cell>
        </row>
        <row r="617">
          <cell r="A617">
            <v>2973</v>
          </cell>
          <cell r="B617" t="str">
            <v>maggi2509@hotmail.com</v>
          </cell>
          <cell r="C617">
            <v>44328</v>
          </cell>
          <cell r="D617" t="str">
            <v>Abierta</v>
          </cell>
          <cell r="E617" t="str">
            <v>Recibido</v>
          </cell>
          <cell r="F617" t="str">
            <v>Enviado</v>
          </cell>
          <cell r="G617" t="str">
            <v>ARS</v>
          </cell>
          <cell r="H617" t="str">
            <v>2348.67</v>
          </cell>
          <cell r="I617">
            <v>0</v>
          </cell>
          <cell r="J617">
            <v>0</v>
          </cell>
          <cell r="K617" t="str">
            <v>2348.67</v>
          </cell>
          <cell r="L617" t="str">
            <v>Alejandra Lico</v>
          </cell>
          <cell r="M617">
            <v>20427219</v>
          </cell>
          <cell r="N617">
            <v>541165020644</v>
          </cell>
          <cell r="O617" t="str">
            <v>Alejandra Lico</v>
          </cell>
          <cell r="P617">
            <v>541165020644</v>
          </cell>
          <cell r="Q617" t="str">
            <v>Cachimayo</v>
          </cell>
          <cell r="R617">
            <v>850</v>
          </cell>
          <cell r="S617">
            <v>1</v>
          </cell>
          <cell r="T617" t="str">
            <v>Parque Chacabuco</v>
          </cell>
          <cell r="U617" t="str">
            <v>Capital Federal</v>
          </cell>
          <cell r="V617">
            <v>1424</v>
          </cell>
          <cell r="W617" t="str">
            <v>Capital Federal</v>
          </cell>
          <cell r="Y617" t="str">
            <v>ENVÍO SIN CARGO (CABA, GRAN PARTE DE GBA y LA PLATA) TIEMPO: 4 a 6 DÍAS HÁBILES</v>
          </cell>
          <cell r="Z617" t="str">
            <v>Mercado Pago</v>
          </cell>
          <cell r="AB617" t="str">
            <v>Mantel del foto simil marmol. Vaso mug negro, automate blanco. Favor avisar el dia anterior a la entrega.  Timbre 1</v>
          </cell>
          <cell r="AD617">
            <v>44328</v>
          </cell>
          <cell r="AE617">
            <v>44333</v>
          </cell>
          <cell r="AF617" t="str">
            <v>VASO MUG ECO CON TAPA TERMICA 450CC (Negro)</v>
          </cell>
          <cell r="AG617" t="str">
            <v>115.27</v>
          </cell>
          <cell r="AH617">
            <v>1</v>
          </cell>
          <cell r="AJ617" t="str">
            <v>Móvil</v>
          </cell>
          <cell r="AK617" t="str">
            <v>EL MIERCOLES 19-05 ENTRE 8 Y 18 HORAS!</v>
          </cell>
          <cell r="AL617">
            <v>14850543805</v>
          </cell>
          <cell r="AM617">
            <v>411350407</v>
          </cell>
          <cell r="AN617" t="str">
            <v>Sí</v>
          </cell>
        </row>
        <row r="618">
          <cell r="A618">
            <v>2973</v>
          </cell>
          <cell r="B618" t="str">
            <v>maggi2509@hotmail.com</v>
          </cell>
          <cell r="AF618" t="str">
            <v>VELA 100% SOJA AROMA JAZMIN BELLIZE CRISTAL</v>
          </cell>
          <cell r="AG618" t="str">
            <v>281.6</v>
          </cell>
          <cell r="AH618">
            <v>1</v>
          </cell>
          <cell r="AI618" t="str">
            <v>TW88423VELA</v>
          </cell>
          <cell r="AN618" t="str">
            <v>Sí</v>
          </cell>
        </row>
        <row r="619">
          <cell r="A619">
            <v>2973</v>
          </cell>
          <cell r="B619" t="str">
            <v>maggi2509@hotmail.com</v>
          </cell>
          <cell r="AF619" t="str">
            <v>AUTOMATE "QUO" CON BOMBILLA DE METAL (Blanco)</v>
          </cell>
          <cell r="AG619" t="str">
            <v>542.4</v>
          </cell>
          <cell r="AH619">
            <v>1</v>
          </cell>
          <cell r="AN619" t="str">
            <v>Sí</v>
          </cell>
        </row>
        <row r="620">
          <cell r="A620">
            <v>2973</v>
          </cell>
          <cell r="B620" t="str">
            <v>maggi2509@hotmail.com</v>
          </cell>
          <cell r="AF620" t="str">
            <v>MANTEL RECTANGULAR ANTIMANCHA 1.45x2 mtrs</v>
          </cell>
          <cell r="AG620" t="str">
            <v>1409.4</v>
          </cell>
          <cell r="AH620">
            <v>1</v>
          </cell>
          <cell r="AI620" t="str">
            <v>CHUR14</v>
          </cell>
          <cell r="AN620" t="str">
            <v>Sí</v>
          </cell>
        </row>
        <row r="621">
          <cell r="A621">
            <v>2972</v>
          </cell>
          <cell r="B621" t="str">
            <v>ayelenalonso@hotmail.com</v>
          </cell>
          <cell r="C621">
            <v>44328</v>
          </cell>
          <cell r="D621" t="str">
            <v>Abierta</v>
          </cell>
          <cell r="E621" t="str">
            <v>Recibido</v>
          </cell>
          <cell r="F621" t="str">
            <v>Enviado</v>
          </cell>
          <cell r="G621" t="str">
            <v>ARS</v>
          </cell>
          <cell r="H621" t="str">
            <v>1409.4</v>
          </cell>
          <cell r="I621">
            <v>0</v>
          </cell>
          <cell r="J621">
            <v>0</v>
          </cell>
          <cell r="K621" t="str">
            <v>1409.4</v>
          </cell>
          <cell r="L621" t="str">
            <v>Lucia Alonso</v>
          </cell>
          <cell r="M621">
            <v>39914482</v>
          </cell>
          <cell r="N621">
            <v>541167823656</v>
          </cell>
          <cell r="O621" t="str">
            <v>Lucia Alonso</v>
          </cell>
          <cell r="P621">
            <v>541167823656</v>
          </cell>
          <cell r="Q621" t="str">
            <v>Plaza</v>
          </cell>
          <cell r="R621">
            <v>804</v>
          </cell>
          <cell r="S621" t="str">
            <v>3A</v>
          </cell>
          <cell r="T621" t="str">
            <v>Villa ortuzar</v>
          </cell>
          <cell r="U621" t="str">
            <v>Capital Federal</v>
          </cell>
          <cell r="V621">
            <v>1427</v>
          </cell>
          <cell r="W621" t="str">
            <v>Capital Federal</v>
          </cell>
          <cell r="Y621" t="str">
            <v>ENVÍO SIN CARGO (CABA, GRAN PARTE DE GBA y LA PLATA) TIEMPO: 4 a 6 DÍAS HÁBILES</v>
          </cell>
          <cell r="Z621" t="str">
            <v>Mercado Pago</v>
          </cell>
          <cell r="AD621">
            <v>44328</v>
          </cell>
          <cell r="AE621">
            <v>44333</v>
          </cell>
          <cell r="AF621" t="str">
            <v>MANTEL RECTANGULAR ANTIMANCHA 1.45x2 mtrs</v>
          </cell>
          <cell r="AG621" t="str">
            <v>1409.4</v>
          </cell>
          <cell r="AH621">
            <v>1</v>
          </cell>
          <cell r="AI621" t="str">
            <v>CHUR14</v>
          </cell>
          <cell r="AJ621" t="str">
            <v>Web</v>
          </cell>
          <cell r="AK621" t="str">
            <v>EL MARTES 18-05 ENTRE 8 Y 18 HORAS!</v>
          </cell>
          <cell r="AL621">
            <v>2668310797</v>
          </cell>
          <cell r="AM621">
            <v>411359610</v>
          </cell>
          <cell r="AN621" t="str">
            <v>Sí</v>
          </cell>
        </row>
        <row r="622">
          <cell r="A622">
            <v>2971</v>
          </cell>
          <cell r="B622" t="str">
            <v>geraldine.coria.96@hotmail.com</v>
          </cell>
          <cell r="C622">
            <v>44328</v>
          </cell>
          <cell r="D622" t="str">
            <v>Abierta</v>
          </cell>
          <cell r="E622" t="str">
            <v>Recibido</v>
          </cell>
          <cell r="F622" t="str">
            <v>Enviado</v>
          </cell>
          <cell r="G622" t="str">
            <v>ARS</v>
          </cell>
          <cell r="H622" t="str">
            <v>1922.8</v>
          </cell>
          <cell r="I622">
            <v>0</v>
          </cell>
          <cell r="J622">
            <v>0</v>
          </cell>
          <cell r="K622" t="str">
            <v>1922.8</v>
          </cell>
          <cell r="L622" t="str">
            <v>Geraldine Coria</v>
          </cell>
          <cell r="M622">
            <v>39626072</v>
          </cell>
          <cell r="N622">
            <v>541165317892</v>
          </cell>
          <cell r="O622" t="str">
            <v>Geraldine Coria</v>
          </cell>
          <cell r="P622">
            <v>541165317892</v>
          </cell>
          <cell r="Q622" t="str">
            <v>Yatay</v>
          </cell>
          <cell r="R622">
            <v>3112</v>
          </cell>
          <cell r="T622" t="str">
            <v>Lanus oeste</v>
          </cell>
          <cell r="U622" t="str">
            <v>Lanus</v>
          </cell>
          <cell r="V622">
            <v>1824</v>
          </cell>
          <cell r="W622" t="str">
            <v>Gran Buenos Aires</v>
          </cell>
          <cell r="Y622" t="str">
            <v>ENVÍO SIN CARGO (CABA, GRAN PARTE DE GBA y LA PLATA) TIEMPO: 4 a 6 DÍAS HÁBILES</v>
          </cell>
          <cell r="Z622" t="str">
            <v>Mercado Pago</v>
          </cell>
          <cell r="AC622" t="str">
            <v>EMVIAR 2971 con 2992</v>
          </cell>
          <cell r="AD622">
            <v>44328</v>
          </cell>
          <cell r="AE622">
            <v>44333</v>
          </cell>
          <cell r="AF622" t="str">
            <v>TRAPO DE PISO ESPACIO CUIDADO STANDARD</v>
          </cell>
          <cell r="AG622">
            <v>390</v>
          </cell>
          <cell r="AH622">
            <v>1</v>
          </cell>
          <cell r="AJ622" t="str">
            <v>Móvil</v>
          </cell>
          <cell r="AK622" t="str">
            <v>EL MIERCOLES 19-05 ENTRE 8 Y 18 HORAS!</v>
          </cell>
          <cell r="AL622">
            <v>2668233887</v>
          </cell>
          <cell r="AM622">
            <v>406425384</v>
          </cell>
          <cell r="AN622" t="str">
            <v>Sí</v>
          </cell>
        </row>
        <row r="623">
          <cell r="A623">
            <v>2971</v>
          </cell>
          <cell r="B623" t="str">
            <v>geraldine.coria.96@hotmail.com</v>
          </cell>
          <cell r="AF623" t="str">
            <v>HOMBRECITO CON VIRULANA COLORES PASTEL (Rosa)</v>
          </cell>
          <cell r="AG623" t="str">
            <v>163.2</v>
          </cell>
          <cell r="AH623">
            <v>1</v>
          </cell>
          <cell r="AI623" t="str">
            <v>019BA87516</v>
          </cell>
          <cell r="AN623" t="str">
            <v>Sí</v>
          </cell>
        </row>
        <row r="624">
          <cell r="A624">
            <v>2971</v>
          </cell>
          <cell r="B624" t="str">
            <v>geraldine.coria.96@hotmail.com</v>
          </cell>
          <cell r="AF624" t="str">
            <v>ALM. FELICIDAD 25X55CM POLIESTER V.SILICONADO</v>
          </cell>
          <cell r="AG624" t="str">
            <v>414.4</v>
          </cell>
          <cell r="AH624">
            <v>1</v>
          </cell>
          <cell r="AI624" t="str">
            <v>CHU382</v>
          </cell>
          <cell r="AN624" t="str">
            <v>Sí</v>
          </cell>
        </row>
        <row r="625">
          <cell r="A625">
            <v>2971</v>
          </cell>
          <cell r="B625" t="str">
            <v>geraldine.coria.96@hotmail.com</v>
          </cell>
          <cell r="AF625" t="str">
            <v>SECAPLATOS PASTEL PANAL 30.5X0.4X20.5 CM (Rosa)</v>
          </cell>
          <cell r="AG625" t="str">
            <v>425.6</v>
          </cell>
          <cell r="AH625">
            <v>1</v>
          </cell>
          <cell r="AI625" t="str">
            <v>019BA87519</v>
          </cell>
          <cell r="AN625" t="str">
            <v>Sí</v>
          </cell>
        </row>
        <row r="626">
          <cell r="A626">
            <v>2971</v>
          </cell>
          <cell r="B626" t="str">
            <v>geraldine.coria.96@hotmail.com</v>
          </cell>
          <cell r="AF626" t="str">
            <v>DISPENSER SINGLE 500ML COLOR SURT (Blanco)</v>
          </cell>
          <cell r="AG626" t="str">
            <v>529.6</v>
          </cell>
          <cell r="AH626">
            <v>1</v>
          </cell>
          <cell r="AI626">
            <v>17008</v>
          </cell>
          <cell r="AN626" t="str">
            <v>Sí</v>
          </cell>
        </row>
        <row r="627">
          <cell r="A627">
            <v>2970</v>
          </cell>
          <cell r="B627" t="str">
            <v>rohumarti@gmail.com</v>
          </cell>
          <cell r="C627">
            <v>44328</v>
          </cell>
          <cell r="D627" t="str">
            <v>Abierta</v>
          </cell>
          <cell r="E627" t="str">
            <v>Recibido</v>
          </cell>
          <cell r="F627" t="str">
            <v>Enviado</v>
          </cell>
          <cell r="G627" t="str">
            <v>ARS</v>
          </cell>
          <cell r="H627" t="str">
            <v>2907.9</v>
          </cell>
          <cell r="I627">
            <v>0</v>
          </cell>
          <cell r="J627">
            <v>0</v>
          </cell>
          <cell r="K627" t="str">
            <v>2907.9</v>
          </cell>
          <cell r="L627" t="str">
            <v>Rosana Laura Spindola</v>
          </cell>
          <cell r="M627">
            <v>24425013</v>
          </cell>
          <cell r="N627">
            <v>541164416709</v>
          </cell>
          <cell r="O627" t="str">
            <v>Rosana Laura Spindola</v>
          </cell>
          <cell r="P627">
            <v>541164416709</v>
          </cell>
          <cell r="Q627" t="str">
            <v>Av. Gaona</v>
          </cell>
          <cell r="R627">
            <v>1770</v>
          </cell>
          <cell r="S627" t="str">
            <v>Porteria</v>
          </cell>
          <cell r="T627" t="str">
            <v>Caballito</v>
          </cell>
          <cell r="U627" t="str">
            <v>Capital Federal</v>
          </cell>
          <cell r="V627">
            <v>1416</v>
          </cell>
          <cell r="W627" t="str">
            <v>Capital Federal</v>
          </cell>
          <cell r="Y627" t="str">
            <v>ENVÍO SIN CARGO (CABA, GRAN PARTE DE GBA y LA PLATA) TIEMPO: 4 a 6 DÍAS HÁBILES</v>
          </cell>
          <cell r="Z627" t="str">
            <v>Mercado Pago</v>
          </cell>
          <cell r="AD627">
            <v>44328</v>
          </cell>
          <cell r="AE627">
            <v>44333</v>
          </cell>
          <cell r="AF627" t="str">
            <v>CORTINA TROPICAL 100% POLIESTER 180 X 180 CM</v>
          </cell>
          <cell r="AG627" t="str">
            <v>1498.5</v>
          </cell>
          <cell r="AH627">
            <v>1</v>
          </cell>
          <cell r="AI627" t="str">
            <v>CHUCOTR</v>
          </cell>
          <cell r="AJ627" t="str">
            <v>Móvil</v>
          </cell>
          <cell r="AK627" t="str">
            <v>EL MARTES 18-05 ENTRE 8 Y 18 HORAS!</v>
          </cell>
          <cell r="AL627">
            <v>14844905544</v>
          </cell>
          <cell r="AM627">
            <v>411039300</v>
          </cell>
          <cell r="AN627" t="str">
            <v>Sí</v>
          </cell>
        </row>
        <row r="628">
          <cell r="A628">
            <v>2970</v>
          </cell>
          <cell r="B628" t="str">
            <v>rohumarti@gmail.com</v>
          </cell>
          <cell r="AF628" t="str">
            <v>MANTEL RECTANGULAR ANTIMANCHA 1.45x2 mtrs</v>
          </cell>
          <cell r="AG628" t="str">
            <v>1409.4</v>
          </cell>
          <cell r="AH628">
            <v>1</v>
          </cell>
          <cell r="AI628" t="str">
            <v>CHUR14</v>
          </cell>
          <cell r="AN628" t="str">
            <v>Sí</v>
          </cell>
        </row>
        <row r="629">
          <cell r="A629">
            <v>2969</v>
          </cell>
          <cell r="B629" t="str">
            <v>ckirestian@gmail.com</v>
          </cell>
          <cell r="C629">
            <v>44328</v>
          </cell>
          <cell r="D629" t="str">
            <v>Abierta</v>
          </cell>
          <cell r="E629" t="str">
            <v>Recibido</v>
          </cell>
          <cell r="F629" t="str">
            <v>Enviado</v>
          </cell>
          <cell r="G629" t="str">
            <v>ARS</v>
          </cell>
          <cell r="H629" t="str">
            <v>2925.9</v>
          </cell>
          <cell r="I629">
            <v>0</v>
          </cell>
          <cell r="J629">
            <v>0</v>
          </cell>
          <cell r="K629" t="str">
            <v>2925.9</v>
          </cell>
          <cell r="L629" t="str">
            <v>Camila Kirestian</v>
          </cell>
          <cell r="M629">
            <v>35639643</v>
          </cell>
          <cell r="N629">
            <v>541135728594</v>
          </cell>
          <cell r="O629" t="str">
            <v>Camila Kirestian</v>
          </cell>
          <cell r="P629">
            <v>541135728594</v>
          </cell>
          <cell r="Q629" t="str">
            <v>Gobernador Carlos Tejedor</v>
          </cell>
          <cell r="R629">
            <v>210</v>
          </cell>
          <cell r="S629" t="str">
            <v>9C</v>
          </cell>
          <cell r="T629" t="str">
            <v>Lanús Oeste</v>
          </cell>
          <cell r="U629" t="str">
            <v>Lanús</v>
          </cell>
          <cell r="V629">
            <v>1824</v>
          </cell>
          <cell r="W629" t="str">
            <v>Gran Buenos Aires</v>
          </cell>
          <cell r="Y629" t="str">
            <v>ENVÍO SIN CARGO (CABA, GRAN PARTE DE GBA y LA PLATA) TIEMPO: 4 a 6 DÍAS HÁBILES</v>
          </cell>
          <cell r="Z629" t="str">
            <v>Mercado Pago</v>
          </cell>
          <cell r="AD629">
            <v>44328</v>
          </cell>
          <cell r="AE629">
            <v>44333</v>
          </cell>
          <cell r="AF629" t="str">
            <v>SEGURO P PUERTA SIL 1PC (Verde)</v>
          </cell>
          <cell r="AG629">
            <v>96</v>
          </cell>
          <cell r="AH629">
            <v>2</v>
          </cell>
          <cell r="AJ629" t="str">
            <v>Web</v>
          </cell>
          <cell r="AK629" t="str">
            <v>EL MIERCOLES 19-05 ENTRE 8 Y 18 HORAS!</v>
          </cell>
          <cell r="AL629">
            <v>2666407782</v>
          </cell>
          <cell r="AM629">
            <v>411099852</v>
          </cell>
          <cell r="AN629" t="str">
            <v>Sí</v>
          </cell>
        </row>
        <row r="630">
          <cell r="A630">
            <v>2969</v>
          </cell>
          <cell r="B630" t="str">
            <v>ckirestian@gmail.com</v>
          </cell>
          <cell r="AF630" t="str">
            <v>BROCHES BLISTER X 12 GRIP ARRIBA</v>
          </cell>
          <cell r="AG630" t="str">
            <v>242.4</v>
          </cell>
          <cell r="AH630">
            <v>2</v>
          </cell>
          <cell r="AI630" t="str">
            <v>046BR5388</v>
          </cell>
          <cell r="AN630" t="str">
            <v>Sí</v>
          </cell>
        </row>
        <row r="631">
          <cell r="A631">
            <v>2969</v>
          </cell>
          <cell r="B631" t="str">
            <v>ckirestian@gmail.com</v>
          </cell>
          <cell r="AF631" t="str">
            <v>CORTINA ALGODÓN Y POLIÉSTER PESADAS 2 PAÑOS 1.40x2.10 CM (Gris)</v>
          </cell>
          <cell r="AG631" t="str">
            <v>2249.1</v>
          </cell>
          <cell r="AH631">
            <v>1</v>
          </cell>
          <cell r="AN631" t="str">
            <v>Sí</v>
          </cell>
        </row>
        <row r="632">
          <cell r="A632">
            <v>2968</v>
          </cell>
          <cell r="B632" t="str">
            <v>morrisara@hotmail.com</v>
          </cell>
          <cell r="C632">
            <v>44328</v>
          </cell>
          <cell r="D632" t="str">
            <v>Abierta</v>
          </cell>
          <cell r="E632" t="str">
            <v>Recibido</v>
          </cell>
          <cell r="F632" t="str">
            <v>Enviado</v>
          </cell>
          <cell r="G632" t="str">
            <v>ARS</v>
          </cell>
          <cell r="H632" t="str">
            <v>2182.5</v>
          </cell>
          <cell r="I632">
            <v>0</v>
          </cell>
          <cell r="J632">
            <v>0</v>
          </cell>
          <cell r="K632" t="str">
            <v>2182.5</v>
          </cell>
          <cell r="L632" t="str">
            <v>Araceli Morris</v>
          </cell>
          <cell r="M632">
            <v>36594270</v>
          </cell>
          <cell r="N632">
            <v>541121815895</v>
          </cell>
          <cell r="O632" t="str">
            <v>Araceli Morris</v>
          </cell>
          <cell r="P632">
            <v>541121815895</v>
          </cell>
          <cell r="Q632" t="str">
            <v>Aranguren</v>
          </cell>
          <cell r="R632">
            <v>21</v>
          </cell>
          <cell r="S632" t="str">
            <v>4°B</v>
          </cell>
          <cell r="T632" t="str">
            <v>Caballito</v>
          </cell>
          <cell r="U632" t="str">
            <v>Capital Federal</v>
          </cell>
          <cell r="V632">
            <v>1406</v>
          </cell>
          <cell r="W632" t="str">
            <v>Capital Federal</v>
          </cell>
          <cell r="Y632" t="str">
            <v>ENVÍO SIN CARGO (CABA, GRAN PARTE DE GBA y LA PLATA) TIEMPO: 4 a 6 DÍAS HÁBILES</v>
          </cell>
          <cell r="Z632" t="str">
            <v>Mercado Pago</v>
          </cell>
          <cell r="AD632">
            <v>44328</v>
          </cell>
          <cell r="AE632">
            <v>44333</v>
          </cell>
          <cell r="AF632" t="str">
            <v>INDIVIDUAL RANGPUR BLANCO 38CM</v>
          </cell>
          <cell r="AG632" t="str">
            <v>387.2</v>
          </cell>
          <cell r="AH632">
            <v>1</v>
          </cell>
          <cell r="AI632" t="str">
            <v>MS115325</v>
          </cell>
          <cell r="AJ632" t="str">
            <v>Web</v>
          </cell>
          <cell r="AK632" t="str">
            <v>EL MARTES 18-05 ENTRE 8 Y 18 HORAS!</v>
          </cell>
          <cell r="AL632">
            <v>14843766360</v>
          </cell>
          <cell r="AM632">
            <v>411101242</v>
          </cell>
          <cell r="AN632" t="str">
            <v>Sí</v>
          </cell>
        </row>
        <row r="633">
          <cell r="A633">
            <v>2968</v>
          </cell>
          <cell r="B633" t="str">
            <v>morrisara@hotmail.com</v>
          </cell>
          <cell r="AF633" t="str">
            <v>VELA 100% SOJA AROMA JAZMIN BELLIZE VERDE</v>
          </cell>
          <cell r="AG633" t="str">
            <v>281.6</v>
          </cell>
          <cell r="AH633">
            <v>1</v>
          </cell>
          <cell r="AI633" t="str">
            <v>TW83140VELA</v>
          </cell>
          <cell r="AN633" t="str">
            <v>Sí</v>
          </cell>
        </row>
        <row r="634">
          <cell r="A634">
            <v>2968</v>
          </cell>
          <cell r="B634" t="str">
            <v>morrisara@hotmail.com</v>
          </cell>
          <cell r="AF634" t="str">
            <v>VELA 100% SOJA AROMA JAZMIN BELLIZE CRISTAL</v>
          </cell>
          <cell r="AG634" t="str">
            <v>281.6</v>
          </cell>
          <cell r="AH634">
            <v>1</v>
          </cell>
          <cell r="AI634" t="str">
            <v>TW88423VELA</v>
          </cell>
          <cell r="AN634" t="str">
            <v>Sí</v>
          </cell>
        </row>
        <row r="635">
          <cell r="A635">
            <v>2968</v>
          </cell>
          <cell r="B635" t="str">
            <v>morrisara@hotmail.com</v>
          </cell>
          <cell r="AF635" t="str">
            <v>MANTEL CIRCULAR TELA ANTIMANCHA TROPICAL 1.40 M</v>
          </cell>
          <cell r="AG635" t="str">
            <v>1232.1</v>
          </cell>
          <cell r="AH635">
            <v>1</v>
          </cell>
          <cell r="AI635" t="str">
            <v>CHUC19</v>
          </cell>
          <cell r="AN635" t="str">
            <v>Sí</v>
          </cell>
        </row>
        <row r="636">
          <cell r="A636">
            <v>2967</v>
          </cell>
          <cell r="B636" t="str">
            <v>ansaldo_ana@yahoo.com.ar</v>
          </cell>
          <cell r="C636">
            <v>44328</v>
          </cell>
          <cell r="D636" t="str">
            <v>Abierta</v>
          </cell>
          <cell r="E636" t="str">
            <v>Recibido</v>
          </cell>
          <cell r="F636" t="str">
            <v>Enviado</v>
          </cell>
          <cell r="G636" t="str">
            <v>ARS</v>
          </cell>
          <cell r="H636" t="str">
            <v>3207.8</v>
          </cell>
          <cell r="I636">
            <v>0</v>
          </cell>
          <cell r="J636" t="str">
            <v>372.98</v>
          </cell>
          <cell r="K636" t="str">
            <v>3580.78</v>
          </cell>
          <cell r="L636" t="str">
            <v>Ana Ansaldo</v>
          </cell>
          <cell r="M636">
            <v>29908692</v>
          </cell>
          <cell r="N636">
            <v>542804575900</v>
          </cell>
          <cell r="O636" t="str">
            <v>Ana Ansaldo</v>
          </cell>
          <cell r="T636" t="str">
            <v>Dos Pozos</v>
          </cell>
          <cell r="U636" t="str">
            <v>Florentino Ameghino</v>
          </cell>
          <cell r="V636">
            <v>9100</v>
          </cell>
          <cell r="W636" t="str">
            <v>Chubut</v>
          </cell>
          <cell r="Y636" t="str">
            <v>Punto de retiro</v>
          </cell>
          <cell r="Z636" t="str">
            <v>Mercado Pago</v>
          </cell>
          <cell r="AD636">
            <v>44328</v>
          </cell>
          <cell r="AE636">
            <v>44334</v>
          </cell>
          <cell r="AF636" t="str">
            <v>TORTERO DE VIDRIO CUPCAKES 22CM X 18CM</v>
          </cell>
          <cell r="AG636" t="str">
            <v>1798.4</v>
          </cell>
          <cell r="AH636">
            <v>1</v>
          </cell>
          <cell r="AI636" t="str">
            <v>094BA7091</v>
          </cell>
          <cell r="AJ636" t="str">
            <v>Web</v>
          </cell>
          <cell r="AK636" t="str">
            <v>EN EL DIA DE HOY , ESTAREMOS DESPACHANDO SU PEDIDO POR CORREO ARGENTINO. SU NUMERO DE SEGUIMIENTO ES 000079430467XA6ILIL1301 Y PODRA VER EL ESTADO EN LA PARTE DE SEGUIMIENTO DE ENVIOS - E-COMMERCE DE LA PAGINA DEL CORREO ARGENTINO. MUCHAS GRACIAS Y BUEN D</v>
          </cell>
          <cell r="AL636">
            <v>2666381755</v>
          </cell>
          <cell r="AM636">
            <v>411098839</v>
          </cell>
          <cell r="AN636" t="str">
            <v>Sí</v>
          </cell>
        </row>
        <row r="637">
          <cell r="A637">
            <v>2967</v>
          </cell>
          <cell r="B637" t="str">
            <v>ansaldo_ana@yahoo.com.ar</v>
          </cell>
          <cell r="AF637" t="str">
            <v>MANTEL RECTANGULAR ANTIMANCHA 1.45x2 mtrs</v>
          </cell>
          <cell r="AG637" t="str">
            <v>1409.4</v>
          </cell>
          <cell r="AH637">
            <v>1</v>
          </cell>
          <cell r="AI637" t="str">
            <v>CHUR27</v>
          </cell>
          <cell r="AN637" t="str">
            <v>Sí</v>
          </cell>
        </row>
        <row r="638">
          <cell r="A638">
            <v>2966</v>
          </cell>
          <cell r="B638" t="str">
            <v>claraarriberebell@gmail.com</v>
          </cell>
          <cell r="C638">
            <v>44328</v>
          </cell>
          <cell r="D638" t="str">
            <v>Abierta</v>
          </cell>
          <cell r="E638" t="str">
            <v>Recibido</v>
          </cell>
          <cell r="F638" t="str">
            <v>Enviado</v>
          </cell>
          <cell r="G638" t="str">
            <v>ARS</v>
          </cell>
          <cell r="H638" t="str">
            <v>1897.7</v>
          </cell>
          <cell r="I638">
            <v>0</v>
          </cell>
          <cell r="J638">
            <v>0</v>
          </cell>
          <cell r="K638" t="str">
            <v>1897.7</v>
          </cell>
          <cell r="L638" t="str">
            <v>Clara Arribere Bell</v>
          </cell>
          <cell r="M638">
            <v>41254360</v>
          </cell>
          <cell r="N638">
            <v>542996307403</v>
          </cell>
          <cell r="O638" t="str">
            <v>Clara Arribere Bell</v>
          </cell>
          <cell r="P638">
            <v>542996307403</v>
          </cell>
          <cell r="Q638" t="str">
            <v>Av. 38</v>
          </cell>
          <cell r="R638">
            <v>525</v>
          </cell>
          <cell r="S638" t="str">
            <v>7 B</v>
          </cell>
          <cell r="U638" t="str">
            <v>Capital Federal</v>
          </cell>
          <cell r="V638">
            <v>1440</v>
          </cell>
          <cell r="W638" t="str">
            <v>Capital Federal</v>
          </cell>
          <cell r="Y638" t="str">
            <v>ENVÍO SIN CARGO (CABA, GRAN PARTE DE GBA y LA PLATA) TIEMPO: 4 a 6 DÍAS HÁBILES</v>
          </cell>
          <cell r="Z638" t="str">
            <v>Mercado Pago</v>
          </cell>
          <cell r="AB638" t="str">
            <v>Localidad: La Plata</v>
          </cell>
          <cell r="AD638">
            <v>44328</v>
          </cell>
          <cell r="AE638">
            <v>44330</v>
          </cell>
          <cell r="AF638" t="str">
            <v>BOWL ROSA 1.5LTS</v>
          </cell>
          <cell r="AG638" t="str">
            <v>278.4</v>
          </cell>
          <cell r="AH638">
            <v>1</v>
          </cell>
          <cell r="AI638" t="str">
            <v>BP26018</v>
          </cell>
          <cell r="AJ638" t="str">
            <v>Móvil</v>
          </cell>
          <cell r="AK638" t="str">
            <v/>
          </cell>
          <cell r="AL638">
            <v>14843719220</v>
          </cell>
          <cell r="AM638">
            <v>411068371</v>
          </cell>
          <cell r="AN638" t="str">
            <v>Sí</v>
          </cell>
        </row>
        <row r="639">
          <cell r="A639">
            <v>2966</v>
          </cell>
          <cell r="B639" t="str">
            <v>claraarriberebell@gmail.com</v>
          </cell>
          <cell r="AF639" t="str">
            <v>MANTEL CIRCULAR TELA ANTIMANCHA TROPICAL 1.40 M</v>
          </cell>
          <cell r="AG639" t="str">
            <v>1232.1</v>
          </cell>
          <cell r="AH639">
            <v>1</v>
          </cell>
          <cell r="AI639" t="str">
            <v>CHUC19</v>
          </cell>
          <cell r="AN639" t="str">
            <v>Sí</v>
          </cell>
        </row>
        <row r="640">
          <cell r="A640">
            <v>2966</v>
          </cell>
          <cell r="B640" t="str">
            <v>claraarriberebell@gmail.com</v>
          </cell>
          <cell r="AF640" t="str">
            <v>INDIVIDUAL RANGPUR GOLD 38CM</v>
          </cell>
          <cell r="AG640" t="str">
            <v>387.2</v>
          </cell>
          <cell r="AH640">
            <v>1</v>
          </cell>
          <cell r="AI640" t="str">
            <v>MS115246</v>
          </cell>
          <cell r="AN640" t="str">
            <v>Sí</v>
          </cell>
        </row>
        <row r="641">
          <cell r="A641">
            <v>2965</v>
          </cell>
          <cell r="B641" t="str">
            <v>marilinat88@gmail.com</v>
          </cell>
          <cell r="C641">
            <v>44328</v>
          </cell>
          <cell r="D641" t="str">
            <v>Abierta</v>
          </cell>
          <cell r="E641" t="str">
            <v>Recibido</v>
          </cell>
          <cell r="F641" t="str">
            <v>Enviado</v>
          </cell>
          <cell r="G641" t="str">
            <v>ARS</v>
          </cell>
          <cell r="H641" t="str">
            <v>2614.32</v>
          </cell>
          <cell r="I641">
            <v>0</v>
          </cell>
          <cell r="J641" t="str">
            <v>290.61</v>
          </cell>
          <cell r="K641" t="str">
            <v>2904.93</v>
          </cell>
          <cell r="L641" t="str">
            <v>Marilina Torres</v>
          </cell>
          <cell r="M641">
            <v>33803810</v>
          </cell>
          <cell r="N641">
            <v>543364636563</v>
          </cell>
          <cell r="O641" t="str">
            <v>Marilina Torres</v>
          </cell>
          <cell r="P641">
            <v>543364636563</v>
          </cell>
          <cell r="R641">
            <v>728</v>
          </cell>
          <cell r="T641" t="str">
            <v>San Nicolás de los Arroyos</v>
          </cell>
          <cell r="U641" t="str">
            <v>San Nicolás</v>
          </cell>
          <cell r="V641">
            <v>2900</v>
          </cell>
          <cell r="W641" t="str">
            <v>Buenos Aires</v>
          </cell>
          <cell r="Y641" t="str">
            <v>Punto de retiro</v>
          </cell>
          <cell r="Z641" t="str">
            <v>Mercado Pago</v>
          </cell>
          <cell r="AD641">
            <v>44328</v>
          </cell>
          <cell r="AE641">
            <v>44336</v>
          </cell>
          <cell r="AF641" t="str">
            <v>FLORERO DE VIDRIO 15CM 6CM DIAM</v>
          </cell>
          <cell r="AG641" t="str">
            <v>74.4</v>
          </cell>
          <cell r="AH641">
            <v>1</v>
          </cell>
          <cell r="AI641" t="str">
            <v>046JA7208</v>
          </cell>
          <cell r="AJ641" t="str">
            <v>Móvil</v>
          </cell>
          <cell r="AK641" t="str">
            <v>SE LO RETIRA CORREO ARGENTINO EN EL DIA DE LA FECHA, Y PUEDE CONSULTAR EL ESTADO CON EL CODIGO 00007943042354TLM0IC101 EN LA PARTE DE SEGUIMIENTO DE ENVIOS - E-COMMERCE. MUCHAS GRACIAS!</v>
          </cell>
          <cell r="AL641">
            <v>14843312581</v>
          </cell>
          <cell r="AM641">
            <v>410969752</v>
          </cell>
          <cell r="AN641" t="str">
            <v>Sí</v>
          </cell>
        </row>
        <row r="642">
          <cell r="A642">
            <v>2965</v>
          </cell>
          <cell r="B642" t="str">
            <v>marilinat88@gmail.com</v>
          </cell>
          <cell r="AF642" t="str">
            <v>CUCHILLO PARA UNTAR DE MADERA 16 CM</v>
          </cell>
          <cell r="AG642" t="str">
            <v>79.2</v>
          </cell>
          <cell r="AH642">
            <v>1</v>
          </cell>
          <cell r="AI642">
            <v>101100</v>
          </cell>
          <cell r="AN642" t="str">
            <v>Sí</v>
          </cell>
        </row>
        <row r="643">
          <cell r="A643">
            <v>2965</v>
          </cell>
          <cell r="B643" t="str">
            <v>marilinat88@gmail.com</v>
          </cell>
          <cell r="AF643" t="str">
            <v>TAPA PARA BOTELLAS 1 PIEZA COLORES SURTIDOS</v>
          </cell>
          <cell r="AG643" t="str">
            <v>29.04</v>
          </cell>
          <cell r="AH643">
            <v>3</v>
          </cell>
          <cell r="AI643" t="str">
            <v>019BA6984</v>
          </cell>
          <cell r="AN643" t="str">
            <v>Sí</v>
          </cell>
        </row>
        <row r="644">
          <cell r="A644">
            <v>2965</v>
          </cell>
          <cell r="B644" t="str">
            <v>marilinat88@gmail.com</v>
          </cell>
          <cell r="AF644" t="str">
            <v>ESPATULA PORCIONERA ROJO</v>
          </cell>
          <cell r="AG644">
            <v>352</v>
          </cell>
          <cell r="AH644">
            <v>1</v>
          </cell>
          <cell r="AI644" t="str">
            <v>BP14003</v>
          </cell>
          <cell r="AN644" t="str">
            <v>Sí</v>
          </cell>
        </row>
        <row r="645">
          <cell r="A645">
            <v>2965</v>
          </cell>
          <cell r="B645" t="str">
            <v>marilinat88@gmail.com</v>
          </cell>
          <cell r="AF645" t="str">
            <v>POSAVASOS SET 6 UNIDADES VINILO 10.5CM</v>
          </cell>
          <cell r="AG645" t="str">
            <v>957.6</v>
          </cell>
          <cell r="AH645">
            <v>1</v>
          </cell>
          <cell r="AI645" t="str">
            <v>046BA6997</v>
          </cell>
          <cell r="AN645" t="str">
            <v>Sí</v>
          </cell>
        </row>
        <row r="646">
          <cell r="A646">
            <v>2965</v>
          </cell>
          <cell r="B646" t="str">
            <v>marilinat88@gmail.com</v>
          </cell>
          <cell r="AF646" t="str">
            <v>VELA 100% SOJA AROMA JAZMIN BELLIZE CRISTAL</v>
          </cell>
          <cell r="AG646" t="str">
            <v>281.6</v>
          </cell>
          <cell r="AH646">
            <v>1</v>
          </cell>
          <cell r="AI646" t="str">
            <v>TW88423VELA</v>
          </cell>
          <cell r="AN646" t="str">
            <v>Sí</v>
          </cell>
        </row>
        <row r="647">
          <cell r="A647">
            <v>2965</v>
          </cell>
          <cell r="B647" t="str">
            <v>marilinat88@gmail.com</v>
          </cell>
          <cell r="AF647" t="str">
            <v>ALM. FIACA 25X55CM POLIESTER V.SILICONADO</v>
          </cell>
          <cell r="AG647" t="str">
            <v>414.4</v>
          </cell>
          <cell r="AH647">
            <v>1</v>
          </cell>
          <cell r="AI647" t="str">
            <v>CHU384</v>
          </cell>
          <cell r="AN647" t="str">
            <v>Sí</v>
          </cell>
        </row>
        <row r="648">
          <cell r="A648">
            <v>2965</v>
          </cell>
          <cell r="B648" t="str">
            <v>marilinat88@gmail.com</v>
          </cell>
          <cell r="AF648" t="str">
            <v>SR. DISPENSER COLORES SURTIDOS (Gris)</v>
          </cell>
          <cell r="AG648">
            <v>368</v>
          </cell>
          <cell r="AH648">
            <v>1</v>
          </cell>
          <cell r="AN648" t="str">
            <v>Sí</v>
          </cell>
        </row>
        <row r="649">
          <cell r="A649">
            <v>2964</v>
          </cell>
          <cell r="B649" t="str">
            <v>luciabelensanchez56@gmail.com</v>
          </cell>
          <cell r="C649">
            <v>44328</v>
          </cell>
          <cell r="D649" t="str">
            <v>Abierta</v>
          </cell>
          <cell r="E649" t="str">
            <v>Recibido</v>
          </cell>
          <cell r="F649" t="str">
            <v>Enviado</v>
          </cell>
          <cell r="G649" t="str">
            <v>ARS</v>
          </cell>
          <cell r="H649" t="str">
            <v>2716.6</v>
          </cell>
          <cell r="I649">
            <v>0</v>
          </cell>
          <cell r="J649" t="str">
            <v>376.33</v>
          </cell>
          <cell r="K649" t="str">
            <v>3092.93</v>
          </cell>
          <cell r="L649" t="str">
            <v>Lucia Sanchez</v>
          </cell>
          <cell r="M649">
            <v>44778915</v>
          </cell>
          <cell r="N649">
            <v>542995754336</v>
          </cell>
          <cell r="O649" t="str">
            <v>Lucia Sanchez</v>
          </cell>
          <cell r="P649">
            <v>542995754336</v>
          </cell>
          <cell r="Q649" t="str">
            <v xml:space="preserve">El chocon </v>
          </cell>
          <cell r="R649">
            <v>862</v>
          </cell>
          <cell r="T649" t="str">
            <v>Belgrano</v>
          </cell>
          <cell r="U649" t="str">
            <v xml:space="preserve">Neuquén </v>
          </cell>
          <cell r="V649">
            <v>8300</v>
          </cell>
          <cell r="W649" t="str">
            <v>Neuquén</v>
          </cell>
          <cell r="Y649" t="str">
            <v>Correo Argentino - Envio a domicilio</v>
          </cell>
          <cell r="Z649" t="str">
            <v>Mercado Pago</v>
          </cell>
          <cell r="AD649">
            <v>44328</v>
          </cell>
          <cell r="AE649">
            <v>44334</v>
          </cell>
          <cell r="AF649" t="str">
            <v>MANTEL RECTANGULAR ANTIMANCHA 1.45x2 mtrs</v>
          </cell>
          <cell r="AG649" t="str">
            <v>1409.4</v>
          </cell>
          <cell r="AH649">
            <v>1</v>
          </cell>
          <cell r="AI649" t="str">
            <v>CHUR14</v>
          </cell>
          <cell r="AJ649" t="str">
            <v>Móvil</v>
          </cell>
          <cell r="AK649" t="str">
            <v xml:space="preserve">EN EL DIA DE HOY , ESTAREMOS DESPACHANDO SU PEDIDO POR CORREO ARGENTINO. SU NUMERO DE SEGUIMIENTO ES 00007943048AGAMI5I51501  Y PODRA VER EL ESTADO EN LA PARTE DE SEGUIMIENTO DE ENVIOS - E-COMMERCE DE LA PAGINA DEL CORREO ARGENTINO. MUCHAS GRACIAS Y BUEN </v>
          </cell>
          <cell r="AL649">
            <v>2666210591</v>
          </cell>
          <cell r="AM649">
            <v>410970087</v>
          </cell>
          <cell r="AN649" t="str">
            <v>Sí</v>
          </cell>
        </row>
        <row r="650">
          <cell r="A650">
            <v>2964</v>
          </cell>
          <cell r="B650" t="str">
            <v>luciabelensanchez56@gmail.com</v>
          </cell>
          <cell r="AF650" t="str">
            <v>ALMOHADON LOVE 30X30CM POLIESTER</v>
          </cell>
          <cell r="AG650" t="str">
            <v>355.2</v>
          </cell>
          <cell r="AH650">
            <v>1</v>
          </cell>
          <cell r="AI650" t="str">
            <v>CHU53</v>
          </cell>
          <cell r="AN650" t="str">
            <v>Sí</v>
          </cell>
        </row>
        <row r="651">
          <cell r="A651">
            <v>2964</v>
          </cell>
          <cell r="B651" t="str">
            <v>luciabelensanchez56@gmail.com</v>
          </cell>
          <cell r="AF651" t="str">
            <v>ALMOHADON CORAZON DIAMANTE 30X30CM POLIESTER</v>
          </cell>
          <cell r="AG651" t="str">
            <v>355.2</v>
          </cell>
          <cell r="AH651">
            <v>1</v>
          </cell>
          <cell r="AI651" t="str">
            <v>CHU66</v>
          </cell>
          <cell r="AN651" t="str">
            <v>Sí</v>
          </cell>
        </row>
        <row r="652">
          <cell r="A652">
            <v>2964</v>
          </cell>
          <cell r="B652" t="str">
            <v>luciabelensanchez56@gmail.com</v>
          </cell>
          <cell r="AF652" t="str">
            <v>ALMOHADON PANA BEIGE 36*36</v>
          </cell>
          <cell r="AG652" t="str">
            <v>298.4</v>
          </cell>
          <cell r="AH652">
            <v>2</v>
          </cell>
          <cell r="AI652" t="str">
            <v>AL7770</v>
          </cell>
          <cell r="AN652" t="str">
            <v>Sí</v>
          </cell>
        </row>
        <row r="653">
          <cell r="A653">
            <v>2963</v>
          </cell>
          <cell r="B653" t="str">
            <v>victoriamazzeo@live.com</v>
          </cell>
          <cell r="C653">
            <v>44328</v>
          </cell>
          <cell r="D653" t="str">
            <v>Abierta</v>
          </cell>
          <cell r="E653" t="str">
            <v>Recibido</v>
          </cell>
          <cell r="F653" t="str">
            <v>Enviado</v>
          </cell>
          <cell r="G653" t="str">
            <v>ARS</v>
          </cell>
          <cell r="H653" t="str">
            <v>1620.8</v>
          </cell>
          <cell r="I653">
            <v>0</v>
          </cell>
          <cell r="J653">
            <v>0</v>
          </cell>
          <cell r="K653" t="str">
            <v>1620.8</v>
          </cell>
          <cell r="L653" t="str">
            <v>Victoria Mazzeo</v>
          </cell>
          <cell r="M653">
            <v>40006219</v>
          </cell>
          <cell r="N653">
            <v>541138599146</v>
          </cell>
          <cell r="O653" t="str">
            <v>Victoria Mazzeo</v>
          </cell>
          <cell r="P653">
            <v>541138599146</v>
          </cell>
          <cell r="Q653" t="str">
            <v>General acha</v>
          </cell>
          <cell r="R653">
            <v>351</v>
          </cell>
          <cell r="S653" t="str">
            <v>Piso 1 Depto 4</v>
          </cell>
          <cell r="T653" t="str">
            <v>Ramos Mejia</v>
          </cell>
          <cell r="U653" t="str">
            <v>La Matanza</v>
          </cell>
          <cell r="V653">
            <v>1704</v>
          </cell>
          <cell r="W653" t="str">
            <v>Gran Buenos Aires</v>
          </cell>
          <cell r="Y653" t="str">
            <v>ENVÍO SIN CARGO (CABA, GRAN PARTE DE GBA y LA PLATA) TIEMPO: 4 a 6 DÍAS HÁBILES</v>
          </cell>
          <cell r="Z653" t="str">
            <v>Mercado Pago</v>
          </cell>
          <cell r="AD653">
            <v>44328</v>
          </cell>
          <cell r="AE653">
            <v>44333</v>
          </cell>
          <cell r="AF653" t="str">
            <v>CUCHARITA PARA YERBA 16 CM</v>
          </cell>
          <cell r="AG653" t="str">
            <v>155.6</v>
          </cell>
          <cell r="AH653">
            <v>1</v>
          </cell>
          <cell r="AI653">
            <v>101335</v>
          </cell>
          <cell r="AJ653" t="str">
            <v>Web</v>
          </cell>
          <cell r="AK653" t="str">
            <v>EL MARTES 18-05 ENTRE 8 Y 18 HORAS!</v>
          </cell>
          <cell r="AL653">
            <v>14842985777</v>
          </cell>
          <cell r="AM653">
            <v>411071457</v>
          </cell>
          <cell r="AN653" t="str">
            <v>Sí</v>
          </cell>
        </row>
        <row r="654">
          <cell r="A654">
            <v>2963</v>
          </cell>
          <cell r="B654" t="str">
            <v>victoriamazzeo@live.com</v>
          </cell>
          <cell r="AF654" t="str">
            <v>BATIDOR DE SILICONA CREAM MANGO DE MADERA 28 CM</v>
          </cell>
          <cell r="AG654" t="str">
            <v>399.6</v>
          </cell>
          <cell r="AH654">
            <v>1</v>
          </cell>
          <cell r="AI654" t="str">
            <v>MS101A63</v>
          </cell>
          <cell r="AN654" t="str">
            <v>Sí</v>
          </cell>
        </row>
        <row r="655">
          <cell r="A655">
            <v>2963</v>
          </cell>
          <cell r="B655" t="str">
            <v>victoriamazzeo@live.com</v>
          </cell>
          <cell r="AF655" t="str">
            <v>ESPATULA REPOSTERA CURVA DE SILICONA CREAM MANGO DE MADERA PLANO 34 CM</v>
          </cell>
          <cell r="AG655" t="str">
            <v>532.8</v>
          </cell>
          <cell r="AH655">
            <v>1</v>
          </cell>
          <cell r="AI655" t="str">
            <v>MS101A57</v>
          </cell>
          <cell r="AN655" t="str">
            <v>Sí</v>
          </cell>
        </row>
        <row r="656">
          <cell r="A656">
            <v>2963</v>
          </cell>
          <cell r="B656" t="str">
            <v>victoriamazzeo@live.com</v>
          </cell>
          <cell r="AF656" t="str">
            <v>PINCEL DE SILICONA CREAM MANGO DE MADERA 27 CM</v>
          </cell>
          <cell r="AG656" t="str">
            <v>532.8</v>
          </cell>
          <cell r="AH656">
            <v>1</v>
          </cell>
          <cell r="AI656" t="str">
            <v>MS101A53</v>
          </cell>
          <cell r="AN656" t="str">
            <v>Sí</v>
          </cell>
        </row>
        <row r="657">
          <cell r="A657">
            <v>2962</v>
          </cell>
          <cell r="B657" t="str">
            <v>andrea.s.acosta16@gmail.com</v>
          </cell>
          <cell r="C657">
            <v>44328</v>
          </cell>
          <cell r="D657" t="str">
            <v>Abierta</v>
          </cell>
          <cell r="E657" t="str">
            <v>Anulado</v>
          </cell>
          <cell r="F657" t="str">
            <v>No está empaquetado</v>
          </cell>
          <cell r="G657" t="str">
            <v>ARS</v>
          </cell>
          <cell r="H657" t="str">
            <v>5163.4</v>
          </cell>
          <cell r="I657">
            <v>0</v>
          </cell>
          <cell r="J657" t="str">
            <v>253.1</v>
          </cell>
          <cell r="K657" t="str">
            <v>5416.5</v>
          </cell>
          <cell r="L657" t="str">
            <v>Andrea Acosta</v>
          </cell>
          <cell r="M657">
            <v>35218260</v>
          </cell>
          <cell r="N657">
            <v>541141794686</v>
          </cell>
          <cell r="O657" t="str">
            <v>Andrea Acosta</v>
          </cell>
          <cell r="T657" t="str">
            <v>Moron</v>
          </cell>
          <cell r="U657" t="str">
            <v>Moron</v>
          </cell>
          <cell r="V657">
            <v>1708</v>
          </cell>
          <cell r="W657" t="str">
            <v>Gran Buenos Aires</v>
          </cell>
          <cell r="Y657" t="str">
            <v>Punto de retiro</v>
          </cell>
          <cell r="Z657" t="str">
            <v>Mercado Pago</v>
          </cell>
          <cell r="AF657" t="str">
            <v>CUCHARA COLOR ROSA</v>
          </cell>
          <cell r="AG657" t="str">
            <v>49.6</v>
          </cell>
          <cell r="AH657">
            <v>3</v>
          </cell>
          <cell r="AI657" t="str">
            <v>BP32018</v>
          </cell>
          <cell r="AJ657" t="str">
            <v>Móvil</v>
          </cell>
          <cell r="AK657" t="str">
            <v/>
          </cell>
          <cell r="AL657">
            <v>14841901717</v>
          </cell>
          <cell r="AM657">
            <v>409290406</v>
          </cell>
          <cell r="AN657" t="str">
            <v>Sí</v>
          </cell>
        </row>
        <row r="658">
          <cell r="A658">
            <v>2962</v>
          </cell>
          <cell r="B658" t="str">
            <v>andrea.s.acosta16@gmail.com</v>
          </cell>
          <cell r="AF658" t="str">
            <v>SET ROSA TARROS CILINDRICOS X3</v>
          </cell>
          <cell r="AG658" t="str">
            <v>1338.4</v>
          </cell>
          <cell r="AH658">
            <v>1</v>
          </cell>
          <cell r="AI658" t="str">
            <v>BP43018</v>
          </cell>
          <cell r="AN658" t="str">
            <v>Sí</v>
          </cell>
        </row>
        <row r="659">
          <cell r="A659">
            <v>2962</v>
          </cell>
          <cell r="B659" t="str">
            <v>andrea.s.acosta16@gmail.com</v>
          </cell>
          <cell r="AF659" t="str">
            <v>YERBA Y AZUCAR LOVE</v>
          </cell>
          <cell r="AG659" t="str">
            <v>985.6</v>
          </cell>
          <cell r="AH659">
            <v>1</v>
          </cell>
          <cell r="AI659" t="str">
            <v>LA55085</v>
          </cell>
          <cell r="AN659" t="str">
            <v>Sí</v>
          </cell>
        </row>
        <row r="660">
          <cell r="A660">
            <v>2962</v>
          </cell>
          <cell r="B660" t="str">
            <v>andrea.s.acosta16@gmail.com</v>
          </cell>
          <cell r="AF660" t="str">
            <v>YERBERA RETRO CELESTE CON VISOR 8.5 X 11.5 X 20 CM</v>
          </cell>
          <cell r="AG660">
            <v>721</v>
          </cell>
          <cell r="AH660">
            <v>1</v>
          </cell>
          <cell r="AI660">
            <v>88005</v>
          </cell>
          <cell r="AN660" t="str">
            <v>Sí</v>
          </cell>
        </row>
        <row r="661">
          <cell r="A661">
            <v>2962</v>
          </cell>
          <cell r="B661" t="str">
            <v>andrea.s.acosta16@gmail.com</v>
          </cell>
          <cell r="AF661" t="str">
            <v>MOLINILLO MADERA 15 CM.</v>
          </cell>
          <cell r="AG661" t="str">
            <v>1249.6</v>
          </cell>
          <cell r="AH661">
            <v>1</v>
          </cell>
          <cell r="AI661" t="str">
            <v>046BA6858</v>
          </cell>
          <cell r="AN661" t="str">
            <v>Sí</v>
          </cell>
        </row>
        <row r="662">
          <cell r="A662">
            <v>2962</v>
          </cell>
          <cell r="B662" t="str">
            <v>andrea.s.acosta16@gmail.com</v>
          </cell>
          <cell r="AF662" t="str">
            <v>MATE PAMPA BOCA ABIERTA CON BOMBILLA COLOR ROSA</v>
          </cell>
          <cell r="AG662">
            <v>720</v>
          </cell>
          <cell r="AH662">
            <v>1</v>
          </cell>
          <cell r="AN662" t="str">
            <v>Sí</v>
          </cell>
        </row>
        <row r="663">
          <cell r="A663">
            <v>2961</v>
          </cell>
          <cell r="B663" t="str">
            <v>belendeyurka@gmail.com</v>
          </cell>
          <cell r="C663">
            <v>44328</v>
          </cell>
          <cell r="D663" t="str">
            <v>Abierta</v>
          </cell>
          <cell r="E663" t="str">
            <v>Recibido</v>
          </cell>
          <cell r="F663" t="str">
            <v>Enviado</v>
          </cell>
          <cell r="G663" t="str">
            <v>ARS</v>
          </cell>
          <cell r="H663" t="str">
            <v>1409.4</v>
          </cell>
          <cell r="I663">
            <v>0</v>
          </cell>
          <cell r="J663">
            <v>0</v>
          </cell>
          <cell r="K663" t="str">
            <v>1409.4</v>
          </cell>
          <cell r="L663" t="str">
            <v>Lucia Belen de Yurka</v>
          </cell>
          <cell r="M663">
            <v>40549390</v>
          </cell>
          <cell r="N663">
            <v>541130375394</v>
          </cell>
          <cell r="O663" t="str">
            <v>Lucia Belen de Yurka</v>
          </cell>
          <cell r="P663">
            <v>541130375394</v>
          </cell>
          <cell r="Q663" t="str">
            <v>Roque Saenz Peña</v>
          </cell>
          <cell r="R663">
            <v>216</v>
          </cell>
          <cell r="S663">
            <v>2</v>
          </cell>
          <cell r="T663" t="str">
            <v>entrecalles Andrade y Carabelas</v>
          </cell>
          <cell r="U663" t="str">
            <v>Bernal Este</v>
          </cell>
          <cell r="V663">
            <v>1876</v>
          </cell>
          <cell r="W663" t="str">
            <v>Gran Buenos Aires</v>
          </cell>
          <cell r="Y663" t="str">
            <v>ENVÍO SIN CARGO (CABA, GRAN PARTE DE GBA y LA PLATA) TIEMPO: 4 a 6 DÍAS HÁBILES</v>
          </cell>
          <cell r="Z663" t="str">
            <v>Mercado Pago</v>
          </cell>
          <cell r="AD663">
            <v>44328</v>
          </cell>
          <cell r="AE663">
            <v>44333</v>
          </cell>
          <cell r="AF663" t="str">
            <v>MANTEL RECTANGULAR ANTIMANCHA 1.45x2 mtrs</v>
          </cell>
          <cell r="AG663" t="str">
            <v>1409.4</v>
          </cell>
          <cell r="AH663">
            <v>1</v>
          </cell>
          <cell r="AI663" t="str">
            <v>CHUR14</v>
          </cell>
          <cell r="AJ663" t="str">
            <v>Móvil</v>
          </cell>
          <cell r="AK663" t="str">
            <v>EL MIERCOLES 19-05 ENTRE 8 Y 18 HORAS!</v>
          </cell>
          <cell r="AL663">
            <v>14841003247</v>
          </cell>
          <cell r="AM663">
            <v>410977590</v>
          </cell>
          <cell r="AN663" t="str">
            <v>Sí</v>
          </cell>
        </row>
        <row r="664">
          <cell r="A664">
            <v>2960</v>
          </cell>
          <cell r="B664" t="str">
            <v>fatima.campos@hotmail.es</v>
          </cell>
          <cell r="C664">
            <v>44328</v>
          </cell>
          <cell r="D664" t="str">
            <v>Abierta</v>
          </cell>
          <cell r="E664" t="str">
            <v>Recibido</v>
          </cell>
          <cell r="F664" t="str">
            <v>Enviado</v>
          </cell>
          <cell r="G664" t="str">
            <v>ARS</v>
          </cell>
          <cell r="H664" t="str">
            <v>10138.6</v>
          </cell>
          <cell r="I664">
            <v>0</v>
          </cell>
          <cell r="J664">
            <v>0</v>
          </cell>
          <cell r="K664" t="str">
            <v>10138.6</v>
          </cell>
          <cell r="L664" t="str">
            <v>Agustina Campos</v>
          </cell>
          <cell r="M664">
            <v>36181255</v>
          </cell>
          <cell r="N664">
            <v>1149168489</v>
          </cell>
          <cell r="O664" t="str">
            <v>Agustina Campos</v>
          </cell>
          <cell r="P664">
            <v>1149168489</v>
          </cell>
          <cell r="Q664" t="str">
            <v>Serrano</v>
          </cell>
          <cell r="R664">
            <v>1367</v>
          </cell>
          <cell r="S664" t="str">
            <v>11C</v>
          </cell>
          <cell r="U664" t="str">
            <v>San Miguel</v>
          </cell>
          <cell r="V664">
            <v>1663</v>
          </cell>
          <cell r="W664" t="str">
            <v>Gran Buenos Aires</v>
          </cell>
          <cell r="Y664" t="str">
            <v>ENVÍO SIN CARGO (CABA, GRAN PARTE DE GBA y LA PLATA) TIEMPO: 4 a 6 DÍAS HÁBILES</v>
          </cell>
          <cell r="Z664" t="str">
            <v>Mercado Pago</v>
          </cell>
          <cell r="AD664">
            <v>44328</v>
          </cell>
          <cell r="AE664">
            <v>44333</v>
          </cell>
          <cell r="AF664" t="str">
            <v>FLORERO DE VIDRIO 15CM 6CM DIAM</v>
          </cell>
          <cell r="AG664" t="str">
            <v>74.4</v>
          </cell>
          <cell r="AH664">
            <v>1</v>
          </cell>
          <cell r="AI664" t="str">
            <v>046JA7208</v>
          </cell>
          <cell r="AJ664" t="str">
            <v>Móvil</v>
          </cell>
          <cell r="AK664" t="str">
            <v>EL MARTES 18-05 ENTRE 8 Y 18 HORAS!</v>
          </cell>
          <cell r="AL664">
            <v>14840934707</v>
          </cell>
          <cell r="AM664">
            <v>410961318</v>
          </cell>
          <cell r="AN664" t="str">
            <v>Sí</v>
          </cell>
        </row>
        <row r="665">
          <cell r="A665">
            <v>2960</v>
          </cell>
          <cell r="B665" t="str">
            <v>fatima.campos@hotmail.es</v>
          </cell>
          <cell r="AF665" t="str">
            <v>TRAPO DE PISO SUITE GRIS MEDIDA XL</v>
          </cell>
          <cell r="AG665">
            <v>490</v>
          </cell>
          <cell r="AH665">
            <v>1</v>
          </cell>
          <cell r="AN665" t="str">
            <v>Sí</v>
          </cell>
        </row>
        <row r="666">
          <cell r="A666">
            <v>2960</v>
          </cell>
          <cell r="B666" t="str">
            <v>fatima.campos@hotmail.es</v>
          </cell>
          <cell r="AF666" t="str">
            <v>RALLADOR BLANCO 11 X 25 CM</v>
          </cell>
          <cell r="AG666">
            <v>476</v>
          </cell>
          <cell r="AH666">
            <v>1</v>
          </cell>
          <cell r="AI666">
            <v>371200</v>
          </cell>
          <cell r="AN666" t="str">
            <v>Sí</v>
          </cell>
        </row>
        <row r="667">
          <cell r="A667">
            <v>2960</v>
          </cell>
          <cell r="B667" t="str">
            <v>fatima.campos@hotmail.es</v>
          </cell>
          <cell r="AF667" t="str">
            <v>MATE PAMPA BOCA CERRADA CON BOMBILLA COLOR BLANCO</v>
          </cell>
          <cell r="AG667">
            <v>720</v>
          </cell>
          <cell r="AH667">
            <v>1</v>
          </cell>
          <cell r="AN667" t="str">
            <v>Sí</v>
          </cell>
        </row>
        <row r="668">
          <cell r="A668">
            <v>2960</v>
          </cell>
          <cell r="B668" t="str">
            <v>fatima.campos@hotmail.es</v>
          </cell>
          <cell r="AF668" t="str">
            <v>MESA PLEGABLE PARA PC MADERA Y METAL 59X39X23CM (Beige)</v>
          </cell>
          <cell r="AG668">
            <v>2099</v>
          </cell>
          <cell r="AH668">
            <v>1</v>
          </cell>
          <cell r="AI668" t="str">
            <v>ME7897</v>
          </cell>
          <cell r="AN668" t="str">
            <v>Sí</v>
          </cell>
        </row>
        <row r="669">
          <cell r="A669">
            <v>2960</v>
          </cell>
          <cell r="B669" t="str">
            <v>fatima.campos@hotmail.es</v>
          </cell>
          <cell r="AF669" t="str">
            <v>PARRILLA PORTATIL CARRITO</v>
          </cell>
          <cell r="AG669" t="str">
            <v>6279.2</v>
          </cell>
          <cell r="AH669">
            <v>1</v>
          </cell>
          <cell r="AI669" t="str">
            <v>093PA7075</v>
          </cell>
          <cell r="AN669" t="str">
            <v>Sí</v>
          </cell>
        </row>
        <row r="670">
          <cell r="A670">
            <v>2959</v>
          </cell>
          <cell r="B670" t="str">
            <v>barbara-m@live.com.ar</v>
          </cell>
          <cell r="C670">
            <v>44328</v>
          </cell>
          <cell r="D670" t="str">
            <v>Abierta</v>
          </cell>
          <cell r="E670" t="str">
            <v>Recibido</v>
          </cell>
          <cell r="F670" t="str">
            <v>Enviado</v>
          </cell>
          <cell r="G670" t="str">
            <v>ARS</v>
          </cell>
          <cell r="H670" t="str">
            <v>1628.4</v>
          </cell>
          <cell r="I670">
            <v>0</v>
          </cell>
          <cell r="J670">
            <v>0</v>
          </cell>
          <cell r="K670" t="str">
            <v>1628.4</v>
          </cell>
          <cell r="L670" t="str">
            <v>Barbara Maidana</v>
          </cell>
          <cell r="M670">
            <v>38355534</v>
          </cell>
          <cell r="N670">
            <v>541134165957</v>
          </cell>
          <cell r="O670" t="str">
            <v>Barbara Maidana</v>
          </cell>
          <cell r="P670">
            <v>541134165957</v>
          </cell>
          <cell r="Q670" t="str">
            <v>Garibaldi</v>
          </cell>
          <cell r="R670">
            <v>247</v>
          </cell>
          <cell r="S670" t="str">
            <v>3a</v>
          </cell>
          <cell r="T670" t="str">
            <v>Quilmes</v>
          </cell>
          <cell r="U670" t="str">
            <v>Quilmes</v>
          </cell>
          <cell r="V670">
            <v>1878</v>
          </cell>
          <cell r="W670" t="str">
            <v>Gran Buenos Aires</v>
          </cell>
          <cell r="Y670" t="str">
            <v>ENVÍO SIN CARGO (CABA, GRAN PARTE DE GBA y LA PLATA) TIEMPO: 4 a 6 DÍAS HÁBILES</v>
          </cell>
          <cell r="Z670" t="str">
            <v>Mercado Pago</v>
          </cell>
          <cell r="AB670" t="str">
            <v xml:space="preserve">Buenas! Si llegan a tener stock del batidor de silicona en color marmol envienme ese por favor! Gracias!!! </v>
          </cell>
          <cell r="AD670">
            <v>44328</v>
          </cell>
          <cell r="AE670">
            <v>44333</v>
          </cell>
          <cell r="AF670" t="str">
            <v>BATIDOR DE SILICONA CREAM MANGO DE MADERA 28 CM</v>
          </cell>
          <cell r="AG670" t="str">
            <v>399.6</v>
          </cell>
          <cell r="AH670">
            <v>1</v>
          </cell>
          <cell r="AI670" t="str">
            <v>MS101A63</v>
          </cell>
          <cell r="AJ670" t="str">
            <v>Móvil</v>
          </cell>
          <cell r="AK670" t="str">
            <v>EL MIERCOLES 19-05 ENTRE 8 Y 18 HORAS!</v>
          </cell>
          <cell r="AL670">
            <v>2665617555</v>
          </cell>
          <cell r="AM670">
            <v>410950251</v>
          </cell>
          <cell r="AN670" t="str">
            <v>Sí</v>
          </cell>
        </row>
        <row r="671">
          <cell r="A671">
            <v>2959</v>
          </cell>
          <cell r="B671" t="str">
            <v>barbara-m@live.com.ar</v>
          </cell>
          <cell r="AF671" t="str">
            <v>PINCEL DE SILICONA MANGO DE MADERA SIMIL MARMOL 27X4CM</v>
          </cell>
          <cell r="AG671" t="str">
            <v>532.8</v>
          </cell>
          <cell r="AH671">
            <v>1</v>
          </cell>
          <cell r="AI671" t="str">
            <v>MS101A20</v>
          </cell>
          <cell r="AN671" t="str">
            <v>Sí</v>
          </cell>
        </row>
        <row r="672">
          <cell r="A672">
            <v>2959</v>
          </cell>
          <cell r="B672" t="str">
            <v>barbara-m@live.com.ar</v>
          </cell>
          <cell r="AF672" t="str">
            <v>CUCHARA SILICONA SIMIL MARMOL MANGO MADERA</v>
          </cell>
          <cell r="AG672">
            <v>696</v>
          </cell>
          <cell r="AH672">
            <v>1</v>
          </cell>
          <cell r="AI672" t="str">
            <v>101A22</v>
          </cell>
          <cell r="AN672" t="str">
            <v>Sí</v>
          </cell>
        </row>
        <row r="673">
          <cell r="A673">
            <v>2958</v>
          </cell>
          <cell r="B673" t="str">
            <v>camilapagani@outlook.com</v>
          </cell>
          <cell r="C673">
            <v>44328</v>
          </cell>
          <cell r="D673" t="str">
            <v>Abierta</v>
          </cell>
          <cell r="E673" t="str">
            <v>Recibido</v>
          </cell>
          <cell r="F673" t="str">
            <v>Enviado</v>
          </cell>
          <cell r="G673" t="str">
            <v>ARS</v>
          </cell>
          <cell r="H673" t="str">
            <v>1483.2</v>
          </cell>
          <cell r="I673">
            <v>0</v>
          </cell>
          <cell r="J673">
            <v>0</v>
          </cell>
          <cell r="K673" t="str">
            <v>1483.2</v>
          </cell>
          <cell r="L673" t="str">
            <v>Camila Pagani</v>
          </cell>
          <cell r="M673">
            <v>40732143</v>
          </cell>
          <cell r="N673">
            <v>541162562011</v>
          </cell>
          <cell r="O673" t="str">
            <v>Camila Pagani</v>
          </cell>
          <cell r="P673">
            <v>541162562011</v>
          </cell>
          <cell r="Q673" t="str">
            <v xml:space="preserve">Luis Antonio Beruti </v>
          </cell>
          <cell r="R673">
            <v>345</v>
          </cell>
          <cell r="S673">
            <v>44</v>
          </cell>
          <cell r="U673" t="str">
            <v>Morón</v>
          </cell>
          <cell r="V673">
            <v>1755</v>
          </cell>
          <cell r="W673" t="str">
            <v>Gran Buenos Aires</v>
          </cell>
          <cell r="Y673" t="str">
            <v>ENVÍO SIN CARGO (CABA, GRAN PARTE DE GBA y LA PLATA) TIEMPO: 4 a 6 DÍAS HÁBILES</v>
          </cell>
          <cell r="Z673" t="str">
            <v>Mercado Pago</v>
          </cell>
          <cell r="AD673">
            <v>44328</v>
          </cell>
          <cell r="AE673">
            <v>44333</v>
          </cell>
          <cell r="AF673" t="str">
            <v>SET X 4 CUCHARAS DE BAMBOO 27CM</v>
          </cell>
          <cell r="AG673" t="str">
            <v>459.2</v>
          </cell>
          <cell r="AH673">
            <v>1</v>
          </cell>
          <cell r="AI673" t="str">
            <v>MS101898</v>
          </cell>
          <cell r="AJ673" t="str">
            <v>Web</v>
          </cell>
          <cell r="AK673" t="str">
            <v>EL MARTES 18-05 ENTRE 8 Y 18 HORAS!</v>
          </cell>
          <cell r="AL673">
            <v>14840662169</v>
          </cell>
          <cell r="AM673">
            <v>410942684</v>
          </cell>
          <cell r="AN673" t="str">
            <v>Sí</v>
          </cell>
        </row>
        <row r="674">
          <cell r="A674">
            <v>2958</v>
          </cell>
          <cell r="B674" t="str">
            <v>camilapagani@outlook.com</v>
          </cell>
          <cell r="AF674" t="str">
            <v>BOTELLA ACQUA 1L TAPA SILICONA</v>
          </cell>
          <cell r="AG674" t="str">
            <v>467.2</v>
          </cell>
          <cell r="AH674">
            <v>1</v>
          </cell>
          <cell r="AI674" t="str">
            <v>019BO5574</v>
          </cell>
          <cell r="AN674" t="str">
            <v>Sí</v>
          </cell>
        </row>
        <row r="675">
          <cell r="A675">
            <v>2958</v>
          </cell>
          <cell r="B675" t="str">
            <v>camilapagani@outlook.com</v>
          </cell>
          <cell r="AF675" t="str">
            <v>BOWL BLANCO 1.5LTS</v>
          </cell>
          <cell r="AG675" t="str">
            <v>278.4</v>
          </cell>
          <cell r="AH675">
            <v>2</v>
          </cell>
          <cell r="AI675" t="str">
            <v>BP26001</v>
          </cell>
          <cell r="AN675" t="str">
            <v>Sí</v>
          </cell>
        </row>
        <row r="676">
          <cell r="A676">
            <v>2957</v>
          </cell>
          <cell r="B676" t="str">
            <v>kabemartinez@gmail.com</v>
          </cell>
          <cell r="C676">
            <v>44327</v>
          </cell>
          <cell r="D676" t="str">
            <v>Abierta</v>
          </cell>
          <cell r="E676" t="str">
            <v>Recibido</v>
          </cell>
          <cell r="F676" t="str">
            <v>Enviado</v>
          </cell>
          <cell r="G676" t="str">
            <v>ARS</v>
          </cell>
          <cell r="H676">
            <v>1076</v>
          </cell>
          <cell r="I676">
            <v>0</v>
          </cell>
          <cell r="J676">
            <v>0</v>
          </cell>
          <cell r="K676">
            <v>1076</v>
          </cell>
          <cell r="L676" t="str">
            <v>Karina Martinez</v>
          </cell>
          <cell r="M676">
            <v>27204049497</v>
          </cell>
          <cell r="N676">
            <v>5491144104344</v>
          </cell>
          <cell r="O676" t="str">
            <v>Karina Martinez</v>
          </cell>
          <cell r="P676">
            <v>5491144104344</v>
          </cell>
          <cell r="Q676" t="str">
            <v>Teodoro Vilardebo</v>
          </cell>
          <cell r="R676">
            <v>2516</v>
          </cell>
          <cell r="T676" t="str">
            <v>Villa del Parque</v>
          </cell>
          <cell r="U676" t="str">
            <v>Capital Federal</v>
          </cell>
          <cell r="V676">
            <v>1417</v>
          </cell>
          <cell r="W676" t="str">
            <v>Capital Federal</v>
          </cell>
          <cell r="Y676" t="str">
            <v>ENVÍO SIN CARGO (CABA, GRAN PARTE DE GBA y LA PLATA) TIEMPO: 4 a 6 DÍAS HÁBILES</v>
          </cell>
          <cell r="Z676" t="str">
            <v>Mercado Pago</v>
          </cell>
          <cell r="AD676">
            <v>44327</v>
          </cell>
          <cell r="AE676">
            <v>44328</v>
          </cell>
          <cell r="AF676" t="str">
            <v>SEGURO P PUERTA SIL 1PC (Amarillo)</v>
          </cell>
          <cell r="AG676">
            <v>96</v>
          </cell>
          <cell r="AH676">
            <v>1</v>
          </cell>
          <cell r="AJ676" t="str">
            <v>Web</v>
          </cell>
          <cell r="AK676" t="str">
            <v>EL LUNES 17-05 ENTRE 8 Y 18 HORAS!</v>
          </cell>
          <cell r="AL676">
            <v>14840358769</v>
          </cell>
          <cell r="AM676">
            <v>409599326</v>
          </cell>
          <cell r="AN676" t="str">
            <v>Sí</v>
          </cell>
        </row>
        <row r="677">
          <cell r="A677">
            <v>2957</v>
          </cell>
          <cell r="B677" t="str">
            <v>kabemartinez@gmail.com</v>
          </cell>
          <cell r="AF677" t="str">
            <v>TRAPO DE PISO HOLA CHAU GRIS MEDIDA XL</v>
          </cell>
          <cell r="AG677">
            <v>490</v>
          </cell>
          <cell r="AH677">
            <v>1</v>
          </cell>
          <cell r="AN677" t="str">
            <v>Sí</v>
          </cell>
        </row>
        <row r="678">
          <cell r="A678">
            <v>2957</v>
          </cell>
          <cell r="B678" t="str">
            <v>kabemartinez@gmail.com</v>
          </cell>
          <cell r="AF678" t="str">
            <v>TRAPO DE PISO CON FRASE MEDIA STANTARD</v>
          </cell>
          <cell r="AG678">
            <v>245</v>
          </cell>
          <cell r="AH678">
            <v>2</v>
          </cell>
          <cell r="AI678" t="str">
            <v>AL8219</v>
          </cell>
          <cell r="AN678" t="str">
            <v>Sí</v>
          </cell>
        </row>
        <row r="679">
          <cell r="A679">
            <v>2956</v>
          </cell>
          <cell r="B679" t="str">
            <v>florarvia@gmail.com</v>
          </cell>
          <cell r="C679">
            <v>44327</v>
          </cell>
          <cell r="D679" t="str">
            <v>Abierta</v>
          </cell>
          <cell r="E679" t="str">
            <v>Recibido</v>
          </cell>
          <cell r="F679" t="str">
            <v>Enviado</v>
          </cell>
          <cell r="G679" t="str">
            <v>ARS</v>
          </cell>
          <cell r="H679" t="str">
            <v>5103.1</v>
          </cell>
          <cell r="I679">
            <v>0</v>
          </cell>
          <cell r="J679">
            <v>0</v>
          </cell>
          <cell r="K679" t="str">
            <v>5103.1</v>
          </cell>
          <cell r="L679" t="str">
            <v>Florencia Arvia</v>
          </cell>
          <cell r="M679">
            <v>35959584</v>
          </cell>
          <cell r="N679">
            <v>5491140897912</v>
          </cell>
          <cell r="O679" t="str">
            <v>Florencia Arvia</v>
          </cell>
          <cell r="P679">
            <v>5491140897912</v>
          </cell>
          <cell r="Q679" t="str">
            <v>Ramon falcon</v>
          </cell>
          <cell r="R679">
            <v>3444</v>
          </cell>
          <cell r="S679" t="str">
            <v>6c</v>
          </cell>
          <cell r="T679" t="str">
            <v>Floresta</v>
          </cell>
          <cell r="U679" t="str">
            <v>Capital Federal</v>
          </cell>
          <cell r="V679">
            <v>1407</v>
          </cell>
          <cell r="W679" t="str">
            <v>Capital Federal</v>
          </cell>
          <cell r="Y679" t="str">
            <v>ENVÍO SIN CARGO (CABA, GRAN PARTE DE GBA y LA PLATA) TIEMPO: 4 a 6 DÍAS HÁBILES</v>
          </cell>
          <cell r="Z679" t="str">
            <v>Mercado Pago</v>
          </cell>
          <cell r="AD679">
            <v>44327</v>
          </cell>
          <cell r="AE679">
            <v>44328</v>
          </cell>
          <cell r="AF679" t="str">
            <v>TABLA PIZZERA 34.5 CM</v>
          </cell>
          <cell r="AG679" t="str">
            <v>678.4</v>
          </cell>
          <cell r="AH679">
            <v>1</v>
          </cell>
          <cell r="AI679" t="str">
            <v>0607PLA152</v>
          </cell>
          <cell r="AJ679" t="str">
            <v>Móvil</v>
          </cell>
          <cell r="AK679" t="str">
            <v>EL LUNES 17-05 ENTRE 8 Y 18 HORAS!</v>
          </cell>
          <cell r="AL679">
            <v>2665490874</v>
          </cell>
          <cell r="AM679">
            <v>393939169</v>
          </cell>
          <cell r="AN679" t="str">
            <v>Sí</v>
          </cell>
        </row>
        <row r="680">
          <cell r="A680">
            <v>2956</v>
          </cell>
          <cell r="B680" t="str">
            <v>florarvia@gmail.com</v>
          </cell>
          <cell r="AF680" t="str">
            <v>TORTERO 25CM 6 PLATITOS 15CM</v>
          </cell>
          <cell r="AG680" t="str">
            <v>871.2</v>
          </cell>
          <cell r="AH680">
            <v>1</v>
          </cell>
          <cell r="AI680" t="str">
            <v>10614F7</v>
          </cell>
          <cell r="AN680" t="str">
            <v>Sí</v>
          </cell>
        </row>
        <row r="681">
          <cell r="A681">
            <v>2956</v>
          </cell>
          <cell r="B681" t="str">
            <v>florarvia@gmail.com</v>
          </cell>
          <cell r="AF681" t="str">
            <v>N°6 COMBO COCINA - 3 ARTICULOS</v>
          </cell>
          <cell r="AG681" t="str">
            <v>1573.5</v>
          </cell>
          <cell r="AH681">
            <v>1</v>
          </cell>
          <cell r="AI681" t="str">
            <v>BA4836-4829-4825</v>
          </cell>
          <cell r="AN681" t="str">
            <v>Sí</v>
          </cell>
        </row>
        <row r="682">
          <cell r="A682">
            <v>2956</v>
          </cell>
          <cell r="B682" t="str">
            <v>florarvia@gmail.com</v>
          </cell>
          <cell r="AF682" t="str">
            <v>N° 2 COMBO 6 UTENSILIOS - COLOR A ELECCION (Blanco)</v>
          </cell>
          <cell r="AG682">
            <v>1980</v>
          </cell>
          <cell r="AH682">
            <v>1</v>
          </cell>
          <cell r="AN682" t="str">
            <v>Sí</v>
          </cell>
        </row>
        <row r="683">
          <cell r="A683">
            <v>2955</v>
          </cell>
          <cell r="B683" t="str">
            <v>ojeda_vanesa@hotmail.com</v>
          </cell>
          <cell r="C683">
            <v>44327</v>
          </cell>
          <cell r="D683" t="str">
            <v>Abierta</v>
          </cell>
          <cell r="E683" t="str">
            <v>Recibido</v>
          </cell>
          <cell r="F683" t="str">
            <v>Enviado</v>
          </cell>
          <cell r="G683" t="str">
            <v>ARS</v>
          </cell>
          <cell r="H683" t="str">
            <v>1232.1</v>
          </cell>
          <cell r="I683">
            <v>0</v>
          </cell>
          <cell r="J683">
            <v>0</v>
          </cell>
          <cell r="K683" t="str">
            <v>1232.1</v>
          </cell>
          <cell r="L683" t="str">
            <v>Vanesa Ojeda</v>
          </cell>
          <cell r="M683">
            <v>28061532</v>
          </cell>
          <cell r="N683">
            <v>541168689688</v>
          </cell>
          <cell r="O683" t="str">
            <v>Vanesa Ojeda</v>
          </cell>
          <cell r="P683">
            <v>541168689688</v>
          </cell>
          <cell r="Q683" t="str">
            <v>Juan b justo</v>
          </cell>
          <cell r="R683">
            <v>819</v>
          </cell>
          <cell r="S683">
            <v>8.3333333333333329E-2</v>
          </cell>
          <cell r="T683" t="str">
            <v>Haedo</v>
          </cell>
          <cell r="U683" t="str">
            <v>Buenos aires</v>
          </cell>
          <cell r="V683">
            <v>1706</v>
          </cell>
          <cell r="W683" t="str">
            <v>Gran Buenos Aires</v>
          </cell>
          <cell r="Y683" t="str">
            <v>ENVÍO SIN CARGO (CABA, GRAN PARTE DE GBA y LA PLATA) TIEMPO: 4 a 6 DÍAS HÁBILES</v>
          </cell>
          <cell r="Z683" t="str">
            <v>Mercado Pago</v>
          </cell>
          <cell r="AD683">
            <v>44327</v>
          </cell>
          <cell r="AE683">
            <v>44328</v>
          </cell>
          <cell r="AF683" t="str">
            <v>MANTEL CIRCULAR TELA ANTIMANCHA TROPICAL 1.40 M</v>
          </cell>
          <cell r="AG683" t="str">
            <v>1232.1</v>
          </cell>
          <cell r="AH683">
            <v>1</v>
          </cell>
          <cell r="AI683" t="str">
            <v>CHUC35</v>
          </cell>
          <cell r="AJ683" t="str">
            <v>Móvil</v>
          </cell>
          <cell r="AK683" t="str">
            <v>EL VIERNES 14-05 ENTRE 8 Y 18 HORAS!</v>
          </cell>
          <cell r="AL683">
            <v>14840077025</v>
          </cell>
          <cell r="AM683">
            <v>407454579</v>
          </cell>
          <cell r="AN683" t="str">
            <v>Sí</v>
          </cell>
        </row>
        <row r="684">
          <cell r="A684">
            <v>2954</v>
          </cell>
          <cell r="B684" t="str">
            <v>mel.escalada@hotmail.com.ar</v>
          </cell>
          <cell r="C684">
            <v>44327</v>
          </cell>
          <cell r="D684" t="str">
            <v>Abierta</v>
          </cell>
          <cell r="E684" t="str">
            <v>Recibido</v>
          </cell>
          <cell r="F684" t="str">
            <v>Enviado</v>
          </cell>
          <cell r="G684" t="str">
            <v>ARS</v>
          </cell>
          <cell r="H684">
            <v>3823</v>
          </cell>
          <cell r="I684">
            <v>0</v>
          </cell>
          <cell r="J684">
            <v>0</v>
          </cell>
          <cell r="K684">
            <v>3823</v>
          </cell>
          <cell r="L684" t="str">
            <v>Melisa Escalada</v>
          </cell>
          <cell r="M684">
            <v>35729690</v>
          </cell>
          <cell r="N684">
            <v>541124569212</v>
          </cell>
          <cell r="O684" t="str">
            <v>Melisa Escalada</v>
          </cell>
          <cell r="P684">
            <v>541124569212</v>
          </cell>
          <cell r="Q684" t="str">
            <v>Charcas</v>
          </cell>
          <cell r="R684">
            <v>2814</v>
          </cell>
          <cell r="S684" t="str">
            <v>1ro 5</v>
          </cell>
          <cell r="U684" t="str">
            <v>Capital Federal</v>
          </cell>
          <cell r="V684">
            <v>1425</v>
          </cell>
          <cell r="W684" t="str">
            <v>Capital Federal</v>
          </cell>
          <cell r="Y684" t="str">
            <v>ENVÍO SIN CARGO (CABA, GRAN PARTE DE GBA y LA PLATA) TIEMPO: 4 a 6 DÍAS HÁBILES</v>
          </cell>
          <cell r="Z684" t="str">
            <v>Mercado Pago</v>
          </cell>
          <cell r="AD684">
            <v>44327</v>
          </cell>
          <cell r="AE684">
            <v>44328</v>
          </cell>
          <cell r="AF684" t="str">
            <v>CAJA DE TE MAD. BCO 9DIV 24X7CM</v>
          </cell>
          <cell r="AG684">
            <v>1724</v>
          </cell>
          <cell r="AH684">
            <v>1</v>
          </cell>
          <cell r="AI684" t="str">
            <v>046CX7202</v>
          </cell>
          <cell r="AJ684" t="str">
            <v>Web</v>
          </cell>
          <cell r="AK684" t="str">
            <v>EL LUNES 17-05 ENTRE 8 Y 18 HORAS!</v>
          </cell>
          <cell r="AL684">
            <v>14839176093</v>
          </cell>
          <cell r="AM684">
            <v>410793064</v>
          </cell>
          <cell r="AN684" t="str">
            <v>Sí</v>
          </cell>
        </row>
        <row r="685">
          <cell r="A685">
            <v>2954</v>
          </cell>
          <cell r="B685" t="str">
            <v>mel.escalada@hotmail.com.ar</v>
          </cell>
          <cell r="AF685" t="str">
            <v>MESA PLEGABLE PARA PC MADERA Y METAL 59X39X23CM (Beige)</v>
          </cell>
          <cell r="AG685">
            <v>2099</v>
          </cell>
          <cell r="AH685">
            <v>1</v>
          </cell>
          <cell r="AI685" t="str">
            <v>ME7897</v>
          </cell>
          <cell r="AN685" t="str">
            <v>Sí</v>
          </cell>
        </row>
        <row r="686">
          <cell r="A686">
            <v>2953</v>
          </cell>
          <cell r="B686" t="str">
            <v>melisa_808@hotmail.com</v>
          </cell>
          <cell r="C686">
            <v>44327</v>
          </cell>
          <cell r="D686" t="str">
            <v>Abierta</v>
          </cell>
          <cell r="E686" t="str">
            <v>Recibido</v>
          </cell>
          <cell r="F686" t="str">
            <v>Enviado</v>
          </cell>
          <cell r="G686" t="str">
            <v>ARS</v>
          </cell>
          <cell r="H686" t="str">
            <v>2641.5</v>
          </cell>
          <cell r="I686">
            <v>0</v>
          </cell>
          <cell r="J686">
            <v>0</v>
          </cell>
          <cell r="K686" t="str">
            <v>2641.5</v>
          </cell>
          <cell r="L686" t="str">
            <v>Melisa Alvarez</v>
          </cell>
          <cell r="M686">
            <v>33571508</v>
          </cell>
          <cell r="N686">
            <v>541166632739</v>
          </cell>
          <cell r="O686" t="str">
            <v>Melisa Alvarez</v>
          </cell>
          <cell r="P686">
            <v>541166632739</v>
          </cell>
          <cell r="Q686" t="str">
            <v xml:space="preserve">Avenida Márquez </v>
          </cell>
          <cell r="R686">
            <v>2521</v>
          </cell>
          <cell r="S686" t="str">
            <v>Manzana 42 casa 10</v>
          </cell>
          <cell r="T686" t="str">
            <v xml:space="preserve">Altos de podesta </v>
          </cell>
          <cell r="U686" t="str">
            <v>Pablo podesta</v>
          </cell>
          <cell r="V686">
            <v>1657</v>
          </cell>
          <cell r="W686" t="str">
            <v>Gran Buenos Aires</v>
          </cell>
          <cell r="Y686" t="str">
            <v>ENVÍO SIN CARGO (CABA, GRAN PARTE DE GBA y LA PLATA) TIEMPO: 4 a 6 DÍAS HÁBILES</v>
          </cell>
          <cell r="Z686" t="str">
            <v>Mercado Pago</v>
          </cell>
          <cell r="AB686" t="str">
            <v>Manzana 42 casa 10 casa de rejas negras</v>
          </cell>
          <cell r="AD686">
            <v>44327</v>
          </cell>
          <cell r="AE686">
            <v>44328</v>
          </cell>
          <cell r="AF686" t="str">
            <v>MANTEL RECTANGULAR ANTIMANCHA 1.45x2 mtrs</v>
          </cell>
          <cell r="AG686" t="str">
            <v>1409.4</v>
          </cell>
          <cell r="AH686">
            <v>1</v>
          </cell>
          <cell r="AI686" t="str">
            <v>CHUR29</v>
          </cell>
          <cell r="AJ686" t="str">
            <v>Móvil</v>
          </cell>
          <cell r="AK686" t="str">
            <v>EL VIERNES 14-05 ENTRE 8 Y 18 HORAS!</v>
          </cell>
          <cell r="AL686">
            <v>14838463279</v>
          </cell>
          <cell r="AM686">
            <v>410781987</v>
          </cell>
          <cell r="AN686" t="str">
            <v>Sí</v>
          </cell>
        </row>
        <row r="687">
          <cell r="A687">
            <v>2953</v>
          </cell>
          <cell r="B687" t="str">
            <v>melisa_808@hotmail.com</v>
          </cell>
          <cell r="AF687" t="str">
            <v>MANTEL CIRCULAR TELA ANTIMANCHA TROPICAL 1.40 M</v>
          </cell>
          <cell r="AG687" t="str">
            <v>1232.1</v>
          </cell>
          <cell r="AH687">
            <v>1</v>
          </cell>
          <cell r="AI687" t="str">
            <v>CHUC26</v>
          </cell>
          <cell r="AN687" t="str">
            <v>Sí</v>
          </cell>
        </row>
        <row r="688">
          <cell r="A688">
            <v>2952</v>
          </cell>
          <cell r="B688" t="str">
            <v>vanuvernieri@gmail.com</v>
          </cell>
          <cell r="C688">
            <v>44327</v>
          </cell>
          <cell r="D688" t="str">
            <v>Abierta</v>
          </cell>
          <cell r="E688" t="str">
            <v>Recibido</v>
          </cell>
          <cell r="F688" t="str">
            <v>Enviado</v>
          </cell>
          <cell r="G688" t="str">
            <v>ARS</v>
          </cell>
          <cell r="H688" t="str">
            <v>1410.3</v>
          </cell>
          <cell r="I688">
            <v>0</v>
          </cell>
          <cell r="J688">
            <v>0</v>
          </cell>
          <cell r="K688" t="str">
            <v>1410.3</v>
          </cell>
          <cell r="L688" t="str">
            <v>Vanesa Vernieri</v>
          </cell>
          <cell r="M688">
            <v>27156263</v>
          </cell>
          <cell r="N688">
            <v>541151388858</v>
          </cell>
          <cell r="O688" t="str">
            <v>Vanesa Vernieri</v>
          </cell>
          <cell r="P688">
            <v>541151388858</v>
          </cell>
          <cell r="Q688" t="str">
            <v>Maipu</v>
          </cell>
          <cell r="R688">
            <v>3265</v>
          </cell>
          <cell r="U688" t="str">
            <v>Villa ballester</v>
          </cell>
          <cell r="V688">
            <v>1653</v>
          </cell>
          <cell r="W688" t="str">
            <v>Gran Buenos Aires</v>
          </cell>
          <cell r="Y688" t="str">
            <v>ENVÍO SIN CARGO (CABA, GRAN PARTE DE GBA y LA PLATA) TIEMPO: 4 a 6 DÍAS HÁBILES</v>
          </cell>
          <cell r="Z688" t="str">
            <v>Mercado Pago</v>
          </cell>
          <cell r="AC688" t="str">
            <v>ENVIAR PEDIDO 2907 Y 2908 y 2952 JUNTOS</v>
          </cell>
          <cell r="AD688">
            <v>44327</v>
          </cell>
          <cell r="AE688">
            <v>44328</v>
          </cell>
          <cell r="AF688" t="str">
            <v>MANTEL TUSOR AQUA 2.20 X 1.40</v>
          </cell>
          <cell r="AG688" t="str">
            <v>1410.3</v>
          </cell>
          <cell r="AH688">
            <v>1</v>
          </cell>
          <cell r="AI688" t="str">
            <v>LO25053</v>
          </cell>
          <cell r="AJ688" t="str">
            <v>Móvil</v>
          </cell>
          <cell r="AK688" t="str">
            <v>EL JUEVES 13-05 ENTRE 8 Y 18 HORAS!</v>
          </cell>
          <cell r="AL688">
            <v>14838213590</v>
          </cell>
          <cell r="AM688">
            <v>410765368</v>
          </cell>
          <cell r="AN688" t="str">
            <v>Sí</v>
          </cell>
        </row>
        <row r="689">
          <cell r="A689">
            <v>2951</v>
          </cell>
          <cell r="B689" t="str">
            <v>solegonzalez31@hotmail.com</v>
          </cell>
          <cell r="C689">
            <v>44327</v>
          </cell>
          <cell r="D689" t="str">
            <v>Abierta</v>
          </cell>
          <cell r="E689" t="str">
            <v>Recibido</v>
          </cell>
          <cell r="F689" t="str">
            <v>Enviado</v>
          </cell>
          <cell r="G689" t="str">
            <v>ARS</v>
          </cell>
          <cell r="H689" t="str">
            <v>2565.9</v>
          </cell>
          <cell r="I689">
            <v>0</v>
          </cell>
          <cell r="J689">
            <v>0</v>
          </cell>
          <cell r="K689" t="str">
            <v>2565.9</v>
          </cell>
          <cell r="L689" t="str">
            <v>Soledad González</v>
          </cell>
          <cell r="M689">
            <v>29668973</v>
          </cell>
          <cell r="N689">
            <v>541135782604</v>
          </cell>
          <cell r="O689" t="str">
            <v>Soledad González</v>
          </cell>
          <cell r="P689">
            <v>541135782604</v>
          </cell>
          <cell r="Q689" t="str">
            <v>Periodista Augusto Prieto</v>
          </cell>
          <cell r="R689">
            <v>370</v>
          </cell>
          <cell r="S689" t="str">
            <v>PB depto 2</v>
          </cell>
          <cell r="T689" t="str">
            <v>Gerli</v>
          </cell>
          <cell r="U689" t="str">
            <v>Lanús</v>
          </cell>
          <cell r="V689">
            <v>1824</v>
          </cell>
          <cell r="W689" t="str">
            <v>Gran Buenos Aires</v>
          </cell>
          <cell r="Y689" t="str">
            <v>ENVÍO SIN CARGO (CABA, GRAN PARTE DE GBA y LA PLATA) TIEMPO: 4 a 6 DÍAS HÁBILES</v>
          </cell>
          <cell r="Z689" t="str">
            <v>Mercado Pago</v>
          </cell>
          <cell r="AB689" t="str">
            <v>Buenas noche, por favor en caso de no estar en mi domicilio, entregar al depto 1 ya q es un PH muchas gracias</v>
          </cell>
          <cell r="AD689">
            <v>44327</v>
          </cell>
          <cell r="AE689">
            <v>44328</v>
          </cell>
          <cell r="AF689" t="str">
            <v>MANTEL RECTANGULAR ANTIMANCHA 1.45x2 mtrs</v>
          </cell>
          <cell r="AG689" t="str">
            <v>1409.4</v>
          </cell>
          <cell r="AH689">
            <v>1</v>
          </cell>
          <cell r="AI689" t="str">
            <v>CHUR30</v>
          </cell>
          <cell r="AJ689" t="str">
            <v>Móvil</v>
          </cell>
          <cell r="AK689" t="str">
            <v>EL LUNES 17-05 ENTRE 8 Y 18 HORAS!</v>
          </cell>
          <cell r="AL689">
            <v>14837705927</v>
          </cell>
          <cell r="AM689">
            <v>410740782</v>
          </cell>
          <cell r="AN689" t="str">
            <v>Sí</v>
          </cell>
        </row>
        <row r="690">
          <cell r="A690">
            <v>2951</v>
          </cell>
          <cell r="B690" t="str">
            <v>solegonzalez31@hotmail.com</v>
          </cell>
          <cell r="AF690" t="str">
            <v>MANTEL BEIGE RECTANGULAR TELA TROPICAL PESADO 150 X 250 CM</v>
          </cell>
          <cell r="AG690" t="str">
            <v>1156.5</v>
          </cell>
          <cell r="AH690">
            <v>1</v>
          </cell>
          <cell r="AI690" t="str">
            <v>HUMANBEIG</v>
          </cell>
          <cell r="AN690" t="str">
            <v>Sí</v>
          </cell>
        </row>
        <row r="691">
          <cell r="A691">
            <v>2950</v>
          </cell>
          <cell r="B691" t="str">
            <v>gisellegallero@yahoo.com.ar</v>
          </cell>
          <cell r="C691">
            <v>44327</v>
          </cell>
          <cell r="D691" t="str">
            <v>Abierta</v>
          </cell>
          <cell r="E691" t="str">
            <v>Recibido</v>
          </cell>
          <cell r="F691" t="str">
            <v>Enviado</v>
          </cell>
          <cell r="G691" t="str">
            <v>ARS</v>
          </cell>
          <cell r="H691" t="str">
            <v>1573.5</v>
          </cell>
          <cell r="I691">
            <v>0</v>
          </cell>
          <cell r="J691">
            <v>0</v>
          </cell>
          <cell r="K691" t="str">
            <v>1573.5</v>
          </cell>
          <cell r="L691" t="str">
            <v>Giselle Gallero</v>
          </cell>
          <cell r="M691">
            <v>32522355</v>
          </cell>
          <cell r="N691">
            <v>541166055936</v>
          </cell>
          <cell r="O691" t="str">
            <v>Giselle Gallero</v>
          </cell>
          <cell r="P691">
            <v>541166055936</v>
          </cell>
          <cell r="Q691" t="str">
            <v>Av. Almirante Brown</v>
          </cell>
          <cell r="R691">
            <v>813</v>
          </cell>
          <cell r="S691" t="str">
            <v>2B</v>
          </cell>
          <cell r="T691" t="str">
            <v>La Boca</v>
          </cell>
          <cell r="U691" t="str">
            <v>Capital Federal</v>
          </cell>
          <cell r="V691">
            <v>1159</v>
          </cell>
          <cell r="W691" t="str">
            <v>Capital Federal</v>
          </cell>
          <cell r="Y691" t="str">
            <v>ENVÍO SIN CARGO (CABA, GRAN PARTE DE GBA y LA PLATA) TIEMPO: 4 a 6 DÍAS HÁBILES</v>
          </cell>
          <cell r="Z691" t="str">
            <v>Mercado Pago</v>
          </cell>
          <cell r="AD691">
            <v>44327</v>
          </cell>
          <cell r="AE691">
            <v>44328</v>
          </cell>
          <cell r="AF691" t="str">
            <v>N°6 COMBO COCINA - 3 ARTICULOS</v>
          </cell>
          <cell r="AG691" t="str">
            <v>1573.5</v>
          </cell>
          <cell r="AH691">
            <v>1</v>
          </cell>
          <cell r="AI691" t="str">
            <v>BA4836-4829-4825</v>
          </cell>
          <cell r="AJ691" t="str">
            <v>Web</v>
          </cell>
          <cell r="AK691" t="str">
            <v>EL LUNES 17-05 ENTRE 8 Y 18 HORAS!</v>
          </cell>
          <cell r="AL691">
            <v>2664792073</v>
          </cell>
          <cell r="AM691">
            <v>410038126</v>
          </cell>
          <cell r="AN691" t="str">
            <v>Sí</v>
          </cell>
        </row>
        <row r="692">
          <cell r="A692">
            <v>2949</v>
          </cell>
          <cell r="B692" t="str">
            <v>angelesmadero@gmail.com</v>
          </cell>
          <cell r="C692">
            <v>44327</v>
          </cell>
          <cell r="D692" t="str">
            <v>Abierta</v>
          </cell>
          <cell r="E692" t="str">
            <v>Recibido</v>
          </cell>
          <cell r="F692" t="str">
            <v>Enviado</v>
          </cell>
          <cell r="G692" t="str">
            <v>ARS</v>
          </cell>
          <cell r="H692">
            <v>3520</v>
          </cell>
          <cell r="I692">
            <v>0</v>
          </cell>
          <cell r="J692">
            <v>0</v>
          </cell>
          <cell r="K692">
            <v>3520</v>
          </cell>
          <cell r="L692" t="str">
            <v>Angeles Madero</v>
          </cell>
          <cell r="M692">
            <v>37035666</v>
          </cell>
          <cell r="N692">
            <v>542355676417</v>
          </cell>
          <cell r="O692" t="str">
            <v>Angeles Madero</v>
          </cell>
          <cell r="P692">
            <v>542355676417</v>
          </cell>
          <cell r="Q692" t="str">
            <v xml:space="preserve">Leopoldo marechal </v>
          </cell>
          <cell r="R692">
            <v>1350</v>
          </cell>
          <cell r="S692" t="str">
            <v>1c</v>
          </cell>
          <cell r="T692" t="str">
            <v>Vill</v>
          </cell>
          <cell r="U692" t="str">
            <v>Capital Federal</v>
          </cell>
          <cell r="V692">
            <v>1414</v>
          </cell>
          <cell r="W692" t="str">
            <v>Capital Federal</v>
          </cell>
          <cell r="Y692" t="str">
            <v>ENVÍO SIN CARGO (CABA, GRAN PARTE DE GBA y LA PLATA) TIEMPO: 4 a 6 DÍAS HÁBILES</v>
          </cell>
          <cell r="Z692" t="str">
            <v>Mercado Pago</v>
          </cell>
          <cell r="AD692">
            <v>44327</v>
          </cell>
          <cell r="AE692">
            <v>44328</v>
          </cell>
          <cell r="AF692" t="str">
            <v>MATE PAMPA BOCA ABIERTA CON BOMBILLA COLOR BLANCO</v>
          </cell>
          <cell r="AG692">
            <v>720</v>
          </cell>
          <cell r="AH692">
            <v>1</v>
          </cell>
          <cell r="AJ692" t="str">
            <v>Móvil</v>
          </cell>
          <cell r="AK692" t="str">
            <v>EL LUNES 17-05 ENTRE 8 Y 18 HORAS!</v>
          </cell>
          <cell r="AL692">
            <v>14837676122</v>
          </cell>
          <cell r="AM692">
            <v>410738370</v>
          </cell>
          <cell r="AN692" t="str">
            <v>Sí</v>
          </cell>
        </row>
        <row r="693">
          <cell r="A693">
            <v>2949</v>
          </cell>
          <cell r="B693" t="str">
            <v>angelesmadero@gmail.com</v>
          </cell>
          <cell r="AF693" t="str">
            <v>MESA DE ARRIME HOME OFFICE 36X43X60 CM</v>
          </cell>
          <cell r="AG693">
            <v>2800</v>
          </cell>
          <cell r="AH693">
            <v>1</v>
          </cell>
          <cell r="AN693" t="str">
            <v>Sí</v>
          </cell>
        </row>
        <row r="694">
          <cell r="A694">
            <v>2948</v>
          </cell>
          <cell r="B694" t="str">
            <v>pfzadra@gmail.com</v>
          </cell>
          <cell r="C694">
            <v>44327</v>
          </cell>
          <cell r="D694" t="str">
            <v>Abierta</v>
          </cell>
          <cell r="E694" t="str">
            <v>Recibido</v>
          </cell>
          <cell r="F694" t="str">
            <v>Enviado</v>
          </cell>
          <cell r="G694" t="str">
            <v>ARS</v>
          </cell>
          <cell r="H694">
            <v>4663</v>
          </cell>
          <cell r="I694">
            <v>0</v>
          </cell>
          <cell r="J694">
            <v>0</v>
          </cell>
          <cell r="K694">
            <v>4663</v>
          </cell>
          <cell r="L694" t="str">
            <v>Paola Florencia Zadra</v>
          </cell>
          <cell r="M694">
            <v>24042228</v>
          </cell>
          <cell r="N694">
            <v>541162858481</v>
          </cell>
          <cell r="O694" t="str">
            <v>Paola Florencia Zadra</v>
          </cell>
          <cell r="P694">
            <v>541162858481</v>
          </cell>
          <cell r="Q694" t="str">
            <v>San Blas</v>
          </cell>
          <cell r="R694">
            <v>4498</v>
          </cell>
          <cell r="U694" t="str">
            <v>Capital Federal</v>
          </cell>
          <cell r="V694">
            <v>1407</v>
          </cell>
          <cell r="W694" t="str">
            <v>Capital Federal</v>
          </cell>
          <cell r="Y694" t="str">
            <v>ENVÍO SIN CARGO (CABA, GRAN PARTE DE GBA y LA PLATA) TIEMPO: 4 a 6 DÍAS HÁBILES</v>
          </cell>
          <cell r="Z694" t="str">
            <v>Mercado Pago</v>
          </cell>
          <cell r="AD694">
            <v>44327</v>
          </cell>
          <cell r="AE694">
            <v>44328</v>
          </cell>
          <cell r="AF694" t="str">
            <v>MANTEL RECTANGULAR ANTIMANCHA 1.45x2 mtrs</v>
          </cell>
          <cell r="AG694" t="str">
            <v>1409.4</v>
          </cell>
          <cell r="AH694">
            <v>1</v>
          </cell>
          <cell r="AI694" t="str">
            <v>CHUR29</v>
          </cell>
          <cell r="AJ694" t="str">
            <v>Móvil</v>
          </cell>
          <cell r="AK694" t="str">
            <v>EL LUNES 17-05 ENTRE 8 Y 18 HORAS!</v>
          </cell>
          <cell r="AL694">
            <v>14837573229</v>
          </cell>
          <cell r="AM694">
            <v>399076198</v>
          </cell>
          <cell r="AN694" t="str">
            <v>Sí</v>
          </cell>
        </row>
        <row r="695">
          <cell r="A695">
            <v>2948</v>
          </cell>
          <cell r="B695" t="str">
            <v>pfzadra@gmail.com</v>
          </cell>
          <cell r="AF695" t="str">
            <v>SARTEN DE CERAMICA DE 24 CM C/TAPA ANTIADHERENTE</v>
          </cell>
          <cell r="AG695" t="str">
            <v>1666.4</v>
          </cell>
          <cell r="AH695">
            <v>1</v>
          </cell>
          <cell r="AI695" t="str">
            <v>BA8171</v>
          </cell>
          <cell r="AN695" t="str">
            <v>Sí</v>
          </cell>
        </row>
        <row r="696">
          <cell r="A696">
            <v>2948</v>
          </cell>
          <cell r="B696" t="str">
            <v>pfzadra@gmail.com</v>
          </cell>
          <cell r="AF696" t="str">
            <v>DISPENSER SINGLE 500ML COLOR SURT (Blanco)</v>
          </cell>
          <cell r="AG696" t="str">
            <v>529.6</v>
          </cell>
          <cell r="AH696">
            <v>1</v>
          </cell>
          <cell r="AI696">
            <v>17008</v>
          </cell>
          <cell r="AN696" t="str">
            <v>Sí</v>
          </cell>
        </row>
        <row r="697">
          <cell r="A697">
            <v>2948</v>
          </cell>
          <cell r="B697" t="str">
            <v>pfzadra@gmail.com</v>
          </cell>
          <cell r="AF697" t="str">
            <v>MATE PAMPA BOCA CERRADA CON BOMBILLA COLOR ROSA</v>
          </cell>
          <cell r="AG697">
            <v>720</v>
          </cell>
          <cell r="AH697">
            <v>1</v>
          </cell>
          <cell r="AN697" t="str">
            <v>Sí</v>
          </cell>
        </row>
        <row r="698">
          <cell r="A698">
            <v>2948</v>
          </cell>
          <cell r="B698" t="str">
            <v>pfzadra@gmail.com</v>
          </cell>
          <cell r="AF698" t="str">
            <v>BOWL ROSA 2.5LTS</v>
          </cell>
          <cell r="AG698" t="str">
            <v>337.6</v>
          </cell>
          <cell r="AH698">
            <v>1</v>
          </cell>
          <cell r="AI698" t="str">
            <v>BP02018</v>
          </cell>
          <cell r="AN698" t="str">
            <v>Sí</v>
          </cell>
        </row>
        <row r="699">
          <cell r="A699">
            <v>2947</v>
          </cell>
          <cell r="B699" t="str">
            <v>adrianalamalfa@hotmail.com</v>
          </cell>
          <cell r="C699">
            <v>44327</v>
          </cell>
          <cell r="D699" t="str">
            <v>Abierta</v>
          </cell>
          <cell r="E699" t="str">
            <v>Recibido</v>
          </cell>
          <cell r="F699" t="str">
            <v>Enviado</v>
          </cell>
          <cell r="G699" t="str">
            <v>ARS</v>
          </cell>
          <cell r="H699" t="str">
            <v>3095.5</v>
          </cell>
          <cell r="I699">
            <v>0</v>
          </cell>
          <cell r="J699">
            <v>0</v>
          </cell>
          <cell r="K699" t="str">
            <v>3095.5</v>
          </cell>
          <cell r="L699" t="str">
            <v>Adriana Claudia La Malfa</v>
          </cell>
          <cell r="M699">
            <v>13800598</v>
          </cell>
          <cell r="N699">
            <v>541121831898</v>
          </cell>
          <cell r="O699" t="str">
            <v>Adriana Claudia La Malfa</v>
          </cell>
          <cell r="P699">
            <v>541121831898</v>
          </cell>
          <cell r="Q699" t="str">
            <v>Pumacahua</v>
          </cell>
          <cell r="R699">
            <v>1452</v>
          </cell>
          <cell r="S699" t="str">
            <v>A</v>
          </cell>
          <cell r="T699" t="str">
            <v>CABA</v>
          </cell>
          <cell r="U699" t="str">
            <v>Capital Federal</v>
          </cell>
          <cell r="V699">
            <v>1406</v>
          </cell>
          <cell r="W699" t="str">
            <v>Capital Federal</v>
          </cell>
          <cell r="Y699" t="str">
            <v>ENVÍO SIN CARGO (CABA, GRAN PARTE DE GBA y LA PLATA) TIEMPO: 4 a 6 DÍAS HÁBILES</v>
          </cell>
          <cell r="Z699" t="str">
            <v>Mercado Pago</v>
          </cell>
          <cell r="AD699">
            <v>44327</v>
          </cell>
          <cell r="AE699">
            <v>44328</v>
          </cell>
          <cell r="AF699" t="str">
            <v>MANTEL BEIGE RECTANGULAR TELA TROPICAL PESADO 150 X 250 CM</v>
          </cell>
          <cell r="AG699" t="str">
            <v>1156.5</v>
          </cell>
          <cell r="AH699">
            <v>1</v>
          </cell>
          <cell r="AI699" t="str">
            <v>HUMANBEIG</v>
          </cell>
          <cell r="AJ699" t="str">
            <v>Web</v>
          </cell>
          <cell r="AK699" t="str">
            <v>EL LUNES 17-05 ENTRE 8 Y 18 HORAS!</v>
          </cell>
          <cell r="AL699">
            <v>2664592853</v>
          </cell>
          <cell r="AM699">
            <v>410684252</v>
          </cell>
          <cell r="AN699" t="str">
            <v>Sí</v>
          </cell>
        </row>
        <row r="700">
          <cell r="A700">
            <v>2947</v>
          </cell>
          <cell r="B700" t="str">
            <v>adrianalamalfa@hotmail.com</v>
          </cell>
          <cell r="AF700" t="str">
            <v>MANTEL RECTANGULAR ANTIMANCHA 1.45x2 mtrs</v>
          </cell>
          <cell r="AG700" t="str">
            <v>1409.4</v>
          </cell>
          <cell r="AH700">
            <v>1</v>
          </cell>
          <cell r="AI700" t="str">
            <v>CHUR14</v>
          </cell>
          <cell r="AN700" t="str">
            <v>Sí</v>
          </cell>
        </row>
        <row r="701">
          <cell r="A701">
            <v>2947</v>
          </cell>
          <cell r="B701" t="str">
            <v>adrianalamalfa@hotmail.com</v>
          </cell>
          <cell r="AF701" t="str">
            <v>DISPENSER SINGLE 500ML COLOR SURT (Negro)</v>
          </cell>
          <cell r="AG701" t="str">
            <v>529.6</v>
          </cell>
          <cell r="AH701">
            <v>1</v>
          </cell>
          <cell r="AI701" t="str">
            <v>BP17008</v>
          </cell>
          <cell r="AN701" t="str">
            <v>Sí</v>
          </cell>
        </row>
        <row r="702">
          <cell r="A702">
            <v>2946</v>
          </cell>
          <cell r="B702" t="str">
            <v>rominagiampe@gmail.com</v>
          </cell>
          <cell r="C702">
            <v>44327</v>
          </cell>
          <cell r="D702" t="str">
            <v>Abierta</v>
          </cell>
          <cell r="E702" t="str">
            <v>Recibido</v>
          </cell>
          <cell r="F702" t="str">
            <v>Enviado</v>
          </cell>
          <cell r="G702" t="str">
            <v>ARS</v>
          </cell>
          <cell r="H702" t="str">
            <v>825.59</v>
          </cell>
          <cell r="I702">
            <v>0</v>
          </cell>
          <cell r="J702">
            <v>0</v>
          </cell>
          <cell r="K702" t="str">
            <v>825.59</v>
          </cell>
          <cell r="L702" t="str">
            <v>Romina Giampetruzzi</v>
          </cell>
          <cell r="M702">
            <v>29655293</v>
          </cell>
          <cell r="N702">
            <v>541156342407</v>
          </cell>
          <cell r="O702" t="str">
            <v>Romina Giampetruzzi</v>
          </cell>
          <cell r="P702">
            <v>541156342407</v>
          </cell>
          <cell r="Q702" t="str">
            <v>América</v>
          </cell>
          <cell r="R702">
            <v>515</v>
          </cell>
          <cell r="U702" t="str">
            <v>Haedo</v>
          </cell>
          <cell r="V702">
            <v>1706</v>
          </cell>
          <cell r="W702" t="str">
            <v>Gran Buenos Aires</v>
          </cell>
          <cell r="Y702" t="str">
            <v>ENVÍO SIN CARGO (CABA, GRAN PARTE DE GBA y LA PLATA) TIEMPO: 4 a 6 DÍAS HÁBILES</v>
          </cell>
          <cell r="Z702" t="str">
            <v>Mercado Pago</v>
          </cell>
          <cell r="AD702">
            <v>44327</v>
          </cell>
          <cell r="AE702">
            <v>44328</v>
          </cell>
          <cell r="AF702" t="str">
            <v>CUCHILLO PARA UNTAR DE MADERA 16 CM</v>
          </cell>
          <cell r="AG702" t="str">
            <v>79.2</v>
          </cell>
          <cell r="AH702">
            <v>2</v>
          </cell>
          <cell r="AI702">
            <v>101100</v>
          </cell>
          <cell r="AJ702" t="str">
            <v>Móvil</v>
          </cell>
          <cell r="AK702" t="str">
            <v>EL VIERNES 14-05 ENTRE 8 Y 18 HORAS!</v>
          </cell>
          <cell r="AL702">
            <v>14836825471</v>
          </cell>
          <cell r="AM702">
            <v>410700500</v>
          </cell>
          <cell r="AN702" t="str">
            <v>Sí</v>
          </cell>
        </row>
        <row r="703">
          <cell r="A703">
            <v>2946</v>
          </cell>
          <cell r="B703" t="str">
            <v>rominagiampe@gmail.com</v>
          </cell>
          <cell r="AF703" t="str">
            <v>INDIVIDUAL DE PAPEL DHAKA REDONDO BEIGE 37 CM</v>
          </cell>
          <cell r="AG703" t="str">
            <v>279.99</v>
          </cell>
          <cell r="AH703">
            <v>1</v>
          </cell>
          <cell r="AI703" t="str">
            <v>MS115319</v>
          </cell>
          <cell r="AN703" t="str">
            <v>Sí</v>
          </cell>
        </row>
        <row r="704">
          <cell r="A704">
            <v>2946</v>
          </cell>
          <cell r="B704" t="str">
            <v>rominagiampe@gmail.com</v>
          </cell>
          <cell r="AF704" t="str">
            <v>BATIDOR SEMIAUTOMATICO 34 CM</v>
          </cell>
          <cell r="AG704" t="str">
            <v>387.2</v>
          </cell>
          <cell r="AH704">
            <v>1</v>
          </cell>
          <cell r="AI704" t="str">
            <v>046BA4824</v>
          </cell>
          <cell r="AN704" t="str">
            <v>Sí</v>
          </cell>
        </row>
        <row r="705">
          <cell r="A705">
            <v>2945</v>
          </cell>
          <cell r="B705" t="str">
            <v>anabella_longo@hotmail.com</v>
          </cell>
          <cell r="C705">
            <v>44327</v>
          </cell>
          <cell r="D705" t="str">
            <v>Abierta</v>
          </cell>
          <cell r="E705" t="str">
            <v>Recibido</v>
          </cell>
          <cell r="F705" t="str">
            <v>Enviado</v>
          </cell>
          <cell r="G705" t="str">
            <v>ARS</v>
          </cell>
          <cell r="H705">
            <v>2208</v>
          </cell>
          <cell r="I705">
            <v>0</v>
          </cell>
          <cell r="J705">
            <v>0</v>
          </cell>
          <cell r="K705">
            <v>2208</v>
          </cell>
          <cell r="L705" t="str">
            <v>Anabella Longo</v>
          </cell>
          <cell r="M705">
            <v>29038029</v>
          </cell>
          <cell r="N705">
            <v>541133519441</v>
          </cell>
          <cell r="O705" t="str">
            <v>Anabella Longo</v>
          </cell>
          <cell r="P705">
            <v>541133519441</v>
          </cell>
          <cell r="Q705" t="str">
            <v xml:space="preserve">Burela </v>
          </cell>
          <cell r="R705">
            <v>1617</v>
          </cell>
          <cell r="T705" t="str">
            <v xml:space="preserve">Parque chas </v>
          </cell>
          <cell r="U705" t="str">
            <v>Capital Federal</v>
          </cell>
          <cell r="V705">
            <v>1431</v>
          </cell>
          <cell r="W705" t="str">
            <v>Capital Federal</v>
          </cell>
          <cell r="Y705" t="str">
            <v>ENVÍO SIN CARGO (CABA, GRAN PARTE DE GBA y LA PLATA) TIEMPO: 4 a 6 DÍAS HÁBILES</v>
          </cell>
          <cell r="Z705" t="str">
            <v>Mercado Pago</v>
          </cell>
          <cell r="AD705">
            <v>44327</v>
          </cell>
          <cell r="AE705">
            <v>44328</v>
          </cell>
          <cell r="AF705" t="str">
            <v>TAZA ROMA DE CERAMICA ROSA</v>
          </cell>
          <cell r="AG705">
            <v>552</v>
          </cell>
          <cell r="AH705">
            <v>4</v>
          </cell>
          <cell r="AI705" t="str">
            <v>PO378713NN</v>
          </cell>
          <cell r="AJ705" t="str">
            <v>Móvil</v>
          </cell>
          <cell r="AK705" t="str">
            <v>EL LUNES 17-05 ENTRE 8 Y 18 HORAS!</v>
          </cell>
          <cell r="AL705">
            <v>14836416740</v>
          </cell>
          <cell r="AM705">
            <v>410690823</v>
          </cell>
          <cell r="AN705" t="str">
            <v>Sí</v>
          </cell>
        </row>
        <row r="706">
          <cell r="A706">
            <v>2944</v>
          </cell>
          <cell r="B706" t="str">
            <v>jessicachusit@gmail.com</v>
          </cell>
          <cell r="C706">
            <v>44327</v>
          </cell>
          <cell r="D706" t="str">
            <v>Abierta</v>
          </cell>
          <cell r="E706" t="str">
            <v>Recibido</v>
          </cell>
          <cell r="F706" t="str">
            <v>Enviado</v>
          </cell>
          <cell r="G706" t="str">
            <v>ARS</v>
          </cell>
          <cell r="H706">
            <v>3960</v>
          </cell>
          <cell r="I706">
            <v>0</v>
          </cell>
          <cell r="J706">
            <v>0</v>
          </cell>
          <cell r="K706">
            <v>3960</v>
          </cell>
          <cell r="L706" t="str">
            <v>Jessica Chusit</v>
          </cell>
          <cell r="M706">
            <v>37142916</v>
          </cell>
          <cell r="N706">
            <v>541169478954</v>
          </cell>
          <cell r="O706" t="str">
            <v>Jessica Chusit</v>
          </cell>
          <cell r="P706">
            <v>541169478954</v>
          </cell>
          <cell r="Q706" t="str">
            <v>Av. General Fernández de la Cruz</v>
          </cell>
          <cell r="R706">
            <v>6217</v>
          </cell>
          <cell r="T706" t="str">
            <v>Villa Lugano</v>
          </cell>
          <cell r="U706" t="str">
            <v>Capital Federal</v>
          </cell>
          <cell r="V706">
            <v>1439</v>
          </cell>
          <cell r="W706" t="str">
            <v>Capital Federal</v>
          </cell>
          <cell r="Y706" t="str">
            <v>ENVÍO SIN CARGO (CABA, GRAN PARTE DE GBA y LA PLATA) TIEMPO: 4 a 6 DÍAS HÁBILES</v>
          </cell>
          <cell r="Z706" t="str">
            <v>Mercado Pago</v>
          </cell>
          <cell r="AB706" t="str">
            <v>Local a la calle "Lugano Competición" Lunes a viernes de 9 a 13 hs y 15 a 18 hs. Sabados de 9 a 14 hs.</v>
          </cell>
          <cell r="AD706">
            <v>44327</v>
          </cell>
          <cell r="AE706">
            <v>44328</v>
          </cell>
          <cell r="AF706" t="str">
            <v>TABLA DE MADERA DISOLLE 45 X 27 X 3 CM</v>
          </cell>
          <cell r="AG706" t="str">
            <v>1872.8</v>
          </cell>
          <cell r="AH706">
            <v>1</v>
          </cell>
          <cell r="AI706" t="str">
            <v>TABLA04 (5204)</v>
          </cell>
          <cell r="AJ706" t="str">
            <v>Web</v>
          </cell>
          <cell r="AK706" t="str">
            <v>EL LUNES 17-05 ENTRE 8 Y 18 HORAS!</v>
          </cell>
          <cell r="AL706">
            <v>2664174238</v>
          </cell>
          <cell r="AM706">
            <v>410656244</v>
          </cell>
          <cell r="AN706" t="str">
            <v>Sí</v>
          </cell>
        </row>
        <row r="707">
          <cell r="A707">
            <v>2944</v>
          </cell>
          <cell r="B707" t="str">
            <v>jessicachusit@gmail.com</v>
          </cell>
          <cell r="AF707" t="str">
            <v>TABLA DE BAMBOO RECTANGULAR RAYADA 24X34CM</v>
          </cell>
          <cell r="AG707" t="str">
            <v>692.8</v>
          </cell>
          <cell r="AH707">
            <v>1</v>
          </cell>
          <cell r="AI707" t="str">
            <v>MS113006</v>
          </cell>
          <cell r="AN707" t="str">
            <v>Sí</v>
          </cell>
        </row>
        <row r="708">
          <cell r="A708">
            <v>2944</v>
          </cell>
          <cell r="B708" t="str">
            <v>jessicachusit@gmail.com</v>
          </cell>
          <cell r="AF708" t="str">
            <v>MATE MADERA COLORES CON BOMBILLA (Negro)</v>
          </cell>
          <cell r="AG708">
            <v>476</v>
          </cell>
          <cell r="AH708">
            <v>1</v>
          </cell>
          <cell r="AN708" t="str">
            <v>Sí</v>
          </cell>
        </row>
        <row r="709">
          <cell r="A709">
            <v>2944</v>
          </cell>
          <cell r="B709" t="str">
            <v>jessicachusit@gmail.com</v>
          </cell>
          <cell r="AF709" t="str">
            <v>SET X 4 CUCHARAS DE BAMBOO 27CM</v>
          </cell>
          <cell r="AG709" t="str">
            <v>459.2</v>
          </cell>
          <cell r="AH709">
            <v>2</v>
          </cell>
          <cell r="AI709" t="str">
            <v>MS101898</v>
          </cell>
          <cell r="AN709" t="str">
            <v>Sí</v>
          </cell>
        </row>
        <row r="710">
          <cell r="A710">
            <v>2943</v>
          </cell>
          <cell r="B710" t="str">
            <v>claralanust@gmail.com</v>
          </cell>
          <cell r="C710">
            <v>44327</v>
          </cell>
          <cell r="D710" t="str">
            <v>Abierta</v>
          </cell>
          <cell r="E710" t="str">
            <v>Recibido</v>
          </cell>
          <cell r="F710" t="str">
            <v>Enviado</v>
          </cell>
          <cell r="G710" t="str">
            <v>ARS</v>
          </cell>
          <cell r="H710" t="str">
            <v>5390.92</v>
          </cell>
          <cell r="I710">
            <v>0</v>
          </cell>
          <cell r="J710">
            <v>0</v>
          </cell>
          <cell r="K710" t="str">
            <v>5390.92</v>
          </cell>
          <cell r="L710" t="str">
            <v>Clara Lanús Torres</v>
          </cell>
          <cell r="M710">
            <v>40797102</v>
          </cell>
          <cell r="N710">
            <v>5491136763320</v>
          </cell>
          <cell r="O710" t="str">
            <v>Clara Lanús Torres</v>
          </cell>
          <cell r="P710">
            <v>5491136763320</v>
          </cell>
          <cell r="Q710" t="str">
            <v>Intendente Aphalo</v>
          </cell>
          <cell r="R710">
            <v>70</v>
          </cell>
          <cell r="T710" t="str">
            <v>San Isidro</v>
          </cell>
          <cell r="U710" t="str">
            <v>San Isidro</v>
          </cell>
          <cell r="V710">
            <v>1642</v>
          </cell>
          <cell r="W710" t="str">
            <v>Gran Buenos Aires</v>
          </cell>
          <cell r="Y710" t="str">
            <v>ENVÍO SIN CARGO (CABA, GRAN PARTE DE GBA y LA PLATA) TIEMPO: 4 a 6 DÍAS HÁBILES</v>
          </cell>
          <cell r="Z710" t="str">
            <v>Mercado Pago</v>
          </cell>
          <cell r="AB710" t="str">
            <v>Casa entre calles: Maestro Santana e Intendente Becco</v>
          </cell>
          <cell r="AD710">
            <v>44327</v>
          </cell>
          <cell r="AE710">
            <v>44328</v>
          </cell>
          <cell r="AF710" t="str">
            <v>SET X2 PINZAS</v>
          </cell>
          <cell r="AG710">
            <v>282</v>
          </cell>
          <cell r="AH710">
            <v>1</v>
          </cell>
          <cell r="AI710" t="str">
            <v>046BA3323</v>
          </cell>
          <cell r="AJ710" t="str">
            <v>Web</v>
          </cell>
          <cell r="AK710" t="str">
            <v>EL VIERNES 14-05 ENTRE 8 Y 18 HORAS!</v>
          </cell>
          <cell r="AL710">
            <v>14835078682</v>
          </cell>
          <cell r="AM710">
            <v>410620614</v>
          </cell>
          <cell r="AN710" t="str">
            <v>Sí</v>
          </cell>
        </row>
        <row r="711">
          <cell r="A711">
            <v>2943</v>
          </cell>
          <cell r="B711" t="str">
            <v>claralanust@gmail.com</v>
          </cell>
          <cell r="AF711" t="str">
            <v>ESCURRIDOR DE PLATOS NEGRO CON BANDEJA SINGLE 42.2X17.4X9.4 CM</v>
          </cell>
          <cell r="AG711" t="str">
            <v>1329.6</v>
          </cell>
          <cell r="AH711">
            <v>1</v>
          </cell>
          <cell r="AI711" t="str">
            <v>17013NEG</v>
          </cell>
          <cell r="AN711" t="str">
            <v>Sí</v>
          </cell>
        </row>
        <row r="712">
          <cell r="A712">
            <v>2943</v>
          </cell>
          <cell r="B712" t="str">
            <v>claralanust@gmail.com</v>
          </cell>
          <cell r="AF712" t="str">
            <v>ESPECIERO DE VIDRIO LINEAS HORIZONTALES TAPA COBRE 300ML 7.5X7.5X13.4CM</v>
          </cell>
          <cell r="AG712" t="str">
            <v>292.92</v>
          </cell>
          <cell r="AH712">
            <v>1</v>
          </cell>
          <cell r="AI712" t="str">
            <v>MS107170</v>
          </cell>
          <cell r="AN712" t="str">
            <v>Sí</v>
          </cell>
        </row>
        <row r="713">
          <cell r="A713">
            <v>2943</v>
          </cell>
          <cell r="B713" t="str">
            <v>claralanust@gmail.com</v>
          </cell>
          <cell r="AF713" t="str">
            <v>RALLADOR NEGRO 11 X 25 CM</v>
          </cell>
          <cell r="AG713">
            <v>476</v>
          </cell>
          <cell r="AH713">
            <v>1</v>
          </cell>
          <cell r="AI713">
            <v>371204</v>
          </cell>
          <cell r="AN713" t="str">
            <v>Sí</v>
          </cell>
        </row>
        <row r="714">
          <cell r="A714">
            <v>2943</v>
          </cell>
          <cell r="B714" t="str">
            <v>claralanust@gmail.com</v>
          </cell>
          <cell r="AF714" t="str">
            <v>MOLDE BUDINERA</v>
          </cell>
          <cell r="AG714" t="str">
            <v>585.6</v>
          </cell>
          <cell r="AH714">
            <v>1</v>
          </cell>
          <cell r="AI714" t="str">
            <v>046BA4829</v>
          </cell>
          <cell r="AN714" t="str">
            <v>Sí</v>
          </cell>
        </row>
        <row r="715">
          <cell r="A715">
            <v>2943</v>
          </cell>
          <cell r="B715" t="str">
            <v>claralanust@gmail.com</v>
          </cell>
          <cell r="AF715" t="str">
            <v>SET X 4 CUCHARAS DE BAMBOO 27CM</v>
          </cell>
          <cell r="AG715" t="str">
            <v>459.2</v>
          </cell>
          <cell r="AH715">
            <v>1</v>
          </cell>
          <cell r="AI715" t="str">
            <v>MS101898</v>
          </cell>
          <cell r="AN715" t="str">
            <v>Sí</v>
          </cell>
        </row>
        <row r="716">
          <cell r="A716">
            <v>2943</v>
          </cell>
          <cell r="B716" t="str">
            <v>claralanust@gmail.com</v>
          </cell>
          <cell r="AF716" t="str">
            <v>INDIVIDUAL CUERINA HOJAS 44x30 CM</v>
          </cell>
          <cell r="AG716" t="str">
            <v>215.6</v>
          </cell>
          <cell r="AH716">
            <v>6</v>
          </cell>
          <cell r="AI716" t="str">
            <v>CHUIN40R</v>
          </cell>
          <cell r="AN716" t="str">
            <v>Sí</v>
          </cell>
        </row>
        <row r="717">
          <cell r="A717">
            <v>2943</v>
          </cell>
          <cell r="B717" t="str">
            <v>claralanust@gmail.com</v>
          </cell>
          <cell r="AF717" t="str">
            <v>MOLDE TARTERA</v>
          </cell>
          <cell r="AG717" t="str">
            <v>390.4</v>
          </cell>
          <cell r="AH717">
            <v>1</v>
          </cell>
          <cell r="AI717" t="str">
            <v>046BA4836</v>
          </cell>
          <cell r="AN717" t="str">
            <v>Sí</v>
          </cell>
        </row>
        <row r="718">
          <cell r="A718">
            <v>2943</v>
          </cell>
          <cell r="B718" t="str">
            <v>claralanust@gmail.com</v>
          </cell>
          <cell r="AF718" t="str">
            <v>UNTADOR PASTEL NEW 1PC 14.5 CM (Verde)</v>
          </cell>
          <cell r="AG718" t="str">
            <v>35.2</v>
          </cell>
          <cell r="AH718">
            <v>8</v>
          </cell>
          <cell r="AI718" t="str">
            <v>019BA87503</v>
          </cell>
          <cell r="AN718" t="str">
            <v>Sí</v>
          </cell>
        </row>
        <row r="719">
          <cell r="A719">
            <v>2942</v>
          </cell>
          <cell r="B719" t="str">
            <v>lauevan@hotmail.com.ar</v>
          </cell>
          <cell r="C719">
            <v>44327</v>
          </cell>
          <cell r="D719" t="str">
            <v>Abierta</v>
          </cell>
          <cell r="E719" t="str">
            <v>Recibido</v>
          </cell>
          <cell r="F719" t="str">
            <v>Enviado</v>
          </cell>
          <cell r="G719" t="str">
            <v>ARS</v>
          </cell>
          <cell r="H719" t="str">
            <v>1293.6</v>
          </cell>
          <cell r="I719">
            <v>0</v>
          </cell>
          <cell r="J719">
            <v>0</v>
          </cell>
          <cell r="K719" t="str">
            <v>1293.6</v>
          </cell>
          <cell r="L719" t="str">
            <v>Maria Laura Evangelista</v>
          </cell>
          <cell r="M719">
            <v>30448591</v>
          </cell>
          <cell r="N719">
            <v>541133370509</v>
          </cell>
          <cell r="O719" t="str">
            <v>Maria Laura Evangelista</v>
          </cell>
          <cell r="P719">
            <v>541133370509</v>
          </cell>
          <cell r="Q719" t="str">
            <v>Carlos tejedor</v>
          </cell>
          <cell r="R719">
            <v>1628</v>
          </cell>
          <cell r="U719" t="str">
            <v>La Tablada</v>
          </cell>
          <cell r="V719">
            <v>1752</v>
          </cell>
          <cell r="W719" t="str">
            <v>Gran Buenos Aires</v>
          </cell>
          <cell r="Y719" t="str">
            <v>ENVÍO SIN CARGO (CABA, GRAN PARTE DE GBA y LA PLATA) TIEMPO: 4 a 6 DÍAS HÁBILES</v>
          </cell>
          <cell r="Z719" t="str">
            <v>Mercado Pago</v>
          </cell>
          <cell r="AB719" t="str">
            <v>Entregarlo en la semana del 17 de Mayo. Avisar por favor horario o cuando esten llegando 1133370509</v>
          </cell>
          <cell r="AD719">
            <v>44327</v>
          </cell>
          <cell r="AE719">
            <v>44328</v>
          </cell>
          <cell r="AF719" t="str">
            <v>INDIVIDUAL CUERINA HOJAS 44x30 CM</v>
          </cell>
          <cell r="AG719" t="str">
            <v>215.6</v>
          </cell>
          <cell r="AH719">
            <v>6</v>
          </cell>
          <cell r="AI719" t="str">
            <v>CHUIN40R</v>
          </cell>
          <cell r="AJ719" t="str">
            <v>Móvil</v>
          </cell>
          <cell r="AK719" t="str">
            <v>EL LUNES 17-05 ENTRE 8 Y 18 HORAS!</v>
          </cell>
          <cell r="AL719">
            <v>2663898431</v>
          </cell>
          <cell r="AM719">
            <v>409499763</v>
          </cell>
          <cell r="AN719" t="str">
            <v>Sí</v>
          </cell>
        </row>
        <row r="720">
          <cell r="A720">
            <v>2941</v>
          </cell>
          <cell r="B720" t="str">
            <v>veromateo77@gmail.com</v>
          </cell>
          <cell r="C720">
            <v>44327</v>
          </cell>
          <cell r="D720" t="str">
            <v>Abierta</v>
          </cell>
          <cell r="E720" t="str">
            <v>Recibido</v>
          </cell>
          <cell r="F720" t="str">
            <v>Enviado</v>
          </cell>
          <cell r="G720" t="str">
            <v>ARS</v>
          </cell>
          <cell r="H720" t="str">
            <v>6633.6</v>
          </cell>
          <cell r="I720">
            <v>0</v>
          </cell>
          <cell r="J720">
            <v>0</v>
          </cell>
          <cell r="K720" t="str">
            <v>6633.6</v>
          </cell>
          <cell r="L720" t="str">
            <v>Veronica Mateo</v>
          </cell>
          <cell r="M720">
            <v>25795879</v>
          </cell>
          <cell r="N720">
            <v>541154193338</v>
          </cell>
          <cell r="O720" t="str">
            <v>Veronica Mateo</v>
          </cell>
          <cell r="P720">
            <v>541154193338</v>
          </cell>
          <cell r="Q720" t="str">
            <v xml:space="preserve">Rusia </v>
          </cell>
          <cell r="R720">
            <v>2750</v>
          </cell>
          <cell r="U720" t="str">
            <v>Capital Federal</v>
          </cell>
          <cell r="V720">
            <v>1417</v>
          </cell>
          <cell r="W720" t="str">
            <v>Capital Federal</v>
          </cell>
          <cell r="Y720" t="str">
            <v>ENVÍO SIN CARGO (CABA, GRAN PARTE DE GBA y LA PLATA) TIEMPO: 4 a 6 DÍAS HÁBILES</v>
          </cell>
          <cell r="Z720" t="str">
            <v>Mercado Pago</v>
          </cell>
          <cell r="AD720">
            <v>44327</v>
          </cell>
          <cell r="AE720">
            <v>44328</v>
          </cell>
          <cell r="AF720" t="str">
            <v>INDIVIDUAL RANGPUR GOLD 38CM</v>
          </cell>
          <cell r="AG720" t="str">
            <v>387.2</v>
          </cell>
          <cell r="AH720">
            <v>2</v>
          </cell>
          <cell r="AI720" t="str">
            <v>MS115246</v>
          </cell>
          <cell r="AJ720" t="str">
            <v>Móvil</v>
          </cell>
          <cell r="AK720" t="str">
            <v>EL LUNES 17-05 ENTRE 8 Y 18 HORAS!</v>
          </cell>
          <cell r="AL720">
            <v>14833624086</v>
          </cell>
          <cell r="AM720">
            <v>410112162</v>
          </cell>
          <cell r="AN720" t="str">
            <v>Sí</v>
          </cell>
        </row>
        <row r="721">
          <cell r="A721">
            <v>2941</v>
          </cell>
          <cell r="B721" t="str">
            <v>veromateo77@gmail.com</v>
          </cell>
          <cell r="AF721" t="str">
            <v>BOWL BLANCO 400CC</v>
          </cell>
          <cell r="AG721" t="str">
            <v>193.6</v>
          </cell>
          <cell r="AH721">
            <v>1</v>
          </cell>
          <cell r="AI721" t="str">
            <v>BP01001</v>
          </cell>
          <cell r="AN721" t="str">
            <v>Sí</v>
          </cell>
        </row>
        <row r="722">
          <cell r="A722">
            <v>2941</v>
          </cell>
          <cell r="B722" t="str">
            <v>veromateo77@gmail.com</v>
          </cell>
          <cell r="AF722" t="str">
            <v>BOWL NEGRO 2.5LTS</v>
          </cell>
          <cell r="AG722" t="str">
            <v>337.6</v>
          </cell>
          <cell r="AH722">
            <v>1</v>
          </cell>
          <cell r="AI722">
            <v>2002</v>
          </cell>
          <cell r="AN722" t="str">
            <v>Sí</v>
          </cell>
        </row>
        <row r="723">
          <cell r="A723">
            <v>2941</v>
          </cell>
          <cell r="B723" t="str">
            <v>veromateo77@gmail.com</v>
          </cell>
          <cell r="AF723" t="str">
            <v>INDIVIDUAL RANGPUR NEGRO 38CM</v>
          </cell>
          <cell r="AG723" t="str">
            <v>387.2</v>
          </cell>
          <cell r="AH723">
            <v>1</v>
          </cell>
          <cell r="AI723">
            <v>115248</v>
          </cell>
          <cell r="AN723" t="str">
            <v>Sí</v>
          </cell>
        </row>
        <row r="724">
          <cell r="A724">
            <v>2941</v>
          </cell>
          <cell r="B724" t="str">
            <v>veromateo77@gmail.com</v>
          </cell>
          <cell r="AF724" t="str">
            <v>SET X 3 MOLDE PIZZA DIAM 29.5CM 31CM 38CM ALT 1.8CM</v>
          </cell>
          <cell r="AG724" t="str">
            <v>1815.2</v>
          </cell>
          <cell r="AH724">
            <v>1</v>
          </cell>
          <cell r="AI724" t="str">
            <v>BA4835</v>
          </cell>
          <cell r="AN724" t="str">
            <v>Sí</v>
          </cell>
        </row>
        <row r="725">
          <cell r="A725">
            <v>2941</v>
          </cell>
          <cell r="B725" t="str">
            <v>veromateo77@gmail.com</v>
          </cell>
          <cell r="AF725" t="str">
            <v>TABLA DE BAMBOO RECTANGULAR RAYADA 24X34CM</v>
          </cell>
          <cell r="AG725" t="str">
            <v>692.8</v>
          </cell>
          <cell r="AH725">
            <v>1</v>
          </cell>
          <cell r="AI725" t="str">
            <v>MS113006</v>
          </cell>
          <cell r="AN725" t="str">
            <v>Sí</v>
          </cell>
        </row>
        <row r="726">
          <cell r="A726">
            <v>2941</v>
          </cell>
          <cell r="B726" t="str">
            <v>veromateo77@gmail.com</v>
          </cell>
          <cell r="AF726" t="str">
            <v>BOWL NEGRO 400CC</v>
          </cell>
          <cell r="AG726" t="str">
            <v>193.6</v>
          </cell>
          <cell r="AH726">
            <v>1</v>
          </cell>
          <cell r="AI726" t="str">
            <v>BP01002</v>
          </cell>
          <cell r="AN726" t="str">
            <v>Sí</v>
          </cell>
        </row>
        <row r="727">
          <cell r="A727">
            <v>2941</v>
          </cell>
          <cell r="B727" t="str">
            <v>veromateo77@gmail.com</v>
          </cell>
          <cell r="AF727" t="str">
            <v>BOWL NEGRO 1.5LTS</v>
          </cell>
          <cell r="AG727" t="str">
            <v>278.4</v>
          </cell>
          <cell r="AH727">
            <v>1</v>
          </cell>
          <cell r="AI727" t="str">
            <v>BP26002</v>
          </cell>
          <cell r="AN727" t="str">
            <v>Sí</v>
          </cell>
        </row>
        <row r="728">
          <cell r="A728">
            <v>2941</v>
          </cell>
          <cell r="B728" t="str">
            <v>veromateo77@gmail.com</v>
          </cell>
          <cell r="AF728" t="str">
            <v>MOLDE FLANERA</v>
          </cell>
          <cell r="AG728" t="str">
            <v>702.4</v>
          </cell>
          <cell r="AH728">
            <v>1</v>
          </cell>
          <cell r="AI728" t="str">
            <v>046BA4825</v>
          </cell>
          <cell r="AN728" t="str">
            <v>Sí</v>
          </cell>
        </row>
        <row r="729">
          <cell r="A729">
            <v>2941</v>
          </cell>
          <cell r="B729" t="str">
            <v>veromateo77@gmail.com</v>
          </cell>
          <cell r="AF729" t="str">
            <v>TABLA MÁRMOL CARRARA 30x10 CM (Blanco)</v>
          </cell>
          <cell r="AG729" t="str">
            <v>1258.4</v>
          </cell>
          <cell r="AH729">
            <v>1</v>
          </cell>
          <cell r="AN729" t="str">
            <v>Sí</v>
          </cell>
        </row>
        <row r="730">
          <cell r="A730">
            <v>2940</v>
          </cell>
          <cell r="B730" t="str">
            <v>camila_maite@hotmail.com</v>
          </cell>
          <cell r="C730">
            <v>44327</v>
          </cell>
          <cell r="D730" t="str">
            <v>Abierta</v>
          </cell>
          <cell r="E730" t="str">
            <v>Recibido</v>
          </cell>
          <cell r="F730" t="str">
            <v>Enviado</v>
          </cell>
          <cell r="G730" t="str">
            <v>ARS</v>
          </cell>
          <cell r="H730">
            <v>1536</v>
          </cell>
          <cell r="I730">
            <v>0</v>
          </cell>
          <cell r="J730">
            <v>0</v>
          </cell>
          <cell r="K730">
            <v>1536</v>
          </cell>
          <cell r="L730" t="str">
            <v>Camila Maité Cilveti</v>
          </cell>
          <cell r="M730">
            <v>40429489</v>
          </cell>
          <cell r="N730">
            <v>5491168123466</v>
          </cell>
          <cell r="O730" t="str">
            <v>Camila Maité Cilveti</v>
          </cell>
          <cell r="P730">
            <v>5491168123466</v>
          </cell>
          <cell r="Q730" t="str">
            <v>Francisco Hué</v>
          </cell>
          <cell r="R730">
            <v>2762</v>
          </cell>
          <cell r="U730" t="str">
            <v>San Andres</v>
          </cell>
          <cell r="V730">
            <v>1651</v>
          </cell>
          <cell r="W730" t="str">
            <v>Gran Buenos Aires</v>
          </cell>
          <cell r="Y730" t="str">
            <v>ENVÍO SIN CARGO (CABA, GRAN PARTE DE GBA y LA PLATA) TIEMPO: 4 a 6 DÍAS HÁBILES</v>
          </cell>
          <cell r="Z730" t="str">
            <v>TRANSFERENCIA BANCARIA</v>
          </cell>
          <cell r="AD730">
            <v>44327</v>
          </cell>
          <cell r="AE730">
            <v>44328</v>
          </cell>
          <cell r="AF730" t="str">
            <v>INDIVIDUAL KHULNA NATURAL 38CM</v>
          </cell>
          <cell r="AG730">
            <v>384</v>
          </cell>
          <cell r="AH730">
            <v>4</v>
          </cell>
          <cell r="AI730">
            <v>115283</v>
          </cell>
          <cell r="AJ730" t="str">
            <v>Web</v>
          </cell>
          <cell r="AK730" t="str">
            <v>EL VIERNES 14-05 ENTRE 8 Y 18 HORAS!</v>
          </cell>
          <cell r="AM730">
            <v>410579033</v>
          </cell>
          <cell r="AN730" t="str">
            <v>Sí</v>
          </cell>
        </row>
        <row r="731">
          <cell r="A731">
            <v>2939</v>
          </cell>
          <cell r="B731" t="str">
            <v>laura_emilce@outlook.com</v>
          </cell>
          <cell r="C731">
            <v>44327</v>
          </cell>
          <cell r="D731" t="str">
            <v>Abierta</v>
          </cell>
          <cell r="E731" t="str">
            <v>Recibido</v>
          </cell>
          <cell r="F731" t="str">
            <v>Enviado</v>
          </cell>
          <cell r="G731" t="str">
            <v>ARS</v>
          </cell>
          <cell r="H731" t="str">
            <v>1913.4</v>
          </cell>
          <cell r="I731">
            <v>0</v>
          </cell>
          <cell r="J731">
            <v>0</v>
          </cell>
          <cell r="K731" t="str">
            <v>1913.4</v>
          </cell>
          <cell r="L731" t="str">
            <v>Laura Emilce Fraga</v>
          </cell>
          <cell r="M731">
            <v>17587543</v>
          </cell>
          <cell r="N731">
            <v>5491165043287</v>
          </cell>
          <cell r="O731" t="str">
            <v>Laura Emilce Fraga</v>
          </cell>
          <cell r="P731">
            <v>5491165043287</v>
          </cell>
          <cell r="Q731" t="str">
            <v xml:space="preserve"> Manuel Ocampo</v>
          </cell>
          <cell r="R731">
            <v>546</v>
          </cell>
          <cell r="U731" t="str">
            <v>Lanus oeste</v>
          </cell>
          <cell r="V731">
            <v>1824</v>
          </cell>
          <cell r="W731" t="str">
            <v>Gran Buenos Aires</v>
          </cell>
          <cell r="Y731" t="str">
            <v>ENVÍO SIN CARGO (CABA, GRAN PARTE DE GBA y LA PLATA) TIEMPO: 4 a 6 DÍAS HÁBILES</v>
          </cell>
          <cell r="Z731" t="str">
            <v>Mercado Pago</v>
          </cell>
          <cell r="AD731">
            <v>44327</v>
          </cell>
          <cell r="AE731">
            <v>44328</v>
          </cell>
          <cell r="AF731" t="str">
            <v>POTE BASICO 600ML</v>
          </cell>
          <cell r="AG731" t="str">
            <v>212.8</v>
          </cell>
          <cell r="AH731">
            <v>2</v>
          </cell>
          <cell r="AI731" t="str">
            <v>Q10170</v>
          </cell>
          <cell r="AJ731" t="str">
            <v>Móvil</v>
          </cell>
          <cell r="AK731" t="str">
            <v>EL LUNES 17-05 ENTRE 8 Y 18 HORAS!</v>
          </cell>
          <cell r="AL731">
            <v>14832903464</v>
          </cell>
          <cell r="AM731">
            <v>410535458</v>
          </cell>
          <cell r="AN731" t="str">
            <v>Sí</v>
          </cell>
        </row>
        <row r="732">
          <cell r="A732">
            <v>2939</v>
          </cell>
          <cell r="B732" t="str">
            <v>laura_emilce@outlook.com</v>
          </cell>
          <cell r="AF732" t="str">
            <v>MANTEL RECTANGULAR ANTIMANCHA 1.45x2 mtrs</v>
          </cell>
          <cell r="AG732" t="str">
            <v>1409.4</v>
          </cell>
          <cell r="AH732">
            <v>1</v>
          </cell>
          <cell r="AI732" t="str">
            <v>CHUR29</v>
          </cell>
          <cell r="AN732" t="str">
            <v>Sí</v>
          </cell>
        </row>
        <row r="733">
          <cell r="A733">
            <v>2939</v>
          </cell>
          <cell r="B733" t="str">
            <v>laura_emilce@outlook.com</v>
          </cell>
          <cell r="AF733" t="str">
            <v>UNTADOR PASTEL NEW 1PC 14.5 CM (Violeta)</v>
          </cell>
          <cell r="AG733" t="str">
            <v>39.2</v>
          </cell>
          <cell r="AH733">
            <v>1</v>
          </cell>
          <cell r="AI733" t="str">
            <v>019BA87503</v>
          </cell>
          <cell r="AN733" t="str">
            <v>Sí</v>
          </cell>
        </row>
        <row r="734">
          <cell r="A734">
            <v>2939</v>
          </cell>
          <cell r="B734" t="str">
            <v>laura_emilce@outlook.com</v>
          </cell>
          <cell r="AF734" t="str">
            <v>UNTADOR PASTEL NEW 1PC 14.5 CM (Celeste)</v>
          </cell>
          <cell r="AG734" t="str">
            <v>39.2</v>
          </cell>
          <cell r="AH734">
            <v>1</v>
          </cell>
          <cell r="AI734" t="str">
            <v>019BA87503</v>
          </cell>
          <cell r="AN734" t="str">
            <v>Sí</v>
          </cell>
        </row>
        <row r="735">
          <cell r="A735">
            <v>2938</v>
          </cell>
          <cell r="B735" t="str">
            <v>carochiu@gmail.com</v>
          </cell>
          <cell r="C735">
            <v>44327</v>
          </cell>
          <cell r="D735" t="str">
            <v>Abierta</v>
          </cell>
          <cell r="E735" t="str">
            <v>Recibido</v>
          </cell>
          <cell r="F735" t="str">
            <v>Enviado</v>
          </cell>
          <cell r="G735" t="str">
            <v>ARS</v>
          </cell>
          <cell r="H735" t="str">
            <v>7163.2</v>
          </cell>
          <cell r="I735">
            <v>0</v>
          </cell>
          <cell r="J735">
            <v>0</v>
          </cell>
          <cell r="K735" t="str">
            <v>7163.2</v>
          </cell>
          <cell r="L735" t="str">
            <v>Carolina Chiusaroli</v>
          </cell>
          <cell r="M735">
            <v>23017385</v>
          </cell>
          <cell r="N735">
            <v>542213517952</v>
          </cell>
          <cell r="O735" t="str">
            <v>Carolina Chiusaroli</v>
          </cell>
          <cell r="P735">
            <v>542213517952</v>
          </cell>
          <cell r="Q735" t="str">
            <v>13 C Entre 474 Y 476</v>
          </cell>
          <cell r="R735">
            <v>63</v>
          </cell>
          <cell r="T735" t="str">
            <v>City Bell</v>
          </cell>
          <cell r="U735" t="str">
            <v>Capital Federal</v>
          </cell>
          <cell r="V735">
            <v>1440</v>
          </cell>
          <cell r="W735" t="str">
            <v>Capital Federal</v>
          </cell>
          <cell r="Y735" t="str">
            <v>ENVÍO SIN CARGO (CABA, GRAN PARTE DE GBA y LA PLATA) TIEMPO: 4 a 6 DÍAS HÁBILES</v>
          </cell>
          <cell r="Z735" t="str">
            <v>Mercado Pago</v>
          </cell>
          <cell r="AB735" t="str">
            <v>Estoy en city Bell...puse ese codigo postal...xq no se podia con otro</v>
          </cell>
          <cell r="AD735">
            <v>44327</v>
          </cell>
          <cell r="AE735">
            <v>44328</v>
          </cell>
          <cell r="AF735" t="str">
            <v>TABLA MÁRMOL CARRARA 30x10 CM (Blanco)</v>
          </cell>
          <cell r="AG735" t="str">
            <v>1258.4</v>
          </cell>
          <cell r="AH735">
            <v>2</v>
          </cell>
          <cell r="AJ735" t="str">
            <v>Móvil</v>
          </cell>
          <cell r="AK735" t="str">
            <v>EL LUNES 17-05 ENTRE 8 Y 18 HORAS!</v>
          </cell>
          <cell r="AL735">
            <v>14832865320</v>
          </cell>
          <cell r="AM735">
            <v>410475019</v>
          </cell>
          <cell r="AN735" t="str">
            <v>Sí</v>
          </cell>
        </row>
        <row r="736">
          <cell r="A736">
            <v>2938</v>
          </cell>
          <cell r="B736" t="str">
            <v>carochiu@gmail.com</v>
          </cell>
          <cell r="AF736" t="str">
            <v>INDIVIDUAL RANGPUR NEGRO 38CM</v>
          </cell>
          <cell r="AG736" t="str">
            <v>387.2</v>
          </cell>
          <cell r="AH736">
            <v>12</v>
          </cell>
          <cell r="AI736">
            <v>115248</v>
          </cell>
          <cell r="AN736" t="str">
            <v>Sí</v>
          </cell>
        </row>
        <row r="737">
          <cell r="A737">
            <v>2937</v>
          </cell>
          <cell r="B737" t="str">
            <v>aylen_losada@hotmail.com</v>
          </cell>
          <cell r="C737">
            <v>44327</v>
          </cell>
          <cell r="D737" t="str">
            <v>Abierta</v>
          </cell>
          <cell r="E737" t="str">
            <v>Recibido</v>
          </cell>
          <cell r="F737" t="str">
            <v>Enviado</v>
          </cell>
          <cell r="G737" t="str">
            <v>ARS</v>
          </cell>
          <cell r="H737">
            <v>1222</v>
          </cell>
          <cell r="I737">
            <v>0</v>
          </cell>
          <cell r="J737">
            <v>0</v>
          </cell>
          <cell r="K737">
            <v>1222</v>
          </cell>
          <cell r="L737" t="str">
            <v>Aylen Paula Losada</v>
          </cell>
          <cell r="M737">
            <v>34519958</v>
          </cell>
          <cell r="N737">
            <v>541131446325</v>
          </cell>
          <cell r="O737" t="str">
            <v>Aylen Paula Losada</v>
          </cell>
          <cell r="P737">
            <v>541131446325</v>
          </cell>
          <cell r="Q737" t="str">
            <v>Newton</v>
          </cell>
          <cell r="R737">
            <v>1377</v>
          </cell>
          <cell r="T737" t="str">
            <v>El palomar</v>
          </cell>
          <cell r="U737" t="str">
            <v>Buenos Aires</v>
          </cell>
          <cell r="V737">
            <v>1706</v>
          </cell>
          <cell r="W737" t="str">
            <v>Gran Buenos Aires</v>
          </cell>
          <cell r="Y737" t="str">
            <v>ENVÍO SIN CARGO (CABA, GRAN PARTE DE GBA y LA PLATA) TIEMPO: 4 a 6 DÍAS HÁBILES</v>
          </cell>
          <cell r="Z737" t="str">
            <v>Mercado Pago</v>
          </cell>
          <cell r="AD737">
            <v>44327</v>
          </cell>
          <cell r="AE737">
            <v>44328</v>
          </cell>
          <cell r="AF737" t="str">
            <v>INFUSOR DE TE OVAL 4.5 CM</v>
          </cell>
          <cell r="AG737" t="str">
            <v>359.6</v>
          </cell>
          <cell r="AH737">
            <v>1</v>
          </cell>
          <cell r="AI737" t="str">
            <v>MS114229</v>
          </cell>
          <cell r="AJ737" t="str">
            <v>Web</v>
          </cell>
          <cell r="AK737" t="str">
            <v>EL VIERNES 14-05 ENTRE 8 Y 18 HORAS!</v>
          </cell>
          <cell r="AL737">
            <v>2662079216</v>
          </cell>
          <cell r="AM737">
            <v>410360523</v>
          </cell>
          <cell r="AN737" t="str">
            <v>Sí</v>
          </cell>
        </row>
        <row r="738">
          <cell r="A738">
            <v>2937</v>
          </cell>
          <cell r="B738" t="str">
            <v>aylen_losada@hotmail.com</v>
          </cell>
          <cell r="AF738" t="str">
            <v>INDIVIDUAL FLORES RECTANGULAR 44 X 30CM</v>
          </cell>
          <cell r="AG738" t="str">
            <v>215.6</v>
          </cell>
          <cell r="AH738">
            <v>4</v>
          </cell>
          <cell r="AI738" t="str">
            <v>CHUIN09R</v>
          </cell>
          <cell r="AN738" t="str">
            <v>Sí</v>
          </cell>
        </row>
        <row r="739">
          <cell r="A739">
            <v>2936</v>
          </cell>
          <cell r="B739" t="str">
            <v>moni1899@hotmail.com</v>
          </cell>
          <cell r="C739">
            <v>44327</v>
          </cell>
          <cell r="D739" t="str">
            <v>Abierta</v>
          </cell>
          <cell r="E739" t="str">
            <v>Recibido</v>
          </cell>
          <cell r="F739" t="str">
            <v>Enviado</v>
          </cell>
          <cell r="G739" t="str">
            <v>ARS</v>
          </cell>
          <cell r="H739" t="str">
            <v>991.76</v>
          </cell>
          <cell r="I739">
            <v>0</v>
          </cell>
          <cell r="J739">
            <v>0</v>
          </cell>
          <cell r="K739" t="str">
            <v>991.76</v>
          </cell>
          <cell r="L739" t="str">
            <v>Monica Laura Del Percio</v>
          </cell>
          <cell r="M739">
            <v>26405491</v>
          </cell>
          <cell r="N739">
            <v>541169240864</v>
          </cell>
          <cell r="O739" t="str">
            <v>Monica Laura del percio</v>
          </cell>
          <cell r="P739">
            <v>541169240864</v>
          </cell>
          <cell r="Q739" t="str">
            <v>Albariños</v>
          </cell>
          <cell r="R739">
            <v>2639</v>
          </cell>
          <cell r="T739" t="str">
            <v>remedios de escalada</v>
          </cell>
          <cell r="U739" t="str">
            <v>Remedios De Escalada</v>
          </cell>
          <cell r="V739">
            <v>1826</v>
          </cell>
          <cell r="W739" t="str">
            <v>Gran Buenos Aires</v>
          </cell>
          <cell r="Y739" t="str">
            <v>ENVÍO SIN CARGO (CABA, GRAN PARTE DE GBA y LA PLATA) TIEMPO: 4 a 6 DÍAS HÁBILES</v>
          </cell>
          <cell r="Z739" t="str">
            <v>Mercado Pago</v>
          </cell>
          <cell r="AD739">
            <v>44327</v>
          </cell>
          <cell r="AE739">
            <v>44328</v>
          </cell>
          <cell r="AF739" t="str">
            <v>FRASCO DE VIDRIO LINEA CUNA COBRE CHICO - 0.55 L 11.5X9X12.5CM</v>
          </cell>
          <cell r="AG739" t="str">
            <v>399.6</v>
          </cell>
          <cell r="AH739">
            <v>1</v>
          </cell>
          <cell r="AI739" t="str">
            <v>MS117A26</v>
          </cell>
          <cell r="AJ739" t="str">
            <v>Web</v>
          </cell>
          <cell r="AK739" t="str">
            <v>EL LUNES 17-05 ENTRE 8 Y 18 HORAS!</v>
          </cell>
          <cell r="AL739">
            <v>14828749367</v>
          </cell>
          <cell r="AM739">
            <v>409443757</v>
          </cell>
          <cell r="AN739" t="str">
            <v>Sí</v>
          </cell>
        </row>
        <row r="740">
          <cell r="A740">
            <v>2936</v>
          </cell>
          <cell r="B740" t="str">
            <v>moni1899@hotmail.com</v>
          </cell>
          <cell r="AF740" t="str">
            <v>ENSALADERA ZOE CORAL 9CM X 25CM DIAM</v>
          </cell>
          <cell r="AG740" t="str">
            <v>313.76</v>
          </cell>
          <cell r="AH740">
            <v>1</v>
          </cell>
          <cell r="AI740" t="str">
            <v>DIM1402CO</v>
          </cell>
          <cell r="AN740" t="str">
            <v>Sí</v>
          </cell>
        </row>
        <row r="741">
          <cell r="A741">
            <v>2936</v>
          </cell>
          <cell r="B741" t="str">
            <v>moni1899@hotmail.com</v>
          </cell>
          <cell r="AF741" t="str">
            <v>BOWL BLANCO 1.5LTS</v>
          </cell>
          <cell r="AG741" t="str">
            <v>278.4</v>
          </cell>
          <cell r="AH741">
            <v>1</v>
          </cell>
          <cell r="AI741" t="str">
            <v>BP26001</v>
          </cell>
          <cell r="AN741" t="str">
            <v>Sí</v>
          </cell>
        </row>
        <row r="742">
          <cell r="A742">
            <v>2935</v>
          </cell>
          <cell r="B742" t="str">
            <v>paulette.olmedo@hotmail.com</v>
          </cell>
          <cell r="C742">
            <v>44327</v>
          </cell>
          <cell r="D742" t="str">
            <v>Abierta</v>
          </cell>
          <cell r="E742" t="str">
            <v>Recibido</v>
          </cell>
          <cell r="F742" t="str">
            <v>Enviado</v>
          </cell>
          <cell r="G742" t="str">
            <v>ARS</v>
          </cell>
          <cell r="H742" t="str">
            <v>804.8</v>
          </cell>
          <cell r="I742">
            <v>0</v>
          </cell>
          <cell r="J742">
            <v>0</v>
          </cell>
          <cell r="K742" t="str">
            <v>804.8</v>
          </cell>
          <cell r="L742" t="str">
            <v>Paula Olmedo</v>
          </cell>
          <cell r="M742">
            <v>39334223</v>
          </cell>
          <cell r="N742">
            <v>541166203424</v>
          </cell>
          <cell r="O742" t="str">
            <v>Paula Olmedo</v>
          </cell>
          <cell r="P742">
            <v>541166203424</v>
          </cell>
          <cell r="Q742" t="str">
            <v>Florencio varela</v>
          </cell>
          <cell r="R742">
            <v>279</v>
          </cell>
          <cell r="T742" t="str">
            <v xml:space="preserve">Beccar </v>
          </cell>
          <cell r="U742" t="str">
            <v xml:space="preserve">San Isidro </v>
          </cell>
          <cell r="V742">
            <v>1643</v>
          </cell>
          <cell r="W742" t="str">
            <v>Gran Buenos Aires</v>
          </cell>
          <cell r="Y742" t="str">
            <v>ENVÍO SIN CARGO (CABA, GRAN PARTE DE GBA y LA PLATA) TIEMPO: 4 a 6 DÍAS HÁBILES</v>
          </cell>
          <cell r="Z742" t="str">
            <v>Mercado Pago</v>
          </cell>
          <cell r="AD742">
            <v>44327</v>
          </cell>
          <cell r="AE742">
            <v>44328</v>
          </cell>
          <cell r="AF742" t="str">
            <v>SR. DISPENSER COLORES SURTIDOS (Violeta)</v>
          </cell>
          <cell r="AG742">
            <v>368</v>
          </cell>
          <cell r="AH742">
            <v>1</v>
          </cell>
          <cell r="AJ742" t="str">
            <v>Móvil</v>
          </cell>
          <cell r="AK742" t="str">
            <v>EL VIERNES 14-05 ENTRE 8 Y 18 HORAS!</v>
          </cell>
          <cell r="AL742">
            <v>14828180428</v>
          </cell>
          <cell r="AM742">
            <v>410355762</v>
          </cell>
          <cell r="AN742" t="str">
            <v>Sí</v>
          </cell>
        </row>
        <row r="743">
          <cell r="A743">
            <v>2935</v>
          </cell>
          <cell r="B743" t="str">
            <v>paulette.olmedo@hotmail.com</v>
          </cell>
          <cell r="AF743" t="str">
            <v>BOWL RIGOLLE GRANDE 2900ML</v>
          </cell>
          <cell r="AG743" t="str">
            <v>289.6</v>
          </cell>
          <cell r="AH743">
            <v>1</v>
          </cell>
          <cell r="AI743" t="str">
            <v>ML67552</v>
          </cell>
          <cell r="AN743" t="str">
            <v>Sí</v>
          </cell>
        </row>
        <row r="744">
          <cell r="A744">
            <v>2935</v>
          </cell>
          <cell r="B744" t="str">
            <v>paulette.olmedo@hotmail.com</v>
          </cell>
          <cell r="AF744" t="str">
            <v>BOWL RIGOLLE MEDIANO 1700ML</v>
          </cell>
          <cell r="AG744" t="str">
            <v>147.2</v>
          </cell>
          <cell r="AH744">
            <v>1</v>
          </cell>
          <cell r="AI744" t="str">
            <v>ML67551</v>
          </cell>
          <cell r="AN744" t="str">
            <v>Sí</v>
          </cell>
        </row>
        <row r="745">
          <cell r="A745">
            <v>2934</v>
          </cell>
          <cell r="B745" t="str">
            <v>gab79c83@gmail.com</v>
          </cell>
          <cell r="C745">
            <v>44327</v>
          </cell>
          <cell r="D745" t="str">
            <v>Abierta</v>
          </cell>
          <cell r="E745" t="str">
            <v>Recibido</v>
          </cell>
          <cell r="F745" t="str">
            <v>Enviado</v>
          </cell>
          <cell r="G745" t="str">
            <v>ARS</v>
          </cell>
          <cell r="H745" t="str">
            <v>1966.4</v>
          </cell>
          <cell r="I745">
            <v>0</v>
          </cell>
          <cell r="J745">
            <v>0</v>
          </cell>
          <cell r="K745" t="str">
            <v>1966.4</v>
          </cell>
          <cell r="L745" t="str">
            <v>María Belén Martínez Deibe</v>
          </cell>
          <cell r="M745">
            <v>29975271</v>
          </cell>
          <cell r="N745">
            <v>5491169098089</v>
          </cell>
          <cell r="O745" t="str">
            <v>María Belén Martínez Deibe</v>
          </cell>
          <cell r="P745">
            <v>5491169098089</v>
          </cell>
          <cell r="Q745" t="str">
            <v>11 De Septiembre</v>
          </cell>
          <cell r="R745">
            <v>418</v>
          </cell>
          <cell r="T745" t="str">
            <v>Ramos Mejía</v>
          </cell>
          <cell r="U745" t="str">
            <v>Ramos Mejía</v>
          </cell>
          <cell r="V745">
            <v>1704</v>
          </cell>
          <cell r="W745" t="str">
            <v>Gran Buenos Aires</v>
          </cell>
          <cell r="Y745" t="str">
            <v>ENVÍO SIN CARGO (CABA, GRAN PARTE DE GBA y LA PLATA) TIEMPO: 4 a 6 DÍAS HÁBILES</v>
          </cell>
          <cell r="Z745" t="str">
            <v>Mercado Pago</v>
          </cell>
          <cell r="AD745">
            <v>44327</v>
          </cell>
          <cell r="AE745">
            <v>44328</v>
          </cell>
          <cell r="AF745" t="str">
            <v>INDIVIDUAL CUERINA DREAM 44X30CM</v>
          </cell>
          <cell r="AG745" t="str">
            <v>215.6</v>
          </cell>
          <cell r="AH745">
            <v>2</v>
          </cell>
          <cell r="AI745" t="str">
            <v>CHUIN35R</v>
          </cell>
          <cell r="AJ745" t="str">
            <v>Móvil</v>
          </cell>
          <cell r="AK745" t="str">
            <v>EL VIERNES 14-05 ENTRE 8 Y 18 HORAS!</v>
          </cell>
          <cell r="AL745">
            <v>14827801268</v>
          </cell>
          <cell r="AM745">
            <v>403268424</v>
          </cell>
          <cell r="AN745" t="str">
            <v>Sí</v>
          </cell>
        </row>
        <row r="746">
          <cell r="A746">
            <v>2934</v>
          </cell>
          <cell r="B746" t="str">
            <v>gab79c83@gmail.com</v>
          </cell>
          <cell r="AF746" t="str">
            <v>INDIVIDUAL ENJOY CUERINA</v>
          </cell>
          <cell r="AG746" t="str">
            <v>215.6</v>
          </cell>
          <cell r="AH746">
            <v>2</v>
          </cell>
          <cell r="AI746" t="str">
            <v>CHUIN36R</v>
          </cell>
          <cell r="AN746" t="str">
            <v>Sí</v>
          </cell>
        </row>
        <row r="747">
          <cell r="A747">
            <v>2934</v>
          </cell>
          <cell r="B747" t="str">
            <v>gab79c83@gmail.com</v>
          </cell>
          <cell r="AF747" t="str">
            <v>TAZA ROMA GRIS 275 ML</v>
          </cell>
          <cell r="AG747">
            <v>552</v>
          </cell>
          <cell r="AH747">
            <v>1</v>
          </cell>
          <cell r="AI747">
            <v>446713</v>
          </cell>
          <cell r="AN747" t="str">
            <v>Sí</v>
          </cell>
        </row>
        <row r="748">
          <cell r="A748">
            <v>2934</v>
          </cell>
          <cell r="B748" t="str">
            <v>gab79c83@gmail.com</v>
          </cell>
          <cell r="AF748" t="str">
            <v>TAZA ROMA DE CERAMICA ROSA</v>
          </cell>
          <cell r="AG748">
            <v>552</v>
          </cell>
          <cell r="AH748">
            <v>1</v>
          </cell>
          <cell r="AI748" t="str">
            <v>PO378713NN</v>
          </cell>
          <cell r="AN748" t="str">
            <v>Sí</v>
          </cell>
        </row>
        <row r="749">
          <cell r="A749">
            <v>2933</v>
          </cell>
          <cell r="B749" t="str">
            <v>soledv30@yahoo.com.ar</v>
          </cell>
          <cell r="C749">
            <v>44327</v>
          </cell>
          <cell r="D749" t="str">
            <v>Abierta</v>
          </cell>
          <cell r="E749" t="str">
            <v>Recibido</v>
          </cell>
          <cell r="F749" t="str">
            <v>Enviado</v>
          </cell>
          <cell r="G749" t="str">
            <v>ARS</v>
          </cell>
          <cell r="H749" t="str">
            <v>3668.8</v>
          </cell>
          <cell r="I749">
            <v>0</v>
          </cell>
          <cell r="J749">
            <v>0</v>
          </cell>
          <cell r="K749" t="str">
            <v>3668.8</v>
          </cell>
          <cell r="L749" t="str">
            <v>Soledad Diaz de Vivar</v>
          </cell>
          <cell r="M749">
            <v>22147029</v>
          </cell>
          <cell r="N749">
            <v>5491170031224</v>
          </cell>
          <cell r="O749" t="str">
            <v>Soledad Diaz de Vivar</v>
          </cell>
          <cell r="P749">
            <v>5491170031224</v>
          </cell>
          <cell r="Q749" t="str">
            <v>Santa fe</v>
          </cell>
          <cell r="R749">
            <v>2721</v>
          </cell>
          <cell r="S749">
            <v>0.33333333333333331</v>
          </cell>
          <cell r="T749" t="str">
            <v xml:space="preserve">Recoleta </v>
          </cell>
          <cell r="U749" t="str">
            <v>Capital Federal</v>
          </cell>
          <cell r="V749">
            <v>1425</v>
          </cell>
          <cell r="W749" t="str">
            <v>Capital Federal</v>
          </cell>
          <cell r="Y749" t="str">
            <v>ENVÍO SIN CARGO (CABA, GRAN PARTE DE GBA y LA PLATA) TIEMPO: 4 a 6 DÍAS HÁBILES</v>
          </cell>
          <cell r="Z749" t="str">
            <v>Mercado Pago</v>
          </cell>
          <cell r="AB749" t="str">
            <v>El perfumero que prefiero es es gris. Gracias.</v>
          </cell>
          <cell r="AD749">
            <v>44327</v>
          </cell>
          <cell r="AE749">
            <v>44328</v>
          </cell>
          <cell r="AF749" t="str">
            <v>PLATON 30 CM + SALSERO 11 CM DE VIDRIO</v>
          </cell>
          <cell r="AG749" t="str">
            <v>636.8</v>
          </cell>
          <cell r="AH749">
            <v>1</v>
          </cell>
          <cell r="AI749" t="str">
            <v>120414DPF2</v>
          </cell>
          <cell r="AJ749" t="str">
            <v>Móvil</v>
          </cell>
          <cell r="AK749" t="str">
            <v>EL LUNES 17-05 ENTRE 8 Y 18 HORAS!</v>
          </cell>
          <cell r="AL749">
            <v>2661201449</v>
          </cell>
          <cell r="AM749">
            <v>410001053</v>
          </cell>
          <cell r="AN749" t="str">
            <v>Sí</v>
          </cell>
        </row>
        <row r="750">
          <cell r="A750">
            <v>2933</v>
          </cell>
          <cell r="B750" t="str">
            <v>soledv30@yahoo.com.ar</v>
          </cell>
          <cell r="AF750" t="str">
            <v>DIFUSOR EN 3 COLORES 6.5X14CM</v>
          </cell>
          <cell r="AG750" t="str">
            <v>454.4</v>
          </cell>
          <cell r="AH750">
            <v>1</v>
          </cell>
          <cell r="AI750" t="str">
            <v>BO7486</v>
          </cell>
          <cell r="AN750" t="str">
            <v>Sí</v>
          </cell>
        </row>
        <row r="751">
          <cell r="A751">
            <v>2933</v>
          </cell>
          <cell r="B751" t="str">
            <v>soledv30@yahoo.com.ar</v>
          </cell>
          <cell r="AF751" t="str">
            <v>MOLINILLO MADERA</v>
          </cell>
          <cell r="AG751" t="str">
            <v>1249.6</v>
          </cell>
          <cell r="AH751">
            <v>1</v>
          </cell>
          <cell r="AI751" t="str">
            <v>046BA6861</v>
          </cell>
          <cell r="AN751" t="str">
            <v>Sí</v>
          </cell>
        </row>
        <row r="752">
          <cell r="A752">
            <v>2933</v>
          </cell>
          <cell r="B752" t="str">
            <v>soledv30@yahoo.com.ar</v>
          </cell>
          <cell r="AF752" t="str">
            <v>CAFETERA EMBOLO 1000ML NEGRO</v>
          </cell>
          <cell r="AG752">
            <v>1328</v>
          </cell>
          <cell r="AH752">
            <v>1</v>
          </cell>
          <cell r="AI752" t="str">
            <v>046BA8036</v>
          </cell>
          <cell r="AN752" t="str">
            <v>Sí</v>
          </cell>
        </row>
        <row r="753">
          <cell r="A753">
            <v>2932</v>
          </cell>
          <cell r="B753" t="str">
            <v>laly_tripicchio@hotmail.com</v>
          </cell>
          <cell r="C753">
            <v>44326</v>
          </cell>
          <cell r="D753" t="str">
            <v>Abierta</v>
          </cell>
          <cell r="E753" t="str">
            <v>Recibido</v>
          </cell>
          <cell r="F753" t="str">
            <v>Enviado</v>
          </cell>
          <cell r="G753" t="str">
            <v>ARS</v>
          </cell>
          <cell r="H753" t="str">
            <v>4423.5</v>
          </cell>
          <cell r="I753">
            <v>0</v>
          </cell>
          <cell r="J753">
            <v>0</v>
          </cell>
          <cell r="K753" t="str">
            <v>4423.5</v>
          </cell>
          <cell r="L753" t="str">
            <v>Maria Laura Tripicchio</v>
          </cell>
          <cell r="M753">
            <v>23971949</v>
          </cell>
          <cell r="N753">
            <v>541132164825</v>
          </cell>
          <cell r="O753" t="str">
            <v>Maria Laura Tripicchio</v>
          </cell>
          <cell r="P753">
            <v>541132164825</v>
          </cell>
          <cell r="Q753" t="str">
            <v xml:space="preserve">José binifacio </v>
          </cell>
          <cell r="R753">
            <v>2424</v>
          </cell>
          <cell r="S753" t="str">
            <v xml:space="preserve">7 41 </v>
          </cell>
          <cell r="T753" t="str">
            <v xml:space="preserve">Flores </v>
          </cell>
          <cell r="U753" t="str">
            <v>Capital Federal</v>
          </cell>
          <cell r="V753">
            <v>1406</v>
          </cell>
          <cell r="W753" t="str">
            <v>Capital Federal</v>
          </cell>
          <cell r="Y753" t="str">
            <v>ENVÍO SIN CARGO (CABA, GRAN PARTE DE GBA y LA PLATA) TIEMPO: 4 a 6 DÍAS HÁBILES</v>
          </cell>
          <cell r="Z753" t="str">
            <v>Mercado Pago</v>
          </cell>
          <cell r="AD753">
            <v>44326</v>
          </cell>
          <cell r="AE753">
            <v>44327</v>
          </cell>
          <cell r="AF753" t="str">
            <v>CORTINA BOSQUE POLIESTER 100% 180X180CM</v>
          </cell>
          <cell r="AG753" t="str">
            <v>1498.5</v>
          </cell>
          <cell r="AH753">
            <v>1</v>
          </cell>
          <cell r="AI753" t="str">
            <v>CHUCOBOS</v>
          </cell>
          <cell r="AJ753" t="str">
            <v>Móvil</v>
          </cell>
          <cell r="AK753" t="str">
            <v>EL JUEVES 13-05 ENTRE 8 Y 18 HORAS!</v>
          </cell>
          <cell r="AL753">
            <v>14823983561</v>
          </cell>
          <cell r="AM753">
            <v>400579138</v>
          </cell>
          <cell r="AN753" t="str">
            <v>Sí</v>
          </cell>
        </row>
        <row r="754">
          <cell r="A754">
            <v>2932</v>
          </cell>
          <cell r="B754" t="str">
            <v>laly_tripicchio@hotmail.com</v>
          </cell>
          <cell r="AF754" t="str">
            <v>MATE PAMPA BOCA CERRADA CON BOMBILLA COLOR NEGRO</v>
          </cell>
          <cell r="AG754">
            <v>720</v>
          </cell>
          <cell r="AH754">
            <v>1</v>
          </cell>
          <cell r="AN754" t="str">
            <v>Sí</v>
          </cell>
        </row>
        <row r="755">
          <cell r="A755">
            <v>2932</v>
          </cell>
          <cell r="B755" t="str">
            <v>laly_tripicchio@hotmail.com</v>
          </cell>
          <cell r="AF755" t="str">
            <v>CORTINA ALGODÓN Y POLIÉSTER PESADAS 2 PAÑOS 1.40x2.10 CM (Beige)</v>
          </cell>
          <cell r="AG755">
            <v>2205</v>
          </cell>
          <cell r="AH755">
            <v>1</v>
          </cell>
          <cell r="AN755" t="str">
            <v>Sí</v>
          </cell>
        </row>
        <row r="756">
          <cell r="A756">
            <v>2931</v>
          </cell>
          <cell r="B756" t="str">
            <v>cony_linardi@hotmail.com</v>
          </cell>
          <cell r="C756">
            <v>44326</v>
          </cell>
          <cell r="D756" t="str">
            <v>Abierta</v>
          </cell>
          <cell r="E756" t="str">
            <v>Recibido</v>
          </cell>
          <cell r="F756" t="str">
            <v>Enviado</v>
          </cell>
          <cell r="G756" t="str">
            <v>ARS</v>
          </cell>
          <cell r="H756">
            <v>6300</v>
          </cell>
          <cell r="I756">
            <v>0</v>
          </cell>
          <cell r="J756">
            <v>0</v>
          </cell>
          <cell r="K756">
            <v>6300</v>
          </cell>
          <cell r="L756" t="str">
            <v>Constanza Linardi</v>
          </cell>
          <cell r="M756">
            <v>42877242</v>
          </cell>
          <cell r="N756">
            <v>543484206928</v>
          </cell>
          <cell r="O756" t="str">
            <v>Constanza Linardi</v>
          </cell>
          <cell r="P756">
            <v>543484206928</v>
          </cell>
          <cell r="Q756" t="str">
            <v xml:space="preserve">Fournier </v>
          </cell>
          <cell r="R756">
            <v>2830</v>
          </cell>
          <cell r="U756" t="str">
            <v>Garin</v>
          </cell>
          <cell r="V756">
            <v>1619</v>
          </cell>
          <cell r="W756" t="str">
            <v>Gran Buenos Aires</v>
          </cell>
          <cell r="Y756" t="str">
            <v>ENVÍO SIN CARGO (CABA, GRAN PARTE DE GBA y LA PLATA) TIEMPO: 4 a 6 DÍAS HÁBILES</v>
          </cell>
          <cell r="Z756" t="str">
            <v>Mercado Pago</v>
          </cell>
          <cell r="AD756">
            <v>44326</v>
          </cell>
          <cell r="AE756">
            <v>44328</v>
          </cell>
          <cell r="AF756" t="str">
            <v>MESA DE ARRIME HOME OFFICE 36X43X60 CM</v>
          </cell>
          <cell r="AG756">
            <v>2800</v>
          </cell>
          <cell r="AH756">
            <v>1</v>
          </cell>
          <cell r="AJ756" t="str">
            <v>Móvil</v>
          </cell>
          <cell r="AK756" t="str">
            <v>EL JUEVES 13-05 ENTRE 8 Y 18 HORAS!</v>
          </cell>
          <cell r="AL756">
            <v>14823859105</v>
          </cell>
          <cell r="AM756">
            <v>410121836</v>
          </cell>
          <cell r="AN756" t="str">
            <v>Sí</v>
          </cell>
        </row>
        <row r="757">
          <cell r="A757">
            <v>2931</v>
          </cell>
          <cell r="B757" t="str">
            <v>cony_linardi@hotmail.com</v>
          </cell>
          <cell r="AF757" t="str">
            <v>MESA DE ARRIME HOME OFFICE 35x40x67 CM</v>
          </cell>
          <cell r="AG757">
            <v>3500</v>
          </cell>
          <cell r="AH757">
            <v>1</v>
          </cell>
          <cell r="AN757" t="str">
            <v>Sí</v>
          </cell>
        </row>
        <row r="758">
          <cell r="A758">
            <v>2930</v>
          </cell>
          <cell r="B758" t="str">
            <v>Padin.paulina@gmail.com</v>
          </cell>
          <cell r="C758">
            <v>44326</v>
          </cell>
          <cell r="D758" t="str">
            <v>Abierta</v>
          </cell>
          <cell r="E758" t="str">
            <v>Recibido</v>
          </cell>
          <cell r="F758" t="str">
            <v>Enviado</v>
          </cell>
          <cell r="G758" t="str">
            <v>ARS</v>
          </cell>
          <cell r="H758" t="str">
            <v>742.4</v>
          </cell>
          <cell r="I758">
            <v>0</v>
          </cell>
          <cell r="J758">
            <v>0</v>
          </cell>
          <cell r="K758" t="str">
            <v>742.4</v>
          </cell>
          <cell r="L758" t="str">
            <v>Paulina Padin</v>
          </cell>
          <cell r="M758">
            <v>38494854</v>
          </cell>
          <cell r="N758">
            <v>5492944796351</v>
          </cell>
          <cell r="O758" t="str">
            <v>Paulina Padin</v>
          </cell>
          <cell r="P758">
            <v>5492944796351</v>
          </cell>
          <cell r="Q758" t="str">
            <v xml:space="preserve">Junin </v>
          </cell>
          <cell r="R758">
            <v>654</v>
          </cell>
          <cell r="S758" t="str">
            <v>2D</v>
          </cell>
          <cell r="T758" t="str">
            <v xml:space="preserve">Balvanera </v>
          </cell>
          <cell r="U758" t="str">
            <v>Capital Federal</v>
          </cell>
          <cell r="V758">
            <v>1026</v>
          </cell>
          <cell r="W758" t="str">
            <v>Capital Federal</v>
          </cell>
          <cell r="Y758" t="str">
            <v>ENVÍO SIN CARGO (CABA, GRAN PARTE DE GBA y LA PLATA) TIEMPO: 4 a 6 DÍAS HÁBILES</v>
          </cell>
          <cell r="Z758" t="str">
            <v>Mercado Pago</v>
          </cell>
          <cell r="AB758" t="str">
            <v>Cualquier cosa dejar en PORTERIA CP 1026</v>
          </cell>
          <cell r="AD758">
            <v>44326</v>
          </cell>
          <cell r="AE758">
            <v>44328</v>
          </cell>
          <cell r="AF758" t="str">
            <v>VELA 100% SOJA AROMA JAZMIN BELLIZE CRISTAL</v>
          </cell>
          <cell r="AG758" t="str">
            <v>281.6</v>
          </cell>
          <cell r="AH758">
            <v>1</v>
          </cell>
          <cell r="AI758" t="str">
            <v>TW88423VELA</v>
          </cell>
          <cell r="AJ758" t="str">
            <v>Móvil</v>
          </cell>
          <cell r="AK758" t="str">
            <v>EL JUEVES 13-05 ENTRE 8 Y 18 HORAS!</v>
          </cell>
          <cell r="AL758">
            <v>2660625250</v>
          </cell>
          <cell r="AM758">
            <v>410085883</v>
          </cell>
          <cell r="AN758" t="str">
            <v>Sí</v>
          </cell>
        </row>
        <row r="759">
          <cell r="A759">
            <v>2930</v>
          </cell>
          <cell r="B759" t="str">
            <v>Padin.paulina@gmail.com</v>
          </cell>
          <cell r="AF759" t="str">
            <v>BUDA PLATEADO PIEDRA 7 X 10 CM</v>
          </cell>
          <cell r="AG759" t="str">
            <v>460.8</v>
          </cell>
          <cell r="AH759">
            <v>1</v>
          </cell>
          <cell r="AI759" t="str">
            <v>DE7872</v>
          </cell>
          <cell r="AN759" t="str">
            <v>Sí</v>
          </cell>
        </row>
        <row r="760">
          <cell r="A760">
            <v>2929</v>
          </cell>
          <cell r="B760" t="str">
            <v>aldana_fuggini@hotmail.com</v>
          </cell>
          <cell r="C760">
            <v>44326</v>
          </cell>
          <cell r="D760" t="str">
            <v>Abierta</v>
          </cell>
          <cell r="E760" t="str">
            <v>Recibido</v>
          </cell>
          <cell r="F760" t="str">
            <v>Enviado</v>
          </cell>
          <cell r="G760" t="str">
            <v>ARS</v>
          </cell>
          <cell r="H760">
            <v>1499</v>
          </cell>
          <cell r="I760">
            <v>0</v>
          </cell>
          <cell r="J760">
            <v>0</v>
          </cell>
          <cell r="K760">
            <v>1499</v>
          </cell>
          <cell r="L760" t="str">
            <v>Aldana Fuggini</v>
          </cell>
          <cell r="M760">
            <v>34205226</v>
          </cell>
          <cell r="N760">
            <v>5491164411825</v>
          </cell>
          <cell r="O760" t="str">
            <v>Aldana Fuggini</v>
          </cell>
          <cell r="P760">
            <v>5491164411825</v>
          </cell>
          <cell r="Q760" t="str">
            <v xml:space="preserve">Prof cid guidi de franc </v>
          </cell>
          <cell r="R760">
            <v>278</v>
          </cell>
          <cell r="S760">
            <v>3</v>
          </cell>
          <cell r="T760" t="str">
            <v xml:space="preserve">Villa centenario </v>
          </cell>
          <cell r="U760" t="str">
            <v>Lomas de zamora</v>
          </cell>
          <cell r="V760">
            <v>1828</v>
          </cell>
          <cell r="W760" t="str">
            <v>Gran Buenos Aires</v>
          </cell>
          <cell r="Y760" t="str">
            <v>ENVÍO SIN CARGO (CABA, GRAN PARTE DE GBA y LA PLATA) TIEMPO: 4 a 6 DÍAS HÁBILES</v>
          </cell>
          <cell r="Z760" t="str">
            <v>Mercado Pago</v>
          </cell>
          <cell r="AD760">
            <v>44326</v>
          </cell>
          <cell r="AE760">
            <v>44328</v>
          </cell>
          <cell r="AF760" t="str">
            <v>1 CABEZAL + 2 REPUESTOS MOPA</v>
          </cell>
          <cell r="AG760">
            <v>1499</v>
          </cell>
          <cell r="AH760">
            <v>1</v>
          </cell>
          <cell r="AI760" t="str">
            <v>Repuesto</v>
          </cell>
          <cell r="AJ760" t="str">
            <v>Móvil</v>
          </cell>
          <cell r="AK760" t="str">
            <v>EL JUEVES 13-05 ENTRE 8 Y 18 HORAS!</v>
          </cell>
          <cell r="AL760">
            <v>14822717983</v>
          </cell>
          <cell r="AM760">
            <v>409634719</v>
          </cell>
          <cell r="AN760" t="str">
            <v>Sí</v>
          </cell>
        </row>
        <row r="761">
          <cell r="A761">
            <v>2928</v>
          </cell>
          <cell r="B761" t="str">
            <v>constanzaromeo2@gmail.com</v>
          </cell>
          <cell r="C761">
            <v>44326</v>
          </cell>
          <cell r="D761" t="str">
            <v>Abierta</v>
          </cell>
          <cell r="E761" t="str">
            <v>Recibido</v>
          </cell>
          <cell r="F761" t="str">
            <v>Enviado</v>
          </cell>
          <cell r="G761" t="str">
            <v>ARS</v>
          </cell>
          <cell r="H761" t="str">
            <v>932.4</v>
          </cell>
          <cell r="I761">
            <v>0</v>
          </cell>
          <cell r="J761">
            <v>0</v>
          </cell>
          <cell r="K761" t="str">
            <v>932.4</v>
          </cell>
          <cell r="L761" t="str">
            <v>Constanza Romeo</v>
          </cell>
          <cell r="M761">
            <v>42193126</v>
          </cell>
          <cell r="N761">
            <v>541140748802</v>
          </cell>
          <cell r="O761" t="str">
            <v>Constanza Romeo</v>
          </cell>
          <cell r="P761">
            <v>541140748802</v>
          </cell>
          <cell r="Q761" t="str">
            <v>Lisandro de la Torre</v>
          </cell>
          <cell r="R761">
            <v>852</v>
          </cell>
          <cell r="S761" t="str">
            <v>Timbre Blanco</v>
          </cell>
          <cell r="T761" t="str">
            <v>Lomas del Mirador</v>
          </cell>
          <cell r="U761" t="str">
            <v>Lomas del Mirador</v>
          </cell>
          <cell r="V761">
            <v>1752</v>
          </cell>
          <cell r="W761" t="str">
            <v>Gran Buenos Aires</v>
          </cell>
          <cell r="Y761" t="str">
            <v>ENVÍO SIN CARGO (CABA, GRAN PARTE DE GBA y LA PLATA) TIEMPO: 4 a 6 DÍAS HÁBILES</v>
          </cell>
          <cell r="Z761" t="str">
            <v>Mercado Pago</v>
          </cell>
          <cell r="AB761" t="str">
            <v>La dirección es Lisandro de la Torre 852, entre Vértiz y Larrea. Pero a veces lo toman como Villa Insuperable o Tablada. Ya nos entregaron una vez acá como Lomas del Mirador pero por las dudas aclaro. ¡Gracias! Saludos</v>
          </cell>
          <cell r="AD761">
            <v>44326</v>
          </cell>
          <cell r="AE761">
            <v>44328</v>
          </cell>
          <cell r="AF761" t="str">
            <v>ESPATULA REPOSTERA CURVA DE SILICONA CREAM MANGO DE MADERA PLANO 34 CM</v>
          </cell>
          <cell r="AG761" t="str">
            <v>532.8</v>
          </cell>
          <cell r="AH761">
            <v>1</v>
          </cell>
          <cell r="AI761" t="str">
            <v>MS101A57</v>
          </cell>
          <cell r="AJ761" t="str">
            <v>Web</v>
          </cell>
          <cell r="AK761" t="str">
            <v>EL VIERNES 14-05 ENTRE 8 Y 18 HORAS!</v>
          </cell>
          <cell r="AL761">
            <v>14822634621</v>
          </cell>
          <cell r="AM761">
            <v>410015843</v>
          </cell>
          <cell r="AN761" t="str">
            <v>Sí</v>
          </cell>
        </row>
        <row r="762">
          <cell r="A762">
            <v>2928</v>
          </cell>
          <cell r="B762" t="str">
            <v>constanzaromeo2@gmail.com</v>
          </cell>
          <cell r="AF762" t="str">
            <v>BATIDOR DE SILICONA CREAM MANGO DE MADERA 28 CM</v>
          </cell>
          <cell r="AG762" t="str">
            <v>399.6</v>
          </cell>
          <cell r="AH762">
            <v>1</v>
          </cell>
          <cell r="AI762" t="str">
            <v>MS101A63</v>
          </cell>
          <cell r="AN762" t="str">
            <v>Sí</v>
          </cell>
        </row>
        <row r="763">
          <cell r="A763">
            <v>2927</v>
          </cell>
          <cell r="B763" t="str">
            <v>gaby_egc@hotmail.com</v>
          </cell>
          <cell r="C763">
            <v>44326</v>
          </cell>
          <cell r="D763" t="str">
            <v>Abierta</v>
          </cell>
          <cell r="E763" t="str">
            <v>Recibido</v>
          </cell>
          <cell r="F763" t="str">
            <v>Enviado</v>
          </cell>
          <cell r="G763" t="str">
            <v>ARS</v>
          </cell>
          <cell r="H763">
            <v>720</v>
          </cell>
          <cell r="I763">
            <v>0</v>
          </cell>
          <cell r="J763">
            <v>0</v>
          </cell>
          <cell r="K763">
            <v>720</v>
          </cell>
          <cell r="L763" t="str">
            <v>Gabriela Rodriguez</v>
          </cell>
          <cell r="M763">
            <v>25240200</v>
          </cell>
          <cell r="N763">
            <v>541131688150</v>
          </cell>
          <cell r="O763" t="str">
            <v>Gabriela Rodriguez</v>
          </cell>
          <cell r="P763">
            <v>541131688150</v>
          </cell>
          <cell r="Q763" t="str">
            <v>Garcia del rio</v>
          </cell>
          <cell r="R763">
            <v>4676</v>
          </cell>
          <cell r="S763" t="str">
            <v>Pb 1</v>
          </cell>
          <cell r="T763" t="str">
            <v>Saavedra</v>
          </cell>
          <cell r="U763" t="str">
            <v>Capital Federal</v>
          </cell>
          <cell r="V763">
            <v>1430</v>
          </cell>
          <cell r="W763" t="str">
            <v>Capital Federal</v>
          </cell>
          <cell r="Y763" t="str">
            <v>ENVÍO SIN CARGO (CABA, GRAN PARTE DE GBA y LA PLATA) TIEMPO: 4 a 6 DÍAS HÁBILES</v>
          </cell>
          <cell r="Z763" t="str">
            <v>Mercado Pago</v>
          </cell>
          <cell r="AD763">
            <v>44326</v>
          </cell>
          <cell r="AE763">
            <v>44328</v>
          </cell>
          <cell r="AF763" t="str">
            <v>MATE PAMPA BOCA CERRADA CON BOMBILLA COLOR BLANCO</v>
          </cell>
          <cell r="AG763">
            <v>720</v>
          </cell>
          <cell r="AH763">
            <v>1</v>
          </cell>
          <cell r="AJ763" t="str">
            <v>Móvil</v>
          </cell>
          <cell r="AK763" t="str">
            <v>EL VIERNES 14-05 ENTRE 8 Y 18 HORAS!</v>
          </cell>
          <cell r="AL763">
            <v>14822390847</v>
          </cell>
          <cell r="AM763">
            <v>410008250</v>
          </cell>
          <cell r="AN763" t="str">
            <v>Sí</v>
          </cell>
        </row>
        <row r="764">
          <cell r="A764">
            <v>2926</v>
          </cell>
          <cell r="B764" t="str">
            <v>lattaruoloandrea@hotmail.com</v>
          </cell>
          <cell r="C764">
            <v>44326</v>
          </cell>
          <cell r="D764" t="str">
            <v>Abierta</v>
          </cell>
          <cell r="E764" t="str">
            <v>Recibido</v>
          </cell>
          <cell r="F764" t="str">
            <v>Enviado</v>
          </cell>
          <cell r="G764" t="str">
            <v>ARS</v>
          </cell>
          <cell r="H764" t="str">
            <v>4384.8</v>
          </cell>
          <cell r="I764">
            <v>0</v>
          </cell>
          <cell r="J764">
            <v>0</v>
          </cell>
          <cell r="K764" t="str">
            <v>4384.8</v>
          </cell>
          <cell r="L764" t="str">
            <v>Andrea Lattaruolo</v>
          </cell>
          <cell r="M764">
            <v>34772921</v>
          </cell>
          <cell r="N764">
            <v>5491133753036</v>
          </cell>
          <cell r="O764" t="str">
            <v>Andrea Lattaruolo</v>
          </cell>
          <cell r="P764">
            <v>5491133753036</v>
          </cell>
          <cell r="Q764" t="str">
            <v>Rivadavia</v>
          </cell>
          <cell r="R764">
            <v>413</v>
          </cell>
          <cell r="S764">
            <v>8</v>
          </cell>
          <cell r="T764" t="str">
            <v>San nicolas</v>
          </cell>
          <cell r="U764" t="str">
            <v>Capital Federal</v>
          </cell>
          <cell r="V764">
            <v>1002</v>
          </cell>
          <cell r="W764" t="str">
            <v>Capital Federal</v>
          </cell>
          <cell r="Y764" t="str">
            <v>ENVÍO SIN CARGO (CABA, GRAN PARTE DE GBA y LA PLATA) TIEMPO: 4 a 6 DÍAS HÁBILES</v>
          </cell>
          <cell r="Z764" t="str">
            <v>Mercado Pago</v>
          </cell>
          <cell r="AD764">
            <v>44326</v>
          </cell>
          <cell r="AE764">
            <v>44328</v>
          </cell>
          <cell r="AF764" t="str">
            <v>CUCHARA CALADA DE NYLON CON MANGO DE ACERO Y PP SIMIL MARMOL 33.5</v>
          </cell>
          <cell r="AG764" t="str">
            <v>439.2</v>
          </cell>
          <cell r="AH764">
            <v>1</v>
          </cell>
          <cell r="AI764" t="str">
            <v>MS101854</v>
          </cell>
          <cell r="AJ764" t="str">
            <v>Móvil</v>
          </cell>
          <cell r="AK764" t="str">
            <v>EL JUEVES 13-05 ENTRE 8 Y 18 HORAS!</v>
          </cell>
          <cell r="AL764">
            <v>2660292155</v>
          </cell>
          <cell r="AM764">
            <v>409996440</v>
          </cell>
          <cell r="AN764" t="str">
            <v>Sí</v>
          </cell>
        </row>
        <row r="765">
          <cell r="A765">
            <v>2926</v>
          </cell>
          <cell r="B765" t="str">
            <v>lattaruoloandrea@hotmail.com</v>
          </cell>
          <cell r="AF765" t="str">
            <v>CUCHARA ESPAGUETTI DE NYLON CON MANGO DE ACERO Y PP SIMIL MARMOL 32CM</v>
          </cell>
          <cell r="AG765" t="str">
            <v>439.2</v>
          </cell>
          <cell r="AH765">
            <v>1</v>
          </cell>
          <cell r="AI765" t="str">
            <v>MS101853</v>
          </cell>
          <cell r="AN765" t="str">
            <v>Sí</v>
          </cell>
        </row>
        <row r="766">
          <cell r="A766">
            <v>2926</v>
          </cell>
          <cell r="B766" t="str">
            <v>lattaruoloandrea@hotmail.com</v>
          </cell>
          <cell r="AF766" t="str">
            <v>ESPUMADERA DE NYLON CON MANGO DE ACERO Y PP SIMIL MARMOL 34 CM</v>
          </cell>
          <cell r="AG766" t="str">
            <v>439.2</v>
          </cell>
          <cell r="AH766">
            <v>1</v>
          </cell>
          <cell r="AI766" t="str">
            <v>MS101852</v>
          </cell>
          <cell r="AN766" t="str">
            <v>Sí</v>
          </cell>
        </row>
        <row r="767">
          <cell r="A767">
            <v>2926</v>
          </cell>
          <cell r="B767" t="str">
            <v>lattaruoloandrea@hotmail.com</v>
          </cell>
          <cell r="AF767" t="str">
            <v>CUCHARON DE NYLON CON MANGO DE ACERO Y PP SIMIL MARMOL 29CM</v>
          </cell>
          <cell r="AG767" t="str">
            <v>439.2</v>
          </cell>
          <cell r="AH767">
            <v>1</v>
          </cell>
          <cell r="AI767" t="str">
            <v>MS101851</v>
          </cell>
          <cell r="AN767" t="str">
            <v>Sí</v>
          </cell>
        </row>
        <row r="768">
          <cell r="A768">
            <v>2926</v>
          </cell>
          <cell r="B768" t="str">
            <v>lattaruoloandrea@hotmail.com</v>
          </cell>
          <cell r="AF768" t="str">
            <v>ESPATULA DE NYLON CON MANGO DE ACERO Y PP SIMIL MARMOL 35CM</v>
          </cell>
          <cell r="AG768" t="str">
            <v>439.2</v>
          </cell>
          <cell r="AH768">
            <v>1</v>
          </cell>
          <cell r="AI768" t="str">
            <v>MS101850</v>
          </cell>
          <cell r="AN768" t="str">
            <v>Sí</v>
          </cell>
        </row>
        <row r="769">
          <cell r="A769">
            <v>2926</v>
          </cell>
          <cell r="B769" t="str">
            <v>lattaruoloandrea@hotmail.com</v>
          </cell>
          <cell r="AF769" t="str">
            <v>ESPATULA REPOSTERA CURVA DE SILICONA CREAM MANGO DE MADERA PLANO 34 CM</v>
          </cell>
          <cell r="AG769" t="str">
            <v>532.8</v>
          </cell>
          <cell r="AH769">
            <v>1</v>
          </cell>
          <cell r="AI769" t="str">
            <v>MS101A57</v>
          </cell>
          <cell r="AN769" t="str">
            <v>Sí</v>
          </cell>
        </row>
        <row r="770">
          <cell r="A770">
            <v>2926</v>
          </cell>
          <cell r="B770" t="str">
            <v>lattaruoloandrea@hotmail.com</v>
          </cell>
          <cell r="AF770" t="str">
            <v>SET CUCHARON Y TENEDOR BAMBOO BLANCO 29CM</v>
          </cell>
          <cell r="AG770" t="str">
            <v>1196.8</v>
          </cell>
          <cell r="AH770">
            <v>1</v>
          </cell>
          <cell r="AI770" t="str">
            <v>BA7800</v>
          </cell>
          <cell r="AN770" t="str">
            <v>Sí</v>
          </cell>
        </row>
        <row r="771">
          <cell r="A771">
            <v>2926</v>
          </cell>
          <cell r="B771" t="str">
            <v>lattaruoloandrea@hotmail.com</v>
          </cell>
          <cell r="AF771" t="str">
            <v>SET X 4 CUCHARAS DE BAMBOO 27CM</v>
          </cell>
          <cell r="AG771" t="str">
            <v>459.2</v>
          </cell>
          <cell r="AH771">
            <v>1</v>
          </cell>
          <cell r="AI771" t="str">
            <v>MS101898</v>
          </cell>
          <cell r="AN771" t="str">
            <v>Sí</v>
          </cell>
        </row>
        <row r="772">
          <cell r="A772">
            <v>2925</v>
          </cell>
          <cell r="B772" t="str">
            <v>veritosalvarezza@gmail.com</v>
          </cell>
          <cell r="C772">
            <v>44326</v>
          </cell>
          <cell r="D772" t="str">
            <v>Abierta</v>
          </cell>
          <cell r="E772" t="str">
            <v>Recibido</v>
          </cell>
          <cell r="F772" t="str">
            <v>Enviado</v>
          </cell>
          <cell r="G772" t="str">
            <v>ARS</v>
          </cell>
          <cell r="H772" t="str">
            <v>2833.6</v>
          </cell>
          <cell r="I772">
            <v>0</v>
          </cell>
          <cell r="J772">
            <v>0</v>
          </cell>
          <cell r="K772" t="str">
            <v>2833.6</v>
          </cell>
          <cell r="L772" t="str">
            <v>María Verónica Salvarezza</v>
          </cell>
          <cell r="M772">
            <v>33023797</v>
          </cell>
          <cell r="N772">
            <v>5491157018947</v>
          </cell>
          <cell r="O772" t="str">
            <v>María Verónica Salvarezza</v>
          </cell>
          <cell r="P772">
            <v>5491157018947</v>
          </cell>
          <cell r="Q772" t="str">
            <v>Zelada</v>
          </cell>
          <cell r="R772">
            <v>4541</v>
          </cell>
          <cell r="T772" t="str">
            <v>Villa Luro</v>
          </cell>
          <cell r="U772" t="str">
            <v>Capital Federal</v>
          </cell>
          <cell r="V772">
            <v>1407</v>
          </cell>
          <cell r="W772" t="str">
            <v>Capital Federal</v>
          </cell>
          <cell r="Y772" t="str">
            <v>ENVÍO SIN CARGO (CABA, GRAN PARTE DE GBA y LA PLATA) TIEMPO: 4 a 6 DÍAS HÁBILES</v>
          </cell>
          <cell r="Z772" t="str">
            <v>Mercado Pago</v>
          </cell>
          <cell r="AD772">
            <v>44326</v>
          </cell>
          <cell r="AE772">
            <v>44328</v>
          </cell>
          <cell r="AF772" t="str">
            <v>VELA 100% SOJA AROMA JAZMIN</v>
          </cell>
          <cell r="AG772">
            <v>264</v>
          </cell>
          <cell r="AH772">
            <v>1</v>
          </cell>
          <cell r="AI772" t="str">
            <v>TW7375VE</v>
          </cell>
          <cell r="AJ772" t="str">
            <v>Web</v>
          </cell>
          <cell r="AK772" t="str">
            <v>EL VIERNES 14-05 ENTRE 8 Y 18 HORAS!</v>
          </cell>
          <cell r="AL772">
            <v>14822064341</v>
          </cell>
          <cell r="AM772">
            <v>409975595</v>
          </cell>
          <cell r="AN772" t="str">
            <v>Sí</v>
          </cell>
        </row>
        <row r="773">
          <cell r="A773">
            <v>2925</v>
          </cell>
          <cell r="B773" t="str">
            <v>veritosalvarezza@gmail.com</v>
          </cell>
          <cell r="AF773" t="str">
            <v>VELA 100 % SOJA AROMA JAZMIN 10X12 CM</v>
          </cell>
          <cell r="AG773">
            <v>528</v>
          </cell>
          <cell r="AH773">
            <v>1</v>
          </cell>
          <cell r="AI773" t="str">
            <v>JA5064J</v>
          </cell>
          <cell r="AN773" t="str">
            <v>Sí</v>
          </cell>
        </row>
        <row r="774">
          <cell r="A774">
            <v>2925</v>
          </cell>
          <cell r="B774" t="str">
            <v>veritosalvarezza@gmail.com</v>
          </cell>
          <cell r="AF774" t="str">
            <v>VELA 100 % SOJA CON ESENCIAS DIFERENTES AROMAS 14x10 CM (JAZMIN)</v>
          </cell>
          <cell r="AG774">
            <v>440</v>
          </cell>
          <cell r="AH774">
            <v>2</v>
          </cell>
          <cell r="AI774" t="str">
            <v>BA5914VELA</v>
          </cell>
          <cell r="AN774" t="str">
            <v>Sí</v>
          </cell>
        </row>
        <row r="775">
          <cell r="A775">
            <v>2925</v>
          </cell>
          <cell r="B775" t="str">
            <v>veritosalvarezza@gmail.com</v>
          </cell>
          <cell r="AF775" t="str">
            <v>VELA SOJA AROMA JAZMIN GARDENIA 14X10 CM</v>
          </cell>
          <cell r="AG775">
            <v>440</v>
          </cell>
          <cell r="AH775">
            <v>2</v>
          </cell>
          <cell r="AI775" t="str">
            <v>BA8098VELA</v>
          </cell>
          <cell r="AN775" t="str">
            <v>Sí</v>
          </cell>
        </row>
        <row r="776">
          <cell r="A776">
            <v>2925</v>
          </cell>
          <cell r="B776" t="str">
            <v>veritosalvarezza@gmail.com</v>
          </cell>
          <cell r="AF776" t="str">
            <v>VELA 100% SOJA AROMA JAZMIN BELLIZE AZUL</v>
          </cell>
          <cell r="AG776" t="str">
            <v>281.6</v>
          </cell>
          <cell r="AH776">
            <v>1</v>
          </cell>
          <cell r="AI776" t="str">
            <v>TW88640VELA</v>
          </cell>
          <cell r="AN776" t="str">
            <v>Sí</v>
          </cell>
        </row>
        <row r="777">
          <cell r="A777">
            <v>2924</v>
          </cell>
          <cell r="B777" t="str">
            <v>carlacermesoni@gmail.com</v>
          </cell>
          <cell r="C777">
            <v>44326</v>
          </cell>
          <cell r="D777" t="str">
            <v>Abierta</v>
          </cell>
          <cell r="E777" t="str">
            <v>Recibido</v>
          </cell>
          <cell r="F777" t="str">
            <v>Enviado</v>
          </cell>
          <cell r="G777" t="str">
            <v>ARS</v>
          </cell>
          <cell r="H777">
            <v>2099</v>
          </cell>
          <cell r="I777">
            <v>0</v>
          </cell>
          <cell r="J777">
            <v>0</v>
          </cell>
          <cell r="K777">
            <v>2099</v>
          </cell>
          <cell r="L777" t="str">
            <v>Carla Cermesoni</v>
          </cell>
          <cell r="M777">
            <v>37698558</v>
          </cell>
          <cell r="N777">
            <v>543794894182</v>
          </cell>
          <cell r="O777" t="str">
            <v>Carla Cermesoni</v>
          </cell>
          <cell r="P777">
            <v>543794894182</v>
          </cell>
          <cell r="Q777" t="str">
            <v>Avenida Rivadavia</v>
          </cell>
          <cell r="R777">
            <v>1167</v>
          </cell>
          <cell r="S777" t="str">
            <v>1 F</v>
          </cell>
          <cell r="T777" t="str">
            <v>montserrat</v>
          </cell>
          <cell r="U777" t="str">
            <v>Capital Federal</v>
          </cell>
          <cell r="V777">
            <v>1033</v>
          </cell>
          <cell r="W777" t="str">
            <v>Capital Federal</v>
          </cell>
          <cell r="Y777" t="str">
            <v>ENVÍO SIN CARGO (CABA, GRAN PARTE DE GBA y LA PLATA) TIEMPO: 4 a 6 DÍAS HÁBILES</v>
          </cell>
          <cell r="Z777" t="str">
            <v>TRANSFERENCIA BANCARIA</v>
          </cell>
          <cell r="AB777" t="str">
            <v>buenas noches! por favor que sea en color negro! muchas gracias!!</v>
          </cell>
          <cell r="AD777">
            <v>44326</v>
          </cell>
          <cell r="AE777">
            <v>44328</v>
          </cell>
          <cell r="AF777" t="str">
            <v>MESA PLEGABLE PARA PC MADERA Y METAL 59X39X23CM (Negro)</v>
          </cell>
          <cell r="AG777">
            <v>2099</v>
          </cell>
          <cell r="AH777">
            <v>1</v>
          </cell>
          <cell r="AJ777" t="str">
            <v>Web</v>
          </cell>
          <cell r="AK777" t="str">
            <v>EL JUEVES 13-05 ENTRE 8 Y 18 HORAS!</v>
          </cell>
          <cell r="AM777">
            <v>409865026</v>
          </cell>
          <cell r="AN777" t="str">
            <v>Sí</v>
          </cell>
        </row>
        <row r="778">
          <cell r="A778">
            <v>2923</v>
          </cell>
          <cell r="B778" t="str">
            <v>merlina.giusti@gmail.com</v>
          </cell>
          <cell r="C778">
            <v>44326</v>
          </cell>
          <cell r="D778" t="str">
            <v>Abierta</v>
          </cell>
          <cell r="E778" t="str">
            <v>Recibido</v>
          </cell>
          <cell r="F778" t="str">
            <v>Enviado</v>
          </cell>
          <cell r="G778" t="str">
            <v>ARS</v>
          </cell>
          <cell r="H778">
            <v>2099</v>
          </cell>
          <cell r="I778">
            <v>0</v>
          </cell>
          <cell r="J778">
            <v>0</v>
          </cell>
          <cell r="K778">
            <v>2099</v>
          </cell>
          <cell r="L778" t="str">
            <v>Merlina Giusti</v>
          </cell>
          <cell r="M778">
            <v>38268529</v>
          </cell>
          <cell r="N778">
            <v>541141764105</v>
          </cell>
          <cell r="O778" t="str">
            <v>Abril Cortez</v>
          </cell>
          <cell r="P778">
            <v>541161482412</v>
          </cell>
          <cell r="Q778" t="str">
            <v xml:space="preserve">Chivilcoy </v>
          </cell>
          <cell r="R778">
            <v>322</v>
          </cell>
          <cell r="S778" t="str">
            <v>1 D</v>
          </cell>
          <cell r="T778" t="str">
            <v>Floresta</v>
          </cell>
          <cell r="U778" t="str">
            <v>Capital Federal</v>
          </cell>
          <cell r="V778">
            <v>1407</v>
          </cell>
          <cell r="W778" t="str">
            <v>Capital Federal</v>
          </cell>
          <cell r="Y778" t="str">
            <v>ENVÍO SIN CARGO (CABA, GRAN PARTE DE GBA y LA PLATA) TIEMPO: 4 a 6 DÍAS HÁBILES</v>
          </cell>
          <cell r="Z778" t="str">
            <v>Mercado Pago</v>
          </cell>
          <cell r="AB778" t="str">
            <v>El pedido es un regalo, recibe Abril Cortez/familia o encargado en planta baja. Por cualquier cosa llamar al  11 6148-2412 (Abril)</v>
          </cell>
          <cell r="AD778">
            <v>44326</v>
          </cell>
          <cell r="AE778">
            <v>44327</v>
          </cell>
          <cell r="AF778" t="str">
            <v>MESA PLEGABLE PARA PC MADERA Y METAL 59X39X23CM (Marrón)</v>
          </cell>
          <cell r="AG778">
            <v>2099</v>
          </cell>
          <cell r="AH778">
            <v>1</v>
          </cell>
          <cell r="AJ778" t="str">
            <v>Web</v>
          </cell>
          <cell r="AK778" t="str">
            <v>EL JUEVES 13-05 ENTRE 8 Y 18 HORAS!</v>
          </cell>
          <cell r="AL778">
            <v>2660033056</v>
          </cell>
          <cell r="AM778">
            <v>409938436</v>
          </cell>
          <cell r="AN778" t="str">
            <v>Sí</v>
          </cell>
        </row>
        <row r="779">
          <cell r="A779">
            <v>2922</v>
          </cell>
          <cell r="B779" t="str">
            <v>merlina.giusti@gmail.com</v>
          </cell>
          <cell r="C779">
            <v>44326</v>
          </cell>
          <cell r="D779" t="str">
            <v>Abierta</v>
          </cell>
          <cell r="E779" t="str">
            <v>Recibido</v>
          </cell>
          <cell r="F779" t="str">
            <v>Enviado</v>
          </cell>
          <cell r="G779" t="str">
            <v>ARS</v>
          </cell>
          <cell r="H779" t="str">
            <v>2120.8</v>
          </cell>
          <cell r="I779">
            <v>0</v>
          </cell>
          <cell r="J779">
            <v>0</v>
          </cell>
          <cell r="K779" t="str">
            <v>2120.8</v>
          </cell>
          <cell r="L779" t="str">
            <v>Merlina Giusti</v>
          </cell>
          <cell r="M779">
            <v>38268529</v>
          </cell>
          <cell r="N779">
            <v>541141764105</v>
          </cell>
          <cell r="O779" t="str">
            <v>Mariana Michetti</v>
          </cell>
          <cell r="P779">
            <v>541164959798</v>
          </cell>
          <cell r="Q779" t="str">
            <v xml:space="preserve">Malvinas argentinas </v>
          </cell>
          <cell r="R779">
            <v>456</v>
          </cell>
          <cell r="S779" t="str">
            <v>3 F</v>
          </cell>
          <cell r="T779" t="str">
            <v>CABALLITO</v>
          </cell>
          <cell r="U779" t="str">
            <v>Capital Federal</v>
          </cell>
          <cell r="V779">
            <v>1406</v>
          </cell>
          <cell r="W779" t="str">
            <v>Capital Federal</v>
          </cell>
          <cell r="Y779" t="str">
            <v>ENVÍO SIN CARGO (CABA, GRAN PARTE DE GBA y LA PLATA) TIEMPO: 4 a 6 DÍAS HÁBILES</v>
          </cell>
          <cell r="Z779" t="str">
            <v>Mercado Pago</v>
          </cell>
          <cell r="AB779" t="str">
            <v>El pedido es un regalo. Recibe Mariana Michetti si no funciona el timbre llamar a 11 6495-9798</v>
          </cell>
          <cell r="AD779">
            <v>44326</v>
          </cell>
          <cell r="AE779">
            <v>44327</v>
          </cell>
          <cell r="AF779" t="str">
            <v>ESPECIERO 6PC 15.5X22.5 CM ACERO INOX</v>
          </cell>
          <cell r="AG779" t="str">
            <v>2120.8</v>
          </cell>
          <cell r="AH779">
            <v>1</v>
          </cell>
          <cell r="AI779" t="str">
            <v>046BA8194M1</v>
          </cell>
          <cell r="AJ779" t="str">
            <v>Web</v>
          </cell>
          <cell r="AK779" t="str">
            <v>EL JUEVES 13-05 ENTRE 8 Y 18 HORAS!</v>
          </cell>
          <cell r="AL779">
            <v>2659897963</v>
          </cell>
          <cell r="AM779">
            <v>408510785</v>
          </cell>
          <cell r="AN779" t="str">
            <v>Sí</v>
          </cell>
        </row>
        <row r="780">
          <cell r="A780">
            <v>2921</v>
          </cell>
          <cell r="B780" t="str">
            <v>florenciaseguisaez@gmail.com</v>
          </cell>
          <cell r="C780">
            <v>44326</v>
          </cell>
          <cell r="D780" t="str">
            <v>Abierta</v>
          </cell>
          <cell r="E780" t="str">
            <v>Recibido</v>
          </cell>
          <cell r="F780" t="str">
            <v>Enviado</v>
          </cell>
          <cell r="G780" t="str">
            <v>ARS</v>
          </cell>
          <cell r="H780" t="str">
            <v>3567.99</v>
          </cell>
          <cell r="I780">
            <v>0</v>
          </cell>
          <cell r="J780">
            <v>0</v>
          </cell>
          <cell r="K780" t="str">
            <v>3567.99</v>
          </cell>
          <cell r="L780" t="str">
            <v>Florencia Segui</v>
          </cell>
          <cell r="M780">
            <v>36321567</v>
          </cell>
          <cell r="N780">
            <v>541133546730</v>
          </cell>
          <cell r="O780" t="str">
            <v>Joaquin Segui</v>
          </cell>
          <cell r="P780">
            <v>541132642625</v>
          </cell>
          <cell r="Q780" t="str">
            <v>Arenales</v>
          </cell>
          <cell r="R780">
            <v>2464</v>
          </cell>
          <cell r="S780" t="str">
            <v>9C</v>
          </cell>
          <cell r="T780" t="str">
            <v>Recoleta</v>
          </cell>
          <cell r="U780" t="str">
            <v>Capital Federal</v>
          </cell>
          <cell r="V780">
            <v>1124</v>
          </cell>
          <cell r="W780" t="str">
            <v>Capital Federal</v>
          </cell>
          <cell r="Y780" t="str">
            <v>ENVÍO SIN CARGO (CABA, GRAN PARTE DE GBA y LA PLATA) TIEMPO: 4 a 6 DÍAS HÁBILES</v>
          </cell>
          <cell r="Z780" t="str">
            <v>Mercado Pago</v>
          </cell>
          <cell r="AB780" t="str">
            <v xml:space="preserve">Arenales 9 C = Joaquín seguí En caso </v>
          </cell>
          <cell r="AC780" t="str">
            <v>En caso que no responda el timbre Joaquín, en portería, Mario, puede recibirlo.</v>
          </cell>
          <cell r="AD780">
            <v>44326</v>
          </cell>
          <cell r="AE780">
            <v>44327</v>
          </cell>
          <cell r="AF780" t="str">
            <v>PLATON 30 CM + SALSERO 11 CM DE VIDRIO</v>
          </cell>
          <cell r="AG780" t="str">
            <v>636.8</v>
          </cell>
          <cell r="AH780">
            <v>1</v>
          </cell>
          <cell r="AI780" t="str">
            <v>120414DPF2</v>
          </cell>
          <cell r="AJ780" t="str">
            <v>Web</v>
          </cell>
          <cell r="AK780" t="str">
            <v>EL JUEVES 13-05 ENTRE 8 Y 18 HORAS!</v>
          </cell>
          <cell r="AL780">
            <v>14820314452</v>
          </cell>
          <cell r="AM780">
            <v>407900516</v>
          </cell>
          <cell r="AN780" t="str">
            <v>Sí</v>
          </cell>
        </row>
        <row r="781">
          <cell r="A781">
            <v>2921</v>
          </cell>
          <cell r="B781" t="str">
            <v>florenciaseguisaez@gmail.com</v>
          </cell>
          <cell r="AF781" t="str">
            <v>VELA 100% SOJA AROMA JAZMIN BELLIZE VERDE</v>
          </cell>
          <cell r="AG781" t="str">
            <v>281.6</v>
          </cell>
          <cell r="AH781">
            <v>2</v>
          </cell>
          <cell r="AI781" t="str">
            <v>TW83140VELA</v>
          </cell>
          <cell r="AN781" t="str">
            <v>Sí</v>
          </cell>
        </row>
        <row r="782">
          <cell r="A782">
            <v>2921</v>
          </cell>
          <cell r="B782" t="str">
            <v>florenciaseguisaez@gmail.com</v>
          </cell>
          <cell r="AF782" t="str">
            <v>CUCHILLO CERAMICA 20</v>
          </cell>
          <cell r="AG782" t="str">
            <v>715.2</v>
          </cell>
          <cell r="AH782">
            <v>1</v>
          </cell>
          <cell r="AI782" t="str">
            <v>046BA8187</v>
          </cell>
          <cell r="AN782" t="str">
            <v>Sí</v>
          </cell>
        </row>
        <row r="783">
          <cell r="A783">
            <v>2921</v>
          </cell>
          <cell r="B783" t="str">
            <v>florenciaseguisaez@gmail.com</v>
          </cell>
          <cell r="AF783" t="str">
            <v>VELA 100 % SOJA CON ESENCIAS - DIFERENTES AROMAS 8x8 CM (JAZMIN)</v>
          </cell>
          <cell r="AG783" t="str">
            <v>367.99</v>
          </cell>
          <cell r="AH783">
            <v>1</v>
          </cell>
          <cell r="AI783" t="str">
            <v>BA6340VELA</v>
          </cell>
          <cell r="AN783" t="str">
            <v>Sí</v>
          </cell>
        </row>
        <row r="784">
          <cell r="A784">
            <v>2921</v>
          </cell>
          <cell r="B784" t="str">
            <v>florenciaseguisaez@gmail.com</v>
          </cell>
          <cell r="AF784" t="str">
            <v>VELA 100% SOJA AROMA JAZMIN BELLIZE CRISTAL</v>
          </cell>
          <cell r="AG784" t="str">
            <v>281.6</v>
          </cell>
          <cell r="AH784">
            <v>3</v>
          </cell>
          <cell r="AI784" t="str">
            <v>TW88423VELA</v>
          </cell>
          <cell r="AN784" t="str">
            <v>Sí</v>
          </cell>
        </row>
        <row r="785">
          <cell r="A785">
            <v>2921</v>
          </cell>
          <cell r="B785" t="str">
            <v>florenciaseguisaez@gmail.com</v>
          </cell>
          <cell r="AF785" t="str">
            <v>VELA SOJA AROMA JAZMIN GARDENIA 14X10 CM</v>
          </cell>
          <cell r="AG785">
            <v>440</v>
          </cell>
          <cell r="AH785">
            <v>1</v>
          </cell>
          <cell r="AI785" t="str">
            <v>BA8098VELA</v>
          </cell>
          <cell r="AN785" t="str">
            <v>Sí</v>
          </cell>
        </row>
        <row r="786">
          <cell r="A786">
            <v>2920</v>
          </cell>
          <cell r="B786" t="str">
            <v>bpassalenti@gmail.com</v>
          </cell>
          <cell r="C786">
            <v>44326</v>
          </cell>
          <cell r="D786" t="str">
            <v>Abierta</v>
          </cell>
          <cell r="E786" t="str">
            <v>Recibido</v>
          </cell>
          <cell r="F786" t="str">
            <v>Enviado</v>
          </cell>
          <cell r="G786" t="str">
            <v>ARS</v>
          </cell>
          <cell r="H786">
            <v>2099</v>
          </cell>
          <cell r="I786">
            <v>0</v>
          </cell>
          <cell r="J786">
            <v>0</v>
          </cell>
          <cell r="K786">
            <v>2099</v>
          </cell>
          <cell r="L786" t="str">
            <v>Bruno Passalenti</v>
          </cell>
          <cell r="M786">
            <v>33039302</v>
          </cell>
          <cell r="N786">
            <v>541124734112</v>
          </cell>
          <cell r="O786" t="str">
            <v>Bruno Passalenti</v>
          </cell>
          <cell r="P786">
            <v>541124734112</v>
          </cell>
          <cell r="Q786" t="str">
            <v xml:space="preserve">Jose marti </v>
          </cell>
          <cell r="R786">
            <v>1430</v>
          </cell>
          <cell r="T786" t="str">
            <v>Flores</v>
          </cell>
          <cell r="U786" t="str">
            <v>Capital Federal</v>
          </cell>
          <cell r="V786">
            <v>1406</v>
          </cell>
          <cell r="W786" t="str">
            <v>Capital Federal</v>
          </cell>
          <cell r="Y786" t="str">
            <v>ENVÍO SIN CARGO (CABA, GRAN PARTE DE GBA y LA PLATA) TIEMPO: 4 a 6 DÍAS HÁBILES</v>
          </cell>
          <cell r="Z786" t="str">
            <v>Mercado Pago</v>
          </cell>
          <cell r="AC786" t="str">
            <v>MODIFICAR MODELO BEIGE POR BEIGE CON RAYAS</v>
          </cell>
          <cell r="AD786">
            <v>44326</v>
          </cell>
          <cell r="AE786">
            <v>44328</v>
          </cell>
          <cell r="AF786" t="str">
            <v>MESA PLEGABLE PARA PC MADERA Y METAL 59X39X23CM (Beige)</v>
          </cell>
          <cell r="AG786">
            <v>2099</v>
          </cell>
          <cell r="AH786">
            <v>1</v>
          </cell>
          <cell r="AI786" t="str">
            <v>ME7897</v>
          </cell>
          <cell r="AJ786" t="str">
            <v>Móvil</v>
          </cell>
          <cell r="AK786" t="str">
            <v>EL VIERNES 14-05 ENTRE 8 Y 18 HORAS!</v>
          </cell>
          <cell r="AL786">
            <v>14819171910</v>
          </cell>
          <cell r="AM786">
            <v>409852024</v>
          </cell>
          <cell r="AN786" t="str">
            <v>Sí</v>
          </cell>
        </row>
        <row r="787">
          <cell r="A787">
            <v>2919</v>
          </cell>
          <cell r="B787" t="str">
            <v>andyeeuu@hotmail.com</v>
          </cell>
          <cell r="C787">
            <v>44326</v>
          </cell>
          <cell r="D787" t="str">
            <v>Abierta</v>
          </cell>
          <cell r="E787" t="str">
            <v>Recibido</v>
          </cell>
          <cell r="F787" t="str">
            <v>Enviado</v>
          </cell>
          <cell r="G787" t="str">
            <v>ARS</v>
          </cell>
          <cell r="H787" t="str">
            <v>4669.4</v>
          </cell>
          <cell r="I787">
            <v>0</v>
          </cell>
          <cell r="J787">
            <v>0</v>
          </cell>
          <cell r="K787" t="str">
            <v>4669.4</v>
          </cell>
          <cell r="L787" t="str">
            <v>Andrea vanesa fernandez</v>
          </cell>
          <cell r="M787">
            <v>28994558</v>
          </cell>
          <cell r="N787">
            <v>541161597496</v>
          </cell>
          <cell r="O787" t="str">
            <v>Andrea vanesa fernandez</v>
          </cell>
          <cell r="P787">
            <v>541161597496</v>
          </cell>
          <cell r="Q787" t="str">
            <v>Brisas E/ Macedonio Rodriguez y Pasteur</v>
          </cell>
          <cell r="R787">
            <v>429</v>
          </cell>
          <cell r="T787" t="str">
            <v>Malvinas Argentina</v>
          </cell>
          <cell r="U787" t="str">
            <v>Adrogue</v>
          </cell>
          <cell r="V787">
            <v>1846</v>
          </cell>
          <cell r="W787" t="str">
            <v>Gran Buenos Aires</v>
          </cell>
          <cell r="Y787" t="str">
            <v>ENVÍO SIN CARGO (CABA, GRAN PARTE DE GBA y LA PLATA) TIEMPO: 4 a 6 DÍAS HÁBILES</v>
          </cell>
          <cell r="Z787" t="str">
            <v>Mercado Pago</v>
          </cell>
          <cell r="AB787" t="str">
            <v xml:space="preserve">Brisas 429 e/ Macedonio Rodriguez y Pasteur- Malvinas Argentinas (Adrogue) Partido de Almirante Brown, numero de telefono fijo 2129-1952 y cel: 11.6159-7496 </v>
          </cell>
          <cell r="AD787">
            <v>44326</v>
          </cell>
          <cell r="AE787">
            <v>44333</v>
          </cell>
          <cell r="AF787" t="str">
            <v>SET X 4 CUCHARAS DE BAMBOO 27CM</v>
          </cell>
          <cell r="AG787" t="str">
            <v>459.2</v>
          </cell>
          <cell r="AH787">
            <v>1</v>
          </cell>
          <cell r="AI787" t="str">
            <v>MS101898</v>
          </cell>
          <cell r="AJ787" t="str">
            <v>Web</v>
          </cell>
          <cell r="AK787" t="str">
            <v>EL MIERCOLES 19-05 ENTRE 8 Y 18 HORAS!</v>
          </cell>
          <cell r="AL787">
            <v>14818895216</v>
          </cell>
          <cell r="AM787">
            <v>409823342</v>
          </cell>
          <cell r="AN787" t="str">
            <v>Sí</v>
          </cell>
        </row>
        <row r="788">
          <cell r="A788">
            <v>2919</v>
          </cell>
          <cell r="B788" t="str">
            <v>andyeeuu@hotmail.com</v>
          </cell>
          <cell r="AF788" t="str">
            <v>INDIVIDUAL DE PAPEL DHAKA REDONDO CREMA 37 CM</v>
          </cell>
          <cell r="AG788" t="str">
            <v>279.99</v>
          </cell>
          <cell r="AH788">
            <v>10</v>
          </cell>
          <cell r="AI788">
            <v>115259</v>
          </cell>
          <cell r="AN788" t="str">
            <v>Sí</v>
          </cell>
        </row>
        <row r="789">
          <cell r="A789">
            <v>2919</v>
          </cell>
          <cell r="B789" t="str">
            <v>andyeeuu@hotmail.com</v>
          </cell>
          <cell r="AF789" t="str">
            <v>MANTEL TUSOR GRIS OSCURO 2.20 X 1.40</v>
          </cell>
          <cell r="AG789" t="str">
            <v>1410.3</v>
          </cell>
          <cell r="AH789">
            <v>1</v>
          </cell>
          <cell r="AI789" t="str">
            <v>LO25057</v>
          </cell>
          <cell r="AN789" t="str">
            <v>Sí</v>
          </cell>
        </row>
        <row r="790">
          <cell r="A790">
            <v>2918</v>
          </cell>
          <cell r="B790" t="str">
            <v>liabarrios1969@gmail.com</v>
          </cell>
          <cell r="C790">
            <v>44326</v>
          </cell>
          <cell r="D790" t="str">
            <v>Abierta</v>
          </cell>
          <cell r="E790" t="str">
            <v>Recibido</v>
          </cell>
          <cell r="F790" t="str">
            <v>Enviado</v>
          </cell>
          <cell r="G790" t="str">
            <v>ARS</v>
          </cell>
          <cell r="H790" t="str">
            <v>1409.4</v>
          </cell>
          <cell r="I790">
            <v>0</v>
          </cell>
          <cell r="J790">
            <v>0</v>
          </cell>
          <cell r="K790" t="str">
            <v>1409.4</v>
          </cell>
          <cell r="L790" t="str">
            <v>Lia Barrios</v>
          </cell>
          <cell r="M790">
            <v>20956556</v>
          </cell>
          <cell r="N790">
            <v>541157458287</v>
          </cell>
          <cell r="O790" t="str">
            <v>Lia Barrios</v>
          </cell>
          <cell r="P790">
            <v>541157458287</v>
          </cell>
          <cell r="Q790" t="str">
            <v>Florencio Varela</v>
          </cell>
          <cell r="R790">
            <v>119</v>
          </cell>
          <cell r="S790">
            <v>8.3333333333333329E-2</v>
          </cell>
          <cell r="U790" t="str">
            <v>Avellaneda</v>
          </cell>
          <cell r="V790">
            <v>1870</v>
          </cell>
          <cell r="W790" t="str">
            <v>Gran Buenos Aires</v>
          </cell>
          <cell r="Y790" t="str">
            <v>ENVÍO SIN CARGO (CABA, GRAN PARTE DE GBA y LA PLATA) TIEMPO: 4 a 6 DÍAS HÁBILES</v>
          </cell>
          <cell r="Z790" t="str">
            <v>Mercado Pago</v>
          </cell>
          <cell r="AD790">
            <v>44326</v>
          </cell>
          <cell r="AE790">
            <v>44328</v>
          </cell>
          <cell r="AF790" t="str">
            <v>MANTEL RECTANGULAR ANTIMANCHA 1.45x2 mtrs</v>
          </cell>
          <cell r="AG790" t="str">
            <v>1409.4</v>
          </cell>
          <cell r="AH790">
            <v>1</v>
          </cell>
          <cell r="AI790" t="str">
            <v>CHUR14</v>
          </cell>
          <cell r="AJ790" t="str">
            <v>Móvil</v>
          </cell>
          <cell r="AK790" t="str">
            <v>EL JUEVES 13-05 ENTRE 8 Y 18 HORAS!</v>
          </cell>
          <cell r="AL790">
            <v>14818522229</v>
          </cell>
          <cell r="AM790">
            <v>403592036</v>
          </cell>
          <cell r="AN790" t="str">
            <v>Sí</v>
          </cell>
        </row>
        <row r="791">
          <cell r="A791">
            <v>2917</v>
          </cell>
          <cell r="B791" t="str">
            <v>Fabianafz27@gmail.com</v>
          </cell>
          <cell r="C791">
            <v>44326</v>
          </cell>
          <cell r="D791" t="str">
            <v>Abierta</v>
          </cell>
          <cell r="E791" t="str">
            <v>Recibido</v>
          </cell>
          <cell r="F791" t="str">
            <v>Enviado</v>
          </cell>
          <cell r="G791" t="str">
            <v>ARS</v>
          </cell>
          <cell r="H791" t="str">
            <v>739.2</v>
          </cell>
          <cell r="I791">
            <v>0</v>
          </cell>
          <cell r="J791">
            <v>0</v>
          </cell>
          <cell r="K791" t="str">
            <v>739.2</v>
          </cell>
          <cell r="L791" t="str">
            <v>Fabiana Fernandez</v>
          </cell>
          <cell r="M791">
            <v>17686482</v>
          </cell>
          <cell r="N791">
            <v>541165110906</v>
          </cell>
          <cell r="O791" t="str">
            <v>Fabiana Fernandez</v>
          </cell>
          <cell r="P791">
            <v>541165110906</v>
          </cell>
          <cell r="Q791" t="str">
            <v xml:space="preserve">Pueyrredón </v>
          </cell>
          <cell r="R791">
            <v>1774</v>
          </cell>
          <cell r="S791" t="str">
            <v>13 B</v>
          </cell>
          <cell r="T791" t="str">
            <v xml:space="preserve">Recoleta </v>
          </cell>
          <cell r="U791" t="str">
            <v>Capital Federal</v>
          </cell>
          <cell r="V791">
            <v>1119</v>
          </cell>
          <cell r="W791" t="str">
            <v>Capital Federal</v>
          </cell>
          <cell r="Y791" t="str">
            <v>ENVÍO SIN CARGO (CABA, GRAN PARTE DE GBA y LA PLATA) TIEMPO: 4 a 6 DÍAS HÁBILES</v>
          </cell>
          <cell r="Z791" t="str">
            <v>Mercado Pago</v>
          </cell>
          <cell r="AB791" t="str">
            <v>Enviar en lo posible una de cada color</v>
          </cell>
          <cell r="AD791">
            <v>44326</v>
          </cell>
          <cell r="AE791">
            <v>44328</v>
          </cell>
          <cell r="AF791" t="str">
            <v>BOT. 500CC CORCHO ECOLOGICO</v>
          </cell>
          <cell r="AG791" t="str">
            <v>184.8</v>
          </cell>
          <cell r="AH791">
            <v>4</v>
          </cell>
          <cell r="AI791" t="str">
            <v>019BO6406</v>
          </cell>
          <cell r="AJ791" t="str">
            <v>Móvil</v>
          </cell>
          <cell r="AK791" t="str">
            <v>EL VIERNES 14-05 ENTRE 8 Y 18 HORAS!</v>
          </cell>
          <cell r="AL791">
            <v>14818183322</v>
          </cell>
          <cell r="AM791">
            <v>409810673</v>
          </cell>
          <cell r="AN791" t="str">
            <v>Sí</v>
          </cell>
        </row>
        <row r="792">
          <cell r="A792">
            <v>2916</v>
          </cell>
          <cell r="B792" t="str">
            <v>carolina_velax@hotmail.com</v>
          </cell>
          <cell r="C792">
            <v>44326</v>
          </cell>
          <cell r="D792" t="str">
            <v>Abierta</v>
          </cell>
          <cell r="E792" t="str">
            <v>Recibido</v>
          </cell>
          <cell r="F792" t="str">
            <v>Enviado</v>
          </cell>
          <cell r="G792" t="str">
            <v>ARS</v>
          </cell>
          <cell r="H792" t="str">
            <v>1690.71</v>
          </cell>
          <cell r="I792">
            <v>0</v>
          </cell>
          <cell r="J792">
            <v>0</v>
          </cell>
          <cell r="K792" t="str">
            <v>1690.71</v>
          </cell>
          <cell r="L792" t="str">
            <v>Carolina Velázquez</v>
          </cell>
          <cell r="M792">
            <v>34929474</v>
          </cell>
          <cell r="N792">
            <v>541167936321</v>
          </cell>
          <cell r="O792" t="str">
            <v>Carolina Velázquez</v>
          </cell>
          <cell r="P792">
            <v>541167936321</v>
          </cell>
          <cell r="Q792" t="str">
            <v xml:space="preserve">Polledo </v>
          </cell>
          <cell r="R792">
            <v>237</v>
          </cell>
          <cell r="U792" t="str">
            <v>Rafael Castillo</v>
          </cell>
          <cell r="V792">
            <v>1755</v>
          </cell>
          <cell r="W792" t="str">
            <v>Gran Buenos Aires</v>
          </cell>
          <cell r="Y792" t="str">
            <v>ENVÍO SIN CARGO (CABA, GRAN PARTE DE GBA y LA PLATA) TIEMPO: 4 a 6 DÍAS HÁBILES</v>
          </cell>
          <cell r="Z792" t="str">
            <v>Mercado Pago</v>
          </cell>
          <cell r="AD792">
            <v>44326</v>
          </cell>
          <cell r="AE792">
            <v>44328</v>
          </cell>
          <cell r="AF792" t="str">
            <v>MANTEQUERA PASTEL 15 X 7 (Amarillo)</v>
          </cell>
          <cell r="AG792" t="str">
            <v>281.31</v>
          </cell>
          <cell r="AH792">
            <v>1</v>
          </cell>
          <cell r="AI792">
            <v>88510</v>
          </cell>
          <cell r="AJ792" t="str">
            <v>Web</v>
          </cell>
          <cell r="AK792" t="str">
            <v>EL JUEVES 13-05 ENTRE 8 Y 18 HORAS!</v>
          </cell>
          <cell r="AL792">
            <v>14817857827</v>
          </cell>
          <cell r="AM792">
            <v>409804722</v>
          </cell>
          <cell r="AN792" t="str">
            <v>Sí</v>
          </cell>
        </row>
        <row r="793">
          <cell r="A793">
            <v>2916</v>
          </cell>
          <cell r="B793" t="str">
            <v>carolina_velax@hotmail.com</v>
          </cell>
          <cell r="AF793" t="str">
            <v>MANTEL RECTANGULAR ANTIMANCHA 1.45x2 mtrs</v>
          </cell>
          <cell r="AG793" t="str">
            <v>1409.4</v>
          </cell>
          <cell r="AH793">
            <v>1</v>
          </cell>
          <cell r="AI793" t="str">
            <v>CHUR14</v>
          </cell>
          <cell r="AN793" t="str">
            <v>Sí</v>
          </cell>
        </row>
        <row r="794">
          <cell r="A794">
            <v>2915</v>
          </cell>
          <cell r="B794" t="str">
            <v>rosauratabares@hotmail.com</v>
          </cell>
          <cell r="C794">
            <v>44326</v>
          </cell>
          <cell r="D794" t="str">
            <v>Abierta</v>
          </cell>
          <cell r="E794" t="str">
            <v>Recibido</v>
          </cell>
          <cell r="F794" t="str">
            <v>Enviado</v>
          </cell>
          <cell r="G794" t="str">
            <v>ARS</v>
          </cell>
          <cell r="H794">
            <v>720</v>
          </cell>
          <cell r="I794">
            <v>0</v>
          </cell>
          <cell r="J794">
            <v>0</v>
          </cell>
          <cell r="K794">
            <v>720</v>
          </cell>
          <cell r="L794" t="str">
            <v>Rosaura Tabares</v>
          </cell>
          <cell r="M794">
            <v>25983426</v>
          </cell>
          <cell r="N794">
            <v>541158467673</v>
          </cell>
          <cell r="O794" t="str">
            <v>Rosaura Tabares</v>
          </cell>
          <cell r="P794">
            <v>541158467673</v>
          </cell>
          <cell r="Q794" t="str">
            <v>César Díaz</v>
          </cell>
          <cell r="R794">
            <v>2787</v>
          </cell>
          <cell r="S794" t="str">
            <v>Pb B</v>
          </cell>
          <cell r="T794" t="str">
            <v>Villa Santa Rita</v>
          </cell>
          <cell r="U794" t="str">
            <v>Capital Federal</v>
          </cell>
          <cell r="V794">
            <v>1416</v>
          </cell>
          <cell r="W794" t="str">
            <v>Capital Federal</v>
          </cell>
          <cell r="Y794" t="str">
            <v>ENVÍO SIN CARGO (CABA, GRAN PARTE DE GBA y LA PLATA) TIEMPO: 4 a 6 DÍAS HÁBILES</v>
          </cell>
          <cell r="Z794" t="str">
            <v>Mercado Pago</v>
          </cell>
          <cell r="AB794" t="str">
            <v>Mate pampa boca cerrada rosa o beige</v>
          </cell>
          <cell r="AD794">
            <v>44327</v>
          </cell>
          <cell r="AE794">
            <v>44328</v>
          </cell>
          <cell r="AF794" t="str">
            <v>MATE PAMPA BOCA CERRADA CON BOMBILLA COLOR ROSA</v>
          </cell>
          <cell r="AG794">
            <v>720</v>
          </cell>
          <cell r="AH794">
            <v>1</v>
          </cell>
          <cell r="AJ794" t="str">
            <v>Móvil</v>
          </cell>
          <cell r="AK794" t="str">
            <v>EL VIERNES 14-05 ENTRE 8 Y 18 HORAS!</v>
          </cell>
          <cell r="AL794">
            <v>14817690762</v>
          </cell>
          <cell r="AM794">
            <v>409615317</v>
          </cell>
          <cell r="AN794" t="str">
            <v>Sí</v>
          </cell>
        </row>
        <row r="795">
          <cell r="A795">
            <v>2914</v>
          </cell>
          <cell r="B795" t="str">
            <v>maria_sanchez85@hotmail.com</v>
          </cell>
          <cell r="C795">
            <v>44326</v>
          </cell>
          <cell r="D795" t="str">
            <v>Abierta</v>
          </cell>
          <cell r="E795" t="str">
            <v>Recibido</v>
          </cell>
          <cell r="F795" t="str">
            <v>Enviado</v>
          </cell>
          <cell r="G795" t="str">
            <v>ARS</v>
          </cell>
          <cell r="H795" t="str">
            <v>11551.6</v>
          </cell>
          <cell r="I795">
            <v>0</v>
          </cell>
          <cell r="J795" t="str">
            <v>495.23</v>
          </cell>
          <cell r="K795" t="str">
            <v>12046.83</v>
          </cell>
          <cell r="L795" t="str">
            <v>Maria de los Angeles Sanchez</v>
          </cell>
          <cell r="M795">
            <v>28839567</v>
          </cell>
          <cell r="N795">
            <v>542994182579</v>
          </cell>
          <cell r="O795" t="str">
            <v>Maria de los Angeles Sanchez</v>
          </cell>
          <cell r="P795">
            <v>542994182579</v>
          </cell>
          <cell r="Q795" t="str">
            <v>Puerto Rico</v>
          </cell>
          <cell r="R795">
            <v>2319</v>
          </cell>
          <cell r="T795" t="str">
            <v>solares de la falda</v>
          </cell>
          <cell r="U795" t="str">
            <v>Cipolletti</v>
          </cell>
          <cell r="V795">
            <v>8324</v>
          </cell>
          <cell r="W795" t="str">
            <v>Rio Negro</v>
          </cell>
          <cell r="Y795" t="str">
            <v>Correo Argentino - Envio a domicilio</v>
          </cell>
          <cell r="Z795" t="str">
            <v>Mercado Pago</v>
          </cell>
          <cell r="AD795">
            <v>44326</v>
          </cell>
          <cell r="AE795">
            <v>44330</v>
          </cell>
          <cell r="AF795" t="str">
            <v>BOWL BAMBOO BLANCO OVALADO MED 13X26CM</v>
          </cell>
          <cell r="AG795" t="str">
            <v>1948.8</v>
          </cell>
          <cell r="AH795">
            <v>1</v>
          </cell>
          <cell r="AI795" t="str">
            <v>BA7791</v>
          </cell>
          <cell r="AJ795" t="str">
            <v>Web</v>
          </cell>
          <cell r="AK795" t="str">
            <v>SE ENVIA AL CORREO ARGENTINO HOY, VIERNES 14-05 ENTRE 12 Y 18 HORAS!</v>
          </cell>
          <cell r="AL795">
            <v>14816305051</v>
          </cell>
          <cell r="AM795">
            <v>409679009</v>
          </cell>
          <cell r="AN795" t="str">
            <v>Sí</v>
          </cell>
        </row>
        <row r="796">
          <cell r="A796">
            <v>2914</v>
          </cell>
          <cell r="B796" t="str">
            <v>maria_sanchez85@hotmail.com</v>
          </cell>
          <cell r="AF796" t="str">
            <v>PINCEL DE SILICONA CREAM 27 CM</v>
          </cell>
          <cell r="AG796" t="str">
            <v>399.6</v>
          </cell>
          <cell r="AH796">
            <v>1</v>
          </cell>
          <cell r="AI796" t="str">
            <v>MS101A60</v>
          </cell>
          <cell r="AN796" t="str">
            <v>Sí</v>
          </cell>
        </row>
        <row r="797">
          <cell r="A797">
            <v>2914</v>
          </cell>
          <cell r="B797" t="str">
            <v>maria_sanchez85@hotmail.com</v>
          </cell>
          <cell r="AF797" t="str">
            <v>SET X 4 CUCHARAS DE BAMBOO 27CM</v>
          </cell>
          <cell r="AG797" t="str">
            <v>459.2</v>
          </cell>
          <cell r="AH797">
            <v>1</v>
          </cell>
          <cell r="AI797" t="str">
            <v>MS101898</v>
          </cell>
          <cell r="AN797" t="str">
            <v>Sí</v>
          </cell>
        </row>
        <row r="798">
          <cell r="A798">
            <v>2914</v>
          </cell>
          <cell r="B798" t="str">
            <v>maria_sanchez85@hotmail.com</v>
          </cell>
          <cell r="AF798" t="str">
            <v>ESPUMADERA SILICONA SIMIL MARMOL</v>
          </cell>
          <cell r="AG798">
            <v>696</v>
          </cell>
          <cell r="AH798">
            <v>1</v>
          </cell>
          <cell r="AI798" t="str">
            <v>101A16</v>
          </cell>
          <cell r="AN798" t="str">
            <v>Sí</v>
          </cell>
        </row>
        <row r="799">
          <cell r="A799">
            <v>2914</v>
          </cell>
          <cell r="B799" t="str">
            <v>maria_sanchez85@hotmail.com</v>
          </cell>
          <cell r="AF799" t="str">
            <v>DISPENSER DE JABON DE POLIRESINA 9,7x 16,5 CM</v>
          </cell>
          <cell r="AG799" t="str">
            <v>1268.8</v>
          </cell>
          <cell r="AH799">
            <v>2</v>
          </cell>
          <cell r="AI799" t="str">
            <v>AB6647</v>
          </cell>
          <cell r="AN799" t="str">
            <v>Sí</v>
          </cell>
        </row>
        <row r="800">
          <cell r="A800">
            <v>2914</v>
          </cell>
          <cell r="B800" t="str">
            <v>maria_sanchez85@hotmail.com</v>
          </cell>
          <cell r="AF800" t="str">
            <v>PORTA CEPILLOS DOBLE BAÑO POLIRESINA PASTEL</v>
          </cell>
          <cell r="AG800" t="str">
            <v>1210.4</v>
          </cell>
          <cell r="AH800">
            <v>1</v>
          </cell>
          <cell r="AI800" t="str">
            <v>046AB6646NEW</v>
          </cell>
          <cell r="AN800" t="str">
            <v>Sí</v>
          </cell>
        </row>
        <row r="801">
          <cell r="A801">
            <v>2914</v>
          </cell>
          <cell r="B801" t="str">
            <v>maria_sanchez85@hotmail.com</v>
          </cell>
          <cell r="AF801" t="str">
            <v>CUBIERTERO</v>
          </cell>
          <cell r="AG801" t="str">
            <v>940.8</v>
          </cell>
          <cell r="AH801">
            <v>1</v>
          </cell>
          <cell r="AI801" t="str">
            <v>046BA6623</v>
          </cell>
          <cell r="AN801" t="str">
            <v>Sí</v>
          </cell>
        </row>
        <row r="802">
          <cell r="A802">
            <v>2914</v>
          </cell>
          <cell r="B802" t="str">
            <v>maria_sanchez85@hotmail.com</v>
          </cell>
          <cell r="AF802" t="str">
            <v>BOWL COOPER 20 X 7 COBRE</v>
          </cell>
          <cell r="AG802" t="str">
            <v>459.2</v>
          </cell>
          <cell r="AH802">
            <v>1</v>
          </cell>
          <cell r="AI802" t="str">
            <v>MS129538</v>
          </cell>
          <cell r="AN802" t="str">
            <v>Sí</v>
          </cell>
        </row>
        <row r="803">
          <cell r="A803">
            <v>2914</v>
          </cell>
          <cell r="B803" t="str">
            <v>maria_sanchez85@hotmail.com</v>
          </cell>
          <cell r="AF803" t="str">
            <v>ESPATULA PLANA RANURADA DISTINTOS COLORES (Negro)</v>
          </cell>
          <cell r="AG803">
            <v>352</v>
          </cell>
          <cell r="AH803">
            <v>1</v>
          </cell>
          <cell r="AN803" t="str">
            <v>Sí</v>
          </cell>
        </row>
        <row r="804">
          <cell r="A804">
            <v>2914</v>
          </cell>
          <cell r="B804" t="str">
            <v>maria_sanchez85@hotmail.com</v>
          </cell>
          <cell r="AF804" t="str">
            <v>TENEDOR NEGRO</v>
          </cell>
          <cell r="AG804">
            <v>352</v>
          </cell>
          <cell r="AH804">
            <v>1</v>
          </cell>
          <cell r="AI804" t="str">
            <v>BP19002</v>
          </cell>
          <cell r="AN804" t="str">
            <v>Sí</v>
          </cell>
        </row>
        <row r="805">
          <cell r="A805">
            <v>2914</v>
          </cell>
          <cell r="B805" t="str">
            <v>maria_sanchez85@hotmail.com</v>
          </cell>
          <cell r="AF805" t="str">
            <v>CUCHARON DE NYLON CON MANGO DE ACERO Y PP SIMIL MARMOL 29CM</v>
          </cell>
          <cell r="AG805" t="str">
            <v>439.2</v>
          </cell>
          <cell r="AH805">
            <v>1</v>
          </cell>
          <cell r="AI805" t="str">
            <v>MS101851</v>
          </cell>
          <cell r="AN805" t="str">
            <v>Sí</v>
          </cell>
        </row>
        <row r="806">
          <cell r="A806">
            <v>2914</v>
          </cell>
          <cell r="B806" t="str">
            <v>maria_sanchez85@hotmail.com</v>
          </cell>
          <cell r="AF806" t="str">
            <v>ESPUMADERA DE NYLON CON MANGO DE ACERO Y PP SIMIL MARMOL 34 CM</v>
          </cell>
          <cell r="AG806" t="str">
            <v>439.2</v>
          </cell>
          <cell r="AH806">
            <v>1</v>
          </cell>
          <cell r="AI806" t="str">
            <v>MS101852</v>
          </cell>
          <cell r="AN806" t="str">
            <v>Sí</v>
          </cell>
        </row>
        <row r="807">
          <cell r="A807">
            <v>2914</v>
          </cell>
          <cell r="B807" t="str">
            <v>maria_sanchez85@hotmail.com</v>
          </cell>
          <cell r="AF807" t="str">
            <v>CUCHARA CALADA DE NYLON CON MANGO DE ACERO Y PP SIMIL MARMOL 33.5</v>
          </cell>
          <cell r="AG807" t="str">
            <v>439.2</v>
          </cell>
          <cell r="AH807">
            <v>1</v>
          </cell>
          <cell r="AI807" t="str">
            <v>MS101854</v>
          </cell>
          <cell r="AN807" t="str">
            <v>Sí</v>
          </cell>
        </row>
        <row r="808">
          <cell r="A808">
            <v>2914</v>
          </cell>
          <cell r="B808" t="str">
            <v>maria_sanchez85@hotmail.com</v>
          </cell>
          <cell r="AF808" t="str">
            <v>CUCHARA ESPAGUETTI DE NYLON CON MANGO DE ACERO Y PP SIMIL MARMOL 32CM</v>
          </cell>
          <cell r="AG808" t="str">
            <v>439.2</v>
          </cell>
          <cell r="AH808">
            <v>1</v>
          </cell>
          <cell r="AI808" t="str">
            <v>MS101853</v>
          </cell>
          <cell r="AN808" t="str">
            <v>Sí</v>
          </cell>
        </row>
        <row r="809">
          <cell r="A809">
            <v>2914</v>
          </cell>
          <cell r="B809" t="str">
            <v>maria_sanchez85@hotmail.com</v>
          </cell>
          <cell r="AF809" t="str">
            <v>ESPATULA DE NYLON CON MANGO DE ACERO Y PP SIMIL MARMOL 35CM</v>
          </cell>
          <cell r="AG809" t="str">
            <v>439.2</v>
          </cell>
          <cell r="AH809">
            <v>1</v>
          </cell>
          <cell r="AI809" t="str">
            <v>MS101850</v>
          </cell>
          <cell r="AN809" t="str">
            <v>Sí</v>
          </cell>
        </row>
        <row r="810">
          <cell r="A810">
            <v>2913</v>
          </cell>
          <cell r="B810" t="str">
            <v>pilarpadin1@gmail.com</v>
          </cell>
          <cell r="C810">
            <v>44326</v>
          </cell>
          <cell r="D810" t="str">
            <v>Abierta</v>
          </cell>
          <cell r="E810" t="str">
            <v>Recibido</v>
          </cell>
          <cell r="F810" t="str">
            <v>Enviado</v>
          </cell>
          <cell r="G810" t="str">
            <v>ARS</v>
          </cell>
          <cell r="H810" t="str">
            <v>1968.79</v>
          </cell>
          <cell r="I810">
            <v>0</v>
          </cell>
          <cell r="J810">
            <v>0</v>
          </cell>
          <cell r="K810" t="str">
            <v>1968.79</v>
          </cell>
          <cell r="L810" t="str">
            <v>Pilar beatriz Padin</v>
          </cell>
          <cell r="M810">
            <v>40960224</v>
          </cell>
          <cell r="N810">
            <v>542944796350</v>
          </cell>
          <cell r="O810" t="str">
            <v>Pilar beatriz Padin</v>
          </cell>
          <cell r="P810">
            <v>542944796350</v>
          </cell>
          <cell r="Q810" t="str">
            <v>Asuncion</v>
          </cell>
          <cell r="R810">
            <v>4185</v>
          </cell>
          <cell r="T810" t="str">
            <v>Villa urquiza</v>
          </cell>
          <cell r="U810" t="str">
            <v>Capital Federal</v>
          </cell>
          <cell r="V810">
            <v>1419</v>
          </cell>
          <cell r="W810" t="str">
            <v>Capital Federal</v>
          </cell>
          <cell r="Y810" t="str">
            <v>ENVÍO SIN CARGO (CABA, GRAN PARTE DE GBA y LA PLATA) TIEMPO: 4 a 6 DÍAS HÁBILES</v>
          </cell>
          <cell r="Z810" t="str">
            <v>Mercado Pago</v>
          </cell>
          <cell r="AD810">
            <v>44326</v>
          </cell>
          <cell r="AE810">
            <v>44328</v>
          </cell>
          <cell r="AF810" t="str">
            <v>VELA 100 % SOJA CON ESENCIAS - DIFERENTES AROMAS 8x8 CM (JAZMIN)</v>
          </cell>
          <cell r="AG810" t="str">
            <v>367.99</v>
          </cell>
          <cell r="AH810">
            <v>1</v>
          </cell>
          <cell r="AI810" t="str">
            <v>BA6340VELA</v>
          </cell>
          <cell r="AJ810" t="str">
            <v>Web</v>
          </cell>
          <cell r="AK810" t="str">
            <v>EL VIERNES 14-05 ENTRE 8 Y 18 HORAS!</v>
          </cell>
          <cell r="AL810">
            <v>2657856700</v>
          </cell>
          <cell r="AM810">
            <v>409446326</v>
          </cell>
          <cell r="AN810" t="str">
            <v>Sí</v>
          </cell>
        </row>
        <row r="811">
          <cell r="A811">
            <v>2913</v>
          </cell>
          <cell r="B811" t="str">
            <v>pilarpadin1@gmail.com</v>
          </cell>
          <cell r="AF811" t="str">
            <v>BOTELLA TRANSPARENTE TAPA SILICONA</v>
          </cell>
          <cell r="AG811" t="str">
            <v>381.6</v>
          </cell>
          <cell r="AH811">
            <v>1</v>
          </cell>
          <cell r="AI811" t="str">
            <v>019BO5569</v>
          </cell>
          <cell r="AN811" t="str">
            <v>Sí</v>
          </cell>
        </row>
        <row r="812">
          <cell r="A812">
            <v>2913</v>
          </cell>
          <cell r="B812" t="str">
            <v>pilarpadin1@gmail.com</v>
          </cell>
          <cell r="AF812" t="str">
            <v>VELA SOJA AROMA JAZMIN GARDENIA 14X10 CM</v>
          </cell>
          <cell r="AG812">
            <v>440</v>
          </cell>
          <cell r="AH812">
            <v>1</v>
          </cell>
          <cell r="AI812" t="str">
            <v>BA8098VELA</v>
          </cell>
          <cell r="AN812" t="str">
            <v>Sí</v>
          </cell>
        </row>
        <row r="813">
          <cell r="A813">
            <v>2913</v>
          </cell>
          <cell r="B813" t="str">
            <v>pilarpadin1@gmail.com</v>
          </cell>
          <cell r="AF813" t="str">
            <v>BATIDOR SEMIAUTOMATICO 34 CM</v>
          </cell>
          <cell r="AG813" t="str">
            <v>387.2</v>
          </cell>
          <cell r="AH813">
            <v>1</v>
          </cell>
          <cell r="AI813" t="str">
            <v>046BA4824</v>
          </cell>
          <cell r="AN813" t="str">
            <v>Sí</v>
          </cell>
        </row>
        <row r="814">
          <cell r="A814">
            <v>2913</v>
          </cell>
          <cell r="B814" t="str">
            <v>pilarpadin1@gmail.com</v>
          </cell>
          <cell r="AF814" t="str">
            <v>VASO TERMICO CON TAPA Y FAJA COLOR PASTEL (Verde)</v>
          </cell>
          <cell r="AG814">
            <v>392</v>
          </cell>
          <cell r="AH814">
            <v>1</v>
          </cell>
          <cell r="AN814" t="str">
            <v>Sí</v>
          </cell>
        </row>
        <row r="815">
          <cell r="A815">
            <v>2912</v>
          </cell>
          <cell r="B815" t="str">
            <v>deelfi_martinez@hotmail.com</v>
          </cell>
          <cell r="C815">
            <v>44326</v>
          </cell>
          <cell r="D815" t="str">
            <v>Abierta</v>
          </cell>
          <cell r="E815" t="str">
            <v>Recibido</v>
          </cell>
          <cell r="F815" t="str">
            <v>Enviado</v>
          </cell>
          <cell r="G815" t="str">
            <v>ARS</v>
          </cell>
          <cell r="H815" t="str">
            <v>1293.6</v>
          </cell>
          <cell r="I815">
            <v>0</v>
          </cell>
          <cell r="J815">
            <v>0</v>
          </cell>
          <cell r="K815" t="str">
            <v>1293.6</v>
          </cell>
          <cell r="L815" t="str">
            <v>Patricia Argomaniz</v>
          </cell>
          <cell r="M815">
            <v>11587736</v>
          </cell>
          <cell r="N815">
            <v>541136040780</v>
          </cell>
          <cell r="O815" t="str">
            <v>Patricia argomaniz</v>
          </cell>
          <cell r="P815">
            <v>541136040780</v>
          </cell>
          <cell r="Q815" t="str">
            <v xml:space="preserve">Rioja </v>
          </cell>
          <cell r="R815">
            <v>733</v>
          </cell>
          <cell r="T815" t="str">
            <v>merlo</v>
          </cell>
          <cell r="U815" t="str">
            <v>Buenos Aires</v>
          </cell>
          <cell r="V815">
            <v>1722</v>
          </cell>
          <cell r="W815" t="str">
            <v>Gran Buenos Aires</v>
          </cell>
          <cell r="Y815" t="str">
            <v>ENVÍO SIN CARGO (CABA, GRAN PARTE DE GBA y LA PLATA) TIEMPO: 4 a 6 DÍAS HÁBILES</v>
          </cell>
          <cell r="Z815" t="str">
            <v>Mercado Pago</v>
          </cell>
          <cell r="AB815" t="str">
            <v>direccion: rioja 733 entre suipacha y rosas, merlo</v>
          </cell>
          <cell r="AD815">
            <v>44326</v>
          </cell>
          <cell r="AE815">
            <v>44327</v>
          </cell>
          <cell r="AF815" t="str">
            <v>INDIVIDUAL CUERINA HOJAS REDONDO 32.5 CM</v>
          </cell>
          <cell r="AG815" t="str">
            <v>215.6</v>
          </cell>
          <cell r="AH815">
            <v>6</v>
          </cell>
          <cell r="AI815" t="str">
            <v>CHUIN43C</v>
          </cell>
          <cell r="AJ815" t="str">
            <v>Web</v>
          </cell>
          <cell r="AK815" t="str">
            <v>EL MIERCOLES 12/05 ENTRE 8 Y 18 HORAS!</v>
          </cell>
          <cell r="AL815">
            <v>2657805558</v>
          </cell>
          <cell r="AM815">
            <v>409650224</v>
          </cell>
          <cell r="AN815" t="str">
            <v>Sí</v>
          </cell>
        </row>
        <row r="816">
          <cell r="A816">
            <v>2911</v>
          </cell>
          <cell r="B816" t="str">
            <v>agustinaelizalde@hotmail.com.ar</v>
          </cell>
          <cell r="C816">
            <v>44326</v>
          </cell>
          <cell r="D816" t="str">
            <v>Abierta</v>
          </cell>
          <cell r="E816" t="str">
            <v>Recibido</v>
          </cell>
          <cell r="F816" t="str">
            <v>Enviado</v>
          </cell>
          <cell r="G816" t="str">
            <v>ARS</v>
          </cell>
          <cell r="H816">
            <v>528</v>
          </cell>
          <cell r="I816">
            <v>0</v>
          </cell>
          <cell r="J816">
            <v>0</v>
          </cell>
          <cell r="K816">
            <v>528</v>
          </cell>
          <cell r="L816" t="str">
            <v>Agustina Elizalde</v>
          </cell>
          <cell r="M816">
            <v>36948828</v>
          </cell>
          <cell r="N816">
            <v>541126655849</v>
          </cell>
          <cell r="O816" t="str">
            <v>Agustina Elizalde</v>
          </cell>
          <cell r="P816">
            <v>541126655849</v>
          </cell>
          <cell r="Q816" t="str">
            <v>Miranda</v>
          </cell>
          <cell r="R816">
            <v>1609</v>
          </cell>
          <cell r="S816" t="str">
            <v>11b</v>
          </cell>
          <cell r="T816" t="str">
            <v xml:space="preserve">Monte castro </v>
          </cell>
          <cell r="U816" t="str">
            <v>Capital Federal</v>
          </cell>
          <cell r="V816">
            <v>1417</v>
          </cell>
          <cell r="W816" t="str">
            <v>Capital Federal</v>
          </cell>
          <cell r="Y816" t="str">
            <v>ENVÍO SIN CARGO (CABA, GRAN PARTE DE GBA y LA PLATA) TIEMPO: 4 a 6 DÍAS HÁBILES</v>
          </cell>
          <cell r="Z816" t="str">
            <v>Mercado Pago</v>
          </cell>
          <cell r="AB816" t="str">
            <v>Te amamos maria!</v>
          </cell>
          <cell r="AD816">
            <v>44326</v>
          </cell>
          <cell r="AE816">
            <v>44328</v>
          </cell>
          <cell r="AF816" t="str">
            <v>VELA 100 % SOJA AROMA JAZMIN 10X12 CM</v>
          </cell>
          <cell r="AG816">
            <v>528</v>
          </cell>
          <cell r="AH816">
            <v>1</v>
          </cell>
          <cell r="AI816" t="str">
            <v>JA5064J</v>
          </cell>
          <cell r="AJ816" t="str">
            <v>Móvil</v>
          </cell>
          <cell r="AK816" t="str">
            <v>EL JUEVES 13-05 ENTRE 8 Y 18 HORAS!</v>
          </cell>
          <cell r="AL816">
            <v>14813001299</v>
          </cell>
          <cell r="AM816">
            <v>409286030</v>
          </cell>
          <cell r="AN816" t="str">
            <v>Sí</v>
          </cell>
        </row>
        <row r="817">
          <cell r="A817">
            <v>2910</v>
          </cell>
          <cell r="B817" t="str">
            <v>elianacampuzano@hotmail.com</v>
          </cell>
          <cell r="C817">
            <v>44326</v>
          </cell>
          <cell r="D817" t="str">
            <v>Abierta</v>
          </cell>
          <cell r="E817" t="str">
            <v>Recibido</v>
          </cell>
          <cell r="F817" t="str">
            <v>Enviado</v>
          </cell>
          <cell r="G817" t="str">
            <v>ARS</v>
          </cell>
          <cell r="H817" t="str">
            <v>6425.7</v>
          </cell>
          <cell r="I817">
            <v>0</v>
          </cell>
          <cell r="J817">
            <v>0</v>
          </cell>
          <cell r="K817" t="str">
            <v>6425.7</v>
          </cell>
          <cell r="L817" t="str">
            <v>Eliana Campuzano</v>
          </cell>
          <cell r="M817">
            <v>34269904</v>
          </cell>
          <cell r="N817">
            <v>541158388498</v>
          </cell>
          <cell r="O817" t="str">
            <v>Eliana Campuzano</v>
          </cell>
          <cell r="P817">
            <v>541158388498</v>
          </cell>
          <cell r="Q817" t="str">
            <v>Int. Barbosa</v>
          </cell>
          <cell r="R817">
            <v>1540</v>
          </cell>
          <cell r="T817" t="str">
            <v>Longchamps</v>
          </cell>
          <cell r="U817" t="str">
            <v>Longchamps</v>
          </cell>
          <cell r="V817">
            <v>1854</v>
          </cell>
          <cell r="W817" t="str">
            <v>Gran Buenos Aires</v>
          </cell>
          <cell r="Y817" t="str">
            <v>ENVÍO SIN CARGO (CABA, GRAN PARTE DE GBA y LA PLATA) TIEMPO: 4 a 6 DÍAS HÁBILES</v>
          </cell>
          <cell r="Z817" t="str">
            <v>Mercado Pago</v>
          </cell>
          <cell r="AD817">
            <v>44326</v>
          </cell>
          <cell r="AE817">
            <v>44327</v>
          </cell>
          <cell r="AF817" t="str">
            <v>N° 2 COMBO 6 UTENSILIOS - COLOR A ELECCION (Rosa)</v>
          </cell>
          <cell r="AG817">
            <v>1980</v>
          </cell>
          <cell r="AH817">
            <v>1</v>
          </cell>
          <cell r="AJ817" t="str">
            <v>Web</v>
          </cell>
          <cell r="AK817" t="str">
            <v>EL MIERCOLES 12/05 ENTRE 8 Y 18 HORAS!</v>
          </cell>
          <cell r="AL817">
            <v>14811937946</v>
          </cell>
          <cell r="AM817">
            <v>400570349</v>
          </cell>
          <cell r="AN817" t="str">
            <v>Sí</v>
          </cell>
        </row>
        <row r="818">
          <cell r="A818">
            <v>2910</v>
          </cell>
          <cell r="B818" t="str">
            <v>elianacampuzano@hotmail.com</v>
          </cell>
          <cell r="AF818" t="str">
            <v>TABLA DE PICAR VERTEDORA VERDE 26.5X18CM</v>
          </cell>
          <cell r="AG818">
            <v>364</v>
          </cell>
          <cell r="AH818">
            <v>1</v>
          </cell>
          <cell r="AI818" t="str">
            <v>42BA1018</v>
          </cell>
          <cell r="AN818" t="str">
            <v>Sí</v>
          </cell>
        </row>
        <row r="819">
          <cell r="A819">
            <v>2910</v>
          </cell>
          <cell r="B819" t="str">
            <v>elianacampuzano@hotmail.com</v>
          </cell>
          <cell r="AF819" t="str">
            <v>CUBIERTERO PASTEL 31.5X24.5X4.5CM (Rosa)</v>
          </cell>
          <cell r="AG819" t="str">
            <v>429.6</v>
          </cell>
          <cell r="AH819">
            <v>1</v>
          </cell>
          <cell r="AI819" t="str">
            <v>0607PLA204PAS</v>
          </cell>
          <cell r="AN819" t="str">
            <v>Sí</v>
          </cell>
        </row>
        <row r="820">
          <cell r="A820">
            <v>2910</v>
          </cell>
          <cell r="B820" t="str">
            <v>elianacampuzano@hotmail.com</v>
          </cell>
          <cell r="AF820" t="str">
            <v>VASO AVIGNE 4PC 355 ML</v>
          </cell>
          <cell r="AG820" t="str">
            <v>604.8</v>
          </cell>
          <cell r="AH820">
            <v>1</v>
          </cell>
          <cell r="AI820" t="str">
            <v>B1414AF4</v>
          </cell>
          <cell r="AN820" t="str">
            <v>Sí</v>
          </cell>
        </row>
        <row r="821">
          <cell r="A821">
            <v>2910</v>
          </cell>
          <cell r="B821" t="str">
            <v>elianacampuzano@hotmail.com</v>
          </cell>
          <cell r="AF821" t="str">
            <v>CORTINA CACTUS POLIESTER 100% 180X180</v>
          </cell>
          <cell r="AG821" t="str">
            <v>1498.5</v>
          </cell>
          <cell r="AH821">
            <v>1</v>
          </cell>
          <cell r="AI821" t="str">
            <v>CHUCOCA</v>
          </cell>
          <cell r="AN821" t="str">
            <v>Sí</v>
          </cell>
        </row>
        <row r="822">
          <cell r="A822">
            <v>2910</v>
          </cell>
          <cell r="B822" t="str">
            <v>elianacampuzano@hotmail.com</v>
          </cell>
          <cell r="AF822" t="str">
            <v>INDIVIDUAL RANGPUR GOLD 38CM</v>
          </cell>
          <cell r="AG822" t="str">
            <v>387.2</v>
          </cell>
          <cell r="AH822">
            <v>4</v>
          </cell>
          <cell r="AI822" t="str">
            <v>MS115246</v>
          </cell>
          <cell r="AN822" t="str">
            <v>Sí</v>
          </cell>
        </row>
        <row r="823">
          <cell r="A823">
            <v>2909</v>
          </cell>
          <cell r="B823" t="str">
            <v>sofia.gim31@gmail.com</v>
          </cell>
          <cell r="C823">
            <v>44326</v>
          </cell>
          <cell r="D823" t="str">
            <v>Abierta</v>
          </cell>
          <cell r="E823" t="str">
            <v>Recibido</v>
          </cell>
          <cell r="F823" t="str">
            <v>Enviado</v>
          </cell>
          <cell r="G823" t="str">
            <v>ARS</v>
          </cell>
          <cell r="H823" t="str">
            <v>2657.6</v>
          </cell>
          <cell r="I823">
            <v>0</v>
          </cell>
          <cell r="J823">
            <v>0</v>
          </cell>
          <cell r="K823" t="str">
            <v>2657.6</v>
          </cell>
          <cell r="L823" t="str">
            <v>Sofía Gimenez</v>
          </cell>
          <cell r="M823">
            <v>42201650</v>
          </cell>
          <cell r="N823">
            <v>541131373110</v>
          </cell>
          <cell r="O823" t="str">
            <v>Sofía Gimenez</v>
          </cell>
          <cell r="P823">
            <v>541131373110</v>
          </cell>
          <cell r="Q823" t="str">
            <v xml:space="preserve">Arregui </v>
          </cell>
          <cell r="R823">
            <v>2460</v>
          </cell>
          <cell r="S823" t="str">
            <v>C</v>
          </cell>
          <cell r="T823" t="str">
            <v>Villa del Parque</v>
          </cell>
          <cell r="U823" t="str">
            <v>Capital Federal</v>
          </cell>
          <cell r="V823">
            <v>1417</v>
          </cell>
          <cell r="W823" t="str">
            <v>Capital Federal</v>
          </cell>
          <cell r="Y823" t="str">
            <v>ENVÍO SIN CARGO (CABA, GRAN PARTE DE GBA y LA PLATA) TIEMPO: 4 a 6 DÍAS HÁBILES</v>
          </cell>
          <cell r="Z823" t="str">
            <v>Mercado Pago</v>
          </cell>
          <cell r="AD823">
            <v>44326</v>
          </cell>
          <cell r="AE823">
            <v>44328</v>
          </cell>
          <cell r="AF823" t="str">
            <v>DISPENSER SINGLE 500ML COLOR SURT (Blanco)</v>
          </cell>
          <cell r="AG823" t="str">
            <v>529.6</v>
          </cell>
          <cell r="AH823">
            <v>1</v>
          </cell>
          <cell r="AI823">
            <v>17008</v>
          </cell>
          <cell r="AJ823" t="str">
            <v>Móvil</v>
          </cell>
          <cell r="AK823" t="str">
            <v>EL VIERNES 14-05 ENTRE 8 Y 18 HORAS!</v>
          </cell>
          <cell r="AL823">
            <v>2656485472</v>
          </cell>
          <cell r="AM823">
            <v>409285662</v>
          </cell>
          <cell r="AN823" t="str">
            <v>Sí</v>
          </cell>
        </row>
        <row r="824">
          <cell r="A824">
            <v>2909</v>
          </cell>
          <cell r="B824" t="str">
            <v>sofia.gim31@gmail.com</v>
          </cell>
          <cell r="AF824" t="str">
            <v>SECAPLATOS PASTEL PANAL 30.5X0.4X20.5 CM (Naranja)</v>
          </cell>
          <cell r="AG824" t="str">
            <v>425.6</v>
          </cell>
          <cell r="AH824">
            <v>1</v>
          </cell>
          <cell r="AI824" t="str">
            <v>019BA87519</v>
          </cell>
          <cell r="AN824" t="str">
            <v>Sí</v>
          </cell>
        </row>
        <row r="825">
          <cell r="A825">
            <v>2909</v>
          </cell>
          <cell r="B825" t="str">
            <v>sofia.gim31@gmail.com</v>
          </cell>
          <cell r="AF825" t="str">
            <v>ALMOHADON CORAZON DIAMANTE 30X30CM POLIESTER</v>
          </cell>
          <cell r="AG825" t="str">
            <v>355.2</v>
          </cell>
          <cell r="AH825">
            <v>1</v>
          </cell>
          <cell r="AI825" t="str">
            <v>CHU66</v>
          </cell>
          <cell r="AN825" t="str">
            <v>Sí</v>
          </cell>
        </row>
        <row r="826">
          <cell r="A826">
            <v>2909</v>
          </cell>
          <cell r="B826" t="str">
            <v>sofia.gim31@gmail.com</v>
          </cell>
          <cell r="AF826" t="str">
            <v>CAJA DE TE MAD. 4DIV 18X7CM</v>
          </cell>
          <cell r="AG826" t="str">
            <v>1347.2</v>
          </cell>
          <cell r="AH826">
            <v>1</v>
          </cell>
          <cell r="AI826" t="str">
            <v>046BA5117</v>
          </cell>
          <cell r="AN826" t="str">
            <v>Sí</v>
          </cell>
        </row>
        <row r="827">
          <cell r="A827">
            <v>2908</v>
          </cell>
          <cell r="B827" t="str">
            <v>vanuvernieri@gmail.com</v>
          </cell>
          <cell r="C827">
            <v>44326</v>
          </cell>
          <cell r="D827" t="str">
            <v>Abierta</v>
          </cell>
          <cell r="E827" t="str">
            <v>Recibido</v>
          </cell>
          <cell r="F827" t="str">
            <v>Enviado</v>
          </cell>
          <cell r="G827" t="str">
            <v>ARS</v>
          </cell>
          <cell r="H827" t="str">
            <v>774.4</v>
          </cell>
          <cell r="I827">
            <v>0</v>
          </cell>
          <cell r="J827">
            <v>0</v>
          </cell>
          <cell r="K827" t="str">
            <v>774.4</v>
          </cell>
          <cell r="L827" t="str">
            <v>Vanesa Vernieri</v>
          </cell>
          <cell r="M827">
            <v>27156263</v>
          </cell>
          <cell r="N827">
            <v>541151388858</v>
          </cell>
          <cell r="O827" t="str">
            <v>Vanesa Vernieri</v>
          </cell>
          <cell r="P827">
            <v>541151388858</v>
          </cell>
          <cell r="Q827" t="str">
            <v>Maipu</v>
          </cell>
          <cell r="R827">
            <v>3265</v>
          </cell>
          <cell r="U827" t="str">
            <v>Villa ballester</v>
          </cell>
          <cell r="V827">
            <v>1653</v>
          </cell>
          <cell r="W827" t="str">
            <v>Gran Buenos Aires</v>
          </cell>
          <cell r="Y827" t="str">
            <v>ENVÍO SIN CARGO (CABA, GRAN PARTE DE GBA y LA PLATA) TIEMPO: 4 a 6 DÍAS HÁBILES</v>
          </cell>
          <cell r="Z827" t="str">
            <v>Mercado Pago</v>
          </cell>
          <cell r="AC827" t="str">
            <v>ENVIAR PEDIDO 2907 Y 2908 y 2952 JUNTOS</v>
          </cell>
          <cell r="AD827">
            <v>44326</v>
          </cell>
          <cell r="AE827">
            <v>44327</v>
          </cell>
          <cell r="AF827" t="str">
            <v>INDIVIDUAL RANGPUR MARRON CHOCOLATE 38CM</v>
          </cell>
          <cell r="AG827" t="str">
            <v>387.2</v>
          </cell>
          <cell r="AH827">
            <v>2</v>
          </cell>
          <cell r="AI827">
            <v>115330</v>
          </cell>
          <cell r="AJ827" t="str">
            <v>Móvil</v>
          </cell>
          <cell r="AK827" t="str">
            <v>EL JUEVES 13-05 ENTRE 8 Y 18 HORAS!</v>
          </cell>
          <cell r="AL827">
            <v>14810644152</v>
          </cell>
          <cell r="AM827">
            <v>409494148</v>
          </cell>
          <cell r="AN827" t="str">
            <v>Sí</v>
          </cell>
        </row>
        <row r="828">
          <cell r="A828">
            <v>2907</v>
          </cell>
          <cell r="B828" t="str">
            <v>vanuvernieri@gmail.com</v>
          </cell>
          <cell r="C828">
            <v>44326</v>
          </cell>
          <cell r="D828" t="str">
            <v>Abierta</v>
          </cell>
          <cell r="E828" t="str">
            <v>Recibido</v>
          </cell>
          <cell r="F828" t="str">
            <v>Enviado</v>
          </cell>
          <cell r="G828" t="str">
            <v>ARS</v>
          </cell>
          <cell r="H828" t="str">
            <v>1548.8</v>
          </cell>
          <cell r="I828">
            <v>0</v>
          </cell>
          <cell r="J828">
            <v>0</v>
          </cell>
          <cell r="K828" t="str">
            <v>1548.8</v>
          </cell>
          <cell r="L828" t="str">
            <v>Vanesa Vernieri</v>
          </cell>
          <cell r="M828">
            <v>27156263</v>
          </cell>
          <cell r="N828">
            <v>541151388858</v>
          </cell>
          <cell r="O828" t="str">
            <v>Vanesa Vernieri</v>
          </cell>
          <cell r="P828">
            <v>541151388858</v>
          </cell>
          <cell r="Q828" t="str">
            <v>Maipu</v>
          </cell>
          <cell r="R828">
            <v>3265</v>
          </cell>
          <cell r="U828" t="str">
            <v>Villa ballester</v>
          </cell>
          <cell r="V828">
            <v>1653</v>
          </cell>
          <cell r="W828" t="str">
            <v>Gran Buenos Aires</v>
          </cell>
          <cell r="Y828" t="str">
            <v>ENVÍO SIN CARGO (CABA, GRAN PARTE DE GBA y LA PLATA) TIEMPO: 4 a 6 DÍAS HÁBILES</v>
          </cell>
          <cell r="Z828" t="str">
            <v>Mercado Pago</v>
          </cell>
          <cell r="AC828" t="str">
            <v>ENVIAR PEDIDO 2907 Y 2908 y 2952 JUNTOS</v>
          </cell>
          <cell r="AD828">
            <v>44326</v>
          </cell>
          <cell r="AE828">
            <v>44327</v>
          </cell>
          <cell r="AF828" t="str">
            <v>INDIVIDUAL RANGPUR MARRON CHOCOLATE 38CM</v>
          </cell>
          <cell r="AG828" t="str">
            <v>387.2</v>
          </cell>
          <cell r="AH828">
            <v>4</v>
          </cell>
          <cell r="AI828">
            <v>115330</v>
          </cell>
          <cell r="AJ828" t="str">
            <v>Móvil</v>
          </cell>
          <cell r="AK828" t="str">
            <v>EL JUEVES 13-05 ENTRE 8 Y 18 HORAS!</v>
          </cell>
          <cell r="AL828">
            <v>14810424203</v>
          </cell>
          <cell r="AM828">
            <v>409455085</v>
          </cell>
          <cell r="AN828" t="str">
            <v>Sí</v>
          </cell>
        </row>
        <row r="829">
          <cell r="A829">
            <v>2906</v>
          </cell>
          <cell r="B829" t="str">
            <v>daillybrenda@live.com</v>
          </cell>
          <cell r="C829">
            <v>44326</v>
          </cell>
          <cell r="D829" t="str">
            <v>Abierta</v>
          </cell>
          <cell r="E829" t="str">
            <v>Recibido</v>
          </cell>
          <cell r="F829" t="str">
            <v>Enviado</v>
          </cell>
          <cell r="G829" t="str">
            <v>ARS</v>
          </cell>
          <cell r="H829" t="str">
            <v>3664.7</v>
          </cell>
          <cell r="I829">
            <v>0</v>
          </cell>
          <cell r="J829">
            <v>0</v>
          </cell>
          <cell r="K829" t="str">
            <v>3664.7</v>
          </cell>
          <cell r="L829" t="str">
            <v>Brenda Dailly</v>
          </cell>
          <cell r="M829">
            <v>38870161</v>
          </cell>
          <cell r="N829">
            <v>541167057654</v>
          </cell>
          <cell r="O829" t="str">
            <v>Brenda Dailly</v>
          </cell>
          <cell r="P829">
            <v>541167057654</v>
          </cell>
          <cell r="Q829" t="str">
            <v xml:space="preserve">Pasaje Gonzalez </v>
          </cell>
          <cell r="R829">
            <v>65</v>
          </cell>
          <cell r="S829">
            <v>0.16666666666666666</v>
          </cell>
          <cell r="T829" t="str">
            <v xml:space="preserve">Lomas de Zamora </v>
          </cell>
          <cell r="U829" t="str">
            <v xml:space="preserve">Lomas de zamora </v>
          </cell>
          <cell r="V829">
            <v>1832</v>
          </cell>
          <cell r="W829" t="str">
            <v>Gran Buenos Aires</v>
          </cell>
          <cell r="Y829" t="str">
            <v>ENVÍO SIN CARGO (CABA, GRAN PARTE DE GBA y LA PLATA) TIEMPO: 4 a 6 DÍAS HÁBILES</v>
          </cell>
          <cell r="Z829" t="str">
            <v>Mercado Pago</v>
          </cell>
          <cell r="AD829">
            <v>44326</v>
          </cell>
          <cell r="AE829">
            <v>44327</v>
          </cell>
          <cell r="AF829" t="str">
            <v>ESCURRIDOR DE CUBIERTOS COLORES SURTIDOS (Gris, aqua)</v>
          </cell>
          <cell r="AG829" t="str">
            <v>451.2</v>
          </cell>
          <cell r="AH829">
            <v>1</v>
          </cell>
          <cell r="AJ829" t="str">
            <v>Web</v>
          </cell>
          <cell r="AK829" t="str">
            <v>EL MIERCOLES 12/05 ENTRE 8 Y 18 HORAS!</v>
          </cell>
          <cell r="AL829">
            <v>2656323565</v>
          </cell>
          <cell r="AM829">
            <v>408076245</v>
          </cell>
          <cell r="AN829" t="str">
            <v>Sí</v>
          </cell>
        </row>
        <row r="830">
          <cell r="A830">
            <v>2906</v>
          </cell>
          <cell r="B830" t="str">
            <v>daillybrenda@live.com</v>
          </cell>
          <cell r="AF830" t="str">
            <v>ALM. AZUL PANA 36X36CM C/RELLENO</v>
          </cell>
          <cell r="AG830" t="str">
            <v>298.4</v>
          </cell>
          <cell r="AH830">
            <v>2</v>
          </cell>
          <cell r="AI830" t="str">
            <v>02AL7765</v>
          </cell>
          <cell r="AN830" t="str">
            <v>Sí</v>
          </cell>
        </row>
        <row r="831">
          <cell r="A831">
            <v>2906</v>
          </cell>
          <cell r="B831" t="str">
            <v>daillybrenda@live.com</v>
          </cell>
          <cell r="AF831" t="str">
            <v>MANTEL TUSOR GRIS OSCURO 2.20 X 1.40</v>
          </cell>
          <cell r="AG831" t="str">
            <v>1410.3</v>
          </cell>
          <cell r="AH831">
            <v>1</v>
          </cell>
          <cell r="AI831" t="str">
            <v>LO25057</v>
          </cell>
          <cell r="AN831" t="str">
            <v>Sí</v>
          </cell>
        </row>
        <row r="832">
          <cell r="A832">
            <v>2906</v>
          </cell>
          <cell r="B832" t="str">
            <v>daillybrenda@live.com</v>
          </cell>
          <cell r="AF832" t="str">
            <v>ALMOHADON CON RELLENO VELLON SILICONADO 30X30 CM</v>
          </cell>
          <cell r="AG832" t="str">
            <v>355.2</v>
          </cell>
          <cell r="AH832">
            <v>1</v>
          </cell>
          <cell r="AI832" t="str">
            <v>CHI423</v>
          </cell>
          <cell r="AN832" t="str">
            <v>Sí</v>
          </cell>
        </row>
        <row r="833">
          <cell r="A833">
            <v>2906</v>
          </cell>
          <cell r="B833" t="str">
            <v>daillybrenda@live.com</v>
          </cell>
          <cell r="AF833" t="str">
            <v>SECAPLATOS PASTEL PANAL 30.5X0.4X20.5 CM (Rosa)</v>
          </cell>
          <cell r="AG833" t="str">
            <v>425.6</v>
          </cell>
          <cell r="AH833">
            <v>1</v>
          </cell>
          <cell r="AI833" t="str">
            <v>019BA87519</v>
          </cell>
          <cell r="AN833" t="str">
            <v>Sí</v>
          </cell>
        </row>
        <row r="834">
          <cell r="A834">
            <v>2906</v>
          </cell>
          <cell r="B834" t="str">
            <v>daillybrenda@live.com</v>
          </cell>
          <cell r="AF834" t="str">
            <v>SECAPLATOS PASTEL PANAL 30.5X0.4X20.5 CM (Azul)</v>
          </cell>
          <cell r="AG834" t="str">
            <v>425.6</v>
          </cell>
          <cell r="AH834">
            <v>1</v>
          </cell>
          <cell r="AI834" t="str">
            <v>019BA87519</v>
          </cell>
          <cell r="AN834" t="str">
            <v>Sí</v>
          </cell>
        </row>
        <row r="835">
          <cell r="A835">
            <v>2905</v>
          </cell>
          <cell r="B835" t="str">
            <v>sandraalvarez0309@gmail.com</v>
          </cell>
          <cell r="C835">
            <v>44326</v>
          </cell>
          <cell r="D835" t="str">
            <v>Abierta</v>
          </cell>
          <cell r="E835" t="str">
            <v>Recibido</v>
          </cell>
          <cell r="F835" t="str">
            <v>Enviado</v>
          </cell>
          <cell r="G835" t="str">
            <v>ARS</v>
          </cell>
          <cell r="H835" t="str">
            <v>1567.6</v>
          </cell>
          <cell r="I835">
            <v>0</v>
          </cell>
          <cell r="J835">
            <v>0</v>
          </cell>
          <cell r="K835" t="str">
            <v>1567.6</v>
          </cell>
          <cell r="L835" t="str">
            <v>Sandra Patricia Alvarez</v>
          </cell>
          <cell r="M835">
            <v>36368793</v>
          </cell>
          <cell r="N835">
            <v>541164795843</v>
          </cell>
          <cell r="O835" t="str">
            <v>Sandra Patricia Alvarez</v>
          </cell>
          <cell r="P835">
            <v>541164795843</v>
          </cell>
          <cell r="Q835" t="str">
            <v>Salvador María del carril</v>
          </cell>
          <cell r="R835">
            <v>5151</v>
          </cell>
          <cell r="T835" t="str">
            <v>Zapiola</v>
          </cell>
          <cell r="U835" t="str">
            <v>Moreno</v>
          </cell>
          <cell r="V835">
            <v>1744</v>
          </cell>
          <cell r="W835" t="str">
            <v>Gran Buenos Aires</v>
          </cell>
          <cell r="Y835" t="str">
            <v>ENVÍO SIN CARGO (CABA, GRAN PARTE DE GBA y LA PLATA) TIEMPO: 4 a 6 DÍAS HÁBILES</v>
          </cell>
          <cell r="Z835" t="str">
            <v>Mercado Pago</v>
          </cell>
          <cell r="AD835">
            <v>44326</v>
          </cell>
          <cell r="AE835">
            <v>44326</v>
          </cell>
          <cell r="AF835" t="str">
            <v>HOMBRECITO CON VIRULANA COLORES PASTEL (Celeste)</v>
          </cell>
          <cell r="AG835" t="str">
            <v>163.2</v>
          </cell>
          <cell r="AH835">
            <v>1</v>
          </cell>
          <cell r="AI835" t="str">
            <v>ba87516</v>
          </cell>
          <cell r="AJ835" t="str">
            <v>Móvil</v>
          </cell>
          <cell r="AK835" t="str">
            <v>EL MARTES 11-05 JUNTO CON LA ORDEN ANTERIOR !</v>
          </cell>
          <cell r="AL835">
            <v>2656110281</v>
          </cell>
          <cell r="AM835">
            <v>409435314</v>
          </cell>
          <cell r="AN835" t="str">
            <v>Sí</v>
          </cell>
        </row>
        <row r="836">
          <cell r="A836">
            <v>2905</v>
          </cell>
          <cell r="B836" t="str">
            <v>sandraalvarez0309@gmail.com</v>
          </cell>
          <cell r="AF836" t="str">
            <v>INDIVIDUAL CUERINA HOJA AZUL 32.5CM DIAM</v>
          </cell>
          <cell r="AG836" t="str">
            <v>215.6</v>
          </cell>
          <cell r="AH836">
            <v>1</v>
          </cell>
          <cell r="AI836" t="str">
            <v>CHUIN06C</v>
          </cell>
          <cell r="AN836" t="str">
            <v>Sí</v>
          </cell>
        </row>
        <row r="837">
          <cell r="A837">
            <v>2905</v>
          </cell>
          <cell r="B837" t="str">
            <v>sandraalvarez0309@gmail.com</v>
          </cell>
          <cell r="AF837" t="str">
            <v>ALM. FELICIDAD 25X55CM POLIESTER V.SILICONADO</v>
          </cell>
          <cell r="AG837" t="str">
            <v>414.4</v>
          </cell>
          <cell r="AH837">
            <v>1</v>
          </cell>
          <cell r="AI837" t="str">
            <v>CHU383</v>
          </cell>
          <cell r="AN837" t="str">
            <v>Sí</v>
          </cell>
        </row>
        <row r="838">
          <cell r="A838">
            <v>2905</v>
          </cell>
          <cell r="B838" t="str">
            <v>sandraalvarez0309@gmail.com</v>
          </cell>
          <cell r="AF838" t="str">
            <v>INDIVIDUAL RANGPUR GOLD 38CM</v>
          </cell>
          <cell r="AG838" t="str">
            <v>387.2</v>
          </cell>
          <cell r="AH838">
            <v>2</v>
          </cell>
          <cell r="AI838" t="str">
            <v>MS115246</v>
          </cell>
          <cell r="AN838" t="str">
            <v>Sí</v>
          </cell>
        </row>
        <row r="839">
          <cell r="A839">
            <v>2904</v>
          </cell>
          <cell r="B839" t="str">
            <v>aye.bogetti@gmail.com</v>
          </cell>
          <cell r="C839">
            <v>44326</v>
          </cell>
          <cell r="D839" t="str">
            <v>Abierta</v>
          </cell>
          <cell r="E839" t="str">
            <v>Recibido</v>
          </cell>
          <cell r="F839" t="str">
            <v>Enviado</v>
          </cell>
          <cell r="G839" t="str">
            <v>ARS</v>
          </cell>
          <cell r="H839" t="str">
            <v>1961.4</v>
          </cell>
          <cell r="I839">
            <v>0</v>
          </cell>
          <cell r="J839">
            <v>0</v>
          </cell>
          <cell r="K839" t="str">
            <v>1961.4</v>
          </cell>
          <cell r="L839" t="str">
            <v>Ayelen Bogetti</v>
          </cell>
          <cell r="M839">
            <v>36990202</v>
          </cell>
          <cell r="N839">
            <v>541168851523</v>
          </cell>
          <cell r="O839" t="str">
            <v>Ayelen Bogetti</v>
          </cell>
          <cell r="P839">
            <v>541168851523</v>
          </cell>
          <cell r="Q839" t="str">
            <v>J. Salguero</v>
          </cell>
          <cell r="R839">
            <v>851</v>
          </cell>
          <cell r="S839" t="str">
            <v>1 C</v>
          </cell>
          <cell r="T839" t="str">
            <v>Almagro</v>
          </cell>
          <cell r="U839" t="str">
            <v>Capital Federal</v>
          </cell>
          <cell r="V839">
            <v>1177</v>
          </cell>
          <cell r="W839" t="str">
            <v>Capital Federal</v>
          </cell>
          <cell r="Y839" t="str">
            <v>ENVÍO SIN CARGO (CABA, GRAN PARTE DE GBA y LA PLATA) TIEMPO: 4 a 6 DÍAS HÁBILES</v>
          </cell>
          <cell r="Z839" t="str">
            <v>Mercado Pago</v>
          </cell>
          <cell r="AD839">
            <v>44326</v>
          </cell>
          <cell r="AE839">
            <v>44328</v>
          </cell>
          <cell r="AF839" t="str">
            <v>RIGOLLEAU VASO NOA BURBUJA 400ML DISP 6PC</v>
          </cell>
          <cell r="AG839">
            <v>552</v>
          </cell>
          <cell r="AH839">
            <v>1</v>
          </cell>
          <cell r="AI839" t="str">
            <v>RI68787PK</v>
          </cell>
          <cell r="AJ839" t="str">
            <v>Móvil</v>
          </cell>
          <cell r="AK839" t="str">
            <v>EL JUEVES 13-05 ENTRE 8 Y 18 HORAS!</v>
          </cell>
          <cell r="AL839">
            <v>2655992258</v>
          </cell>
          <cell r="AM839">
            <v>392313385</v>
          </cell>
          <cell r="AN839" t="str">
            <v>Sí</v>
          </cell>
        </row>
        <row r="840">
          <cell r="A840">
            <v>2904</v>
          </cell>
          <cell r="B840" t="str">
            <v>aye.bogetti@gmail.com</v>
          </cell>
          <cell r="AF840" t="str">
            <v>MANTEL RECTANGULAR ANTIMANCHA 1.45x2 mtrs</v>
          </cell>
          <cell r="AG840" t="str">
            <v>1409.4</v>
          </cell>
          <cell r="AH840">
            <v>1</v>
          </cell>
          <cell r="AI840" t="str">
            <v>CHUR27</v>
          </cell>
          <cell r="AN840" t="str">
            <v>Sí</v>
          </cell>
        </row>
        <row r="841">
          <cell r="A841">
            <v>2903</v>
          </cell>
          <cell r="B841" t="str">
            <v>orianamanrique@saintpaul.edu.ar</v>
          </cell>
          <cell r="C841">
            <v>44326</v>
          </cell>
          <cell r="D841" t="str">
            <v>Abierta</v>
          </cell>
          <cell r="E841" t="str">
            <v>Recibido</v>
          </cell>
          <cell r="F841" t="str">
            <v>Enviado</v>
          </cell>
          <cell r="G841" t="str">
            <v>ARS</v>
          </cell>
          <cell r="H841" t="str">
            <v>3736.6</v>
          </cell>
          <cell r="I841">
            <v>0</v>
          </cell>
          <cell r="J841">
            <v>0</v>
          </cell>
          <cell r="K841" t="str">
            <v>3736.6</v>
          </cell>
          <cell r="L841" t="str">
            <v>Oriana Manrique</v>
          </cell>
          <cell r="M841">
            <v>42516943</v>
          </cell>
          <cell r="N841">
            <v>5492646726009</v>
          </cell>
          <cell r="O841" t="str">
            <v>Oriana Manrique</v>
          </cell>
          <cell r="P841">
            <v>5492646726009</v>
          </cell>
          <cell r="Q841" t="str">
            <v xml:space="preserve">Av independencia </v>
          </cell>
          <cell r="R841">
            <v>870</v>
          </cell>
          <cell r="S841">
            <v>3</v>
          </cell>
          <cell r="U841" t="str">
            <v>Capital Federal</v>
          </cell>
          <cell r="V841">
            <v>1099</v>
          </cell>
          <cell r="W841" t="str">
            <v>Capital Federal</v>
          </cell>
          <cell r="Y841" t="str">
            <v>ENVÍO SIN CARGO (CABA, GRAN PARTE DE GBA y LA PLATA) TIEMPO: 4 a 6 DÍAS HÁBILES</v>
          </cell>
          <cell r="Z841" t="str">
            <v>Mercado Pago</v>
          </cell>
          <cell r="AD841">
            <v>44326</v>
          </cell>
          <cell r="AE841">
            <v>44328</v>
          </cell>
          <cell r="AF841" t="str">
            <v>MESA PLEGABLE PARA PC MADERA Y METAL 59X39X23CM (Negro)</v>
          </cell>
          <cell r="AG841">
            <v>2099</v>
          </cell>
          <cell r="AH841">
            <v>1</v>
          </cell>
          <cell r="AJ841" t="str">
            <v>Móvil</v>
          </cell>
          <cell r="AK841" t="str">
            <v>EL JUEVES 13-05 ENTRE 8 Y 18 HORAS!</v>
          </cell>
          <cell r="AL841">
            <v>2655903908</v>
          </cell>
          <cell r="AM841">
            <v>409393259</v>
          </cell>
          <cell r="AN841" t="str">
            <v>Sí</v>
          </cell>
        </row>
        <row r="842">
          <cell r="A842">
            <v>2903</v>
          </cell>
          <cell r="B842" t="str">
            <v>orianamanrique@saintpaul.edu.ar</v>
          </cell>
          <cell r="AF842" t="str">
            <v>PACK X 6 VASO BELLIZE PURPLE X 315ML</v>
          </cell>
          <cell r="AG842" t="str">
            <v>1104.8</v>
          </cell>
          <cell r="AH842">
            <v>1</v>
          </cell>
          <cell r="AI842" t="str">
            <v>TW82923</v>
          </cell>
          <cell r="AN842" t="str">
            <v>Sí</v>
          </cell>
        </row>
        <row r="843">
          <cell r="A843">
            <v>2903</v>
          </cell>
          <cell r="B843" t="str">
            <v>orianamanrique@saintpaul.edu.ar</v>
          </cell>
          <cell r="AF843" t="str">
            <v>BATIDOR BRIGHT BLACK 25 CM</v>
          </cell>
          <cell r="AG843" t="str">
            <v>532.8</v>
          </cell>
          <cell r="AH843">
            <v>1</v>
          </cell>
          <cell r="AI843" t="str">
            <v>MS101A74</v>
          </cell>
          <cell r="AN843" t="str">
            <v>Sí</v>
          </cell>
        </row>
        <row r="844">
          <cell r="A844">
            <v>2902</v>
          </cell>
          <cell r="B844" t="str">
            <v>julieta.merel@gmail.com</v>
          </cell>
          <cell r="C844">
            <v>44326</v>
          </cell>
          <cell r="D844" t="str">
            <v>Abierta</v>
          </cell>
          <cell r="E844" t="str">
            <v>Recibido</v>
          </cell>
          <cell r="F844" t="str">
            <v>Enviado</v>
          </cell>
          <cell r="G844" t="str">
            <v>ARS</v>
          </cell>
          <cell r="H844" t="str">
            <v>2531.08</v>
          </cell>
          <cell r="I844">
            <v>0</v>
          </cell>
          <cell r="J844">
            <v>0</v>
          </cell>
          <cell r="K844" t="str">
            <v>2531.08</v>
          </cell>
          <cell r="L844" t="str">
            <v>Julieta Merel</v>
          </cell>
          <cell r="M844">
            <v>32592421</v>
          </cell>
          <cell r="N844">
            <v>541159645557</v>
          </cell>
          <cell r="O844" t="str">
            <v>Julieta Merel</v>
          </cell>
          <cell r="P844">
            <v>541159645557</v>
          </cell>
          <cell r="Q844" t="str">
            <v>Avenida Directorio</v>
          </cell>
          <cell r="R844">
            <v>1001</v>
          </cell>
          <cell r="S844" t="str">
            <v>3A</v>
          </cell>
          <cell r="T844" t="str">
            <v>Caballito</v>
          </cell>
          <cell r="U844" t="str">
            <v>Capital Federal</v>
          </cell>
          <cell r="V844">
            <v>1424</v>
          </cell>
          <cell r="W844" t="str">
            <v>Capital Federal</v>
          </cell>
          <cell r="Y844" t="str">
            <v>ENVÍO SIN CARGO (CABA, GRAN PARTE DE GBA y LA PLATA) TIEMPO: 4 a 6 DÍAS HÁBILES</v>
          </cell>
          <cell r="Z844" t="str">
            <v>Mercado Pago</v>
          </cell>
          <cell r="AD844">
            <v>44326</v>
          </cell>
          <cell r="AE844">
            <v>44328</v>
          </cell>
          <cell r="AF844" t="str">
            <v>ESPUMADERA GRAY GRANITE 35CM</v>
          </cell>
          <cell r="AG844" t="str">
            <v>478.28</v>
          </cell>
          <cell r="AH844">
            <v>1</v>
          </cell>
          <cell r="AI844" t="str">
            <v>MS101788</v>
          </cell>
          <cell r="AJ844" t="str">
            <v>Móvil</v>
          </cell>
          <cell r="AK844" t="str">
            <v>EL VIERNES 14-05 ENTRE 8 Y 18 HORAS!</v>
          </cell>
          <cell r="AL844">
            <v>14808693436</v>
          </cell>
          <cell r="AM844">
            <v>409380398</v>
          </cell>
          <cell r="AN844" t="str">
            <v>Sí</v>
          </cell>
        </row>
        <row r="845">
          <cell r="A845">
            <v>2902</v>
          </cell>
          <cell r="B845" t="str">
            <v>julieta.merel@gmail.com</v>
          </cell>
          <cell r="AF845" t="str">
            <v>TUPPER SET 6PCS C/TAPA DE VENTILACION (Fucsia)</v>
          </cell>
          <cell r="AG845" t="str">
            <v>1119.2</v>
          </cell>
          <cell r="AH845">
            <v>1</v>
          </cell>
          <cell r="AI845" t="str">
            <v>100BA4030</v>
          </cell>
          <cell r="AN845" t="str">
            <v>Sí</v>
          </cell>
        </row>
        <row r="846">
          <cell r="A846">
            <v>2902</v>
          </cell>
          <cell r="B846" t="str">
            <v>julieta.merel@gmail.com</v>
          </cell>
          <cell r="AF846" t="str">
            <v>BOTELLA TRANSPARENTE TAPA SILICONA</v>
          </cell>
          <cell r="AG846" t="str">
            <v>381.6</v>
          </cell>
          <cell r="AH846">
            <v>1</v>
          </cell>
          <cell r="AI846" t="str">
            <v>019BO5569</v>
          </cell>
          <cell r="AN846" t="str">
            <v>Sí</v>
          </cell>
        </row>
        <row r="847">
          <cell r="A847">
            <v>2902</v>
          </cell>
          <cell r="B847" t="str">
            <v>julieta.merel@gmail.com</v>
          </cell>
          <cell r="AF847" t="str">
            <v>RIGOLLEAU VASO NOA BURBUJA 400ML DISP 6PC</v>
          </cell>
          <cell r="AG847">
            <v>552</v>
          </cell>
          <cell r="AH847">
            <v>1</v>
          </cell>
          <cell r="AI847" t="str">
            <v>RI68787PK</v>
          </cell>
          <cell r="AN847" t="str">
            <v>Sí</v>
          </cell>
        </row>
        <row r="848">
          <cell r="A848">
            <v>2901</v>
          </cell>
          <cell r="B848" t="str">
            <v>analiadesimone2009@hotmail.com</v>
          </cell>
          <cell r="C848">
            <v>44326</v>
          </cell>
          <cell r="D848" t="str">
            <v>Abierta</v>
          </cell>
          <cell r="E848" t="str">
            <v>Recibido</v>
          </cell>
          <cell r="F848" t="str">
            <v>Enviado</v>
          </cell>
          <cell r="G848" t="str">
            <v>ARS</v>
          </cell>
          <cell r="H848" t="str">
            <v>3028.8</v>
          </cell>
          <cell r="I848">
            <v>0</v>
          </cell>
          <cell r="J848">
            <v>0</v>
          </cell>
          <cell r="K848" t="str">
            <v>3028.8</v>
          </cell>
          <cell r="L848" t="str">
            <v>Analia Paula De Simone</v>
          </cell>
          <cell r="M848">
            <v>17333754</v>
          </cell>
          <cell r="N848">
            <v>541136354706</v>
          </cell>
          <cell r="O848" t="str">
            <v>Analia Paula De Simone</v>
          </cell>
          <cell r="P848">
            <v>541136354706</v>
          </cell>
          <cell r="Q848" t="str">
            <v>Roosevelt</v>
          </cell>
          <cell r="R848">
            <v>5518</v>
          </cell>
          <cell r="S848" t="str">
            <v>2 B</v>
          </cell>
          <cell r="T848" t="str">
            <v>Villa Urquiza</v>
          </cell>
          <cell r="U848" t="str">
            <v>Capital Federal</v>
          </cell>
          <cell r="V848">
            <v>1431</v>
          </cell>
          <cell r="W848" t="str">
            <v>Capital Federal</v>
          </cell>
          <cell r="Y848" t="str">
            <v>ENVÍO SIN CARGO (CABA, GRAN PARTE DE GBA y LA PLATA) TIEMPO: 4 a 6 DÍAS HÁBILES</v>
          </cell>
          <cell r="Z848" t="str">
            <v>Mercado Pago</v>
          </cell>
          <cell r="AD848">
            <v>44327</v>
          </cell>
          <cell r="AE848">
            <v>44328</v>
          </cell>
          <cell r="AF848" t="str">
            <v>PORTACEPILLOS BLANCO POLI. 10.5X7CM</v>
          </cell>
          <cell r="AG848" t="str">
            <v>1190.4</v>
          </cell>
          <cell r="AH848">
            <v>1</v>
          </cell>
          <cell r="AI848" t="str">
            <v>046AB7327</v>
          </cell>
          <cell r="AJ848" t="str">
            <v>Móvil</v>
          </cell>
          <cell r="AK848" t="str">
            <v>EL VIERNES 14-05 ENTRE 8 Y 18 HORAS!</v>
          </cell>
          <cell r="AL848">
            <v>14807545255</v>
          </cell>
          <cell r="AM848">
            <v>409339383</v>
          </cell>
          <cell r="AN848" t="str">
            <v>Sí</v>
          </cell>
        </row>
        <row r="849">
          <cell r="A849">
            <v>2901</v>
          </cell>
          <cell r="B849" t="str">
            <v>analiadesimone2009@hotmail.com</v>
          </cell>
          <cell r="AF849" t="str">
            <v>JABONERA BLANCA POLIRESINA 12 CM</v>
          </cell>
          <cell r="AG849">
            <v>976</v>
          </cell>
          <cell r="AH849">
            <v>1</v>
          </cell>
          <cell r="AI849" t="str">
            <v>AB7328</v>
          </cell>
          <cell r="AN849" t="str">
            <v>Sí</v>
          </cell>
        </row>
        <row r="850">
          <cell r="A850">
            <v>2901</v>
          </cell>
          <cell r="B850" t="str">
            <v>analiadesimone2009@hotmail.com</v>
          </cell>
          <cell r="AF850" t="str">
            <v>INDIVIDUAL HOJAS CUERINA</v>
          </cell>
          <cell r="AG850" t="str">
            <v>215.6</v>
          </cell>
          <cell r="AH850">
            <v>4</v>
          </cell>
          <cell r="AI850" t="str">
            <v>CHUIN41R</v>
          </cell>
          <cell r="AN850" t="str">
            <v>Sí</v>
          </cell>
        </row>
        <row r="851">
          <cell r="A851">
            <v>2900</v>
          </cell>
          <cell r="B851" t="str">
            <v>julianadahl92@gmail.com</v>
          </cell>
          <cell r="C851">
            <v>44326</v>
          </cell>
          <cell r="D851" t="str">
            <v>Abierta</v>
          </cell>
          <cell r="E851" t="str">
            <v>Recibido</v>
          </cell>
          <cell r="F851" t="str">
            <v>Enviado</v>
          </cell>
          <cell r="G851" t="str">
            <v>ARS</v>
          </cell>
          <cell r="H851" t="str">
            <v>1249.6</v>
          </cell>
          <cell r="I851">
            <v>0</v>
          </cell>
          <cell r="J851" t="str">
            <v>375.54</v>
          </cell>
          <cell r="K851" t="str">
            <v>1625.14</v>
          </cell>
          <cell r="L851" t="str">
            <v>Juliana Dahl</v>
          </cell>
          <cell r="M851">
            <v>40769729</v>
          </cell>
          <cell r="N851">
            <v>542281590789</v>
          </cell>
          <cell r="O851" t="str">
            <v>Juliana Dahl</v>
          </cell>
          <cell r="P851">
            <v>542281590789</v>
          </cell>
          <cell r="Q851" t="str">
            <v>Alte Brown</v>
          </cell>
          <cell r="R851">
            <v>217</v>
          </cell>
          <cell r="U851" t="str">
            <v>Benito Juárez</v>
          </cell>
          <cell r="V851">
            <v>7020</v>
          </cell>
          <cell r="W851" t="str">
            <v>Buenos Aires</v>
          </cell>
          <cell r="Y851" t="str">
            <v>Correo Argentino - Envio a domicilio</v>
          </cell>
          <cell r="Z851" t="str">
            <v>TRANSFERENCIA BANCARIA</v>
          </cell>
          <cell r="AD851">
            <v>44326</v>
          </cell>
          <cell r="AE851">
            <v>44330</v>
          </cell>
          <cell r="AF851" t="str">
            <v>DISPENSER SINGLE 500ML COLOR SURT (Gris)</v>
          </cell>
          <cell r="AG851" t="str">
            <v>529.6</v>
          </cell>
          <cell r="AH851">
            <v>1</v>
          </cell>
          <cell r="AI851" t="str">
            <v>BP17008</v>
          </cell>
          <cell r="AJ851" t="str">
            <v>Móvil</v>
          </cell>
          <cell r="AK851" t="str">
            <v>SE ENVIA AL CORREO ARGENTINO HOY, VIERNES 14-05 ENTRE 12 Y 18 HORAS!</v>
          </cell>
          <cell r="AM851">
            <v>409293404</v>
          </cell>
          <cell r="AN851" t="str">
            <v>Sí</v>
          </cell>
        </row>
        <row r="852">
          <cell r="A852">
            <v>2900</v>
          </cell>
          <cell r="B852" t="str">
            <v>julianadahl92@gmail.com</v>
          </cell>
          <cell r="AF852" t="str">
            <v>MATE PAMPA BOCA CERRADA CON BOMBILLA COLOR BEIGE</v>
          </cell>
          <cell r="AG852">
            <v>720</v>
          </cell>
          <cell r="AH852">
            <v>1</v>
          </cell>
          <cell r="AN852" t="str">
            <v>Sí</v>
          </cell>
        </row>
        <row r="853">
          <cell r="A853">
            <v>2899</v>
          </cell>
          <cell r="B853" t="str">
            <v>paulette.olmedo@hotmail.com</v>
          </cell>
          <cell r="C853">
            <v>44326</v>
          </cell>
          <cell r="D853" t="str">
            <v>Abierta</v>
          </cell>
          <cell r="E853" t="str">
            <v>Recibido</v>
          </cell>
          <cell r="F853" t="str">
            <v>Enviado</v>
          </cell>
          <cell r="G853" t="str">
            <v>ARS</v>
          </cell>
          <cell r="H853" t="str">
            <v>662.4</v>
          </cell>
          <cell r="I853">
            <v>0</v>
          </cell>
          <cell r="J853">
            <v>0</v>
          </cell>
          <cell r="K853" t="str">
            <v>662.4</v>
          </cell>
          <cell r="L853" t="str">
            <v>Paula Olmedo</v>
          </cell>
          <cell r="M853">
            <v>39334223</v>
          </cell>
          <cell r="N853">
            <v>541166203424</v>
          </cell>
          <cell r="O853" t="str">
            <v>Paula Olmedo</v>
          </cell>
          <cell r="P853">
            <v>541166203424</v>
          </cell>
          <cell r="Q853" t="str">
            <v xml:space="preserve">Florencio varela </v>
          </cell>
          <cell r="R853">
            <v>279</v>
          </cell>
          <cell r="T853" t="str">
            <v xml:space="preserve">Beccar </v>
          </cell>
          <cell r="U853" t="str">
            <v xml:space="preserve">San Isidro </v>
          </cell>
          <cell r="V853">
            <v>1643</v>
          </cell>
          <cell r="W853" t="str">
            <v>Gran Buenos Aires</v>
          </cell>
          <cell r="Y853" t="str">
            <v>ENVÍO SIN CARGO (CABA, GRAN PARTE DE GBA y LA PLATA) TIEMPO: 4 a 6 DÍAS HÁBILES</v>
          </cell>
          <cell r="Z853" t="str">
            <v>Mercado Pago</v>
          </cell>
          <cell r="AD853">
            <v>44326</v>
          </cell>
          <cell r="AE853">
            <v>44328</v>
          </cell>
          <cell r="AF853" t="str">
            <v>BOWL RIGOLLE MEDIANO 1700ML</v>
          </cell>
          <cell r="AG853" t="str">
            <v>147.2</v>
          </cell>
          <cell r="AH853">
            <v>2</v>
          </cell>
          <cell r="AI853" t="str">
            <v>ML67551</v>
          </cell>
          <cell r="AJ853" t="str">
            <v>Móvil</v>
          </cell>
          <cell r="AK853" t="str">
            <v>EL JUEVES 13-05 ENTRE 8 Y 18 HORAS!</v>
          </cell>
          <cell r="AL853">
            <v>14807216757</v>
          </cell>
          <cell r="AM853">
            <v>409293025</v>
          </cell>
          <cell r="AN853" t="str">
            <v>Sí</v>
          </cell>
        </row>
        <row r="854">
          <cell r="A854">
            <v>2899</v>
          </cell>
          <cell r="B854" t="str">
            <v>paulette.olmedo@hotmail.com</v>
          </cell>
          <cell r="AF854" t="str">
            <v>SR. DISPENSER COLORES SURTIDOS (Gris)</v>
          </cell>
          <cell r="AG854">
            <v>368</v>
          </cell>
          <cell r="AH854">
            <v>1</v>
          </cell>
          <cell r="AN854" t="str">
            <v>Sí</v>
          </cell>
        </row>
        <row r="855">
          <cell r="A855">
            <v>2898</v>
          </cell>
          <cell r="B855" t="str">
            <v>susanhurtado91@yahoo.com.ar</v>
          </cell>
          <cell r="C855">
            <v>44326</v>
          </cell>
          <cell r="D855" t="str">
            <v>Abierta</v>
          </cell>
          <cell r="E855" t="str">
            <v>Recibido</v>
          </cell>
          <cell r="F855" t="str">
            <v>Enviado</v>
          </cell>
          <cell r="G855" t="str">
            <v>ARS</v>
          </cell>
          <cell r="H855" t="str">
            <v>1894.08</v>
          </cell>
          <cell r="I855">
            <v>0</v>
          </cell>
          <cell r="J855">
            <v>0</v>
          </cell>
          <cell r="K855" t="str">
            <v>1894.08</v>
          </cell>
          <cell r="L855" t="str">
            <v>Susan Hurtado</v>
          </cell>
          <cell r="M855">
            <v>95088193</v>
          </cell>
          <cell r="N855">
            <v>541122570096</v>
          </cell>
          <cell r="O855" t="str">
            <v>Susan Hurtado</v>
          </cell>
          <cell r="P855">
            <v>541122570096</v>
          </cell>
          <cell r="Q855" t="str">
            <v>Mexico</v>
          </cell>
          <cell r="R855">
            <v>2064</v>
          </cell>
          <cell r="S855" t="str">
            <v>B</v>
          </cell>
          <cell r="U855" t="str">
            <v>Capital Federal</v>
          </cell>
          <cell r="V855">
            <v>1222</v>
          </cell>
          <cell r="W855" t="str">
            <v>Capital Federal</v>
          </cell>
          <cell r="Y855" t="str">
            <v>ENVÍO SIN CARGO (CABA, GRAN PARTE DE GBA y LA PLATA) TIEMPO: 4 a 6 DÍAS HÁBILES</v>
          </cell>
          <cell r="Z855" t="str">
            <v>Mercado Pago</v>
          </cell>
          <cell r="AB855" t="str">
            <v>La jarra puede ser color rosa con los vasos rosa</v>
          </cell>
          <cell r="AD855">
            <v>44326</v>
          </cell>
          <cell r="AE855">
            <v>44328</v>
          </cell>
          <cell r="AF855" t="str">
            <v>SET 6 VASOS (330ML) + JARRA (2 LTS)</v>
          </cell>
          <cell r="AG855">
            <v>656</v>
          </cell>
          <cell r="AH855">
            <v>1</v>
          </cell>
          <cell r="AI855" t="str">
            <v>PLA9007</v>
          </cell>
          <cell r="AJ855" t="str">
            <v>Móvil</v>
          </cell>
          <cell r="AK855" t="str">
            <v>EL JUEVES 13-05 ENTRE 8 Y 18 HORAS!</v>
          </cell>
          <cell r="AL855">
            <v>2655398438</v>
          </cell>
          <cell r="AM855">
            <v>409279483</v>
          </cell>
          <cell r="AN855" t="str">
            <v>Sí</v>
          </cell>
        </row>
        <row r="856">
          <cell r="A856">
            <v>2898</v>
          </cell>
          <cell r="B856" t="str">
            <v>susanhurtado91@yahoo.com.ar</v>
          </cell>
          <cell r="AF856" t="str">
            <v>VASO BLANCO FACETADO Y EXPRIMIDOR</v>
          </cell>
          <cell r="AG856">
            <v>316</v>
          </cell>
          <cell r="AH856">
            <v>1</v>
          </cell>
          <cell r="AI856" t="str">
            <v>BP24001</v>
          </cell>
          <cell r="AN856" t="str">
            <v>Sí</v>
          </cell>
        </row>
        <row r="857">
          <cell r="A857">
            <v>2898</v>
          </cell>
          <cell r="B857" t="str">
            <v>susanhurtado91@yahoo.com.ar</v>
          </cell>
          <cell r="AF857" t="str">
            <v>TABLA DE BAMBOO RECTANGULAR RAYADA 24X34CM</v>
          </cell>
          <cell r="AG857" t="str">
            <v>692.8</v>
          </cell>
          <cell r="AH857">
            <v>1</v>
          </cell>
          <cell r="AI857" t="str">
            <v>MS113006</v>
          </cell>
          <cell r="AN857" t="str">
            <v>Sí</v>
          </cell>
        </row>
        <row r="858">
          <cell r="A858">
            <v>2898</v>
          </cell>
          <cell r="B858" t="str">
            <v>susanhurtado91@yahoo.com.ar</v>
          </cell>
          <cell r="AF858" t="str">
            <v>AZUCARERO DE VIDRIO Y AC. INOX 10CM</v>
          </cell>
          <cell r="AG858" t="str">
            <v>229.28</v>
          </cell>
          <cell r="AH858">
            <v>1</v>
          </cell>
          <cell r="AI858" t="str">
            <v>046BA8196</v>
          </cell>
          <cell r="AN858" t="str">
            <v>Sí</v>
          </cell>
        </row>
        <row r="859">
          <cell r="A859">
            <v>2897</v>
          </cell>
          <cell r="B859" t="str">
            <v>mviurocca@gmail.com</v>
          </cell>
          <cell r="C859">
            <v>44326</v>
          </cell>
          <cell r="D859" t="str">
            <v>Abierta</v>
          </cell>
          <cell r="E859" t="str">
            <v>Recibido</v>
          </cell>
          <cell r="F859" t="str">
            <v>Enviado</v>
          </cell>
          <cell r="G859" t="str">
            <v>ARS</v>
          </cell>
          <cell r="H859" t="str">
            <v>1310.4</v>
          </cell>
          <cell r="I859">
            <v>0</v>
          </cell>
          <cell r="J859">
            <v>0</v>
          </cell>
          <cell r="K859" t="str">
            <v>1310.4</v>
          </cell>
          <cell r="L859" t="str">
            <v>Victoria Rocca</v>
          </cell>
          <cell r="M859">
            <v>38713069</v>
          </cell>
          <cell r="N859">
            <v>542213629558</v>
          </cell>
          <cell r="O859" t="str">
            <v>Victoria Rocca</v>
          </cell>
          <cell r="P859">
            <v>542213629558</v>
          </cell>
          <cell r="Q859" t="str">
            <v>Calle 2</v>
          </cell>
          <cell r="R859">
            <v>877</v>
          </cell>
          <cell r="S859" t="str">
            <v>9B</v>
          </cell>
          <cell r="T859" t="str">
            <v>La Plata</v>
          </cell>
          <cell r="U859" t="str">
            <v>Capital Federal</v>
          </cell>
          <cell r="V859">
            <v>1440</v>
          </cell>
          <cell r="W859" t="str">
            <v>Capital Federal</v>
          </cell>
          <cell r="Y859" t="str">
            <v>ENVÍO SIN CARGO (CABA, GRAN PARTE DE GBA y LA PLATA) TIEMPO: 4 a 6 DÍAS HÁBILES</v>
          </cell>
          <cell r="Z859" t="str">
            <v>Mercado Pago</v>
          </cell>
          <cell r="AB859" t="str">
            <v xml:space="preserve">La plata </v>
          </cell>
          <cell r="AD859">
            <v>44326</v>
          </cell>
          <cell r="AE859">
            <v>44328</v>
          </cell>
          <cell r="AF859" t="str">
            <v>CAJA DE TE MAD. 6DIV CEL. 24X17CM</v>
          </cell>
          <cell r="AG859" t="str">
            <v>1310.4</v>
          </cell>
          <cell r="AH859">
            <v>1</v>
          </cell>
          <cell r="AI859" t="str">
            <v>046CX7200</v>
          </cell>
          <cell r="AJ859" t="str">
            <v>Móvil</v>
          </cell>
          <cell r="AK859" t="str">
            <v>EL JUEVES 13-05 ENTRE 8 Y 18 HORAS!</v>
          </cell>
          <cell r="AL859">
            <v>2655389112</v>
          </cell>
          <cell r="AM859">
            <v>378542732</v>
          </cell>
          <cell r="AN859" t="str">
            <v>Sí</v>
          </cell>
        </row>
        <row r="860">
          <cell r="A860">
            <v>2896</v>
          </cell>
          <cell r="B860" t="str">
            <v>leila.iglesias@hotmail.com</v>
          </cell>
          <cell r="C860">
            <v>44326</v>
          </cell>
          <cell r="D860" t="str">
            <v>Abierta</v>
          </cell>
          <cell r="E860" t="str">
            <v>Recibido</v>
          </cell>
          <cell r="F860" t="str">
            <v>Enviado</v>
          </cell>
          <cell r="G860" t="str">
            <v>ARS</v>
          </cell>
          <cell r="H860" t="str">
            <v>3863.38</v>
          </cell>
          <cell r="I860">
            <v>0</v>
          </cell>
          <cell r="J860">
            <v>0</v>
          </cell>
          <cell r="K860" t="str">
            <v>3863.38</v>
          </cell>
          <cell r="L860" t="str">
            <v>Leila iglesias</v>
          </cell>
          <cell r="M860">
            <v>36404780</v>
          </cell>
          <cell r="N860">
            <v>541140548940</v>
          </cell>
          <cell r="O860" t="str">
            <v>Leila iglesias</v>
          </cell>
          <cell r="P860">
            <v>541140548940</v>
          </cell>
          <cell r="Q860" t="str">
            <v xml:space="preserve">Coronel Thorne </v>
          </cell>
          <cell r="R860">
            <v>922</v>
          </cell>
          <cell r="S860" t="str">
            <v>PB 3</v>
          </cell>
          <cell r="T860" t="str">
            <v>Villa Madero</v>
          </cell>
          <cell r="U860" t="str">
            <v>Villa Madero</v>
          </cell>
          <cell r="V860">
            <v>1768</v>
          </cell>
          <cell r="W860" t="str">
            <v>Gran Buenos Aires</v>
          </cell>
          <cell r="Y860" t="str">
            <v>ENVÍO SIN CARGO (CABA, GRAN PARTE DE GBA y LA PLATA) TIEMPO: 4 a 6 DÍAS HÁBILES</v>
          </cell>
          <cell r="Z860" t="str">
            <v>Mercado Pago</v>
          </cell>
          <cell r="AD860">
            <v>44326</v>
          </cell>
          <cell r="AE860">
            <v>44328</v>
          </cell>
          <cell r="AF860" t="str">
            <v>FLORERO DE VIDRIO VIOLETA 17CM 9CM DIAM</v>
          </cell>
          <cell r="AG860" t="str">
            <v>645.6</v>
          </cell>
          <cell r="AH860">
            <v>1</v>
          </cell>
          <cell r="AI860" t="str">
            <v>046JA7245</v>
          </cell>
          <cell r="AJ860" t="str">
            <v>Web</v>
          </cell>
          <cell r="AK860" t="str">
            <v>EL JUEVES 13-05 ENTRE 8 Y 18 HORAS!</v>
          </cell>
          <cell r="AL860">
            <v>14807125157</v>
          </cell>
          <cell r="AM860">
            <v>374827167</v>
          </cell>
          <cell r="AN860" t="str">
            <v>Sí</v>
          </cell>
        </row>
        <row r="861">
          <cell r="A861">
            <v>2896</v>
          </cell>
          <cell r="B861" t="str">
            <v>leila.iglesias@hotmail.com</v>
          </cell>
          <cell r="AF861" t="str">
            <v>ESPECIERO DE VIDRIO LINEAS HORIZONTALES TAPA COBRE 180ML 7.5X7.5X11.1CM</v>
          </cell>
          <cell r="AG861">
            <v>213</v>
          </cell>
          <cell r="AH861">
            <v>1</v>
          </cell>
          <cell r="AI861" t="str">
            <v>MS107166</v>
          </cell>
          <cell r="AN861" t="str">
            <v>Sí</v>
          </cell>
        </row>
        <row r="862">
          <cell r="A862">
            <v>2896</v>
          </cell>
          <cell r="B862" t="str">
            <v>leila.iglesias@hotmail.com</v>
          </cell>
          <cell r="AF862" t="str">
            <v>VELA 100 % SOJA CON ESENCIAS - DIFERENTES AROMAS 8x8 CM (JAZMIN)</v>
          </cell>
          <cell r="AG862" t="str">
            <v>367.99</v>
          </cell>
          <cell r="AH862">
            <v>2</v>
          </cell>
          <cell r="AI862" t="str">
            <v>BA6340VELA</v>
          </cell>
          <cell r="AN862" t="str">
            <v>Sí</v>
          </cell>
        </row>
        <row r="863">
          <cell r="A863">
            <v>2896</v>
          </cell>
          <cell r="B863" t="str">
            <v>leila.iglesias@hotmail.com</v>
          </cell>
          <cell r="AF863" t="str">
            <v>INDIVIDUAL RANGPUR NEGRO 38CM</v>
          </cell>
          <cell r="AG863" t="str">
            <v>387.2</v>
          </cell>
          <cell r="AH863">
            <v>4</v>
          </cell>
          <cell r="AI863">
            <v>115248</v>
          </cell>
          <cell r="AN863" t="str">
            <v>Sí</v>
          </cell>
        </row>
        <row r="864">
          <cell r="A864">
            <v>2896</v>
          </cell>
          <cell r="B864" t="str">
            <v>leila.iglesias@hotmail.com</v>
          </cell>
          <cell r="AF864" t="str">
            <v>MATE PAMPA BOCA ABIERTA CON BOMBILLA COLOR BEIGE</v>
          </cell>
          <cell r="AG864">
            <v>720</v>
          </cell>
          <cell r="AH864">
            <v>1</v>
          </cell>
          <cell r="AN864" t="str">
            <v>Sí</v>
          </cell>
        </row>
        <row r="865">
          <cell r="A865">
            <v>2895</v>
          </cell>
          <cell r="B865" t="str">
            <v>marianalegnani@gmail.com</v>
          </cell>
          <cell r="C865">
            <v>44326</v>
          </cell>
          <cell r="D865" t="str">
            <v>Abierta</v>
          </cell>
          <cell r="E865" t="str">
            <v>Pendiente</v>
          </cell>
          <cell r="F865" t="str">
            <v>No está empaquetado</v>
          </cell>
          <cell r="G865" t="str">
            <v>ARS</v>
          </cell>
          <cell r="H865" t="str">
            <v>2773.6</v>
          </cell>
          <cell r="I865">
            <v>0</v>
          </cell>
          <cell r="J865">
            <v>0</v>
          </cell>
          <cell r="K865" t="str">
            <v>2773.6</v>
          </cell>
          <cell r="L865" t="str">
            <v>Mariana Legnani</v>
          </cell>
          <cell r="M865">
            <v>20910816</v>
          </cell>
          <cell r="N865">
            <v>541150602489</v>
          </cell>
          <cell r="O865" t="str">
            <v>Mariana Legnani</v>
          </cell>
          <cell r="P865">
            <v>541150602489</v>
          </cell>
          <cell r="Q865" t="str">
            <v>Manuela Pedraza</v>
          </cell>
          <cell r="R865">
            <v>5258</v>
          </cell>
          <cell r="S865">
            <v>10</v>
          </cell>
          <cell r="U865" t="str">
            <v>Capital Federal</v>
          </cell>
          <cell r="V865">
            <v>1431</v>
          </cell>
          <cell r="W865" t="str">
            <v>Capital Federal</v>
          </cell>
          <cell r="Y865" t="str">
            <v>ENVÍO SIN CARGO (CABA, GRAN PARTE DE GBA y LA PLATA) TIEMPO: 4 a 6 DÍAS HÁBILES</v>
          </cell>
          <cell r="Z865" t="str">
            <v>Mercado Pago</v>
          </cell>
          <cell r="AF865" t="str">
            <v>MOLDE BUDINERA</v>
          </cell>
          <cell r="AG865" t="str">
            <v>585.6</v>
          </cell>
          <cell r="AH865">
            <v>1</v>
          </cell>
          <cell r="AI865" t="str">
            <v>046BA4829</v>
          </cell>
          <cell r="AJ865" t="str">
            <v>Móvil</v>
          </cell>
          <cell r="AK865" t="str">
            <v/>
          </cell>
          <cell r="AL865">
            <v>2655359827</v>
          </cell>
          <cell r="AM865">
            <v>409271623</v>
          </cell>
          <cell r="AN865" t="str">
            <v>Sí</v>
          </cell>
        </row>
        <row r="866">
          <cell r="A866">
            <v>2895</v>
          </cell>
          <cell r="B866" t="str">
            <v>marianalegnani@gmail.com</v>
          </cell>
          <cell r="AF866" t="str">
            <v>TRAPO DE PISO HOLA CHAU GRIS MEDIDA STANDARD</v>
          </cell>
          <cell r="AG866">
            <v>390</v>
          </cell>
          <cell r="AH866">
            <v>1</v>
          </cell>
          <cell r="AN866" t="str">
            <v>Sí</v>
          </cell>
        </row>
        <row r="867">
          <cell r="A867">
            <v>2895</v>
          </cell>
          <cell r="B867" t="str">
            <v>marianalegnani@gmail.com</v>
          </cell>
          <cell r="AF867" t="str">
            <v>BATIDOR DE SILICONA CREAM MANGO DE MADERA 28 CM</v>
          </cell>
          <cell r="AG867" t="str">
            <v>399.6</v>
          </cell>
          <cell r="AH867">
            <v>1</v>
          </cell>
          <cell r="AI867" t="str">
            <v>MS101A63</v>
          </cell>
          <cell r="AN867" t="str">
            <v>Sí</v>
          </cell>
        </row>
        <row r="868">
          <cell r="A868">
            <v>2895</v>
          </cell>
          <cell r="B868" t="str">
            <v>marianalegnani@gmail.com</v>
          </cell>
          <cell r="AF868" t="str">
            <v>SARTEN DE CERAMICA DE 20CM C/TAPA ANTIADHERENTE</v>
          </cell>
          <cell r="AG868" t="str">
            <v>1398.4</v>
          </cell>
          <cell r="AH868">
            <v>1</v>
          </cell>
          <cell r="AI868" t="str">
            <v>BA8169</v>
          </cell>
          <cell r="AN868" t="str">
            <v>Sí</v>
          </cell>
        </row>
        <row r="869">
          <cell r="A869">
            <v>2894</v>
          </cell>
          <cell r="B869" t="str">
            <v>celeste.r.suarez@hotmail.com</v>
          </cell>
          <cell r="C869">
            <v>44326</v>
          </cell>
          <cell r="D869" t="str">
            <v>Abierta</v>
          </cell>
          <cell r="E869" t="str">
            <v>Recibido</v>
          </cell>
          <cell r="F869" t="str">
            <v>Enviado</v>
          </cell>
          <cell r="G869" t="str">
            <v>ARS</v>
          </cell>
          <cell r="H869" t="str">
            <v>3123.2</v>
          </cell>
          <cell r="I869">
            <v>0</v>
          </cell>
          <cell r="J869">
            <v>0</v>
          </cell>
          <cell r="K869" t="str">
            <v>3123.2</v>
          </cell>
          <cell r="L869" t="str">
            <v>Celeste Suarez</v>
          </cell>
          <cell r="M869">
            <v>32520699</v>
          </cell>
          <cell r="N869">
            <v>5491154858914</v>
          </cell>
          <cell r="O869" t="str">
            <v>Celeste Suarez</v>
          </cell>
          <cell r="P869">
            <v>5491154858914</v>
          </cell>
          <cell r="Q869" t="str">
            <v xml:space="preserve">Pasteur </v>
          </cell>
          <cell r="R869">
            <v>2948</v>
          </cell>
          <cell r="T869" t="str">
            <v xml:space="preserve">San Fernando </v>
          </cell>
          <cell r="U869" t="str">
            <v xml:space="preserve">Victoria </v>
          </cell>
          <cell r="V869">
            <v>1644</v>
          </cell>
          <cell r="W869" t="str">
            <v>Gran Buenos Aires</v>
          </cell>
          <cell r="Y869" t="str">
            <v>ENVÍO SIN CARGO (CABA, GRAN PARTE DE GBA y LA PLATA) TIEMPO: 4 a 6 DÍAS HÁBILES</v>
          </cell>
          <cell r="Z869" t="str">
            <v>Mercado Pago</v>
          </cell>
          <cell r="AD869">
            <v>44326</v>
          </cell>
          <cell r="AE869">
            <v>44327</v>
          </cell>
          <cell r="AF869" t="str">
            <v>CESTO DE BASURA ACERO INOXIDABLE 3L</v>
          </cell>
          <cell r="AG869" t="str">
            <v>1912.8</v>
          </cell>
          <cell r="AH869">
            <v>1</v>
          </cell>
          <cell r="AI869" t="str">
            <v>046TA7995</v>
          </cell>
          <cell r="AJ869" t="str">
            <v>Móvil</v>
          </cell>
          <cell r="AK869" t="str">
            <v>EL JUEVES 13-05 ENTRE 8 Y 18 HORAS!</v>
          </cell>
          <cell r="AL869">
            <v>14806958921</v>
          </cell>
          <cell r="AM869">
            <v>409273201</v>
          </cell>
          <cell r="AN869" t="str">
            <v>Sí</v>
          </cell>
        </row>
        <row r="870">
          <cell r="A870">
            <v>2894</v>
          </cell>
          <cell r="B870" t="str">
            <v>celeste.r.suarez@hotmail.com</v>
          </cell>
          <cell r="AF870" t="str">
            <v>PORTA CEPILLOS DOBLE BAÑO POLIRESINA PASTEL</v>
          </cell>
          <cell r="AG870" t="str">
            <v>1210.4</v>
          </cell>
          <cell r="AH870">
            <v>1</v>
          </cell>
          <cell r="AI870" t="str">
            <v>046AB6646NEW</v>
          </cell>
          <cell r="AN870" t="str">
            <v>Sí</v>
          </cell>
        </row>
        <row r="871">
          <cell r="A871">
            <v>2893</v>
          </cell>
          <cell r="B871" t="str">
            <v>alisonnicole11.ng@gmail.com</v>
          </cell>
          <cell r="C871">
            <v>44326</v>
          </cell>
          <cell r="D871" t="str">
            <v>Abierta</v>
          </cell>
          <cell r="E871" t="str">
            <v>Recibido</v>
          </cell>
          <cell r="F871" t="str">
            <v>Enviado</v>
          </cell>
          <cell r="G871" t="str">
            <v>ARS</v>
          </cell>
          <cell r="H871">
            <v>2099</v>
          </cell>
          <cell r="I871">
            <v>0</v>
          </cell>
          <cell r="J871">
            <v>0</v>
          </cell>
          <cell r="K871">
            <v>2099</v>
          </cell>
          <cell r="L871" t="str">
            <v>Nicole Gomez</v>
          </cell>
          <cell r="M871">
            <v>43625446</v>
          </cell>
          <cell r="N871">
            <v>541159549672</v>
          </cell>
          <cell r="O871" t="str">
            <v>Nicole Gomez</v>
          </cell>
          <cell r="P871">
            <v>541159549672</v>
          </cell>
          <cell r="Q871" t="str">
            <v>Rio Pilcomayo</v>
          </cell>
          <cell r="R871">
            <v>739</v>
          </cell>
          <cell r="T871" t="str">
            <v>Sansusi</v>
          </cell>
          <cell r="U871" t="str">
            <v>Capital Federal</v>
          </cell>
          <cell r="V871">
            <v>1440</v>
          </cell>
          <cell r="W871" t="str">
            <v>Capital Federal</v>
          </cell>
          <cell r="Y871" t="str">
            <v>ENVÍO SIN CARGO (CABA, GRAN PARTE DE GBA y LA PLATA) TIEMPO: 4 a 6 DÍAS HÁBILES</v>
          </cell>
          <cell r="Z871" t="str">
            <v>TRANSFERENCIA BANCARIA</v>
          </cell>
          <cell r="AB871" t="str">
            <v>Mi codigo postal es 1635, soy de Presidente Derqui-Pilar</v>
          </cell>
          <cell r="AD871">
            <v>44327</v>
          </cell>
          <cell r="AE871">
            <v>44327</v>
          </cell>
          <cell r="AF871" t="str">
            <v>MESA PLEGABLE PARA PC MADERA Y METAL 59X39X23CM (Beige con rayas)</v>
          </cell>
          <cell r="AG871">
            <v>2099</v>
          </cell>
          <cell r="AH871">
            <v>1</v>
          </cell>
          <cell r="AJ871" t="str">
            <v>Móvil</v>
          </cell>
          <cell r="AK871" t="str">
            <v>EL JUEVES 13-05 ENTRE 8 Y 18 HORAS!</v>
          </cell>
          <cell r="AM871">
            <v>400376430</v>
          </cell>
          <cell r="AN871" t="str">
            <v>Sí</v>
          </cell>
        </row>
        <row r="872">
          <cell r="A872">
            <v>2892</v>
          </cell>
          <cell r="B872" t="str">
            <v>mariabelensole@gmail.com</v>
          </cell>
          <cell r="C872">
            <v>44326</v>
          </cell>
          <cell r="D872" t="str">
            <v>Abierta</v>
          </cell>
          <cell r="E872" t="str">
            <v>Recibido</v>
          </cell>
          <cell r="F872" t="str">
            <v>Enviado</v>
          </cell>
          <cell r="G872" t="str">
            <v>ARS</v>
          </cell>
          <cell r="H872" t="str">
            <v>5468.2</v>
          </cell>
          <cell r="I872">
            <v>0</v>
          </cell>
          <cell r="J872">
            <v>0</v>
          </cell>
          <cell r="K872" t="str">
            <v>5468.2</v>
          </cell>
          <cell r="L872" t="str">
            <v>Maria Belen Sole</v>
          </cell>
          <cell r="M872">
            <v>39489437</v>
          </cell>
          <cell r="N872">
            <v>541164067977</v>
          </cell>
          <cell r="O872" t="str">
            <v>Maria Belen Sole</v>
          </cell>
          <cell r="P872">
            <v>541164067977</v>
          </cell>
          <cell r="Q872" t="str">
            <v>Guido Spano</v>
          </cell>
          <cell r="R872">
            <v>1022</v>
          </cell>
          <cell r="T872" t="str">
            <v>Lanus Oeste</v>
          </cell>
          <cell r="U872" t="str">
            <v>Lanus</v>
          </cell>
          <cell r="V872">
            <v>1824</v>
          </cell>
          <cell r="W872" t="str">
            <v>Gran Buenos Aires</v>
          </cell>
          <cell r="Y872" t="str">
            <v>ENVÍO SIN CARGO (CABA, GRAN PARTE DE GBA y LA PLATA) TIEMPO: 4 a 6 DÍAS HÁBILES</v>
          </cell>
          <cell r="Z872" t="str">
            <v>Mercado Pago</v>
          </cell>
          <cell r="AD872">
            <v>44326</v>
          </cell>
          <cell r="AE872">
            <v>44327</v>
          </cell>
          <cell r="AF872" t="str">
            <v>FLORERO DE VIDRIO 15CM 6CM DIAM</v>
          </cell>
          <cell r="AG872" t="str">
            <v>74.4</v>
          </cell>
          <cell r="AH872">
            <v>1</v>
          </cell>
          <cell r="AI872" t="str">
            <v>046JA7208</v>
          </cell>
          <cell r="AJ872" t="str">
            <v>Móvil</v>
          </cell>
          <cell r="AK872" t="str">
            <v>EL MIERCOLES 12/05 ENTRE 8 Y 18 HORAS!</v>
          </cell>
          <cell r="AL872">
            <v>14806990180</v>
          </cell>
          <cell r="AM872">
            <v>409257595</v>
          </cell>
          <cell r="AN872" t="str">
            <v>Sí</v>
          </cell>
        </row>
        <row r="873">
          <cell r="A873">
            <v>2892</v>
          </cell>
          <cell r="B873" t="str">
            <v>mariabelensole@gmail.com</v>
          </cell>
          <cell r="AF873" t="str">
            <v>PLATO DE VIDRIO PLAYO 32CM</v>
          </cell>
          <cell r="AG873">
            <v>609</v>
          </cell>
          <cell r="AH873">
            <v>1</v>
          </cell>
          <cell r="AI873" t="str">
            <v>046BA7449</v>
          </cell>
          <cell r="AN873" t="str">
            <v>Sí</v>
          </cell>
        </row>
        <row r="874">
          <cell r="A874">
            <v>2892</v>
          </cell>
          <cell r="B874" t="str">
            <v>mariabelensole@gmail.com</v>
          </cell>
          <cell r="AF874" t="str">
            <v>DISPENSER SINGLE 500ML COLOR SURT (Blanco)</v>
          </cell>
          <cell r="AG874" t="str">
            <v>529.6</v>
          </cell>
          <cell r="AH874">
            <v>1</v>
          </cell>
          <cell r="AI874">
            <v>17008</v>
          </cell>
          <cell r="AN874" t="str">
            <v>Sí</v>
          </cell>
        </row>
        <row r="875">
          <cell r="A875">
            <v>2892</v>
          </cell>
          <cell r="B875" t="str">
            <v>mariabelensole@gmail.com</v>
          </cell>
          <cell r="AF875" t="str">
            <v>DISPENSER BLANCO 17.5X6.8CM</v>
          </cell>
          <cell r="AG875" t="str">
            <v>1034.4</v>
          </cell>
          <cell r="AH875">
            <v>1</v>
          </cell>
          <cell r="AI875" t="str">
            <v>046AB7335</v>
          </cell>
          <cell r="AN875" t="str">
            <v>Sí</v>
          </cell>
        </row>
        <row r="876">
          <cell r="A876">
            <v>2892</v>
          </cell>
          <cell r="B876" t="str">
            <v>mariabelensole@gmail.com</v>
          </cell>
          <cell r="AF876" t="str">
            <v>SET DE BAÑO BLANCO 4PC DISPENSER JABONERA 2 PORTA CEPILLOS</v>
          </cell>
          <cell r="AG876" t="str">
            <v>3220.8</v>
          </cell>
          <cell r="AH876">
            <v>1</v>
          </cell>
          <cell r="AI876" t="str">
            <v>046AB8213</v>
          </cell>
          <cell r="AN876" t="str">
            <v>Sí</v>
          </cell>
        </row>
        <row r="877">
          <cell r="A877">
            <v>2891</v>
          </cell>
          <cell r="B877" t="str">
            <v>agus.frangolini@gmail.com</v>
          </cell>
          <cell r="C877">
            <v>44326</v>
          </cell>
          <cell r="D877" t="str">
            <v>Abierta</v>
          </cell>
          <cell r="E877" t="str">
            <v>Recibido</v>
          </cell>
          <cell r="F877" t="str">
            <v>Enviado</v>
          </cell>
          <cell r="G877" t="str">
            <v>ARS</v>
          </cell>
          <cell r="H877">
            <v>720</v>
          </cell>
          <cell r="I877">
            <v>0</v>
          </cell>
          <cell r="J877">
            <v>0</v>
          </cell>
          <cell r="K877">
            <v>720</v>
          </cell>
          <cell r="L877" t="str">
            <v>Agustina Nicole Frangolini</v>
          </cell>
          <cell r="M877">
            <v>38256136</v>
          </cell>
          <cell r="N877">
            <v>541168397222</v>
          </cell>
          <cell r="O877" t="str">
            <v>Agustina Nicole Frangolini</v>
          </cell>
          <cell r="P877">
            <v>541168397222</v>
          </cell>
          <cell r="Q877" t="str">
            <v xml:space="preserve">Balcarce </v>
          </cell>
          <cell r="R877">
            <v>2728</v>
          </cell>
          <cell r="T877" t="str">
            <v>San Jose</v>
          </cell>
          <cell r="U877" t="str">
            <v xml:space="preserve">Morón </v>
          </cell>
          <cell r="V877">
            <v>1708</v>
          </cell>
          <cell r="W877" t="str">
            <v>Gran Buenos Aires</v>
          </cell>
          <cell r="Y877" t="str">
            <v>ENVÍO SIN CARGO (CABA, GRAN PARTE DE GBA y LA PLATA) TIEMPO: 4 a 6 DÍAS HÁBILES</v>
          </cell>
          <cell r="Z877" t="str">
            <v>Mercado Pago</v>
          </cell>
          <cell r="AD877">
            <v>44326</v>
          </cell>
          <cell r="AE877">
            <v>44327</v>
          </cell>
          <cell r="AF877" t="str">
            <v>MATE PAMPA BOCA ABIERTA CON BOMBILLA COLOR CORAL</v>
          </cell>
          <cell r="AG877">
            <v>720</v>
          </cell>
          <cell r="AH877">
            <v>1</v>
          </cell>
          <cell r="AJ877" t="str">
            <v>Móvil</v>
          </cell>
          <cell r="AK877" t="str">
            <v>EL MIERCOLES 12/05 ENTRE 8 Y 18 HORAS!</v>
          </cell>
          <cell r="AL877">
            <v>2655351802</v>
          </cell>
          <cell r="AM877">
            <v>409260334</v>
          </cell>
          <cell r="AN877" t="str">
            <v>Sí</v>
          </cell>
        </row>
        <row r="878">
          <cell r="A878">
            <v>2890</v>
          </cell>
          <cell r="B878" t="str">
            <v>ashegomez@hotmail.com</v>
          </cell>
          <cell r="C878">
            <v>44326</v>
          </cell>
          <cell r="D878" t="str">
            <v>Abierta</v>
          </cell>
          <cell r="E878" t="str">
            <v>Recibido</v>
          </cell>
          <cell r="F878" t="str">
            <v>Enviado</v>
          </cell>
          <cell r="G878" t="str">
            <v>ARS</v>
          </cell>
          <cell r="H878" t="str">
            <v>1107.2</v>
          </cell>
          <cell r="I878">
            <v>0</v>
          </cell>
          <cell r="J878">
            <v>0</v>
          </cell>
          <cell r="K878" t="str">
            <v>1107.2</v>
          </cell>
          <cell r="L878" t="str">
            <v>Ayelen Gomez</v>
          </cell>
          <cell r="M878">
            <v>38589108</v>
          </cell>
          <cell r="N878">
            <v>541154867712</v>
          </cell>
          <cell r="O878" t="str">
            <v>Ayelen Gomez</v>
          </cell>
          <cell r="P878">
            <v>541154867712</v>
          </cell>
          <cell r="Q878">
            <v>413</v>
          </cell>
          <cell r="R878">
            <v>873</v>
          </cell>
          <cell r="S878">
            <v>9</v>
          </cell>
          <cell r="T878" t="str">
            <v xml:space="preserve">Juan Maria Gutiérrez </v>
          </cell>
          <cell r="U878" t="str">
            <v xml:space="preserve">Berazategui </v>
          </cell>
          <cell r="V878">
            <v>1890</v>
          </cell>
          <cell r="W878" t="str">
            <v>Gran Buenos Aires</v>
          </cell>
          <cell r="Y878" t="str">
            <v>ENVÍO SIN CARGO (CABA, GRAN PARTE DE GBA y LA PLATA) TIEMPO: 4 a 6 DÍAS HÁBILES</v>
          </cell>
          <cell r="Z878" t="str">
            <v>Mercado Pago</v>
          </cell>
          <cell r="AD878">
            <v>44326</v>
          </cell>
          <cell r="AE878">
            <v>44327</v>
          </cell>
          <cell r="AF878" t="str">
            <v>MATE PAMPA BOCA ABIERTA CON BOMBILLA COLOR NEGRO</v>
          </cell>
          <cell r="AG878">
            <v>720</v>
          </cell>
          <cell r="AH878">
            <v>1</v>
          </cell>
          <cell r="AJ878" t="str">
            <v>Móvil</v>
          </cell>
          <cell r="AK878" t="str">
            <v>EL JUEVES 13-05 ENTRE 8 Y 18 HORAS!</v>
          </cell>
          <cell r="AL878">
            <v>2655350367</v>
          </cell>
          <cell r="AM878">
            <v>394766882</v>
          </cell>
          <cell r="AN878" t="str">
            <v>Sí</v>
          </cell>
        </row>
        <row r="879">
          <cell r="A879">
            <v>2890</v>
          </cell>
          <cell r="B879" t="str">
            <v>ashegomez@hotmail.com</v>
          </cell>
          <cell r="AF879" t="str">
            <v>INDIVIDUAL RANGPUR NEGRO 38CM</v>
          </cell>
          <cell r="AG879" t="str">
            <v>387.2</v>
          </cell>
          <cell r="AH879">
            <v>1</v>
          </cell>
          <cell r="AI879">
            <v>115248</v>
          </cell>
          <cell r="AN879" t="str">
            <v>Sí</v>
          </cell>
        </row>
        <row r="880">
          <cell r="A880">
            <v>2889</v>
          </cell>
          <cell r="B880" t="str">
            <v>lilianamarodriguez@yahoo.com</v>
          </cell>
          <cell r="C880">
            <v>44326</v>
          </cell>
          <cell r="D880" t="str">
            <v>Abierta</v>
          </cell>
          <cell r="E880" t="str">
            <v>Recibido</v>
          </cell>
          <cell r="F880" t="str">
            <v>Enviado</v>
          </cell>
          <cell r="G880" t="str">
            <v>ARS</v>
          </cell>
          <cell r="H880" t="str">
            <v>2888.8</v>
          </cell>
          <cell r="I880">
            <v>0</v>
          </cell>
          <cell r="J880">
            <v>0</v>
          </cell>
          <cell r="K880" t="str">
            <v>2888.8</v>
          </cell>
          <cell r="L880" t="str">
            <v>Liliana mabel Rodriguez</v>
          </cell>
          <cell r="M880">
            <v>17984157</v>
          </cell>
          <cell r="N880">
            <v>541156594249</v>
          </cell>
          <cell r="O880" t="str">
            <v>Liliana mabel Rodriguez</v>
          </cell>
          <cell r="P880">
            <v>541156594249</v>
          </cell>
          <cell r="Q880" t="str">
            <v>25 De Mayo</v>
          </cell>
          <cell r="R880">
            <v>1894</v>
          </cell>
          <cell r="U880" t="str">
            <v>Tigre</v>
          </cell>
          <cell r="V880">
            <v>1648</v>
          </cell>
          <cell r="W880" t="str">
            <v>Gran Buenos Aires</v>
          </cell>
          <cell r="Y880" t="str">
            <v>ENVÍO SIN CARGO (CABA, GRAN PARTE DE GBA y LA PLATA) TIEMPO: 4 a 6 DÍAS HÁBILES</v>
          </cell>
          <cell r="Z880" t="str">
            <v>Mercado Pago</v>
          </cell>
          <cell r="AD880">
            <v>44326</v>
          </cell>
          <cell r="AE880">
            <v>44327</v>
          </cell>
          <cell r="AF880" t="str">
            <v>MOLDE FLANERA</v>
          </cell>
          <cell r="AG880" t="str">
            <v>702.4</v>
          </cell>
          <cell r="AH880">
            <v>1</v>
          </cell>
          <cell r="AI880" t="str">
            <v>046BA4825</v>
          </cell>
          <cell r="AJ880" t="str">
            <v>Web</v>
          </cell>
          <cell r="AK880" t="str">
            <v>EL JUEVES 13-05 ENTRE 8 Y 18 HORAS!</v>
          </cell>
          <cell r="AL880">
            <v>2655341138</v>
          </cell>
          <cell r="AM880">
            <v>409256787</v>
          </cell>
          <cell r="AN880" t="str">
            <v>Sí</v>
          </cell>
        </row>
        <row r="881">
          <cell r="A881">
            <v>2889</v>
          </cell>
          <cell r="B881" t="str">
            <v>lilianamarodriguez@yahoo.com</v>
          </cell>
          <cell r="AF881" t="str">
            <v>MATE PAMPA BOCA CERRADA CON BOMBILLA COLOR NEGRO</v>
          </cell>
          <cell r="AG881">
            <v>720</v>
          </cell>
          <cell r="AH881">
            <v>1</v>
          </cell>
          <cell r="AN881" t="str">
            <v>Sí</v>
          </cell>
        </row>
        <row r="882">
          <cell r="A882">
            <v>2889</v>
          </cell>
          <cell r="B882" t="str">
            <v>lilianamarodriguez@yahoo.com</v>
          </cell>
          <cell r="AF882" t="str">
            <v>MANOPLA SILICONA MÁRMOL 20CM</v>
          </cell>
          <cell r="AG882" t="str">
            <v>705.6</v>
          </cell>
          <cell r="AH882">
            <v>1</v>
          </cell>
          <cell r="AI882" t="str">
            <v>MS110253</v>
          </cell>
          <cell r="AN882" t="str">
            <v>Sí</v>
          </cell>
        </row>
        <row r="883">
          <cell r="A883">
            <v>2889</v>
          </cell>
          <cell r="B883" t="str">
            <v>lilianamarodriguez@yahoo.com</v>
          </cell>
          <cell r="AF883" t="str">
            <v>FRASCO VIDRIO 23CM</v>
          </cell>
          <cell r="AG883" t="str">
            <v>760.8</v>
          </cell>
          <cell r="AH883">
            <v>1</v>
          </cell>
          <cell r="AI883" t="str">
            <v>BA6432</v>
          </cell>
          <cell r="AN883" t="str">
            <v>Sí</v>
          </cell>
        </row>
        <row r="884">
          <cell r="A884">
            <v>2888</v>
          </cell>
          <cell r="B884" t="str">
            <v>p4o.gim3n3z@gmail.com</v>
          </cell>
          <cell r="C884">
            <v>44326</v>
          </cell>
          <cell r="D884" t="str">
            <v>Abierta</v>
          </cell>
          <cell r="E884" t="str">
            <v>Recibido</v>
          </cell>
          <cell r="F884" t="str">
            <v>Enviado</v>
          </cell>
          <cell r="G884" t="str">
            <v>ARS</v>
          </cell>
          <cell r="H884" t="str">
            <v>3781.99</v>
          </cell>
          <cell r="I884">
            <v>0</v>
          </cell>
          <cell r="J884">
            <v>0</v>
          </cell>
          <cell r="K884" t="str">
            <v>3781.99</v>
          </cell>
          <cell r="L884" t="str">
            <v>Paola Gimenez Ortiz</v>
          </cell>
          <cell r="M884">
            <v>34343587</v>
          </cell>
          <cell r="N884">
            <v>541159905362</v>
          </cell>
          <cell r="O884" t="str">
            <v>Paola Gimenez Ortiz</v>
          </cell>
          <cell r="P884">
            <v>541159905362</v>
          </cell>
          <cell r="Q884" t="str">
            <v xml:space="preserve">Soldado sosa </v>
          </cell>
          <cell r="R884">
            <v>5698</v>
          </cell>
          <cell r="S884">
            <v>2</v>
          </cell>
          <cell r="U884" t="str">
            <v xml:space="preserve">Gregorio de Laferrere </v>
          </cell>
          <cell r="V884">
            <v>1757</v>
          </cell>
          <cell r="W884" t="str">
            <v>Gran Buenos Aires</v>
          </cell>
          <cell r="Y884" t="str">
            <v>ENVÍO SIN CARGO (CABA, GRAN PARTE DE GBA y LA PLATA) TIEMPO: 4 a 6 DÍAS HÁBILES</v>
          </cell>
          <cell r="Z884" t="str">
            <v>Mercado Pago</v>
          </cell>
          <cell r="AD884">
            <v>44326</v>
          </cell>
          <cell r="AE884">
            <v>44327</v>
          </cell>
          <cell r="AF884" t="str">
            <v>CAJA DE TE</v>
          </cell>
          <cell r="AG884">
            <v>924</v>
          </cell>
          <cell r="AH884">
            <v>1</v>
          </cell>
          <cell r="AI884" t="str">
            <v>CX7002</v>
          </cell>
          <cell r="AJ884" t="str">
            <v>Móvil</v>
          </cell>
          <cell r="AK884" t="str">
            <v>EL MIERCOLES 12/05 ENTRE 8 Y 18 HORAS!</v>
          </cell>
          <cell r="AL884">
            <v>14806927324</v>
          </cell>
          <cell r="AM884">
            <v>394498308</v>
          </cell>
          <cell r="AN884" t="str">
            <v>Sí</v>
          </cell>
        </row>
        <row r="885">
          <cell r="A885">
            <v>2888</v>
          </cell>
          <cell r="B885" t="str">
            <v>p4o.gim3n3z@gmail.com</v>
          </cell>
          <cell r="AF885" t="str">
            <v>VELA 100 % SOJA CON ESENCIAS - DIFERENTES AROMAS 8x8 CM (JAZMIN)</v>
          </cell>
          <cell r="AG885" t="str">
            <v>367.99</v>
          </cell>
          <cell r="AH885">
            <v>1</v>
          </cell>
          <cell r="AI885" t="str">
            <v>BA6340VELA</v>
          </cell>
          <cell r="AN885" t="str">
            <v>Sí</v>
          </cell>
        </row>
        <row r="886">
          <cell r="A886">
            <v>2888</v>
          </cell>
          <cell r="B886" t="str">
            <v>p4o.gim3n3z@gmail.com</v>
          </cell>
          <cell r="AF886" t="str">
            <v>SPRAY MOP</v>
          </cell>
          <cell r="AG886">
            <v>2490</v>
          </cell>
          <cell r="AH886">
            <v>1</v>
          </cell>
          <cell r="AN886" t="str">
            <v>Sí</v>
          </cell>
        </row>
        <row r="887">
          <cell r="A887">
            <v>2887</v>
          </cell>
          <cell r="B887" t="str">
            <v>daiperezgorena@gmail.com</v>
          </cell>
          <cell r="C887">
            <v>44326</v>
          </cell>
          <cell r="D887" t="str">
            <v>Abierta</v>
          </cell>
          <cell r="E887" t="str">
            <v>Recibido</v>
          </cell>
          <cell r="F887" t="str">
            <v>Enviado</v>
          </cell>
          <cell r="G887" t="str">
            <v>ARS</v>
          </cell>
          <cell r="H887" t="str">
            <v>3508.4</v>
          </cell>
          <cell r="I887">
            <v>0</v>
          </cell>
          <cell r="J887">
            <v>0</v>
          </cell>
          <cell r="K887" t="str">
            <v>3508.4</v>
          </cell>
          <cell r="L887" t="str">
            <v>Daiana Pérez</v>
          </cell>
          <cell r="M887">
            <v>37539454</v>
          </cell>
          <cell r="N887">
            <v>541165540380</v>
          </cell>
          <cell r="O887" t="str">
            <v>Daiana Pérez</v>
          </cell>
          <cell r="P887">
            <v>541165540380</v>
          </cell>
          <cell r="Q887" t="str">
            <v>Mansilla</v>
          </cell>
          <cell r="R887">
            <v>2612</v>
          </cell>
          <cell r="U887" t="str">
            <v>San Isidro</v>
          </cell>
          <cell r="V887">
            <v>1609</v>
          </cell>
          <cell r="W887" t="str">
            <v>Gran Buenos Aires</v>
          </cell>
          <cell r="Y887" t="str">
            <v>ENVÍO SIN CARGO (CABA, GRAN PARTE DE GBA y LA PLATA) TIEMPO: 4 a 6 DÍAS HÁBILES</v>
          </cell>
          <cell r="Z887" t="str">
            <v>Mercado Pago</v>
          </cell>
          <cell r="AB887" t="str">
            <v>Casa de dos pisos, justo en la esquina, reja negra.</v>
          </cell>
          <cell r="AD887">
            <v>44326</v>
          </cell>
          <cell r="AE887">
            <v>44327</v>
          </cell>
          <cell r="AF887" t="str">
            <v>MESA PLEGABLE PARA PC MADERA Y METAL 59X39X23CM (Beige)</v>
          </cell>
          <cell r="AG887">
            <v>2099</v>
          </cell>
          <cell r="AH887">
            <v>1</v>
          </cell>
          <cell r="AI887" t="str">
            <v>ME7897</v>
          </cell>
          <cell r="AJ887" t="str">
            <v>Móvil</v>
          </cell>
          <cell r="AK887" t="str">
            <v>EL JUEVES 13-05 ENTRE 8 Y 18 HORAS!</v>
          </cell>
          <cell r="AL887">
            <v>14806885891</v>
          </cell>
          <cell r="AM887">
            <v>409255738</v>
          </cell>
          <cell r="AN887" t="str">
            <v>Sí</v>
          </cell>
        </row>
        <row r="888">
          <cell r="A888">
            <v>2887</v>
          </cell>
          <cell r="B888" t="str">
            <v>daiperezgorena@gmail.com</v>
          </cell>
          <cell r="AF888" t="str">
            <v>MANTEL RECTANGULAR ANTIMANCHA 1.45x2 mtrs</v>
          </cell>
          <cell r="AG888" t="str">
            <v>1409.4</v>
          </cell>
          <cell r="AH888">
            <v>1</v>
          </cell>
          <cell r="AI888" t="str">
            <v>CHUR28</v>
          </cell>
          <cell r="AN888" t="str">
            <v>Sí</v>
          </cell>
        </row>
        <row r="889">
          <cell r="A889">
            <v>2886</v>
          </cell>
          <cell r="B889" t="str">
            <v>aguedavila@hotmail.com</v>
          </cell>
          <cell r="C889">
            <v>44326</v>
          </cell>
          <cell r="D889" t="str">
            <v>Abierta</v>
          </cell>
          <cell r="E889" t="str">
            <v>Recibido</v>
          </cell>
          <cell r="F889" t="str">
            <v>Enviado</v>
          </cell>
          <cell r="G889" t="str">
            <v>ARS</v>
          </cell>
          <cell r="H889" t="str">
            <v>2818.8</v>
          </cell>
          <cell r="I889">
            <v>0</v>
          </cell>
          <cell r="J889" t="str">
            <v>268.34</v>
          </cell>
          <cell r="K889" t="str">
            <v>3087.14</v>
          </cell>
          <cell r="L889" t="str">
            <v>Maria Agueda Vila</v>
          </cell>
          <cell r="M889">
            <v>39027770</v>
          </cell>
          <cell r="N889">
            <v>5493434163567</v>
          </cell>
          <cell r="O889" t="str">
            <v>Maria Agueda Vila</v>
          </cell>
          <cell r="T889" t="str">
            <v>Diamante</v>
          </cell>
          <cell r="U889" t="str">
            <v>Diamante</v>
          </cell>
          <cell r="V889">
            <v>3105</v>
          </cell>
          <cell r="W889" t="str">
            <v>Entre Ríos</v>
          </cell>
          <cell r="Y889" t="str">
            <v>Punto de retiro</v>
          </cell>
          <cell r="Z889" t="str">
            <v>Mercado Pago</v>
          </cell>
          <cell r="AD889">
            <v>44326</v>
          </cell>
          <cell r="AE889">
            <v>44330</v>
          </cell>
          <cell r="AF889" t="str">
            <v>MANTEL RECTANGULAR ANTIMANCHA 1.45x2 mtrs</v>
          </cell>
          <cell r="AG889" t="str">
            <v>1409.4</v>
          </cell>
          <cell r="AH889">
            <v>2</v>
          </cell>
          <cell r="AI889" t="str">
            <v>CHUR21</v>
          </cell>
          <cell r="AJ889" t="str">
            <v>Móvil</v>
          </cell>
          <cell r="AK889" t="str">
            <v>SE ENVIA AL CORREO ARGENTINO HOY, VIERNES 14-05 ENTRE 12 Y 18 HORAS!</v>
          </cell>
          <cell r="AL889">
            <v>2655333312</v>
          </cell>
          <cell r="AM889">
            <v>406719050</v>
          </cell>
          <cell r="AN889" t="str">
            <v>Sí</v>
          </cell>
        </row>
        <row r="890">
          <cell r="A890">
            <v>2885</v>
          </cell>
          <cell r="B890" t="str">
            <v>marinaaratto@gmail.com</v>
          </cell>
          <cell r="C890">
            <v>44326</v>
          </cell>
          <cell r="D890" t="str">
            <v>Abierta</v>
          </cell>
          <cell r="E890" t="str">
            <v>Recibido</v>
          </cell>
          <cell r="F890" t="str">
            <v>Enviado</v>
          </cell>
          <cell r="G890" t="str">
            <v>ARS</v>
          </cell>
          <cell r="H890" t="str">
            <v>3778.2</v>
          </cell>
          <cell r="I890">
            <v>0</v>
          </cell>
          <cell r="J890">
            <v>0</v>
          </cell>
          <cell r="K890" t="str">
            <v>3778.2</v>
          </cell>
          <cell r="L890" t="str">
            <v>Marina RATTO</v>
          </cell>
          <cell r="M890">
            <v>14682785</v>
          </cell>
          <cell r="N890">
            <v>5491149352599</v>
          </cell>
          <cell r="O890" t="str">
            <v>Marina RATTO</v>
          </cell>
          <cell r="P890">
            <v>5491149352599</v>
          </cell>
          <cell r="Q890" t="str">
            <v>Aviador Rohland</v>
          </cell>
          <cell r="R890">
            <v>2538</v>
          </cell>
          <cell r="U890" t="str">
            <v>Ciudad jardín El Palomar</v>
          </cell>
          <cell r="V890">
            <v>1684</v>
          </cell>
          <cell r="W890" t="str">
            <v>Gran Buenos Aires</v>
          </cell>
          <cell r="Y890" t="str">
            <v>ENVÍO SIN CARGO (CABA, GRAN PARTE DE GBA y LA PLATA) TIEMPO: 4 a 6 DÍAS HÁBILES</v>
          </cell>
          <cell r="Z890" t="str">
            <v>Mercado Pago</v>
          </cell>
          <cell r="AB890" t="str">
            <v>Aviador RohlanRohlRohlaRohlanRohlRohlanRohlRohlaRohlanRohRohlanRohlRohlaRohlanRoRohlanRohlRohlaRohlanRRohlanRohlRohlaRohlanRohlanRohlRohlaRohlaRohlanRohlRohlaRohlRohlanRohlRohlaRoh</v>
          </cell>
          <cell r="AD890">
            <v>44326</v>
          </cell>
          <cell r="AE890">
            <v>44327</v>
          </cell>
          <cell r="AF890" t="str">
            <v>MESA PLEGABLE PARA PC MADERA Y METAL 59X39X23CM (Negro)</v>
          </cell>
          <cell r="AG890" t="str">
            <v>1679.2</v>
          </cell>
          <cell r="AH890">
            <v>1</v>
          </cell>
          <cell r="AJ890" t="str">
            <v>Móvil</v>
          </cell>
          <cell r="AK890" t="str">
            <v>EL JUEVES 13-05 ENTRE 8 Y 18 HORAS!</v>
          </cell>
          <cell r="AL890">
            <v>14806885277</v>
          </cell>
          <cell r="AM890">
            <v>409252749</v>
          </cell>
          <cell r="AN890" t="str">
            <v>Sí</v>
          </cell>
        </row>
        <row r="891">
          <cell r="A891">
            <v>2885</v>
          </cell>
          <cell r="B891" t="str">
            <v>marinaaratto@gmail.com</v>
          </cell>
          <cell r="AF891" t="str">
            <v>MESA PLEGABLE PARA PC MADERA Y METAL 59X39X23CM (Beige)</v>
          </cell>
          <cell r="AG891">
            <v>2099</v>
          </cell>
          <cell r="AH891">
            <v>1</v>
          </cell>
          <cell r="AI891" t="str">
            <v>ME7897</v>
          </cell>
          <cell r="AN891" t="str">
            <v>Sí</v>
          </cell>
        </row>
        <row r="892">
          <cell r="A892">
            <v>2884</v>
          </cell>
          <cell r="B892" t="str">
            <v>andreaalzogaray@gmail.com</v>
          </cell>
          <cell r="C892">
            <v>44326</v>
          </cell>
          <cell r="D892" t="str">
            <v>Abierta</v>
          </cell>
          <cell r="E892" t="str">
            <v>Recibido</v>
          </cell>
          <cell r="F892" t="str">
            <v>Enviado</v>
          </cell>
          <cell r="G892" t="str">
            <v>ARS</v>
          </cell>
          <cell r="H892">
            <v>1980</v>
          </cell>
          <cell r="I892">
            <v>0</v>
          </cell>
          <cell r="J892">
            <v>0</v>
          </cell>
          <cell r="K892">
            <v>1980</v>
          </cell>
          <cell r="L892" t="str">
            <v>Andrea Alzogaray</v>
          </cell>
          <cell r="M892">
            <v>28319725</v>
          </cell>
          <cell r="N892">
            <v>541157518262</v>
          </cell>
          <cell r="O892" t="str">
            <v>Andrea Alzogaray</v>
          </cell>
          <cell r="P892">
            <v>541157518262</v>
          </cell>
          <cell r="Q892" t="str">
            <v>Av Pres Hipolito yrigoyen</v>
          </cell>
          <cell r="R892">
            <v>2560</v>
          </cell>
          <cell r="S892" t="str">
            <v>Dto 4</v>
          </cell>
          <cell r="T892" t="str">
            <v>Florida</v>
          </cell>
          <cell r="U892" t="str">
            <v>Vicente lopez</v>
          </cell>
          <cell r="V892">
            <v>1602</v>
          </cell>
          <cell r="W892" t="str">
            <v>Gran Buenos Aires</v>
          </cell>
          <cell r="Y892" t="str">
            <v>ENVÍO SIN CARGO (CABA, GRAN PARTE DE GBA y LA PLATA) TIEMPO: 4 a 6 DÍAS HÁBILES</v>
          </cell>
          <cell r="Z892" t="str">
            <v>Mercado Pago</v>
          </cell>
          <cell r="AD892">
            <v>44326</v>
          </cell>
          <cell r="AE892">
            <v>44327</v>
          </cell>
          <cell r="AF892" t="str">
            <v>N°1 COMBO 6 UTENSILIOS - COLOR A ELECCION (Blanco)</v>
          </cell>
          <cell r="AG892">
            <v>1980</v>
          </cell>
          <cell r="AH892">
            <v>1</v>
          </cell>
          <cell r="AJ892" t="str">
            <v>Móvil</v>
          </cell>
          <cell r="AK892" t="str">
            <v>EL JUEVES 13-05 ENTRE 8 Y 18 HORAS!</v>
          </cell>
          <cell r="AL892">
            <v>14806861449</v>
          </cell>
          <cell r="AM892">
            <v>409254203</v>
          </cell>
          <cell r="AN892" t="str">
            <v>Sí</v>
          </cell>
        </row>
        <row r="893">
          <cell r="A893">
            <v>2883</v>
          </cell>
          <cell r="B893" t="str">
            <v>laly_tripicchio@hotmail.com</v>
          </cell>
          <cell r="C893">
            <v>44326</v>
          </cell>
          <cell r="D893" t="str">
            <v>Abierta</v>
          </cell>
          <cell r="E893" t="str">
            <v>Recibido</v>
          </cell>
          <cell r="F893" t="str">
            <v>Enviado</v>
          </cell>
          <cell r="G893" t="str">
            <v>ARS</v>
          </cell>
          <cell r="H893" t="str">
            <v>1679.2</v>
          </cell>
          <cell r="I893">
            <v>0</v>
          </cell>
          <cell r="J893">
            <v>0</v>
          </cell>
          <cell r="K893" t="str">
            <v>1679.2</v>
          </cell>
          <cell r="L893" t="str">
            <v>María Laura Tripicchio</v>
          </cell>
          <cell r="M893">
            <v>23971949</v>
          </cell>
          <cell r="N893">
            <v>541132164825</v>
          </cell>
          <cell r="O893" t="str">
            <v>María Laura Tripicchio</v>
          </cell>
          <cell r="P893">
            <v>541132164825</v>
          </cell>
          <cell r="Q893" t="str">
            <v xml:space="preserve">José Bonifacio </v>
          </cell>
          <cell r="R893">
            <v>2424</v>
          </cell>
          <cell r="S893" t="str">
            <v xml:space="preserve">7 41 </v>
          </cell>
          <cell r="T893" t="str">
            <v xml:space="preserve">Flores </v>
          </cell>
          <cell r="U893" t="str">
            <v>Capital Federal</v>
          </cell>
          <cell r="V893">
            <v>1406</v>
          </cell>
          <cell r="W893" t="str">
            <v>Capital Federal</v>
          </cell>
          <cell r="Y893" t="str">
            <v>ENVÍO SIN CARGO (CABA, GRAN PARTE DE GBA y LA PLATA) TIEMPO: 4 a 6 DÍAS HÁBILES</v>
          </cell>
          <cell r="Z893" t="str">
            <v>Mercado Pago</v>
          </cell>
          <cell r="AD893">
            <v>44326</v>
          </cell>
          <cell r="AE893">
            <v>44327</v>
          </cell>
          <cell r="AF893" t="str">
            <v>MESA PLEGABLE PARA PC MADERA Y METAL 59X39X23CM (Marrón)</v>
          </cell>
          <cell r="AG893" t="str">
            <v>1679.2</v>
          </cell>
          <cell r="AH893">
            <v>1</v>
          </cell>
          <cell r="AJ893" t="str">
            <v>Móvil</v>
          </cell>
          <cell r="AK893" t="str">
            <v>EL JUEVES 13-05 ENTRE 8 Y 18 HORAS!</v>
          </cell>
          <cell r="AL893">
            <v>14806837608</v>
          </cell>
          <cell r="AM893">
            <v>409253878</v>
          </cell>
          <cell r="AN893" t="str">
            <v>Sí</v>
          </cell>
        </row>
        <row r="894">
          <cell r="A894">
            <v>2882</v>
          </cell>
          <cell r="B894" t="str">
            <v>mercedesgonzalezthomas@gmail.com</v>
          </cell>
          <cell r="C894">
            <v>44324</v>
          </cell>
          <cell r="D894" t="str">
            <v>Abierta</v>
          </cell>
          <cell r="E894" t="str">
            <v>Recibido</v>
          </cell>
          <cell r="F894" t="str">
            <v>Enviado</v>
          </cell>
          <cell r="G894" t="str">
            <v>ARS</v>
          </cell>
          <cell r="H894">
            <v>3872</v>
          </cell>
          <cell r="I894">
            <v>0</v>
          </cell>
          <cell r="J894" t="str">
            <v>376.33</v>
          </cell>
          <cell r="K894" t="str">
            <v>4248.33</v>
          </cell>
          <cell r="L894" t="str">
            <v>Soledad Olivera Aguirre</v>
          </cell>
          <cell r="M894">
            <v>21173670</v>
          </cell>
          <cell r="N894">
            <v>542664666224</v>
          </cell>
          <cell r="O894" t="str">
            <v>Mercedes Gonzalez Thomas</v>
          </cell>
          <cell r="P894">
            <v>542665019792</v>
          </cell>
          <cell r="Q894" t="str">
            <v>Roberta Montiel</v>
          </cell>
          <cell r="R894">
            <v>1177</v>
          </cell>
          <cell r="T894" t="str">
            <v>Juana Koslay</v>
          </cell>
          <cell r="U894" t="str">
            <v>Juana Koslay</v>
          </cell>
          <cell r="V894">
            <v>5700</v>
          </cell>
          <cell r="W894" t="str">
            <v>San Luis</v>
          </cell>
          <cell r="Y894" t="str">
            <v>Correo Argentino - Envio a domicilio</v>
          </cell>
          <cell r="Z894" t="str">
            <v>Mercado Pago</v>
          </cell>
          <cell r="AD894">
            <v>44324</v>
          </cell>
          <cell r="AE894">
            <v>44327</v>
          </cell>
          <cell r="AF894" t="str">
            <v>INDIVIDUAL RANGPUR NEGRO 38CM</v>
          </cell>
          <cell r="AG894">
            <v>484</v>
          </cell>
          <cell r="AH894">
            <v>8</v>
          </cell>
          <cell r="AI894">
            <v>115248</v>
          </cell>
          <cell r="AJ894" t="str">
            <v>Web</v>
          </cell>
          <cell r="AK894" t="str">
            <v>EL MIERCOLES 12/05 ENTRE 8 Y 18 HORAS!</v>
          </cell>
          <cell r="AL894">
            <v>14783453054</v>
          </cell>
          <cell r="AM894">
            <v>408028580</v>
          </cell>
          <cell r="AN894" t="str">
            <v>Sí</v>
          </cell>
        </row>
        <row r="895">
          <cell r="A895">
            <v>2881</v>
          </cell>
          <cell r="B895" t="str">
            <v>tatianasalceda@gmail.com</v>
          </cell>
          <cell r="C895">
            <v>44323</v>
          </cell>
          <cell r="D895" t="str">
            <v>Abierta</v>
          </cell>
          <cell r="E895" t="str">
            <v>Recibido</v>
          </cell>
          <cell r="F895" t="str">
            <v>Enviado</v>
          </cell>
          <cell r="G895" t="str">
            <v>ARS</v>
          </cell>
          <cell r="H895" t="str">
            <v>3237.5</v>
          </cell>
          <cell r="I895">
            <v>3000</v>
          </cell>
          <cell r="J895">
            <v>0</v>
          </cell>
          <cell r="K895" t="str">
            <v>237.5</v>
          </cell>
          <cell r="L895" t="str">
            <v>Tatiana Salceda</v>
          </cell>
          <cell r="M895">
            <v>36688670</v>
          </cell>
          <cell r="N895">
            <v>541138311313</v>
          </cell>
          <cell r="O895" t="str">
            <v>Tatiana SALCEDA</v>
          </cell>
          <cell r="P895">
            <v>541138311313</v>
          </cell>
          <cell r="Q895" t="str">
            <v xml:space="preserve">Lascano </v>
          </cell>
          <cell r="R895">
            <v>6276</v>
          </cell>
          <cell r="S895" t="str">
            <v>PB 1</v>
          </cell>
          <cell r="T895" t="str">
            <v>VERSALLES</v>
          </cell>
          <cell r="U895" t="str">
            <v>Capital Federal</v>
          </cell>
          <cell r="V895">
            <v>1408</v>
          </cell>
          <cell r="W895" t="str">
            <v>Capital Federal</v>
          </cell>
          <cell r="Y895" t="str">
            <v>ENVÍO SIN CARGO (CABA, GRAN PARTE DE GBA y LA PLATA) TIEMPO: 4 a 6 DÍAS HÁBILES</v>
          </cell>
          <cell r="Z895" t="str">
            <v>TRANSFERENCIA BANCARIA</v>
          </cell>
          <cell r="AA895" t="str">
            <v>TATIANA</v>
          </cell>
          <cell r="AB895" t="str">
            <v>SE ABONA DIF POR TRANSF BANCARIA $237,50</v>
          </cell>
          <cell r="AD895">
            <v>44323</v>
          </cell>
          <cell r="AE895">
            <v>44326</v>
          </cell>
          <cell r="AF895" t="str">
            <v>PUFF REDONDO CHICO COLOR GRIS DE 30CM Y 30H</v>
          </cell>
          <cell r="AG895" t="str">
            <v>3237.5</v>
          </cell>
          <cell r="AH895">
            <v>1</v>
          </cell>
          <cell r="AI895" t="str">
            <v>AS7256</v>
          </cell>
          <cell r="AJ895" t="str">
            <v>Web</v>
          </cell>
          <cell r="AK895" t="str">
            <v>EL MIERCOLES 12-05 ENTRE 8 Y 18 HORAS!</v>
          </cell>
          <cell r="AM895">
            <v>406372719</v>
          </cell>
          <cell r="AN895" t="str">
            <v>Sí</v>
          </cell>
        </row>
        <row r="896">
          <cell r="A896">
            <v>2880</v>
          </cell>
          <cell r="B896" t="str">
            <v>varela.nadia@yahoo.com.ar</v>
          </cell>
          <cell r="C896">
            <v>44323</v>
          </cell>
          <cell r="D896" t="str">
            <v>Abierta</v>
          </cell>
          <cell r="E896" t="str">
            <v>Recibido</v>
          </cell>
          <cell r="F896" t="str">
            <v>Enviado</v>
          </cell>
          <cell r="G896" t="str">
            <v>ARS</v>
          </cell>
          <cell r="H896">
            <v>3183</v>
          </cell>
          <cell r="I896">
            <v>0</v>
          </cell>
          <cell r="J896">
            <v>0</v>
          </cell>
          <cell r="K896">
            <v>3183</v>
          </cell>
          <cell r="L896" t="str">
            <v>Nadia Varela</v>
          </cell>
          <cell r="M896">
            <v>33257214</v>
          </cell>
          <cell r="N896">
            <v>5491168242599</v>
          </cell>
          <cell r="O896" t="str">
            <v>Nadia Varela</v>
          </cell>
          <cell r="P896">
            <v>5491168242599</v>
          </cell>
          <cell r="Q896" t="str">
            <v>Ascasubi</v>
          </cell>
          <cell r="R896">
            <v>176</v>
          </cell>
          <cell r="U896" t="str">
            <v>Glew</v>
          </cell>
          <cell r="V896">
            <v>1856</v>
          </cell>
          <cell r="W896" t="str">
            <v>Gran Buenos Aires</v>
          </cell>
          <cell r="Y896" t="str">
            <v>ENVÍO SIN CARGO (CABA, GRAN PARTE DE GBA y LA PLATA) TIEMPO: 4 a 6 DÍAS HÁBILES</v>
          </cell>
          <cell r="Z896" t="str">
            <v>Mercado Pago</v>
          </cell>
          <cell r="AD896">
            <v>44323</v>
          </cell>
          <cell r="AE896">
            <v>44326</v>
          </cell>
          <cell r="AF896" t="str">
            <v>MANTEL RECTANGULAR ANTIMANCHA 1.45x2 mtrs</v>
          </cell>
          <cell r="AG896">
            <v>1566</v>
          </cell>
          <cell r="AH896">
            <v>1</v>
          </cell>
          <cell r="AI896" t="str">
            <v>CHUR3</v>
          </cell>
          <cell r="AJ896" t="str">
            <v>Móvil</v>
          </cell>
          <cell r="AK896" t="str">
            <v>EL MIERCOLES 12-05 ENTRE 8 Y 18 HORAS!</v>
          </cell>
          <cell r="AL896">
            <v>14766627841</v>
          </cell>
          <cell r="AM896">
            <v>407686179</v>
          </cell>
          <cell r="AN896" t="str">
            <v>Sí</v>
          </cell>
        </row>
        <row r="897">
          <cell r="A897">
            <v>2880</v>
          </cell>
          <cell r="B897" t="str">
            <v>varela.nadia@yahoo.com.ar</v>
          </cell>
          <cell r="AF897" t="str">
            <v>INDIVIDUAL CUERINA HOJAS REDONDO 32.5 CM</v>
          </cell>
          <cell r="AG897" t="str">
            <v>269.5</v>
          </cell>
          <cell r="AH897">
            <v>6</v>
          </cell>
          <cell r="AI897" t="str">
            <v>CHUIN42C</v>
          </cell>
          <cell r="AN897" t="str">
            <v>Sí</v>
          </cell>
        </row>
        <row r="898">
          <cell r="A898">
            <v>2879</v>
          </cell>
          <cell r="B898" t="str">
            <v>mariab.pinto@hotmail.com</v>
          </cell>
          <cell r="C898">
            <v>44322</v>
          </cell>
          <cell r="D898" t="str">
            <v>Abierta</v>
          </cell>
          <cell r="E898" t="str">
            <v>Recibido</v>
          </cell>
          <cell r="F898" t="str">
            <v>Enviado</v>
          </cell>
          <cell r="G898" t="str">
            <v>ARS</v>
          </cell>
          <cell r="H898">
            <v>2099</v>
          </cell>
          <cell r="I898">
            <v>0</v>
          </cell>
          <cell r="J898">
            <v>0</v>
          </cell>
          <cell r="K898">
            <v>2099</v>
          </cell>
          <cell r="L898" t="str">
            <v>María Pinto</v>
          </cell>
          <cell r="M898">
            <v>35804105</v>
          </cell>
          <cell r="N898">
            <v>541138126629</v>
          </cell>
          <cell r="O898" t="str">
            <v>María Pinto</v>
          </cell>
          <cell r="P898">
            <v>541138126629</v>
          </cell>
          <cell r="Q898" t="str">
            <v xml:space="preserve">Hooke </v>
          </cell>
          <cell r="R898">
            <v>3754</v>
          </cell>
          <cell r="U898" t="str">
            <v>Capital Federal</v>
          </cell>
          <cell r="V898">
            <v>1140</v>
          </cell>
          <cell r="W898" t="str">
            <v>Capital Federal</v>
          </cell>
          <cell r="Y898" t="str">
            <v>ENVÍO SIN CARGO (CABA, GRAN PARTE DE GBA y LA PLATA) TIEMPO: 4 a 6 DÍAS HÁBILES</v>
          </cell>
          <cell r="Z898" t="str">
            <v>Mercado Pago</v>
          </cell>
          <cell r="AB898" t="str">
            <v xml:space="preserve">La entrega sería en Roberto Hooke 3754, Grand Bourg  Código Postal: 1667  Referencia: empresa Comosol  Mesa color beige y blanco  Preguntar por María Pinto </v>
          </cell>
          <cell r="AD898">
            <v>44322</v>
          </cell>
          <cell r="AE898">
            <v>44323</v>
          </cell>
          <cell r="AF898" t="str">
            <v>MESA PLEGABLE PARA PC MADERA Y METAL 59X39X23CM (Beige)</v>
          </cell>
          <cell r="AG898">
            <v>2099</v>
          </cell>
          <cell r="AH898">
            <v>1</v>
          </cell>
          <cell r="AI898" t="str">
            <v>ME7897</v>
          </cell>
          <cell r="AJ898" t="str">
            <v>Móvil</v>
          </cell>
          <cell r="AK898" t="str">
            <v>MARTES 11-05 ENTRE 8 Y 18 HORAS!</v>
          </cell>
          <cell r="AL898">
            <v>14762097147</v>
          </cell>
          <cell r="AM898">
            <v>407633230</v>
          </cell>
          <cell r="AN898" t="str">
            <v>Sí</v>
          </cell>
        </row>
        <row r="899">
          <cell r="A899">
            <v>2878</v>
          </cell>
          <cell r="B899" t="str">
            <v>giselaozieminski@hotmail.com</v>
          </cell>
          <cell r="C899">
            <v>44322</v>
          </cell>
          <cell r="D899" t="str">
            <v>Abierta</v>
          </cell>
          <cell r="E899" t="str">
            <v>Recibido</v>
          </cell>
          <cell r="F899" t="str">
            <v>Enviado</v>
          </cell>
          <cell r="G899" t="str">
            <v>ARS</v>
          </cell>
          <cell r="H899">
            <v>963</v>
          </cell>
          <cell r="I899">
            <v>0</v>
          </cell>
          <cell r="J899">
            <v>0</v>
          </cell>
          <cell r="K899">
            <v>963</v>
          </cell>
          <cell r="L899" t="str">
            <v>Gisela Ozieminski</v>
          </cell>
          <cell r="M899">
            <v>33590418</v>
          </cell>
          <cell r="N899">
            <v>542215748833</v>
          </cell>
          <cell r="O899" t="str">
            <v>Gisela Ozieminski</v>
          </cell>
          <cell r="P899">
            <v>542215748833</v>
          </cell>
          <cell r="Q899" t="str">
            <v>161 Entre 10 Y 11</v>
          </cell>
          <cell r="R899">
            <v>867</v>
          </cell>
          <cell r="S899" t="str">
            <v>2B</v>
          </cell>
          <cell r="T899" t="str">
            <v xml:space="preserve">Berisso </v>
          </cell>
          <cell r="U899" t="str">
            <v>Capital Federal</v>
          </cell>
          <cell r="V899">
            <v>1440</v>
          </cell>
          <cell r="W899" t="str">
            <v>Capital Federal</v>
          </cell>
          <cell r="Y899" t="str">
            <v>ENVÍO SIN CARGO (CABA, GRAN PARTE DE GBA y LA PLATA) TIEMPO: 4 a 6 DÍAS HÁBILES</v>
          </cell>
          <cell r="Z899" t="str">
            <v>Mercado Pago</v>
          </cell>
          <cell r="AB899" t="str">
            <v>La localidad es Berisso (1923)</v>
          </cell>
          <cell r="AD899">
            <v>44322</v>
          </cell>
          <cell r="AE899">
            <v>44323</v>
          </cell>
          <cell r="AF899" t="str">
            <v>ALM. FELICIDAD 25X55CM POLIESTER V.SILICONADO</v>
          </cell>
          <cell r="AG899">
            <v>518</v>
          </cell>
          <cell r="AH899">
            <v>1</v>
          </cell>
          <cell r="AI899" t="str">
            <v>CHU383</v>
          </cell>
          <cell r="AJ899" t="str">
            <v>Móvil</v>
          </cell>
          <cell r="AK899" t="str">
            <v>EL LUNES 10-05 ENTRE 8 Y 18 HORAS!</v>
          </cell>
          <cell r="AL899">
            <v>14761226177</v>
          </cell>
          <cell r="AM899">
            <v>407530961</v>
          </cell>
          <cell r="AN899" t="str">
            <v>Sí</v>
          </cell>
        </row>
        <row r="900">
          <cell r="A900">
            <v>2878</v>
          </cell>
          <cell r="B900" t="str">
            <v>giselaozieminski@hotmail.com</v>
          </cell>
          <cell r="AF900" t="str">
            <v>FLORERO DE VIDRIO 15CM 6CM DIAM</v>
          </cell>
          <cell r="AG900">
            <v>93</v>
          </cell>
          <cell r="AH900">
            <v>1</v>
          </cell>
          <cell r="AI900" t="str">
            <v>046JA7208</v>
          </cell>
          <cell r="AN900" t="str">
            <v>Sí</v>
          </cell>
        </row>
        <row r="901">
          <cell r="A901">
            <v>2878</v>
          </cell>
          <cell r="B901" t="str">
            <v>giselaozieminski@hotmail.com</v>
          </cell>
          <cell r="AF901" t="str">
            <v>VELA 100% SOJA AROMA JAZMIN BELLIZE AZUL</v>
          </cell>
          <cell r="AG901">
            <v>352</v>
          </cell>
          <cell r="AH901">
            <v>1</v>
          </cell>
          <cell r="AI901" t="str">
            <v>TW88640VELA</v>
          </cell>
          <cell r="AN901" t="str">
            <v>Sí</v>
          </cell>
        </row>
        <row r="902">
          <cell r="A902">
            <v>2877</v>
          </cell>
          <cell r="B902" t="str">
            <v>alexisguilera@outlook.com</v>
          </cell>
          <cell r="C902">
            <v>44322</v>
          </cell>
          <cell r="D902" t="str">
            <v>Abierta</v>
          </cell>
          <cell r="E902" t="str">
            <v>Recibido</v>
          </cell>
          <cell r="F902" t="str">
            <v>Enviado</v>
          </cell>
          <cell r="G902" t="str">
            <v>ARS</v>
          </cell>
          <cell r="H902">
            <v>756</v>
          </cell>
          <cell r="I902">
            <v>0</v>
          </cell>
          <cell r="J902">
            <v>0</v>
          </cell>
          <cell r="K902">
            <v>756</v>
          </cell>
          <cell r="L902" t="str">
            <v>Ailen Espinosa</v>
          </cell>
          <cell r="M902">
            <v>95036573</v>
          </cell>
          <cell r="N902">
            <v>541160424138</v>
          </cell>
          <cell r="O902" t="str">
            <v>Ailen Espinosa</v>
          </cell>
          <cell r="P902">
            <v>541160424138</v>
          </cell>
          <cell r="Q902" t="str">
            <v>Sumaca Itati</v>
          </cell>
          <cell r="R902">
            <v>6043</v>
          </cell>
          <cell r="S902" t="str">
            <v>Piso 2</v>
          </cell>
          <cell r="T902" t="str">
            <v>Lugano</v>
          </cell>
          <cell r="U902" t="str">
            <v>Capital Federal</v>
          </cell>
          <cell r="V902">
            <v>1439</v>
          </cell>
          <cell r="W902" t="str">
            <v>Capital Federal</v>
          </cell>
          <cell r="Y902" t="str">
            <v>ENVÍO SIN CARGO (CABA, GRAN PARTE DE GBA y LA PLATA) TIEMPO: 4 a 6 DÍAS HÁBILES</v>
          </cell>
          <cell r="Z902" t="str">
            <v>Mercado Pago</v>
          </cell>
          <cell r="AB902" t="str">
            <v>Es para Ailen Espinosa</v>
          </cell>
          <cell r="AD902">
            <v>44322</v>
          </cell>
          <cell r="AE902">
            <v>44330</v>
          </cell>
          <cell r="AF902" t="str">
            <v>TAZA CERAMICA CAFE FLORENCIA DIF LEYENDAS SIN ELECCION 150 cc (Rosa)</v>
          </cell>
          <cell r="AG902">
            <v>756</v>
          </cell>
          <cell r="AH902">
            <v>1</v>
          </cell>
          <cell r="AJ902" t="str">
            <v>Móvil</v>
          </cell>
          <cell r="AK902" t="str">
            <v/>
          </cell>
          <cell r="AL902">
            <v>2639520066</v>
          </cell>
          <cell r="AM902">
            <v>407334743</v>
          </cell>
          <cell r="AN902" t="str">
            <v>Sí</v>
          </cell>
        </row>
        <row r="903">
          <cell r="A903">
            <v>2876</v>
          </cell>
          <cell r="B903" t="str">
            <v>karinayariel@fibertel.com.ar</v>
          </cell>
          <cell r="C903">
            <v>44322</v>
          </cell>
          <cell r="D903" t="str">
            <v>Abierta</v>
          </cell>
          <cell r="E903" t="str">
            <v>Recibido</v>
          </cell>
          <cell r="F903" t="str">
            <v>Enviado</v>
          </cell>
          <cell r="G903" t="str">
            <v>ARS</v>
          </cell>
          <cell r="H903">
            <v>4198</v>
          </cell>
          <cell r="I903">
            <v>0</v>
          </cell>
          <cell r="J903">
            <v>0</v>
          </cell>
          <cell r="K903">
            <v>4198</v>
          </cell>
          <cell r="L903" t="str">
            <v>Karina Alvarez</v>
          </cell>
          <cell r="M903">
            <v>21594001</v>
          </cell>
          <cell r="N903">
            <v>5491133610487</v>
          </cell>
          <cell r="O903" t="str">
            <v>Karina Alvarez</v>
          </cell>
          <cell r="P903">
            <v>5491133610487</v>
          </cell>
          <cell r="Q903" t="str">
            <v>Av Juan B.Alberdi</v>
          </cell>
          <cell r="R903">
            <v>2560</v>
          </cell>
          <cell r="S903">
            <v>0.16666666666666666</v>
          </cell>
          <cell r="T903" t="str">
            <v>Flores</v>
          </cell>
          <cell r="U903" t="str">
            <v>Capital Federal</v>
          </cell>
          <cell r="V903">
            <v>1406</v>
          </cell>
          <cell r="W903" t="str">
            <v>Capital Federal</v>
          </cell>
          <cell r="Y903" t="str">
            <v>ENVÍO SIN CARGO (CABA Y GRAN PARTE DE GBA) TIEMPO: 4 a 6 DÍAS HÁBILES</v>
          </cell>
          <cell r="Z903" t="str">
            <v>Mercado Pago</v>
          </cell>
          <cell r="AD903">
            <v>44322</v>
          </cell>
          <cell r="AE903">
            <v>44323</v>
          </cell>
          <cell r="AF903" t="str">
            <v>MESA PLEGABLE PARA PC MADERA Y METAL 59X39X23CM (Negro)</v>
          </cell>
          <cell r="AG903">
            <v>2099</v>
          </cell>
          <cell r="AH903">
            <v>1</v>
          </cell>
          <cell r="AJ903" t="str">
            <v>Móvil</v>
          </cell>
          <cell r="AK903" t="str">
            <v>MARTES 11-05 ENTRE 8 Y 18 HORAS!</v>
          </cell>
          <cell r="AL903">
            <v>14748646478</v>
          </cell>
          <cell r="AM903">
            <v>403302293</v>
          </cell>
          <cell r="AN903" t="str">
            <v>Sí</v>
          </cell>
        </row>
        <row r="904">
          <cell r="A904">
            <v>2876</v>
          </cell>
          <cell r="B904" t="str">
            <v>karinayariel@fibertel.com.ar</v>
          </cell>
          <cell r="AF904" t="str">
            <v>MESA PLEGABLE PARA PC MADERA Y METAL 59X39X23CM (Beige con rayas)</v>
          </cell>
          <cell r="AG904">
            <v>2099</v>
          </cell>
          <cell r="AH904">
            <v>1</v>
          </cell>
          <cell r="AN904" t="str">
            <v>Sí</v>
          </cell>
        </row>
        <row r="905">
          <cell r="A905">
            <v>2875</v>
          </cell>
          <cell r="B905" t="str">
            <v>meportaluppi@hotmail.com</v>
          </cell>
          <cell r="C905">
            <v>44321</v>
          </cell>
          <cell r="D905" t="str">
            <v>Abierta</v>
          </cell>
          <cell r="E905" t="str">
            <v>Recibido</v>
          </cell>
          <cell r="F905" t="str">
            <v>Enviado</v>
          </cell>
          <cell r="G905" t="str">
            <v>ARS</v>
          </cell>
          <cell r="H905">
            <v>2800</v>
          </cell>
          <cell r="I905">
            <v>0</v>
          </cell>
          <cell r="J905">
            <v>0</v>
          </cell>
          <cell r="K905">
            <v>2800</v>
          </cell>
          <cell r="L905" t="str">
            <v>Maria Eugenia Portaluppi</v>
          </cell>
          <cell r="M905">
            <v>22431862</v>
          </cell>
          <cell r="N905">
            <v>541144360778</v>
          </cell>
          <cell r="O905" t="str">
            <v>Maria Eugenia Portaluppi</v>
          </cell>
          <cell r="P905">
            <v>541144360778</v>
          </cell>
          <cell r="Q905" t="str">
            <v>Araoz</v>
          </cell>
          <cell r="R905">
            <v>1376</v>
          </cell>
          <cell r="S905" t="str">
            <v>Planta baja A</v>
          </cell>
          <cell r="T905" t="str">
            <v xml:space="preserve">Palermo </v>
          </cell>
          <cell r="U905" t="str">
            <v>Capital Federal</v>
          </cell>
          <cell r="V905">
            <v>1414</v>
          </cell>
          <cell r="W905" t="str">
            <v>Capital Federal</v>
          </cell>
          <cell r="Y905" t="str">
            <v>ENVÍO SIN CARGO (CABA, GRAN PARTE DE GBA y LA PLATA) TIEMPO: 4 a 6 DÍAS HÁBILES</v>
          </cell>
          <cell r="Z905" t="str">
            <v>Mercado Pago</v>
          </cell>
          <cell r="AD905">
            <v>44321</v>
          </cell>
          <cell r="AE905">
            <v>44323</v>
          </cell>
          <cell r="AF905" t="str">
            <v>MESA DE ARRIME HOME OFFICE 36X43X60 CM</v>
          </cell>
          <cell r="AG905">
            <v>2800</v>
          </cell>
          <cell r="AH905">
            <v>1</v>
          </cell>
          <cell r="AJ905" t="str">
            <v>Móvil</v>
          </cell>
          <cell r="AK905" t="str">
            <v>EL MARTES 11-05 ENTRE 8 Y 18 HORAS!</v>
          </cell>
          <cell r="AL905">
            <v>2637565691</v>
          </cell>
          <cell r="AM905">
            <v>407057159</v>
          </cell>
          <cell r="AN905" t="str">
            <v>Sí</v>
          </cell>
        </row>
        <row r="906">
          <cell r="A906">
            <v>2874</v>
          </cell>
          <cell r="B906" t="str">
            <v>marianaportaro@gmail.com</v>
          </cell>
          <cell r="C906">
            <v>44321</v>
          </cell>
          <cell r="D906" t="str">
            <v>Abierta</v>
          </cell>
          <cell r="E906" t="str">
            <v>Recibido</v>
          </cell>
          <cell r="F906" t="str">
            <v>Enviado</v>
          </cell>
          <cell r="G906" t="str">
            <v>ARS</v>
          </cell>
          <cell r="H906">
            <v>5088</v>
          </cell>
          <cell r="I906">
            <v>0</v>
          </cell>
          <cell r="J906">
            <v>0</v>
          </cell>
          <cell r="K906">
            <v>5088</v>
          </cell>
          <cell r="L906" t="str">
            <v>Mariana Laura Portaro</v>
          </cell>
          <cell r="M906">
            <v>27711735</v>
          </cell>
          <cell r="N906">
            <v>541157597572</v>
          </cell>
          <cell r="O906" t="str">
            <v>Mariana Laura Portaro</v>
          </cell>
          <cell r="P906">
            <v>541157597572</v>
          </cell>
          <cell r="Q906" t="str">
            <v xml:space="preserve">Dardo Rocha </v>
          </cell>
          <cell r="R906">
            <v>519</v>
          </cell>
          <cell r="T906" t="str">
            <v xml:space="preserve">Lomas del Mirador </v>
          </cell>
          <cell r="U906" t="str">
            <v xml:space="preserve">La Matanza </v>
          </cell>
          <cell r="V906">
            <v>1752</v>
          </cell>
          <cell r="W906" t="str">
            <v>Gran Buenos Aires</v>
          </cell>
          <cell r="Y906" t="str">
            <v>ENVÍO SIN CARGO (CABA, GRAN PARTE DE GBA y LA PLATA) TIEMPO: 4 a 6 DÍAS HÁBILES</v>
          </cell>
          <cell r="Z906" t="str">
            <v>Mercado Pago</v>
          </cell>
          <cell r="AD906">
            <v>44321</v>
          </cell>
          <cell r="AE906">
            <v>44323</v>
          </cell>
          <cell r="AF906" t="str">
            <v>INDIVIDUAL CUERINA HOJAS 32.5CM DIAM</v>
          </cell>
          <cell r="AG906" t="str">
            <v>269.5</v>
          </cell>
          <cell r="AH906">
            <v>2</v>
          </cell>
          <cell r="AI906" t="str">
            <v>CHUIN44C</v>
          </cell>
          <cell r="AJ906" t="str">
            <v>Móvil</v>
          </cell>
          <cell r="AK906" t="str">
            <v>EL MARTES 11-05 ENTRE 8 Y 18 HORAS!</v>
          </cell>
          <cell r="AL906">
            <v>14741356812</v>
          </cell>
          <cell r="AM906">
            <v>401934391</v>
          </cell>
          <cell r="AN906" t="str">
            <v>Sí</v>
          </cell>
        </row>
        <row r="907">
          <cell r="A907">
            <v>2874</v>
          </cell>
          <cell r="B907" t="str">
            <v>marianaportaro@gmail.com</v>
          </cell>
          <cell r="AF907" t="str">
            <v>INDIVIDUAL FLOR ROSA CUERINA</v>
          </cell>
          <cell r="AG907" t="str">
            <v>269.5</v>
          </cell>
          <cell r="AH907">
            <v>2</v>
          </cell>
          <cell r="AI907" t="str">
            <v>CHUIN03R</v>
          </cell>
          <cell r="AN907" t="str">
            <v>Sí</v>
          </cell>
        </row>
        <row r="908">
          <cell r="A908">
            <v>2874</v>
          </cell>
          <cell r="B908" t="str">
            <v>marianaportaro@gmail.com</v>
          </cell>
          <cell r="AF908" t="str">
            <v>MESA DE ARRIME HOME OFFICE 36X43X60 CM</v>
          </cell>
          <cell r="AG908">
            <v>2800</v>
          </cell>
          <cell r="AH908">
            <v>1</v>
          </cell>
          <cell r="AN908" t="str">
            <v>Sí</v>
          </cell>
        </row>
        <row r="909">
          <cell r="A909">
            <v>2874</v>
          </cell>
          <cell r="B909" t="str">
            <v>marianaportaro@gmail.com</v>
          </cell>
          <cell r="AF909" t="str">
            <v>TRAPO DE PISO HOLA CHAU GRIS MEDIDA XL</v>
          </cell>
          <cell r="AG909">
            <v>490</v>
          </cell>
          <cell r="AH909">
            <v>1</v>
          </cell>
          <cell r="AN909" t="str">
            <v>Sí</v>
          </cell>
        </row>
        <row r="910">
          <cell r="A910">
            <v>2874</v>
          </cell>
          <cell r="B910" t="str">
            <v>marianaportaro@gmail.com</v>
          </cell>
          <cell r="AF910" t="str">
            <v>MATE PAMPA BOCA CERRADA CON BOMBILLA COLOR BLANCO</v>
          </cell>
          <cell r="AG910">
            <v>720</v>
          </cell>
          <cell r="AH910">
            <v>1</v>
          </cell>
          <cell r="AN910" t="str">
            <v>Sí</v>
          </cell>
        </row>
        <row r="911">
          <cell r="A911">
            <v>2873</v>
          </cell>
          <cell r="B911" t="str">
            <v>tatianasalceda@gmail.com</v>
          </cell>
          <cell r="C911">
            <v>44321</v>
          </cell>
          <cell r="D911" t="str">
            <v>Cancelada</v>
          </cell>
          <cell r="E911" t="str">
            <v>Pendiente</v>
          </cell>
          <cell r="F911" t="str">
            <v>No está empaquetado</v>
          </cell>
          <cell r="G911" t="str">
            <v>ARS</v>
          </cell>
          <cell r="H911" t="str">
            <v>3237.5</v>
          </cell>
          <cell r="I911">
            <v>3000</v>
          </cell>
          <cell r="J911" t="str">
            <v>407.47</v>
          </cell>
          <cell r="K911" t="str">
            <v>644.97</v>
          </cell>
          <cell r="L911" t="str">
            <v>Tatiana Salceda</v>
          </cell>
          <cell r="M911">
            <v>36688670</v>
          </cell>
          <cell r="N911">
            <v>541138311313</v>
          </cell>
          <cell r="O911" t="str">
            <v>Tatiana Salceda</v>
          </cell>
          <cell r="P911">
            <v>541138311313</v>
          </cell>
          <cell r="Q911" t="str">
            <v>Lascano</v>
          </cell>
          <cell r="R911">
            <v>6276</v>
          </cell>
          <cell r="S911" t="str">
            <v>PB 1</v>
          </cell>
          <cell r="T911" t="str">
            <v>Versalles</v>
          </cell>
          <cell r="U911" t="str">
            <v>Capital Federal</v>
          </cell>
          <cell r="V911">
            <v>1408</v>
          </cell>
          <cell r="W911" t="str">
            <v>Capital Federal</v>
          </cell>
          <cell r="Y911" t="str">
            <v>Correo Argentino - Envio a domicilio</v>
          </cell>
          <cell r="Z911" t="str">
            <v>TRANSFERENCIA BANCARIA</v>
          </cell>
          <cell r="AA911" t="str">
            <v>TATIANASALCEDA</v>
          </cell>
          <cell r="AF911" t="str">
            <v>PUFF REDONDO CHICO COLOR GRIS DE 30CM Y 30H</v>
          </cell>
          <cell r="AG911" t="str">
            <v>3237.5</v>
          </cell>
          <cell r="AH911">
            <v>1</v>
          </cell>
          <cell r="AI911" t="str">
            <v>AS7256</v>
          </cell>
          <cell r="AJ911" t="str">
            <v>Móvil</v>
          </cell>
          <cell r="AK911" t="str">
            <v/>
          </cell>
          <cell r="AM911">
            <v>406470861</v>
          </cell>
          <cell r="AN911" t="str">
            <v>Sí</v>
          </cell>
        </row>
        <row r="912">
          <cell r="A912">
            <v>2872</v>
          </cell>
          <cell r="B912" t="str">
            <v>mariab.pinto@hotmail.com</v>
          </cell>
          <cell r="C912">
            <v>44320</v>
          </cell>
          <cell r="D912" t="str">
            <v>Abierta</v>
          </cell>
          <cell r="E912" t="str">
            <v>Anulado</v>
          </cell>
          <cell r="F912" t="str">
            <v>No está empaquetado</v>
          </cell>
          <cell r="G912" t="str">
            <v>ARS</v>
          </cell>
          <cell r="H912">
            <v>2099</v>
          </cell>
          <cell r="I912">
            <v>0</v>
          </cell>
          <cell r="J912">
            <v>0</v>
          </cell>
          <cell r="K912">
            <v>2099</v>
          </cell>
          <cell r="L912" t="str">
            <v>Maria Pinto</v>
          </cell>
          <cell r="M912">
            <v>37922851</v>
          </cell>
          <cell r="N912">
            <v>541138126629</v>
          </cell>
          <cell r="O912" t="str">
            <v>Maria Pinto</v>
          </cell>
          <cell r="P912">
            <v>541138126629</v>
          </cell>
          <cell r="Q912" t="str">
            <v xml:space="preserve">Hooke </v>
          </cell>
          <cell r="R912">
            <v>3754</v>
          </cell>
          <cell r="T912" t="str">
            <v xml:space="preserve">Grand Bourg </v>
          </cell>
          <cell r="U912" t="str">
            <v>Capital Federal</v>
          </cell>
          <cell r="V912">
            <v>1140</v>
          </cell>
          <cell r="W912" t="str">
            <v>Capital Federal</v>
          </cell>
          <cell r="Y912" t="str">
            <v>ENVÍO SIN CARGO (CABA, GRAN PARTE DE GBA y LA PLATA) TIEMPO: 4 a 6 DÍAS HÁBILES</v>
          </cell>
          <cell r="Z912" t="str">
            <v>Mercado Pago</v>
          </cell>
          <cell r="AB912" t="str">
            <v xml:space="preserve">La entrega sería en Hooke 3754 Grand Bourg- empresa Cromosol </v>
          </cell>
          <cell r="AF912" t="str">
            <v>MESA PLEGABLE PARA PC MADERA Y METAL 59X39X23CM (Beige con rayas)</v>
          </cell>
          <cell r="AG912">
            <v>2099</v>
          </cell>
          <cell r="AH912">
            <v>1</v>
          </cell>
          <cell r="AJ912" t="str">
            <v>Móvil</v>
          </cell>
          <cell r="AK912" t="str">
            <v/>
          </cell>
          <cell r="AL912">
            <v>14729545108</v>
          </cell>
          <cell r="AM912">
            <v>380626286</v>
          </cell>
          <cell r="AN912" t="str">
            <v>Sí</v>
          </cell>
        </row>
        <row r="913">
          <cell r="A913">
            <v>2871</v>
          </cell>
          <cell r="B913" t="str">
            <v>silvana_cas82@hotmail.com</v>
          </cell>
          <cell r="C913">
            <v>44320</v>
          </cell>
          <cell r="D913" t="str">
            <v>Abierta</v>
          </cell>
          <cell r="E913" t="str">
            <v>Recibido</v>
          </cell>
          <cell r="F913" t="str">
            <v>Enviado</v>
          </cell>
          <cell r="G913" t="str">
            <v>ARS</v>
          </cell>
          <cell r="H913">
            <v>4107</v>
          </cell>
          <cell r="I913">
            <v>0</v>
          </cell>
          <cell r="J913">
            <v>545</v>
          </cell>
          <cell r="K913">
            <v>4652</v>
          </cell>
          <cell r="L913" t="str">
            <v>Silvana castaño</v>
          </cell>
          <cell r="M913">
            <v>30231138</v>
          </cell>
          <cell r="N913">
            <v>542915714181</v>
          </cell>
          <cell r="O913" t="str">
            <v>Silvana castaño</v>
          </cell>
          <cell r="P913">
            <v>542915714181</v>
          </cell>
          <cell r="Q913" t="str">
            <v>Ortuzar</v>
          </cell>
          <cell r="R913">
            <v>234</v>
          </cell>
          <cell r="T913" t="str">
            <v>Puan</v>
          </cell>
          <cell r="U913" t="str">
            <v>Puan</v>
          </cell>
          <cell r="V913">
            <v>8180</v>
          </cell>
          <cell r="W913" t="str">
            <v>Buenos Aires</v>
          </cell>
          <cell r="Y913" t="str">
            <v>Correo Argentino - Encomienda Clásica</v>
          </cell>
          <cell r="Z913" t="str">
            <v>Mercado Pago</v>
          </cell>
          <cell r="AD913">
            <v>44320</v>
          </cell>
          <cell r="AE913">
            <v>44321</v>
          </cell>
          <cell r="AF913" t="str">
            <v>MANTEL CIRCULAR TELA ANTIMANCHA TROPICAL 1.40 M</v>
          </cell>
          <cell r="AG913">
            <v>1369</v>
          </cell>
          <cell r="AH913">
            <v>1</v>
          </cell>
          <cell r="AI913" t="str">
            <v>CHUC1</v>
          </cell>
          <cell r="AJ913" t="str">
            <v>Web</v>
          </cell>
          <cell r="AK913" t="str">
            <v>SE ENVIA AL CORREO ARGENTINO EL VIERNES 07-05 ENTRE 12 Y 18 HORAS!</v>
          </cell>
          <cell r="AL913">
            <v>14722511706</v>
          </cell>
          <cell r="AM913">
            <v>401929349</v>
          </cell>
          <cell r="AN913" t="str">
            <v>Sí</v>
          </cell>
        </row>
        <row r="914">
          <cell r="A914">
            <v>2871</v>
          </cell>
          <cell r="B914" t="str">
            <v>silvana_cas82@hotmail.com</v>
          </cell>
          <cell r="AF914" t="str">
            <v>MANTEL CIRCULAR TELA ANTIMANCHA TROPICAL 1.40 M</v>
          </cell>
          <cell r="AG914">
            <v>1369</v>
          </cell>
          <cell r="AH914">
            <v>1</v>
          </cell>
          <cell r="AI914" t="str">
            <v>CHUC33</v>
          </cell>
          <cell r="AN914" t="str">
            <v>Sí</v>
          </cell>
        </row>
        <row r="915">
          <cell r="A915">
            <v>2871</v>
          </cell>
          <cell r="B915" t="str">
            <v>silvana_cas82@hotmail.com</v>
          </cell>
          <cell r="AF915" t="str">
            <v>MANTEL CIRCULAR TELA ANTIMANCHA TROPICAL 1.40 M</v>
          </cell>
          <cell r="AG915">
            <v>1369</v>
          </cell>
          <cell r="AH915">
            <v>1</v>
          </cell>
          <cell r="AI915" t="str">
            <v>CHUC2</v>
          </cell>
          <cell r="AN915" t="str">
            <v>Sí</v>
          </cell>
        </row>
        <row r="916">
          <cell r="A916">
            <v>2870</v>
          </cell>
          <cell r="B916" t="str">
            <v>maria_mansoli@hotmail.com</v>
          </cell>
          <cell r="C916">
            <v>44320</v>
          </cell>
          <cell r="D916" t="str">
            <v>Cancelada</v>
          </cell>
          <cell r="E916" t="str">
            <v>Pendiente</v>
          </cell>
          <cell r="F916" t="str">
            <v>No está empaquetado</v>
          </cell>
          <cell r="G916" t="str">
            <v>ARS</v>
          </cell>
          <cell r="H916">
            <v>1331</v>
          </cell>
          <cell r="I916">
            <v>0</v>
          </cell>
          <cell r="J916">
            <v>0</v>
          </cell>
          <cell r="K916">
            <v>1331</v>
          </cell>
          <cell r="L916" t="str">
            <v>Maria Mansoli</v>
          </cell>
          <cell r="M916">
            <v>35961735</v>
          </cell>
          <cell r="N916">
            <v>5491136842856</v>
          </cell>
          <cell r="O916" t="str">
            <v>Maria MANSOLI</v>
          </cell>
          <cell r="P916">
            <v>5491136842856</v>
          </cell>
          <cell r="Q916" t="str">
            <v>Bolivia</v>
          </cell>
          <cell r="R916" t="str">
            <v>3C</v>
          </cell>
          <cell r="T916" t="str">
            <v>CABA</v>
          </cell>
          <cell r="U916" t="str">
            <v>Capital Federal</v>
          </cell>
          <cell r="V916">
            <v>1419</v>
          </cell>
          <cell r="W916" t="str">
            <v>Capital Federal</v>
          </cell>
          <cell r="Y916" t="str">
            <v>ENVÍO SIN CARGO (CABA, GRAN PARTE DE GBA y LA PLATA) TIEMPO: 4 a 6 DÍAS HÁBILES</v>
          </cell>
          <cell r="Z916" t="str">
            <v>TRANSFERENCIA BANCARIA</v>
          </cell>
          <cell r="AF916" t="str">
            <v>FRASCO DE VIDRIO LINEA CUNA COBRE GRANDE - 2.5 L 20.3X13.3X20.3CM</v>
          </cell>
          <cell r="AG916">
            <v>1331</v>
          </cell>
          <cell r="AH916">
            <v>1</v>
          </cell>
          <cell r="AI916" t="str">
            <v>M117A24</v>
          </cell>
          <cell r="AJ916" t="str">
            <v>Web</v>
          </cell>
          <cell r="AK916" t="str">
            <v/>
          </cell>
          <cell r="AM916">
            <v>406242818</v>
          </cell>
          <cell r="AN916" t="str">
            <v>Sí</v>
          </cell>
        </row>
        <row r="917">
          <cell r="A917">
            <v>2869</v>
          </cell>
          <cell r="B917" t="str">
            <v>ary.nqn@hotmail.com</v>
          </cell>
          <cell r="C917">
            <v>44320</v>
          </cell>
          <cell r="D917" t="str">
            <v>Abierta</v>
          </cell>
          <cell r="E917" t="str">
            <v>Recibido</v>
          </cell>
          <cell r="F917" t="str">
            <v>Enviado</v>
          </cell>
          <cell r="G917" t="str">
            <v>ARS</v>
          </cell>
          <cell r="H917" t="str">
            <v>3075.5</v>
          </cell>
          <cell r="I917">
            <v>0</v>
          </cell>
          <cell r="J917">
            <v>0</v>
          </cell>
          <cell r="K917" t="str">
            <v>3075.5</v>
          </cell>
          <cell r="L917" t="str">
            <v>Ariadna Quijada</v>
          </cell>
          <cell r="M917">
            <v>43130814</v>
          </cell>
          <cell r="N917">
            <v>542994674819</v>
          </cell>
          <cell r="O917" t="str">
            <v>Ariadna Quijada</v>
          </cell>
          <cell r="P917">
            <v>542994674819</v>
          </cell>
          <cell r="Q917" t="str">
            <v>Gascón</v>
          </cell>
          <cell r="R917">
            <v>1687</v>
          </cell>
          <cell r="S917">
            <v>0.16666666666666666</v>
          </cell>
          <cell r="T917" t="str">
            <v>Palermo</v>
          </cell>
          <cell r="U917" t="str">
            <v>Capital Federal</v>
          </cell>
          <cell r="V917">
            <v>1414</v>
          </cell>
          <cell r="W917" t="str">
            <v>Capital Federal</v>
          </cell>
          <cell r="Y917" t="str">
            <v>ENVÍO SIN CARGO (CABA, GRAN PARTE DE GBA y LA PLATA) TIEMPO: 4 a 6 DÍAS HÁBILES</v>
          </cell>
          <cell r="Z917" t="str">
            <v>TRANSFERENCIA BANCARIA</v>
          </cell>
          <cell r="AD917">
            <v>44320</v>
          </cell>
          <cell r="AE917">
            <v>44321</v>
          </cell>
          <cell r="AF917" t="str">
            <v>TABLA PIZZERA 34.5 CM</v>
          </cell>
          <cell r="AG917">
            <v>848</v>
          </cell>
          <cell r="AH917">
            <v>1</v>
          </cell>
          <cell r="AI917" t="str">
            <v>0607PLA152</v>
          </cell>
          <cell r="AJ917" t="str">
            <v>Web</v>
          </cell>
          <cell r="AK917" t="str">
            <v>EL MARTES 11-05 ENTRE 8 Y 18 HORAS!</v>
          </cell>
          <cell r="AM917">
            <v>406223422</v>
          </cell>
          <cell r="AN917" t="str">
            <v>Sí</v>
          </cell>
        </row>
        <row r="918">
          <cell r="A918">
            <v>2869</v>
          </cell>
          <cell r="B918" t="str">
            <v>ary.nqn@hotmail.com</v>
          </cell>
          <cell r="AF918" t="str">
            <v>SERVISPAGUETTI DISTINTOS COLORES (Blanco)</v>
          </cell>
          <cell r="AG918">
            <v>440</v>
          </cell>
          <cell r="AH918">
            <v>1</v>
          </cell>
          <cell r="AI918" t="str">
            <v>BP09001</v>
          </cell>
          <cell r="AN918" t="str">
            <v>Sí</v>
          </cell>
        </row>
        <row r="919">
          <cell r="A919">
            <v>2869</v>
          </cell>
          <cell r="B919" t="str">
            <v>ary.nqn@hotmail.com</v>
          </cell>
          <cell r="AF919" t="str">
            <v>CUCHARA DISTINTOS COLORES (Blanco)</v>
          </cell>
          <cell r="AG919">
            <v>440</v>
          </cell>
          <cell r="AH919">
            <v>1</v>
          </cell>
          <cell r="AI919" t="str">
            <v>BP15001</v>
          </cell>
          <cell r="AN919" t="str">
            <v>Sí</v>
          </cell>
        </row>
        <row r="920">
          <cell r="A920">
            <v>2869</v>
          </cell>
          <cell r="B920" t="str">
            <v>ary.nqn@hotmail.com</v>
          </cell>
          <cell r="AF920" t="str">
            <v>INDIVIDUAL CUERINA HOJAS 44x30 CM</v>
          </cell>
          <cell r="AG920" t="str">
            <v>269.5</v>
          </cell>
          <cell r="AH920">
            <v>5</v>
          </cell>
          <cell r="AI920" t="str">
            <v>CHUIN40R</v>
          </cell>
          <cell r="AN920" t="str">
            <v>Sí</v>
          </cell>
        </row>
        <row r="921">
          <cell r="A921">
            <v>2868</v>
          </cell>
          <cell r="B921" t="str">
            <v>foresifla@gmail.com</v>
          </cell>
          <cell r="C921">
            <v>44320</v>
          </cell>
          <cell r="D921" t="str">
            <v>Abierta</v>
          </cell>
          <cell r="E921" t="str">
            <v>Recibido</v>
          </cell>
          <cell r="F921" t="str">
            <v>Enviado</v>
          </cell>
          <cell r="G921" t="str">
            <v>ARS</v>
          </cell>
          <cell r="H921">
            <v>3330</v>
          </cell>
          <cell r="I921">
            <v>0</v>
          </cell>
          <cell r="J921">
            <v>0</v>
          </cell>
          <cell r="K921">
            <v>3330</v>
          </cell>
          <cell r="L921" t="str">
            <v>Flavia Foresi</v>
          </cell>
          <cell r="M921">
            <v>23823194</v>
          </cell>
          <cell r="N921">
            <v>541159579766</v>
          </cell>
          <cell r="O921" t="str">
            <v>Flavia Foresi</v>
          </cell>
          <cell r="P921">
            <v>541159579766</v>
          </cell>
          <cell r="Q921" t="str">
            <v>Espora</v>
          </cell>
          <cell r="R921">
            <v>154</v>
          </cell>
          <cell r="S921" t="str">
            <v>3 piso</v>
          </cell>
          <cell r="U921" t="str">
            <v>Ramos Mejía</v>
          </cell>
          <cell r="V921">
            <v>1704</v>
          </cell>
          <cell r="W921" t="str">
            <v>Gran Buenos Aires</v>
          </cell>
          <cell r="Y921" t="str">
            <v>ENVÍO SIN CARGO (CABA Y GRAN PARTE DE GBA) TIEMPO: 4 a 6 DÍAS HÁBILES</v>
          </cell>
          <cell r="Z921" t="str">
            <v>TRANSFERENCIA BANCARIA</v>
          </cell>
          <cell r="AC921" t="str">
            <v>4-05 enviado por mercado pago a MUÑOZ transferido al santander a las 12.59 por $3330 - muñoz</v>
          </cell>
          <cell r="AD921">
            <v>44320</v>
          </cell>
          <cell r="AE921">
            <v>44320</v>
          </cell>
          <cell r="AF921" t="str">
            <v>CORTINA BOSQUE POLIESTER 100% 180X180CM</v>
          </cell>
          <cell r="AG921">
            <v>1665</v>
          </cell>
          <cell r="AH921">
            <v>2</v>
          </cell>
          <cell r="AI921" t="str">
            <v>CHUCOBOS</v>
          </cell>
          <cell r="AJ921" t="str">
            <v>Móvil</v>
          </cell>
          <cell r="AK921" t="str">
            <v>EL MIERCOLES 05-05 ENTRE 8 Y 18 HORAS!</v>
          </cell>
          <cell r="AM921">
            <v>406203960</v>
          </cell>
          <cell r="AN921" t="str">
            <v>Sí</v>
          </cell>
        </row>
        <row r="922">
          <cell r="A922">
            <v>2867</v>
          </cell>
          <cell r="B922" t="str">
            <v>ana.sans@nuevosaires.edu.ar</v>
          </cell>
          <cell r="C922">
            <v>44319</v>
          </cell>
          <cell r="D922" t="str">
            <v>Abierta</v>
          </cell>
          <cell r="E922" t="str">
            <v>Recibido</v>
          </cell>
          <cell r="F922" t="str">
            <v>Enviado</v>
          </cell>
          <cell r="G922" t="str">
            <v>ARS</v>
          </cell>
          <cell r="H922">
            <v>1665</v>
          </cell>
          <cell r="I922">
            <v>0</v>
          </cell>
          <cell r="J922">
            <v>0</v>
          </cell>
          <cell r="K922">
            <v>1665</v>
          </cell>
          <cell r="L922" t="str">
            <v>Ana Sans</v>
          </cell>
          <cell r="M922">
            <v>35169818</v>
          </cell>
          <cell r="N922">
            <v>541162903406</v>
          </cell>
          <cell r="O922" t="str">
            <v>Ana Sans</v>
          </cell>
          <cell r="P922">
            <v>541162903406</v>
          </cell>
          <cell r="Q922" t="str">
            <v>Roma</v>
          </cell>
          <cell r="R922">
            <v>870</v>
          </cell>
          <cell r="S922">
            <v>2</v>
          </cell>
          <cell r="T922" t="str">
            <v xml:space="preserve">Versalles </v>
          </cell>
          <cell r="U922" t="str">
            <v>Capital Federal</v>
          </cell>
          <cell r="V922">
            <v>1408</v>
          </cell>
          <cell r="W922" t="str">
            <v>Capital Federal</v>
          </cell>
          <cell r="Y922" t="str">
            <v>ENVÍO SIN CARGO (CABA Y GRAN PARTE DE GBA) TIEMPO: 4 a 6 DÍAS HÁBILES</v>
          </cell>
          <cell r="Z922" t="str">
            <v>Mercado Pago</v>
          </cell>
          <cell r="AD922">
            <v>44319</v>
          </cell>
          <cell r="AE922">
            <v>44321</v>
          </cell>
          <cell r="AF922" t="str">
            <v>CORTINA NATURAL POLIESTER 100% 180X180CM</v>
          </cell>
          <cell r="AG922">
            <v>1665</v>
          </cell>
          <cell r="AH922">
            <v>1</v>
          </cell>
          <cell r="AI922" t="str">
            <v>CHUCONAT</v>
          </cell>
          <cell r="AJ922" t="str">
            <v>Móvil</v>
          </cell>
          <cell r="AK922" t="str">
            <v>EL JUEVES 06-05 ENTRE 8 Y 18 HORAS!</v>
          </cell>
          <cell r="AL922">
            <v>2627179769</v>
          </cell>
          <cell r="AM922">
            <v>405747500</v>
          </cell>
          <cell r="AN922" t="str">
            <v>Sí</v>
          </cell>
        </row>
        <row r="923">
          <cell r="A923">
            <v>2866</v>
          </cell>
          <cell r="B923" t="str">
            <v>maggie.gonzalez@hotmail.com</v>
          </cell>
          <cell r="C923">
            <v>44319</v>
          </cell>
          <cell r="D923" t="str">
            <v>Abierta</v>
          </cell>
          <cell r="E923" t="str">
            <v>Recibido</v>
          </cell>
          <cell r="F923" t="str">
            <v>Enviado</v>
          </cell>
          <cell r="G923" t="str">
            <v>ARS</v>
          </cell>
          <cell r="H923">
            <v>1566</v>
          </cell>
          <cell r="I923">
            <v>0</v>
          </cell>
          <cell r="J923">
            <v>700</v>
          </cell>
          <cell r="K923">
            <v>2266</v>
          </cell>
          <cell r="L923" t="str">
            <v>Karen Magali Gonzalez</v>
          </cell>
          <cell r="M923">
            <v>39386549</v>
          </cell>
          <cell r="N923">
            <v>542954623564</v>
          </cell>
          <cell r="O923" t="str">
            <v>Karen Magali gonzalez</v>
          </cell>
          <cell r="P923">
            <v>542954623564</v>
          </cell>
          <cell r="Q923" t="str">
            <v>Alem</v>
          </cell>
          <cell r="R923">
            <v>311</v>
          </cell>
          <cell r="S923" t="str">
            <v>catrilo</v>
          </cell>
          <cell r="U923" t="str">
            <v>Lonquimay</v>
          </cell>
          <cell r="V923">
            <v>6352</v>
          </cell>
          <cell r="W923" t="str">
            <v>La Pampa</v>
          </cell>
          <cell r="Y923" t="str">
            <v>Correo Argentino - Encomienda Clásica</v>
          </cell>
          <cell r="Z923" t="str">
            <v>Mercado Pago</v>
          </cell>
          <cell r="AD923">
            <v>44319</v>
          </cell>
          <cell r="AE923">
            <v>44321</v>
          </cell>
          <cell r="AF923" t="str">
            <v>MANTEL RECTANGULAR ANTIMANCHA 1.45x2 mtrs</v>
          </cell>
          <cell r="AG923">
            <v>1566</v>
          </cell>
          <cell r="AH923">
            <v>1</v>
          </cell>
          <cell r="AI923" t="str">
            <v>CHUR5</v>
          </cell>
          <cell r="AJ923" t="str">
            <v>Web</v>
          </cell>
          <cell r="AK923" t="str">
            <v>SE ENVIA AL CORREO ARGENTINO EL VIERNES 07-05 ENTRE 12 Y 18 HORAS!</v>
          </cell>
          <cell r="AL923">
            <v>14708308764</v>
          </cell>
          <cell r="AM923">
            <v>405660763</v>
          </cell>
          <cell r="AN923" t="str">
            <v>Sí</v>
          </cell>
        </row>
        <row r="924">
          <cell r="A924">
            <v>2865</v>
          </cell>
          <cell r="B924" t="str">
            <v>maria_mansoli@hotmail.com</v>
          </cell>
          <cell r="C924">
            <v>44319</v>
          </cell>
          <cell r="D924" t="str">
            <v>Cancelada</v>
          </cell>
          <cell r="E924" t="str">
            <v>Pendiente</v>
          </cell>
          <cell r="F924" t="str">
            <v>No está empaquetado</v>
          </cell>
          <cell r="G924" t="str">
            <v>ARS</v>
          </cell>
          <cell r="H924">
            <v>895</v>
          </cell>
          <cell r="I924">
            <v>0</v>
          </cell>
          <cell r="J924">
            <v>0</v>
          </cell>
          <cell r="K924">
            <v>895</v>
          </cell>
          <cell r="L924" t="str">
            <v>Maria Mansoli</v>
          </cell>
          <cell r="M924">
            <v>35961735</v>
          </cell>
          <cell r="N924">
            <v>5491136842856</v>
          </cell>
          <cell r="O924" t="str">
            <v>Maria MANSOLI</v>
          </cell>
          <cell r="P924">
            <v>5491136842856</v>
          </cell>
          <cell r="Q924" t="str">
            <v>Bolivia</v>
          </cell>
          <cell r="R924" t="str">
            <v>3C</v>
          </cell>
          <cell r="T924" t="str">
            <v>CABA</v>
          </cell>
          <cell r="U924" t="str">
            <v>Capital Federal</v>
          </cell>
          <cell r="V924">
            <v>1419</v>
          </cell>
          <cell r="W924" t="str">
            <v>Capital Federal</v>
          </cell>
          <cell r="Y924" t="str">
            <v>ENVÍO SIN CARGO (CABA Y GRAN PARTE DE GBA) TIEMPO: 4 a 6 DÍAS HÁBILES</v>
          </cell>
          <cell r="Z924" t="str">
            <v>TRANSFERENCIA BANCARIA</v>
          </cell>
          <cell r="AF924" t="str">
            <v>FRASCO VIDRIO 19CM X 9CM DIAM</v>
          </cell>
          <cell r="AG924">
            <v>895</v>
          </cell>
          <cell r="AH924">
            <v>1</v>
          </cell>
          <cell r="AI924" t="str">
            <v>BA6431</v>
          </cell>
          <cell r="AJ924" t="str">
            <v>Web</v>
          </cell>
          <cell r="AK924" t="str">
            <v/>
          </cell>
          <cell r="AM924">
            <v>405652788</v>
          </cell>
          <cell r="AN924" t="str">
            <v>Sí</v>
          </cell>
        </row>
        <row r="925">
          <cell r="A925">
            <v>2864</v>
          </cell>
          <cell r="B925" t="str">
            <v>sandraalvarez0309@gmail.com</v>
          </cell>
          <cell r="C925">
            <v>44319</v>
          </cell>
          <cell r="D925" t="str">
            <v>Abierta</v>
          </cell>
          <cell r="E925" t="str">
            <v>Recibido</v>
          </cell>
          <cell r="F925" t="str">
            <v>Enviado</v>
          </cell>
          <cell r="G925" t="str">
            <v>ARS</v>
          </cell>
          <cell r="H925">
            <v>3019</v>
          </cell>
          <cell r="I925">
            <v>0</v>
          </cell>
          <cell r="J925">
            <v>0</v>
          </cell>
          <cell r="K925">
            <v>3019</v>
          </cell>
          <cell r="L925" t="str">
            <v>Sandra Patricia Alvarez</v>
          </cell>
          <cell r="M925">
            <v>36368793</v>
          </cell>
          <cell r="N925">
            <v>541164795843</v>
          </cell>
          <cell r="O925" t="str">
            <v>Sandra Patricia Alvarez</v>
          </cell>
          <cell r="P925">
            <v>541164795843</v>
          </cell>
          <cell r="Q925" t="str">
            <v>Salvador María del carril</v>
          </cell>
          <cell r="R925">
            <v>5151</v>
          </cell>
          <cell r="U925" t="str">
            <v>Moreno</v>
          </cell>
          <cell r="V925">
            <v>1744</v>
          </cell>
          <cell r="W925" t="str">
            <v>Gran Buenos Aires</v>
          </cell>
          <cell r="Y925" t="str">
            <v>ENVÍO SIN CARGO (CABA Y GRAN PARTE DE GBA) TIEMPO: 4 a 6 DÍAS HÁBILES</v>
          </cell>
          <cell r="Z925" t="str">
            <v>Mercado Pago</v>
          </cell>
          <cell r="AD925">
            <v>44319</v>
          </cell>
          <cell r="AE925">
            <v>44321</v>
          </cell>
          <cell r="AF925" t="str">
            <v>AUTOMATE PASTEL TUMATE SERIGRAFIADO 500CC CON BOMBILLA (Violeta)</v>
          </cell>
          <cell r="AG925">
            <v>569</v>
          </cell>
          <cell r="AH925">
            <v>1</v>
          </cell>
          <cell r="AJ925" t="str">
            <v>Móvil</v>
          </cell>
          <cell r="AK925" t="str">
            <v>EL MARTES 11-05 ENTRE 8 Y 18 HORAS!</v>
          </cell>
          <cell r="AL925">
            <v>14702233982</v>
          </cell>
          <cell r="AM925">
            <v>405427857</v>
          </cell>
          <cell r="AN925" t="str">
            <v>Sí</v>
          </cell>
        </row>
        <row r="926">
          <cell r="A926">
            <v>2864</v>
          </cell>
          <cell r="B926" t="str">
            <v>sandraalvarez0309@gmail.com</v>
          </cell>
          <cell r="AF926" t="str">
            <v>CORTINA ALGODÓN Y POLIÉSTER PESADAS 2 PAÑOS 1.40x2.10 CM (Blanco)</v>
          </cell>
          <cell r="AG926">
            <v>2450</v>
          </cell>
          <cell r="AH926">
            <v>1</v>
          </cell>
          <cell r="AN926" t="str">
            <v>Sí</v>
          </cell>
        </row>
        <row r="927">
          <cell r="A927">
            <v>2863</v>
          </cell>
          <cell r="B927" t="str">
            <v>solbeneitez@gmail.com</v>
          </cell>
          <cell r="C927">
            <v>44319</v>
          </cell>
          <cell r="D927" t="str">
            <v>Abierta</v>
          </cell>
          <cell r="E927" t="str">
            <v>Recibido</v>
          </cell>
          <cell r="F927" t="str">
            <v>Enviado</v>
          </cell>
          <cell r="G927" t="str">
            <v>ARS</v>
          </cell>
          <cell r="H927">
            <v>546</v>
          </cell>
          <cell r="I927">
            <v>0</v>
          </cell>
          <cell r="J927">
            <v>0</v>
          </cell>
          <cell r="K927">
            <v>546</v>
          </cell>
          <cell r="L927" t="str">
            <v>Sol Beneitez</v>
          </cell>
          <cell r="M927">
            <v>39786757</v>
          </cell>
          <cell r="N927">
            <v>541144092769</v>
          </cell>
          <cell r="O927" t="str">
            <v>Sol Beneitez</v>
          </cell>
          <cell r="P927">
            <v>541144092769</v>
          </cell>
          <cell r="Q927" t="str">
            <v xml:space="preserve">Uriburu </v>
          </cell>
          <cell r="R927">
            <v>1632</v>
          </cell>
          <cell r="S927" t="str">
            <v>4b</v>
          </cell>
          <cell r="T927" t="str">
            <v>recoleta</v>
          </cell>
          <cell r="U927" t="str">
            <v>Capital Federal</v>
          </cell>
          <cell r="V927">
            <v>1114</v>
          </cell>
          <cell r="W927" t="str">
            <v>Capital Federal</v>
          </cell>
          <cell r="Y927" t="str">
            <v>ENVÍO SIN CARGO (CABA Y GRAN PARTE DE GBA) TIEMPO: 4 a 6 DÍAS HÁBILES</v>
          </cell>
          <cell r="Z927" t="str">
            <v>Mercado Pago</v>
          </cell>
          <cell r="AD927">
            <v>44319</v>
          </cell>
          <cell r="AE927">
            <v>44321</v>
          </cell>
          <cell r="AF927" t="str">
            <v>BOTELLA VIDRIO MY BOTTLE FUNDA GRIS 400 ML</v>
          </cell>
          <cell r="AG927">
            <v>546</v>
          </cell>
          <cell r="AH927">
            <v>1</v>
          </cell>
          <cell r="AJ927" t="str">
            <v>Web</v>
          </cell>
          <cell r="AK927" t="str">
            <v>EL MARTES 11-05 ENTRE 8 Y 18 HORAS!</v>
          </cell>
          <cell r="AL927">
            <v>14701595652</v>
          </cell>
          <cell r="AM927">
            <v>405458318</v>
          </cell>
          <cell r="AN927" t="str">
            <v>Sí</v>
          </cell>
        </row>
        <row r="928">
          <cell r="A928">
            <v>2862</v>
          </cell>
          <cell r="B928" t="str">
            <v>nadiaforeiter@gmail.com</v>
          </cell>
          <cell r="C928">
            <v>44319</v>
          </cell>
          <cell r="D928" t="str">
            <v>Abierta</v>
          </cell>
          <cell r="E928" t="str">
            <v>Recibido</v>
          </cell>
          <cell r="F928" t="str">
            <v>Enviado</v>
          </cell>
          <cell r="G928" t="str">
            <v>ARS</v>
          </cell>
          <cell r="H928">
            <v>6453</v>
          </cell>
          <cell r="I928">
            <v>0</v>
          </cell>
          <cell r="J928">
            <v>0</v>
          </cell>
          <cell r="K928">
            <v>6453</v>
          </cell>
          <cell r="L928" t="str">
            <v>Nadia Foreiter</v>
          </cell>
          <cell r="M928">
            <v>33552672</v>
          </cell>
          <cell r="N928">
            <v>5491148890808</v>
          </cell>
          <cell r="O928" t="str">
            <v>Nadia Foreiter</v>
          </cell>
          <cell r="P928">
            <v>5491148890808</v>
          </cell>
          <cell r="Q928" t="str">
            <v>Cabo vacca</v>
          </cell>
          <cell r="R928">
            <v>814</v>
          </cell>
          <cell r="T928" t="str">
            <v xml:space="preserve">Ramos mejía </v>
          </cell>
          <cell r="U928" t="str">
            <v xml:space="preserve">Buenos Aires </v>
          </cell>
          <cell r="V928">
            <v>1704</v>
          </cell>
          <cell r="W928" t="str">
            <v>Gran Buenos Aires</v>
          </cell>
          <cell r="Y928" t="str">
            <v>ENVÍO SIN CARGO (CABA Y GRAN PARTE DE GBA) TIEMPO: 4 a 6 DÍAS HÁBILES</v>
          </cell>
          <cell r="Z928" t="str">
            <v>Mercado Pago</v>
          </cell>
          <cell r="AD928">
            <v>44319</v>
          </cell>
          <cell r="AE928">
            <v>44321</v>
          </cell>
          <cell r="AF928" t="str">
            <v>SARTEN AZUL 24 CM ANTIADHERENTE PANELUX</v>
          </cell>
          <cell r="AG928">
            <v>2217</v>
          </cell>
          <cell r="AH928">
            <v>1</v>
          </cell>
          <cell r="AI928" t="str">
            <v>PAN74457</v>
          </cell>
          <cell r="AJ928" t="str">
            <v>Móvil</v>
          </cell>
          <cell r="AK928" t="str">
            <v>EL MARTES 11-05 ENTRE 8 Y 18 HORAS!</v>
          </cell>
          <cell r="AL928">
            <v>14701206542</v>
          </cell>
          <cell r="AM928">
            <v>403903642</v>
          </cell>
          <cell r="AN928" t="str">
            <v>Sí</v>
          </cell>
        </row>
        <row r="929">
          <cell r="A929">
            <v>2862</v>
          </cell>
          <cell r="B929" t="str">
            <v>nadiaforeiter@gmail.com</v>
          </cell>
          <cell r="AF929" t="str">
            <v>HERVIDOR AZUL 14 CM ANTIADHERENTE PANELUX</v>
          </cell>
          <cell r="AG929">
            <v>1748</v>
          </cell>
          <cell r="AH929">
            <v>1</v>
          </cell>
          <cell r="AI929" t="str">
            <v>PAN73863</v>
          </cell>
          <cell r="AN929" t="str">
            <v>Sí</v>
          </cell>
        </row>
        <row r="930">
          <cell r="A930">
            <v>2862</v>
          </cell>
          <cell r="B930" t="str">
            <v>nadiaforeiter@gmail.com</v>
          </cell>
          <cell r="AF930" t="str">
            <v>BOT. 500CC CORCHO ECOLOGICO</v>
          </cell>
          <cell r="AG930">
            <v>231</v>
          </cell>
          <cell r="AH930">
            <v>2</v>
          </cell>
          <cell r="AI930" t="str">
            <v>019BO6406</v>
          </cell>
          <cell r="AN930" t="str">
            <v>Sí</v>
          </cell>
        </row>
        <row r="931">
          <cell r="A931">
            <v>2862</v>
          </cell>
          <cell r="B931" t="str">
            <v>nadiaforeiter@gmail.com</v>
          </cell>
          <cell r="AF931" t="str">
            <v>SR. DISPENSER COLORES SURTIDOS (Celeste)</v>
          </cell>
          <cell r="AG931">
            <v>460</v>
          </cell>
          <cell r="AH931">
            <v>1</v>
          </cell>
          <cell r="AN931" t="str">
            <v>Sí</v>
          </cell>
        </row>
        <row r="932">
          <cell r="A932">
            <v>2862</v>
          </cell>
          <cell r="B932" t="str">
            <v>nadiaforeiter@gmail.com</v>
          </cell>
          <cell r="AF932" t="str">
            <v>MANTEL RECTANGULAR ANTIMANCHA 1.45x2 mtrs</v>
          </cell>
          <cell r="AG932">
            <v>1566</v>
          </cell>
          <cell r="AH932">
            <v>1</v>
          </cell>
          <cell r="AI932" t="str">
            <v>CHUR28</v>
          </cell>
          <cell r="AN932" t="str">
            <v>Sí</v>
          </cell>
        </row>
        <row r="933">
          <cell r="A933">
            <v>2861</v>
          </cell>
          <cell r="B933" t="str">
            <v>antoandreasen1@gmail.com</v>
          </cell>
          <cell r="C933">
            <v>44318</v>
          </cell>
          <cell r="D933" t="str">
            <v>Abierta</v>
          </cell>
          <cell r="E933" t="str">
            <v>Recibido</v>
          </cell>
          <cell r="F933" t="str">
            <v>Enviado</v>
          </cell>
          <cell r="G933" t="str">
            <v>ARS</v>
          </cell>
          <cell r="H933">
            <v>4753</v>
          </cell>
          <cell r="I933">
            <v>0</v>
          </cell>
          <cell r="J933">
            <v>935</v>
          </cell>
          <cell r="K933">
            <v>5688</v>
          </cell>
          <cell r="L933" t="str">
            <v>Antonella Andreasen</v>
          </cell>
          <cell r="M933">
            <v>39277296</v>
          </cell>
          <cell r="N933">
            <v>542284514397</v>
          </cell>
          <cell r="O933" t="str">
            <v>Antonella Andreasen</v>
          </cell>
          <cell r="P933">
            <v>542284514397</v>
          </cell>
          <cell r="Q933" t="str">
            <v>Balcarce</v>
          </cell>
          <cell r="R933">
            <v>1266</v>
          </cell>
          <cell r="T933" t="str">
            <v>Olavarria</v>
          </cell>
          <cell r="U933" t="str">
            <v>Olavarria</v>
          </cell>
          <cell r="V933">
            <v>7400</v>
          </cell>
          <cell r="W933" t="str">
            <v>Buenos Aires</v>
          </cell>
          <cell r="Y933" t="str">
            <v>Correo Argentino - Encomienda Clásica</v>
          </cell>
          <cell r="Z933" t="str">
            <v>Mercado Pago</v>
          </cell>
          <cell r="AD933">
            <v>44318</v>
          </cell>
          <cell r="AE933">
            <v>44321</v>
          </cell>
          <cell r="AF933" t="str">
            <v>PARRILLA PORTATIL PLEGABLE</v>
          </cell>
          <cell r="AG933">
            <v>4033</v>
          </cell>
          <cell r="AH933">
            <v>1</v>
          </cell>
          <cell r="AI933" t="str">
            <v>093PA7074</v>
          </cell>
          <cell r="AJ933" t="str">
            <v>Móvil</v>
          </cell>
          <cell r="AK933" t="str">
            <v>SE ENVIA AL CORREO ARGENTINO EL JUEVES 06-05 ENTRE 12 Y 18 HORAS!</v>
          </cell>
          <cell r="AL933">
            <v>14697786191</v>
          </cell>
          <cell r="AM933">
            <v>404123715</v>
          </cell>
          <cell r="AN933" t="str">
            <v>Sí</v>
          </cell>
        </row>
        <row r="934">
          <cell r="A934">
            <v>2861</v>
          </cell>
          <cell r="B934" t="str">
            <v>antoandreasen1@gmail.com</v>
          </cell>
          <cell r="AF934" t="str">
            <v>MATE PAMPA BOCA CERRADA CON BOMBILLA COLOR BLANCO</v>
          </cell>
          <cell r="AG934">
            <v>720</v>
          </cell>
          <cell r="AH934">
            <v>1</v>
          </cell>
          <cell r="AN934" t="str">
            <v>Sí</v>
          </cell>
        </row>
        <row r="935">
          <cell r="A935">
            <v>2860</v>
          </cell>
          <cell r="B935" t="str">
            <v>ian2838@gmail.com</v>
          </cell>
          <cell r="C935">
            <v>44318</v>
          </cell>
          <cell r="D935" t="str">
            <v>Abierta</v>
          </cell>
          <cell r="E935" t="str">
            <v>Recibido</v>
          </cell>
          <cell r="F935" t="str">
            <v>Enviado</v>
          </cell>
          <cell r="G935" t="str">
            <v>ARS</v>
          </cell>
          <cell r="H935">
            <v>2147</v>
          </cell>
          <cell r="I935">
            <v>0</v>
          </cell>
          <cell r="J935">
            <v>0</v>
          </cell>
          <cell r="K935">
            <v>2147</v>
          </cell>
          <cell r="L935" t="str">
            <v>Ian Goldberg</v>
          </cell>
          <cell r="M935">
            <v>39244949</v>
          </cell>
          <cell r="N935">
            <v>541151344957</v>
          </cell>
          <cell r="O935" t="str">
            <v>Ian goldberg</v>
          </cell>
          <cell r="P935">
            <v>541151344957</v>
          </cell>
          <cell r="Q935" t="str">
            <v>Champagnat, Barrio La Candela</v>
          </cell>
          <cell r="R935">
            <v>1600</v>
          </cell>
          <cell r="S935">
            <v>16</v>
          </cell>
          <cell r="T935" t="str">
            <v>Pilar</v>
          </cell>
          <cell r="U935" t="str">
            <v>Pilar</v>
          </cell>
          <cell r="V935">
            <v>1629</v>
          </cell>
          <cell r="W935" t="str">
            <v>Gran Buenos Aires</v>
          </cell>
          <cell r="Y935" t="str">
            <v>ENVÍO SIN CARGO (CABA Y GRAN PARTE DE GBA) TIEMPO: 4 a 6 DÍAS HÁBILES</v>
          </cell>
          <cell r="Z935" t="str">
            <v>Mercado Pago</v>
          </cell>
          <cell r="AD935">
            <v>44318</v>
          </cell>
          <cell r="AE935">
            <v>44321</v>
          </cell>
          <cell r="AF935" t="str">
            <v>SET X 4 CUCHARAS DE BAMBOO 27CM</v>
          </cell>
          <cell r="AG935">
            <v>574</v>
          </cell>
          <cell r="AH935">
            <v>1</v>
          </cell>
          <cell r="AI935" t="str">
            <v>MS101898</v>
          </cell>
          <cell r="AJ935" t="str">
            <v>Web</v>
          </cell>
          <cell r="AK935" t="str">
            <v>EL VIERNES 07-05 ENTRE 8 Y 18 HORAS!</v>
          </cell>
          <cell r="AL935">
            <v>14695237522</v>
          </cell>
          <cell r="AM935">
            <v>403993034</v>
          </cell>
          <cell r="AN935" t="str">
            <v>Sí</v>
          </cell>
        </row>
        <row r="936">
          <cell r="A936">
            <v>2860</v>
          </cell>
          <cell r="B936" t="str">
            <v>ian2838@gmail.com</v>
          </cell>
          <cell r="AF936" t="str">
            <v>TABLA MÁRMOL CARRARA 30x10 CM (Blanco)</v>
          </cell>
          <cell r="AG936">
            <v>1573</v>
          </cell>
          <cell r="AH936">
            <v>1</v>
          </cell>
          <cell r="AN936" t="str">
            <v>Sí</v>
          </cell>
        </row>
        <row r="937">
          <cell r="A937">
            <v>2859</v>
          </cell>
          <cell r="B937" t="str">
            <v>morenomelina1607@yahoo.com</v>
          </cell>
          <cell r="C937">
            <v>44318</v>
          </cell>
          <cell r="D937" t="str">
            <v>Abierta</v>
          </cell>
          <cell r="E937" t="str">
            <v>Recibido</v>
          </cell>
          <cell r="F937" t="str">
            <v>Enviado</v>
          </cell>
          <cell r="G937" t="str">
            <v>ARS</v>
          </cell>
          <cell r="H937">
            <v>2099</v>
          </cell>
          <cell r="I937">
            <v>0</v>
          </cell>
          <cell r="J937">
            <v>0</v>
          </cell>
          <cell r="K937">
            <v>2099</v>
          </cell>
          <cell r="L937" t="str">
            <v>Melina Moreno</v>
          </cell>
          <cell r="M937">
            <v>34924919</v>
          </cell>
          <cell r="N937">
            <v>541134972812</v>
          </cell>
          <cell r="O937" t="str">
            <v>Melina Moreno</v>
          </cell>
          <cell r="P937">
            <v>541134972812</v>
          </cell>
          <cell r="Q937" t="str">
            <v>Marcos paz</v>
          </cell>
          <cell r="R937">
            <v>2137</v>
          </cell>
          <cell r="S937" t="str">
            <v>4d</v>
          </cell>
          <cell r="T937" t="str">
            <v>Monte castro</v>
          </cell>
          <cell r="U937" t="str">
            <v>Capital Federal</v>
          </cell>
          <cell r="V937">
            <v>1407</v>
          </cell>
          <cell r="W937" t="str">
            <v>Capital Federal</v>
          </cell>
          <cell r="Y937" t="str">
            <v>ENVÍO SIN CARGO (CABA Y GRAN PARTE DE GBA) TIEMPO: 4 a 6 DÍAS HÁBILES</v>
          </cell>
          <cell r="Z937" t="str">
            <v>Mercado Pago</v>
          </cell>
          <cell r="AD937">
            <v>44318</v>
          </cell>
          <cell r="AE937">
            <v>44321</v>
          </cell>
          <cell r="AF937" t="str">
            <v>MESA PLEGABLE PARA PC MADERA Y METAL 59X39X23CM (Beige)</v>
          </cell>
          <cell r="AG937">
            <v>2099</v>
          </cell>
          <cell r="AH937">
            <v>1</v>
          </cell>
          <cell r="AI937" t="str">
            <v>ME7897</v>
          </cell>
          <cell r="AJ937" t="str">
            <v>Móvil</v>
          </cell>
          <cell r="AK937" t="str">
            <v>EL JUEVES 06-05 ENTRE 8 Y 18 HORAS!</v>
          </cell>
          <cell r="AL937">
            <v>14693659606</v>
          </cell>
          <cell r="AM937">
            <v>403919044</v>
          </cell>
          <cell r="AN937" t="str">
            <v>Sí</v>
          </cell>
        </row>
        <row r="938">
          <cell r="A938">
            <v>2858</v>
          </cell>
          <cell r="B938" t="str">
            <v>barbumir@gmail.com</v>
          </cell>
          <cell r="C938">
            <v>44318</v>
          </cell>
          <cell r="D938" t="str">
            <v>Abierta</v>
          </cell>
          <cell r="E938" t="str">
            <v>Recibido</v>
          </cell>
          <cell r="F938" t="str">
            <v>Enviado</v>
          </cell>
          <cell r="G938" t="str">
            <v>ARS</v>
          </cell>
          <cell r="H938">
            <v>3688</v>
          </cell>
          <cell r="I938">
            <v>0</v>
          </cell>
          <cell r="J938">
            <v>505</v>
          </cell>
          <cell r="K938">
            <v>4193</v>
          </cell>
          <cell r="L938" t="str">
            <v>Bárbara soledad Miranda</v>
          </cell>
          <cell r="M938">
            <v>38636223</v>
          </cell>
          <cell r="N938">
            <v>541531895526</v>
          </cell>
          <cell r="O938" t="str">
            <v>Bárbara soledad Miranda</v>
          </cell>
          <cell r="P938">
            <v>541531895526</v>
          </cell>
          <cell r="Q938" t="str">
            <v>Mexico</v>
          </cell>
          <cell r="R938">
            <v>599</v>
          </cell>
          <cell r="S938" t="str">
            <v>Casa, esquina méxico</v>
          </cell>
          <cell r="T938" t="str">
            <v>Piñeyro</v>
          </cell>
          <cell r="U938" t="str">
            <v>Avellaneda</v>
          </cell>
          <cell r="V938">
            <v>1870</v>
          </cell>
          <cell r="W938" t="str">
            <v>Gran Buenos Aires</v>
          </cell>
          <cell r="Y938" t="str">
            <v>Correo Argentino - Encomienda Clásica</v>
          </cell>
          <cell r="Z938" t="str">
            <v>Mercado Pago</v>
          </cell>
          <cell r="AD938">
            <v>44318</v>
          </cell>
          <cell r="AE938">
            <v>44321</v>
          </cell>
          <cell r="AF938" t="str">
            <v>SR. DISPENSER COLORES SURTIDOS (Violeta)</v>
          </cell>
          <cell r="AG938">
            <v>460</v>
          </cell>
          <cell r="AH938">
            <v>1</v>
          </cell>
          <cell r="AJ938" t="str">
            <v>Móvil</v>
          </cell>
          <cell r="AK938" t="str">
            <v>EL JUEVES 06-05 ENTRE 8 Y 18 HORAS!</v>
          </cell>
          <cell r="AL938">
            <v>2620929734</v>
          </cell>
          <cell r="AM938">
            <v>403809575</v>
          </cell>
          <cell r="AN938" t="str">
            <v>Sí</v>
          </cell>
        </row>
        <row r="939">
          <cell r="A939">
            <v>2858</v>
          </cell>
          <cell r="B939" t="str">
            <v>barbumir@gmail.com</v>
          </cell>
          <cell r="AF939" t="str">
            <v>ESCURRIDOR DE PLATOS NEGRO CON BANDEJA SINGLE 42.2X17.4X9.4 CM</v>
          </cell>
          <cell r="AG939">
            <v>1662</v>
          </cell>
          <cell r="AH939">
            <v>1</v>
          </cell>
          <cell r="AI939" t="str">
            <v>17013NEG</v>
          </cell>
          <cell r="AN939" t="str">
            <v>Sí</v>
          </cell>
        </row>
        <row r="940">
          <cell r="A940">
            <v>2858</v>
          </cell>
          <cell r="B940" t="str">
            <v>barbumir@gmail.com</v>
          </cell>
          <cell r="AF940" t="str">
            <v>MANTEL RECTANGULAR ANTIMANCHA 1.45x2 mtrs</v>
          </cell>
          <cell r="AG940">
            <v>1566</v>
          </cell>
          <cell r="AH940">
            <v>1</v>
          </cell>
          <cell r="AI940" t="str">
            <v>CHUR14</v>
          </cell>
          <cell r="AN940" t="str">
            <v>Sí</v>
          </cell>
        </row>
        <row r="941">
          <cell r="A941">
            <v>2857</v>
          </cell>
          <cell r="B941" t="str">
            <v>rociorosas19@gmail.com</v>
          </cell>
          <cell r="C941">
            <v>44318</v>
          </cell>
          <cell r="D941" t="str">
            <v>Abierta</v>
          </cell>
          <cell r="E941" t="str">
            <v>Recibido</v>
          </cell>
          <cell r="F941" t="str">
            <v>Enviado</v>
          </cell>
          <cell r="G941" t="str">
            <v>ARS</v>
          </cell>
          <cell r="H941">
            <v>1566</v>
          </cell>
          <cell r="I941">
            <v>0</v>
          </cell>
          <cell r="J941">
            <v>505</v>
          </cell>
          <cell r="K941">
            <v>2071</v>
          </cell>
          <cell r="L941" t="str">
            <v>Rocio Rosas</v>
          </cell>
          <cell r="M941">
            <v>38608507</v>
          </cell>
          <cell r="N941">
            <v>541134669886</v>
          </cell>
          <cell r="O941" t="str">
            <v>Rocio rosas</v>
          </cell>
          <cell r="P941">
            <v>541134669886</v>
          </cell>
          <cell r="Q941" t="str">
            <v xml:space="preserve">Rosetti </v>
          </cell>
          <cell r="R941">
            <v>880</v>
          </cell>
          <cell r="U941" t="str">
            <v xml:space="preserve">Villa Madero </v>
          </cell>
          <cell r="V941">
            <v>1768</v>
          </cell>
          <cell r="W941" t="str">
            <v>Gran Buenos Aires</v>
          </cell>
          <cell r="Y941" t="str">
            <v>Correo Argentino - Encomienda Clásica</v>
          </cell>
          <cell r="Z941" t="str">
            <v>Mercado Pago</v>
          </cell>
          <cell r="AD941">
            <v>44318</v>
          </cell>
          <cell r="AE941">
            <v>44321</v>
          </cell>
          <cell r="AF941" t="str">
            <v>MANTEL RECTANGULAR ANTIMANCHA 1.45x2 mtrs</v>
          </cell>
          <cell r="AG941">
            <v>1566</v>
          </cell>
          <cell r="AH941">
            <v>1</v>
          </cell>
          <cell r="AI941" t="str">
            <v>CHUR14</v>
          </cell>
          <cell r="AJ941" t="str">
            <v>Web</v>
          </cell>
          <cell r="AK941" t="str">
            <v>EL JUEVES 06-05 ENTRE 8 Y 18 HORAS!</v>
          </cell>
          <cell r="AL941">
            <v>2620711518</v>
          </cell>
          <cell r="AM941">
            <v>403782648</v>
          </cell>
          <cell r="AN941" t="str">
            <v>Sí</v>
          </cell>
        </row>
        <row r="942">
          <cell r="A942">
            <v>2856</v>
          </cell>
          <cell r="B942" t="str">
            <v>rociorosas19@gmail.com</v>
          </cell>
          <cell r="C942">
            <v>44318</v>
          </cell>
          <cell r="D942" t="str">
            <v>Abierta</v>
          </cell>
          <cell r="E942" t="str">
            <v>Pendiente</v>
          </cell>
          <cell r="F942" t="str">
            <v>No está empaquetado</v>
          </cell>
          <cell r="G942" t="str">
            <v>ARS</v>
          </cell>
          <cell r="H942">
            <v>1566</v>
          </cell>
          <cell r="I942">
            <v>0</v>
          </cell>
          <cell r="J942">
            <v>505</v>
          </cell>
          <cell r="K942">
            <v>2071</v>
          </cell>
          <cell r="L942" t="str">
            <v>Rocio Rosas</v>
          </cell>
          <cell r="M942">
            <v>39608507</v>
          </cell>
          <cell r="N942">
            <v>5491134669886</v>
          </cell>
          <cell r="O942" t="str">
            <v>Rocio Rosas</v>
          </cell>
          <cell r="P942">
            <v>5491134669886</v>
          </cell>
          <cell r="Q942" t="str">
            <v>Rosetti</v>
          </cell>
          <cell r="R942">
            <v>880</v>
          </cell>
          <cell r="S942">
            <v>2</v>
          </cell>
          <cell r="T942" t="str">
            <v>Villa madero</v>
          </cell>
          <cell r="U942" t="str">
            <v>Villa madero</v>
          </cell>
          <cell r="V942">
            <v>1768</v>
          </cell>
          <cell r="W942" t="str">
            <v>Gran Buenos Aires</v>
          </cell>
          <cell r="Y942" t="str">
            <v>Correo Argentino - Encomienda Clásica</v>
          </cell>
          <cell r="Z942" t="str">
            <v>TRANSFERENCIA BANCARIA</v>
          </cell>
          <cell r="AF942" t="str">
            <v>MANTEL RECTANGULAR ANTIMANCHA 1.45x2 mtrs</v>
          </cell>
          <cell r="AG942">
            <v>1566</v>
          </cell>
          <cell r="AH942">
            <v>1</v>
          </cell>
          <cell r="AI942" t="str">
            <v>CHUR14</v>
          </cell>
          <cell r="AJ942" t="str">
            <v>Móvil</v>
          </cell>
          <cell r="AK942" t="str">
            <v/>
          </cell>
          <cell r="AM942">
            <v>403778318</v>
          </cell>
          <cell r="AN942" t="str">
            <v>Sí</v>
          </cell>
        </row>
        <row r="943">
          <cell r="A943">
            <v>2855</v>
          </cell>
          <cell r="B943" t="str">
            <v>antonellaluzuk@gmail.com</v>
          </cell>
          <cell r="C943">
            <v>44318</v>
          </cell>
          <cell r="D943" t="str">
            <v>Abierta</v>
          </cell>
          <cell r="E943" t="str">
            <v>Recibido</v>
          </cell>
          <cell r="F943" t="str">
            <v>Enviado</v>
          </cell>
          <cell r="G943" t="str">
            <v>ARS</v>
          </cell>
          <cell r="H943">
            <v>1566</v>
          </cell>
          <cell r="I943">
            <v>0</v>
          </cell>
          <cell r="J943">
            <v>0</v>
          </cell>
          <cell r="K943">
            <v>1566</v>
          </cell>
          <cell r="L943" t="str">
            <v>Antonella Luzuk</v>
          </cell>
          <cell r="M943">
            <v>38038251</v>
          </cell>
          <cell r="N943">
            <v>541130731994</v>
          </cell>
          <cell r="O943" t="str">
            <v>Antonella Luzuk</v>
          </cell>
          <cell r="P943">
            <v>541130731994</v>
          </cell>
          <cell r="Q943" t="str">
            <v>Caupolican</v>
          </cell>
          <cell r="R943">
            <v>3962</v>
          </cell>
          <cell r="S943" t="str">
            <v>2do A</v>
          </cell>
          <cell r="U943" t="str">
            <v>San Justo</v>
          </cell>
          <cell r="V943">
            <v>1754</v>
          </cell>
          <cell r="W943" t="str">
            <v>Gran Buenos Aires</v>
          </cell>
          <cell r="Y943" t="str">
            <v>ENVÍO SIN CARGO (CABA Y GRAN PARTE DE GBA) TIEMPO: 4 a 6 DÍAS HÁBILES</v>
          </cell>
          <cell r="Z943" t="str">
            <v>Mercado Pago</v>
          </cell>
          <cell r="AD943">
            <v>44318</v>
          </cell>
          <cell r="AE943">
            <v>44321</v>
          </cell>
          <cell r="AF943" t="str">
            <v>MANTEL RECTANGULAR ANTIMANCHA 1.45x2 mtrs</v>
          </cell>
          <cell r="AG943">
            <v>1566</v>
          </cell>
          <cell r="AH943">
            <v>1</v>
          </cell>
          <cell r="AI943" t="str">
            <v>CHUR14</v>
          </cell>
          <cell r="AJ943" t="str">
            <v>Móvil</v>
          </cell>
          <cell r="AK943" t="str">
            <v>EL VIERNES 07-05 ENTRE 8 Y 18 HORAS!</v>
          </cell>
          <cell r="AL943">
            <v>14689931787</v>
          </cell>
          <cell r="AM943">
            <v>403773887</v>
          </cell>
          <cell r="AN943" t="str">
            <v>Sí</v>
          </cell>
        </row>
        <row r="944">
          <cell r="A944">
            <v>2854</v>
          </cell>
          <cell r="B944" t="str">
            <v>sabrina.obiols@farmacity.com.ar</v>
          </cell>
          <cell r="C944">
            <v>44317</v>
          </cell>
          <cell r="D944" t="str">
            <v>Abierta</v>
          </cell>
          <cell r="E944" t="str">
            <v>Recibido</v>
          </cell>
          <cell r="F944" t="str">
            <v>Enviado</v>
          </cell>
          <cell r="G944" t="str">
            <v>ARS</v>
          </cell>
          <cell r="H944" t="str">
            <v>2482.38</v>
          </cell>
          <cell r="I944">
            <v>0</v>
          </cell>
          <cell r="J944">
            <v>0</v>
          </cell>
          <cell r="K944" t="str">
            <v>2482.38</v>
          </cell>
          <cell r="L944" t="str">
            <v>Sabrina Obiols</v>
          </cell>
          <cell r="M944">
            <v>30086371</v>
          </cell>
          <cell r="N944">
            <v>541165112285</v>
          </cell>
          <cell r="O944" t="str">
            <v>Sabrina Obiols</v>
          </cell>
          <cell r="P944">
            <v>541165112285</v>
          </cell>
          <cell r="Q944" t="str">
            <v>Av Forest</v>
          </cell>
          <cell r="R944">
            <v>1063</v>
          </cell>
          <cell r="S944" t="str">
            <v>2 B</v>
          </cell>
          <cell r="T944" t="str">
            <v>Chacarita</v>
          </cell>
          <cell r="U944" t="str">
            <v>Capital Federal</v>
          </cell>
          <cell r="V944">
            <v>1427</v>
          </cell>
          <cell r="W944" t="str">
            <v>Capital Federal</v>
          </cell>
          <cell r="Y944" t="str">
            <v>ENVÍO SIN CARGO (CABA Y GRAN PARTE DE GBA) TIEMPO: 4 a 6 DÍAS HÁBILES</v>
          </cell>
          <cell r="Z944" t="str">
            <v>Mercado Pago</v>
          </cell>
          <cell r="AC944" t="str">
            <v>1-05 CAMBIA EL MANTEL CIRCULAR POR EL RECTANGULAR (chur1) PAGO DIF POR TRANSF BANCARIA $197</v>
          </cell>
          <cell r="AD944">
            <v>44317</v>
          </cell>
          <cell r="AE944">
            <v>44321</v>
          </cell>
          <cell r="AF944" t="str">
            <v>SR. DISPENSER COLORES SURTIDOS (Gris)</v>
          </cell>
          <cell r="AG944">
            <v>460</v>
          </cell>
          <cell r="AH944">
            <v>1</v>
          </cell>
          <cell r="AJ944" t="str">
            <v>Móvil</v>
          </cell>
          <cell r="AK944" t="str">
            <v>EL JUEVES 06-05 ENTRE 8 Y 18 HORAS!</v>
          </cell>
          <cell r="AL944">
            <v>2620030377</v>
          </cell>
          <cell r="AM944">
            <v>403628062</v>
          </cell>
          <cell r="AN944" t="str">
            <v>Sí</v>
          </cell>
        </row>
        <row r="945">
          <cell r="A945">
            <v>2854</v>
          </cell>
          <cell r="B945" t="str">
            <v>sabrina.obiols@farmacity.com.ar</v>
          </cell>
          <cell r="AF945" t="str">
            <v>FLORERO DE VIDRIO 15CM 6CM DIAM</v>
          </cell>
          <cell r="AG945" t="str">
            <v>84.69</v>
          </cell>
          <cell r="AH945">
            <v>2</v>
          </cell>
          <cell r="AI945" t="str">
            <v>046JA7208</v>
          </cell>
          <cell r="AN945" t="str">
            <v>Sí</v>
          </cell>
        </row>
        <row r="946">
          <cell r="A946">
            <v>2854</v>
          </cell>
          <cell r="B946" t="str">
            <v>sabrina.obiols@farmacity.com.ar</v>
          </cell>
          <cell r="AF946" t="str">
            <v>BATIDOR SEMIAUTOMATICO 34 CM</v>
          </cell>
          <cell r="AG946">
            <v>484</v>
          </cell>
          <cell r="AH946">
            <v>1</v>
          </cell>
          <cell r="AI946" t="str">
            <v>046BA4824</v>
          </cell>
          <cell r="AN946" t="str">
            <v>Sí</v>
          </cell>
        </row>
        <row r="947">
          <cell r="A947">
            <v>2854</v>
          </cell>
          <cell r="B947" t="str">
            <v>sabrina.obiols@farmacity.com.ar</v>
          </cell>
          <cell r="AF947" t="str">
            <v>MANTEL CIRCULAR TELA ANTIMANCHA TROPICAL 1.40 M</v>
          </cell>
          <cell r="AG947">
            <v>1369</v>
          </cell>
          <cell r="AH947">
            <v>1</v>
          </cell>
          <cell r="AI947" t="str">
            <v>CHUC1</v>
          </cell>
          <cell r="AN947" t="str">
            <v>Sí</v>
          </cell>
        </row>
        <row r="948">
          <cell r="A948">
            <v>2853</v>
          </cell>
          <cell r="B948" t="str">
            <v>leonardoadrianrodriguez@hotmail.com</v>
          </cell>
          <cell r="C948">
            <v>44317</v>
          </cell>
          <cell r="D948" t="str">
            <v>Abierta</v>
          </cell>
          <cell r="E948" t="str">
            <v>Recibido</v>
          </cell>
          <cell r="F948" t="str">
            <v>Enviado</v>
          </cell>
          <cell r="G948" t="str">
            <v>ARS</v>
          </cell>
          <cell r="H948">
            <v>1566</v>
          </cell>
          <cell r="I948">
            <v>0</v>
          </cell>
          <cell r="J948">
            <v>0</v>
          </cell>
          <cell r="K948">
            <v>1566</v>
          </cell>
          <cell r="L948" t="str">
            <v>Leonardo Rodriguez</v>
          </cell>
          <cell r="M948">
            <v>23267371199</v>
          </cell>
          <cell r="N948">
            <v>541166407541</v>
          </cell>
          <cell r="O948" t="str">
            <v>Leonardo Rodriguez</v>
          </cell>
          <cell r="P948">
            <v>541166407541</v>
          </cell>
          <cell r="Q948" t="str">
            <v xml:space="preserve">Av Hipólito yrigoyen </v>
          </cell>
          <cell r="R948">
            <v>10301</v>
          </cell>
          <cell r="S948" t="str">
            <v xml:space="preserve">Agencia </v>
          </cell>
          <cell r="U948" t="str">
            <v xml:space="preserve">Temperley </v>
          </cell>
          <cell r="V948">
            <v>1834</v>
          </cell>
          <cell r="W948" t="str">
            <v>Gran Buenos Aires</v>
          </cell>
          <cell r="Y948" t="str">
            <v>ENVÍO SIN CARGO (CABA Y GRAN PARTE DE GBA) TIEMPO: 4 a 6 DÍAS HÁBILES</v>
          </cell>
          <cell r="Z948" t="str">
            <v>Mercado Pago</v>
          </cell>
          <cell r="AD948">
            <v>44319</v>
          </cell>
          <cell r="AE948">
            <v>44321</v>
          </cell>
          <cell r="AF948" t="str">
            <v>MANTEL RECTANGULAR ANTIMANCHA 1.45x2 mtrs</v>
          </cell>
          <cell r="AG948">
            <v>1566</v>
          </cell>
          <cell r="AH948">
            <v>1</v>
          </cell>
          <cell r="AI948" t="str">
            <v>CHUR16</v>
          </cell>
          <cell r="AJ948" t="str">
            <v>Móvil</v>
          </cell>
          <cell r="AK948" t="str">
            <v>EL JUEVES 06-05 ENTRE 8 Y 18 HORAS!</v>
          </cell>
          <cell r="AL948">
            <v>14686548792</v>
          </cell>
          <cell r="AM948">
            <v>403593884</v>
          </cell>
          <cell r="AN948" t="str">
            <v>Sí</v>
          </cell>
        </row>
        <row r="949">
          <cell r="A949">
            <v>2852</v>
          </cell>
          <cell r="B949" t="str">
            <v>rominalaura@hotmail.com.ar</v>
          </cell>
          <cell r="C949">
            <v>44317</v>
          </cell>
          <cell r="D949" t="str">
            <v>Abierta</v>
          </cell>
          <cell r="E949" t="str">
            <v>Recibido</v>
          </cell>
          <cell r="F949" t="str">
            <v>Enviado</v>
          </cell>
          <cell r="G949" t="str">
            <v>ARS</v>
          </cell>
          <cell r="H949">
            <v>1566</v>
          </cell>
          <cell r="I949">
            <v>0</v>
          </cell>
          <cell r="J949">
            <v>0</v>
          </cell>
          <cell r="K949">
            <v>1566</v>
          </cell>
          <cell r="L949" t="str">
            <v>Brenda Dos santos</v>
          </cell>
          <cell r="M949">
            <v>39511421</v>
          </cell>
          <cell r="N949">
            <v>5491161118156</v>
          </cell>
          <cell r="O949" t="str">
            <v>Brenda Dos santos</v>
          </cell>
          <cell r="P949">
            <v>5491161118156</v>
          </cell>
          <cell r="Q949" t="str">
            <v>Paris</v>
          </cell>
          <cell r="R949">
            <v>665</v>
          </cell>
          <cell r="T949" t="str">
            <v>Los pinos</v>
          </cell>
          <cell r="U949" t="str">
            <v>Villa luzuriaga</v>
          </cell>
          <cell r="V949">
            <v>1753</v>
          </cell>
          <cell r="W949" t="str">
            <v>Gran Buenos Aires</v>
          </cell>
          <cell r="Y949" t="str">
            <v>ENVÍO SIN CARGO (CABA Y GRAN PARTE DE GBA) TIEMPO: 4 a 6 DÍAS HÁBILES</v>
          </cell>
          <cell r="Z949" t="str">
            <v>Mercado Pago</v>
          </cell>
          <cell r="AD949">
            <v>44317</v>
          </cell>
          <cell r="AE949">
            <v>44321</v>
          </cell>
          <cell r="AF949" t="str">
            <v>MANTEL RECTANGULAR ANTIMANCHA 1.45x2 mtrs</v>
          </cell>
          <cell r="AG949">
            <v>1566</v>
          </cell>
          <cell r="AH949">
            <v>1</v>
          </cell>
          <cell r="AI949" t="str">
            <v>CHUR14</v>
          </cell>
          <cell r="AJ949" t="str">
            <v>Móvil</v>
          </cell>
          <cell r="AK949" t="str">
            <v>EL VIERNES 07-05 ENTRE 8 Y 18 HORAS!</v>
          </cell>
          <cell r="AL949">
            <v>14685559616</v>
          </cell>
          <cell r="AM949">
            <v>403552724</v>
          </cell>
          <cell r="AN949" t="str">
            <v>Sí</v>
          </cell>
        </row>
        <row r="950">
          <cell r="A950">
            <v>2851</v>
          </cell>
          <cell r="B950" t="str">
            <v>elsitapuertomadryn@hotmail.com</v>
          </cell>
          <cell r="C950">
            <v>44317</v>
          </cell>
          <cell r="D950" t="str">
            <v>Abierta</v>
          </cell>
          <cell r="E950" t="str">
            <v>Recibido</v>
          </cell>
          <cell r="F950" t="str">
            <v>Enviado</v>
          </cell>
          <cell r="G950" t="str">
            <v>ARS</v>
          </cell>
          <cell r="H950">
            <v>4417</v>
          </cell>
          <cell r="I950">
            <v>0</v>
          </cell>
          <cell r="J950">
            <v>0</v>
          </cell>
          <cell r="K950">
            <v>4417</v>
          </cell>
          <cell r="L950" t="str">
            <v>Joaquin Segui</v>
          </cell>
          <cell r="M950">
            <v>13138662</v>
          </cell>
          <cell r="N950">
            <v>541132642625</v>
          </cell>
          <cell r="O950" t="str">
            <v>Joaquin Segui</v>
          </cell>
          <cell r="P950">
            <v>541132642625</v>
          </cell>
          <cell r="Q950" t="str">
            <v>Arenale</v>
          </cell>
          <cell r="R950">
            <v>2464</v>
          </cell>
          <cell r="S950" t="str">
            <v>"9 piso " dpto "C"</v>
          </cell>
          <cell r="T950" t="str">
            <v>Palermo</v>
          </cell>
          <cell r="U950" t="str">
            <v>Capital Federal</v>
          </cell>
          <cell r="V950">
            <v>1124</v>
          </cell>
          <cell r="W950" t="str">
            <v>Capital Federal</v>
          </cell>
          <cell r="Y950" t="str">
            <v>ENVÍO SIN CARGO (CABA Y GRAN PARTE DE GBA) TIEMPO: 4 a 6 DÍAS HÁBILES</v>
          </cell>
          <cell r="Z950" t="str">
            <v>Mercado Pago</v>
          </cell>
          <cell r="AB950" t="str">
            <v>Entregar a Joaquin segui "9" "C o en Porteria señor Mario</v>
          </cell>
          <cell r="AD950">
            <v>44317</v>
          </cell>
          <cell r="AE950">
            <v>44321</v>
          </cell>
          <cell r="AF950" t="str">
            <v>MANTEL RECTANGULAR ANTIMANCHA 1.45x2 mtrs</v>
          </cell>
          <cell r="AG950">
            <v>1566</v>
          </cell>
          <cell r="AH950">
            <v>1</v>
          </cell>
          <cell r="AI950" t="str">
            <v>CHUR14</v>
          </cell>
          <cell r="AJ950" t="str">
            <v>Móvil</v>
          </cell>
          <cell r="AK950" t="str">
            <v>EL JUEVES 06-05 ENTRE 8 Y 18 HORAS!</v>
          </cell>
          <cell r="AL950">
            <v>2619168732</v>
          </cell>
          <cell r="AM950">
            <v>403387986</v>
          </cell>
          <cell r="AN950" t="str">
            <v>Sí</v>
          </cell>
        </row>
        <row r="951">
          <cell r="A951">
            <v>2851</v>
          </cell>
          <cell r="B951" t="str">
            <v>elsitapuertomadryn@hotmail.com</v>
          </cell>
          <cell r="AF951" t="str">
            <v>MANTEL RECTANGULAR ANTIMANCHA 1.45x2 mtrs</v>
          </cell>
          <cell r="AG951">
            <v>1566</v>
          </cell>
          <cell r="AH951">
            <v>1</v>
          </cell>
          <cell r="AI951" t="str">
            <v>CHUR22</v>
          </cell>
          <cell r="AN951" t="str">
            <v>Sí</v>
          </cell>
        </row>
        <row r="952">
          <cell r="A952">
            <v>2851</v>
          </cell>
          <cell r="B952" t="str">
            <v>elsitapuertomadryn@hotmail.com</v>
          </cell>
          <cell r="AF952" t="str">
            <v>MANTEL BLANCO RECTANGULAR TELA TROPICAL PESADO 150 X 250 CM</v>
          </cell>
          <cell r="AG952">
            <v>1285</v>
          </cell>
          <cell r="AH952">
            <v>1</v>
          </cell>
          <cell r="AI952" t="str">
            <v>CHUMANBLA</v>
          </cell>
          <cell r="AN952" t="str">
            <v>Sí</v>
          </cell>
        </row>
        <row r="953">
          <cell r="A953">
            <v>2850</v>
          </cell>
          <cell r="B953" t="str">
            <v>yanina.irene12@hotmail.com</v>
          </cell>
          <cell r="C953">
            <v>44317</v>
          </cell>
          <cell r="D953" t="str">
            <v>Abierta</v>
          </cell>
          <cell r="E953" t="str">
            <v>Recibido</v>
          </cell>
          <cell r="F953" t="str">
            <v>Enviado</v>
          </cell>
          <cell r="G953" t="str">
            <v>ARS</v>
          </cell>
          <cell r="H953" t="str">
            <v>5100.47</v>
          </cell>
          <cell r="I953" t="str">
            <v>736.2</v>
          </cell>
          <cell r="J953">
            <v>0</v>
          </cell>
          <cell r="K953" t="str">
            <v>4364.27</v>
          </cell>
          <cell r="L953" t="str">
            <v>Yanina Irene Miñones</v>
          </cell>
          <cell r="M953">
            <v>33546472</v>
          </cell>
          <cell r="N953">
            <v>541131490397</v>
          </cell>
          <cell r="O953" t="str">
            <v>Yanina Irene Miñones</v>
          </cell>
          <cell r="P953">
            <v>541131490397</v>
          </cell>
          <cell r="Q953" t="str">
            <v>Cuenca</v>
          </cell>
          <cell r="R953">
            <v>5297</v>
          </cell>
          <cell r="S953" t="str">
            <v>3B</v>
          </cell>
          <cell r="T953" t="str">
            <v>Villa pueyrredon</v>
          </cell>
          <cell r="U953" t="str">
            <v>Capital Federal</v>
          </cell>
          <cell r="V953">
            <v>1419</v>
          </cell>
          <cell r="W953" t="str">
            <v>Capital Federal</v>
          </cell>
          <cell r="Y953" t="str">
            <v>ENVÍO SIN CARGO (CABA Y GRAN PARTE DE GBA) TIEMPO: 4 a 6 DÍAS HÁBILES</v>
          </cell>
          <cell r="Z953" t="str">
            <v>Mercado Pago</v>
          </cell>
          <cell r="AA953" t="str">
            <v>AMIGOS</v>
          </cell>
          <cell r="AD953">
            <v>44317</v>
          </cell>
          <cell r="AE953">
            <v>44321</v>
          </cell>
          <cell r="AF953" t="str">
            <v>TABLA DE PICAR VERTEDORA VERDE 26.5X18CM</v>
          </cell>
          <cell r="AG953">
            <v>430</v>
          </cell>
          <cell r="AH953">
            <v>1</v>
          </cell>
          <cell r="AI953" t="str">
            <v>42BA1018</v>
          </cell>
          <cell r="AJ953" t="str">
            <v>Móvil</v>
          </cell>
          <cell r="AK953" t="str">
            <v>EL JUEVES 06-05 ENTRE 8 Y 18 HORAS!</v>
          </cell>
          <cell r="AL953">
            <v>2618921248</v>
          </cell>
          <cell r="AM953">
            <v>403479914</v>
          </cell>
          <cell r="AN953" t="str">
            <v>Sí</v>
          </cell>
        </row>
        <row r="954">
          <cell r="A954">
            <v>2850</v>
          </cell>
          <cell r="B954" t="str">
            <v>yanina.irene12@hotmail.com</v>
          </cell>
          <cell r="AF954" t="str">
            <v>DISPENSER SINGLE 500ML COLOR SURT (Gris)</v>
          </cell>
          <cell r="AG954">
            <v>662</v>
          </cell>
          <cell r="AH954">
            <v>1</v>
          </cell>
          <cell r="AI954" t="str">
            <v>BP17008</v>
          </cell>
          <cell r="AN954" t="str">
            <v>Sí</v>
          </cell>
        </row>
        <row r="955">
          <cell r="A955">
            <v>2850</v>
          </cell>
          <cell r="B955" t="str">
            <v>yanina.irene12@hotmail.com</v>
          </cell>
          <cell r="AF955" t="str">
            <v>HOMBRECITO CON VIRULANA COLORES PASTEL (Celeste)</v>
          </cell>
          <cell r="AG955" t="str">
            <v>192.47</v>
          </cell>
          <cell r="AH955">
            <v>1</v>
          </cell>
          <cell r="AI955" t="str">
            <v>ba87516</v>
          </cell>
          <cell r="AN955" t="str">
            <v>Sí</v>
          </cell>
        </row>
        <row r="956">
          <cell r="A956">
            <v>2850</v>
          </cell>
          <cell r="B956" t="str">
            <v>yanina.irene12@hotmail.com</v>
          </cell>
          <cell r="AF956" t="str">
            <v>INDIVIDUAL CUERINA HOJAS 44x30 CM</v>
          </cell>
          <cell r="AG956" t="str">
            <v>269.5</v>
          </cell>
          <cell r="AH956">
            <v>4</v>
          </cell>
          <cell r="AI956" t="str">
            <v>CHUIN40R</v>
          </cell>
          <cell r="AN956" t="str">
            <v>Sí</v>
          </cell>
        </row>
        <row r="957">
          <cell r="A957">
            <v>2850</v>
          </cell>
          <cell r="B957" t="str">
            <v>yanina.irene12@hotmail.com</v>
          </cell>
          <cell r="AF957" t="str">
            <v>MANTEL CIRCULAR TELA ANTIMANCHA TROPICAL 1.40 M</v>
          </cell>
          <cell r="AG957">
            <v>1369</v>
          </cell>
          <cell r="AH957">
            <v>1</v>
          </cell>
          <cell r="AI957" t="str">
            <v>CHUC19</v>
          </cell>
          <cell r="AN957" t="str">
            <v>Sí</v>
          </cell>
        </row>
        <row r="958">
          <cell r="A958">
            <v>2850</v>
          </cell>
          <cell r="B958" t="str">
            <v>yanina.irene12@hotmail.com</v>
          </cell>
          <cell r="AF958" t="str">
            <v>MANTEL CIRCULAR TELA ANTIMANCHA TROPICAL 1.40 M</v>
          </cell>
          <cell r="AG958">
            <v>1369</v>
          </cell>
          <cell r="AH958">
            <v>1</v>
          </cell>
          <cell r="AI958" t="str">
            <v>CHUC33</v>
          </cell>
          <cell r="AN958" t="str">
            <v>Sí</v>
          </cell>
        </row>
        <row r="959">
          <cell r="A959">
            <v>2849</v>
          </cell>
          <cell r="B959" t="str">
            <v>susi.zv@hotmail.com</v>
          </cell>
          <cell r="C959">
            <v>44317</v>
          </cell>
          <cell r="D959" t="str">
            <v>Abierta</v>
          </cell>
          <cell r="E959" t="str">
            <v>Pendiente</v>
          </cell>
          <cell r="F959" t="str">
            <v>No está empaquetado</v>
          </cell>
          <cell r="G959" t="str">
            <v>ARS</v>
          </cell>
          <cell r="H959">
            <v>1569</v>
          </cell>
          <cell r="I959">
            <v>0</v>
          </cell>
          <cell r="J959">
            <v>0</v>
          </cell>
          <cell r="K959">
            <v>1569</v>
          </cell>
          <cell r="L959" t="str">
            <v>Susi Zárate Vega</v>
          </cell>
          <cell r="M959">
            <v>94225186</v>
          </cell>
          <cell r="N959">
            <v>5491130352486</v>
          </cell>
          <cell r="O959" t="str">
            <v>Susi Zárate Vega</v>
          </cell>
          <cell r="P959">
            <v>5491130352486</v>
          </cell>
          <cell r="Q959" t="str">
            <v>Las flores, torre 28</v>
          </cell>
          <cell r="R959">
            <v>1600</v>
          </cell>
          <cell r="S959">
            <v>8</v>
          </cell>
          <cell r="T959" t="str">
            <v>C</v>
          </cell>
          <cell r="U959" t="str">
            <v>Wilde</v>
          </cell>
          <cell r="V959">
            <v>1875</v>
          </cell>
          <cell r="W959" t="str">
            <v>Gran Buenos Aires</v>
          </cell>
          <cell r="Y959" t="str">
            <v>ENVÍO SIN CARGO (CABA Y GRAN PARTE DE GBA) TIEMPO: 4 a 6 DÍAS HÁBILES</v>
          </cell>
          <cell r="Z959" t="str">
            <v>TRANSFERENCIA BANCARIA</v>
          </cell>
          <cell r="AF959" t="str">
            <v>FANAL DE METAL C MANIJA BEIGE 13.5CM 12CM DIAM</v>
          </cell>
          <cell r="AG959">
            <v>849</v>
          </cell>
          <cell r="AH959">
            <v>1</v>
          </cell>
          <cell r="AI959" t="str">
            <v>046FA7434</v>
          </cell>
          <cell r="AJ959" t="str">
            <v>Móvil</v>
          </cell>
          <cell r="AK959" t="str">
            <v/>
          </cell>
          <cell r="AM959">
            <v>403345621</v>
          </cell>
          <cell r="AN959" t="str">
            <v>Sí</v>
          </cell>
        </row>
        <row r="960">
          <cell r="A960">
            <v>2849</v>
          </cell>
          <cell r="B960" t="str">
            <v>susi.zv@hotmail.com</v>
          </cell>
          <cell r="AF960" t="str">
            <v>MATE PAMPA BOCA ABIERTA CON BOMBILLA COLOR BLANCO</v>
          </cell>
          <cell r="AG960">
            <v>720</v>
          </cell>
          <cell r="AH960">
            <v>1</v>
          </cell>
          <cell r="AN960" t="str">
            <v>Sí</v>
          </cell>
        </row>
        <row r="961">
          <cell r="A961">
            <v>2848</v>
          </cell>
          <cell r="B961" t="str">
            <v>yanina.irene12@hotmail.com</v>
          </cell>
          <cell r="C961">
            <v>44317</v>
          </cell>
          <cell r="D961" t="str">
            <v>Cancelada</v>
          </cell>
          <cell r="E961" t="str">
            <v>Recibido</v>
          </cell>
          <cell r="F961" t="str">
            <v>No está empaquetado</v>
          </cell>
          <cell r="G961" t="str">
            <v>ARS</v>
          </cell>
          <cell r="H961" t="str">
            <v>5100.47</v>
          </cell>
          <cell r="I961">
            <v>0</v>
          </cell>
          <cell r="J961">
            <v>0</v>
          </cell>
          <cell r="K961" t="str">
            <v>5100.47</v>
          </cell>
          <cell r="L961" t="str">
            <v>Yanina Irene Miñones</v>
          </cell>
          <cell r="M961">
            <v>33546472</v>
          </cell>
          <cell r="N961">
            <v>541131490397</v>
          </cell>
          <cell r="O961" t="str">
            <v>Yanina Irene Miñones</v>
          </cell>
          <cell r="P961">
            <v>541131490397</v>
          </cell>
          <cell r="Q961" t="str">
            <v>Cuenca</v>
          </cell>
          <cell r="R961">
            <v>5297</v>
          </cell>
          <cell r="S961" t="str">
            <v>3B</v>
          </cell>
          <cell r="T961" t="str">
            <v>Villa pueyrredon</v>
          </cell>
          <cell r="U961" t="str">
            <v>Capital Federal</v>
          </cell>
          <cell r="V961">
            <v>1419</v>
          </cell>
          <cell r="W961" t="str">
            <v>Capital Federal</v>
          </cell>
          <cell r="Y961" t="str">
            <v>ENVÍO SIN CARGO (CABA Y GRAN PARTE DE GBA) TIEMPO: 4 a 6 DÍAS HÁBILES</v>
          </cell>
          <cell r="Z961" t="str">
            <v>Mercado Pago</v>
          </cell>
          <cell r="AD961">
            <v>44317</v>
          </cell>
          <cell r="AF961" t="str">
            <v>TABLA DE PICAR VERTEDORA VERDE 26.5X18CM</v>
          </cell>
          <cell r="AG961">
            <v>430</v>
          </cell>
          <cell r="AH961">
            <v>1</v>
          </cell>
          <cell r="AI961" t="str">
            <v>42BA1018</v>
          </cell>
          <cell r="AJ961" t="str">
            <v>Móvil</v>
          </cell>
          <cell r="AK961" t="str">
            <v/>
          </cell>
          <cell r="AL961">
            <v>2618156770</v>
          </cell>
          <cell r="AM961">
            <v>403386451</v>
          </cell>
          <cell r="AN961" t="str">
            <v>Sí</v>
          </cell>
        </row>
        <row r="962">
          <cell r="A962">
            <v>2848</v>
          </cell>
          <cell r="B962" t="str">
            <v>yanina.irene12@hotmail.com</v>
          </cell>
          <cell r="AF962" t="str">
            <v>HOMBRECITO CON VIRULANA COLORES PASTEL (Celeste)</v>
          </cell>
          <cell r="AG962" t="str">
            <v>192.47</v>
          </cell>
          <cell r="AH962">
            <v>1</v>
          </cell>
          <cell r="AI962" t="str">
            <v>ba87516</v>
          </cell>
          <cell r="AN962" t="str">
            <v>Sí</v>
          </cell>
        </row>
        <row r="963">
          <cell r="A963">
            <v>2848</v>
          </cell>
          <cell r="B963" t="str">
            <v>yanina.irene12@hotmail.com</v>
          </cell>
          <cell r="AF963" t="str">
            <v>INDIVIDUAL CUERINA HOJAS 44x30 CM</v>
          </cell>
          <cell r="AG963" t="str">
            <v>269.5</v>
          </cell>
          <cell r="AH963">
            <v>4</v>
          </cell>
          <cell r="AI963" t="str">
            <v>CHUIN40R</v>
          </cell>
          <cell r="AN963" t="str">
            <v>Sí</v>
          </cell>
        </row>
        <row r="964">
          <cell r="A964">
            <v>2848</v>
          </cell>
          <cell r="B964" t="str">
            <v>yanina.irene12@hotmail.com</v>
          </cell>
          <cell r="AF964" t="str">
            <v>MANTEL CIRCULAR TELA ANTIMANCHA TROPICAL 1.40 M</v>
          </cell>
          <cell r="AG964">
            <v>1369</v>
          </cell>
          <cell r="AH964">
            <v>1</v>
          </cell>
          <cell r="AI964" t="str">
            <v>CHUC33</v>
          </cell>
          <cell r="AN964" t="str">
            <v>Sí</v>
          </cell>
        </row>
        <row r="965">
          <cell r="A965">
            <v>2848</v>
          </cell>
          <cell r="B965" t="str">
            <v>yanina.irene12@hotmail.com</v>
          </cell>
          <cell r="AF965" t="str">
            <v>MANTEL CIRCULAR TELA ANTIMANCHA TROPICAL 1.40 M</v>
          </cell>
          <cell r="AG965">
            <v>1369</v>
          </cell>
          <cell r="AH965">
            <v>1</v>
          </cell>
          <cell r="AI965" t="str">
            <v>CHUC19</v>
          </cell>
          <cell r="AN965" t="str">
            <v>Sí</v>
          </cell>
        </row>
        <row r="966">
          <cell r="A966">
            <v>2848</v>
          </cell>
          <cell r="B966" t="str">
            <v>yanina.irene12@hotmail.com</v>
          </cell>
          <cell r="AF966" t="str">
            <v>DISPENSER SINGLE 500ML COLOR SURT (Gris)</v>
          </cell>
          <cell r="AG966">
            <v>662</v>
          </cell>
          <cell r="AH966">
            <v>1</v>
          </cell>
          <cell r="AI966" t="str">
            <v>BP17008</v>
          </cell>
          <cell r="AN966" t="str">
            <v>Sí</v>
          </cell>
        </row>
        <row r="967">
          <cell r="A967">
            <v>2847</v>
          </cell>
          <cell r="B967" t="str">
            <v>lauraavilas@hotmail.com</v>
          </cell>
          <cell r="C967">
            <v>44317</v>
          </cell>
          <cell r="D967" t="str">
            <v>Abierta</v>
          </cell>
          <cell r="E967" t="str">
            <v>Recibido</v>
          </cell>
          <cell r="F967" t="str">
            <v>Enviado</v>
          </cell>
          <cell r="G967" t="str">
            <v>ARS</v>
          </cell>
          <cell r="H967">
            <v>1566</v>
          </cell>
          <cell r="I967">
            <v>0</v>
          </cell>
          <cell r="J967">
            <v>0</v>
          </cell>
          <cell r="K967">
            <v>1566</v>
          </cell>
          <cell r="L967" t="str">
            <v>Laura Vilas</v>
          </cell>
          <cell r="M967">
            <v>27203713</v>
          </cell>
          <cell r="N967">
            <v>5491135558898</v>
          </cell>
          <cell r="O967" t="str">
            <v>Laura Vilas</v>
          </cell>
          <cell r="P967">
            <v>5491135558898</v>
          </cell>
          <cell r="Q967" t="str">
            <v>Directorio</v>
          </cell>
          <cell r="R967">
            <v>854</v>
          </cell>
          <cell r="S967" t="str">
            <v>Pasillo</v>
          </cell>
          <cell r="T967" t="str">
            <v>Haedo</v>
          </cell>
          <cell r="U967" t="str">
            <v>Buenos aires</v>
          </cell>
          <cell r="V967">
            <v>1706</v>
          </cell>
          <cell r="W967" t="str">
            <v>Gran Buenos Aires</v>
          </cell>
          <cell r="Y967" t="str">
            <v>ENVÍO SIN CARGO (CABA Y GRAN PARTE DE GBA) TIEMPO: 4 a 6 DÍAS HÁBILES</v>
          </cell>
          <cell r="Z967" t="str">
            <v>Mercado Pago</v>
          </cell>
          <cell r="AD967">
            <v>44317</v>
          </cell>
          <cell r="AE967">
            <v>44321</v>
          </cell>
          <cell r="AF967" t="str">
            <v>MANTEL RECTANGULAR ANTIMANCHA 1.45x2 mtrs</v>
          </cell>
          <cell r="AG967">
            <v>1566</v>
          </cell>
          <cell r="AH967">
            <v>1</v>
          </cell>
          <cell r="AI967" t="str">
            <v>CHUR1</v>
          </cell>
          <cell r="AJ967" t="str">
            <v>Móvil</v>
          </cell>
          <cell r="AK967" t="str">
            <v>EL VIERNES 07-05 ENTRE 8 Y 18 HORAS!</v>
          </cell>
          <cell r="AL967">
            <v>14680368979</v>
          </cell>
          <cell r="AM967">
            <v>403371635</v>
          </cell>
          <cell r="AN967" t="str">
            <v>Sí</v>
          </cell>
        </row>
        <row r="968">
          <cell r="A968">
            <v>2846</v>
          </cell>
          <cell r="B968" t="str">
            <v>gracielapazos@hotmail.com.ar</v>
          </cell>
          <cell r="C968">
            <v>44317</v>
          </cell>
          <cell r="D968" t="str">
            <v>Abierta</v>
          </cell>
          <cell r="E968" t="str">
            <v>Recibido</v>
          </cell>
          <cell r="F968" t="str">
            <v>Enviado</v>
          </cell>
          <cell r="G968" t="str">
            <v>ARS</v>
          </cell>
          <cell r="H968">
            <v>2192</v>
          </cell>
          <cell r="I968">
            <v>0</v>
          </cell>
          <cell r="J968">
            <v>0</v>
          </cell>
          <cell r="K968">
            <v>2192</v>
          </cell>
          <cell r="L968" t="str">
            <v>Graciela Pazos</v>
          </cell>
          <cell r="M968">
            <v>28317007</v>
          </cell>
          <cell r="N968">
            <v>541130009276</v>
          </cell>
          <cell r="O968" t="str">
            <v>Graciela pazos</v>
          </cell>
          <cell r="P968">
            <v>541130009276</v>
          </cell>
          <cell r="Q968" t="str">
            <v>Guillermo Marconi</v>
          </cell>
          <cell r="R968">
            <v>2229</v>
          </cell>
          <cell r="U968" t="str">
            <v>Olivos</v>
          </cell>
          <cell r="V968">
            <v>1636</v>
          </cell>
          <cell r="W968" t="str">
            <v>Gran Buenos Aires</v>
          </cell>
          <cell r="Y968" t="str">
            <v>ENVÍO SIN CARGO (CABA Y GRAN PARTE DE GBA) TIEMPO: 4 a 6 DÍAS HÁBILES</v>
          </cell>
          <cell r="Z968" t="str">
            <v>Mercado Pago</v>
          </cell>
          <cell r="AD968">
            <v>44317</v>
          </cell>
          <cell r="AE968">
            <v>44321</v>
          </cell>
          <cell r="AF968" t="str">
            <v>UNTADOR PASTEL NEW 1PC 14.5 CM (Verde)</v>
          </cell>
          <cell r="AG968">
            <v>44</v>
          </cell>
          <cell r="AH968">
            <v>1</v>
          </cell>
          <cell r="AI968" t="str">
            <v>019BA87503</v>
          </cell>
          <cell r="AJ968" t="str">
            <v>Web</v>
          </cell>
          <cell r="AK968" t="str">
            <v>EL VIERNES 07-05 ENTRE 8 Y 18 HORAS!</v>
          </cell>
          <cell r="AL968">
            <v>14680509095</v>
          </cell>
          <cell r="AM968">
            <v>403368036</v>
          </cell>
          <cell r="AN968" t="str">
            <v>Sí</v>
          </cell>
        </row>
        <row r="969">
          <cell r="A969">
            <v>2846</v>
          </cell>
          <cell r="B969" t="str">
            <v>gracielapazos@hotmail.com.ar</v>
          </cell>
          <cell r="AF969" t="str">
            <v>UNTADOR PASTEL NEW 1PC 14.5 CM (Violeta)</v>
          </cell>
          <cell r="AG969">
            <v>49</v>
          </cell>
          <cell r="AH969">
            <v>1</v>
          </cell>
          <cell r="AI969" t="str">
            <v>019BA87503</v>
          </cell>
          <cell r="AN969" t="str">
            <v>Sí</v>
          </cell>
        </row>
        <row r="970">
          <cell r="A970">
            <v>2846</v>
          </cell>
          <cell r="B970" t="str">
            <v>gracielapazos@hotmail.com.ar</v>
          </cell>
          <cell r="AF970" t="str">
            <v>MESA PLEGABLE PARA PC MADERA Y METAL 59X39X23CM (Beige con rayas)</v>
          </cell>
          <cell r="AG970">
            <v>2099</v>
          </cell>
          <cell r="AH970">
            <v>1</v>
          </cell>
          <cell r="AN970" t="str">
            <v>Sí</v>
          </cell>
        </row>
        <row r="971">
          <cell r="A971">
            <v>2845</v>
          </cell>
          <cell r="B971" t="str">
            <v>aguedavila@hotmail.com</v>
          </cell>
          <cell r="C971">
            <v>44317</v>
          </cell>
          <cell r="D971" t="str">
            <v>Cancelada</v>
          </cell>
          <cell r="E971" t="str">
            <v>Recibido</v>
          </cell>
          <cell r="F971" t="str">
            <v>No está empaquetado</v>
          </cell>
          <cell r="G971" t="str">
            <v>ARS</v>
          </cell>
          <cell r="H971" t="str">
            <v>3558.76</v>
          </cell>
          <cell r="I971">
            <v>0</v>
          </cell>
          <cell r="J971">
            <v>700</v>
          </cell>
          <cell r="K971" t="str">
            <v>4258.76</v>
          </cell>
          <cell r="L971" t="str">
            <v>MariaTeresa Armocida</v>
          </cell>
          <cell r="M971">
            <v>20776585</v>
          </cell>
          <cell r="N971">
            <v>5493434163567</v>
          </cell>
          <cell r="O971" t="str">
            <v>MariaTeresa Armocida</v>
          </cell>
          <cell r="P971">
            <v>5493434163567</v>
          </cell>
          <cell r="Q971" t="str">
            <v>9 De Julio Y Moreno</v>
          </cell>
          <cell r="R971">
            <v>550</v>
          </cell>
          <cell r="S971" t="str">
            <v>Diamante</v>
          </cell>
          <cell r="U971" t="str">
            <v>Diamante</v>
          </cell>
          <cell r="V971">
            <v>3105</v>
          </cell>
          <cell r="W971" t="str">
            <v>Entre Ríos</v>
          </cell>
          <cell r="Y971" t="str">
            <v>Correo Argentino - Encomienda Clásica</v>
          </cell>
          <cell r="Z971" t="str">
            <v>Mercado Pago</v>
          </cell>
          <cell r="AD971">
            <v>44317</v>
          </cell>
          <cell r="AF971" t="str">
            <v>MANTEL RECTANGULAR ANTIMANCHA 1.45x2 mtrs</v>
          </cell>
          <cell r="AG971">
            <v>1566</v>
          </cell>
          <cell r="AH971">
            <v>2</v>
          </cell>
          <cell r="AI971" t="str">
            <v>CHUR14</v>
          </cell>
          <cell r="AJ971" t="str">
            <v>Móvil</v>
          </cell>
          <cell r="AK971" t="str">
            <v/>
          </cell>
          <cell r="AL971">
            <v>2617899302</v>
          </cell>
          <cell r="AM971">
            <v>403358105</v>
          </cell>
          <cell r="AN971" t="str">
            <v>Sí</v>
          </cell>
        </row>
        <row r="972">
          <cell r="A972">
            <v>2845</v>
          </cell>
          <cell r="B972" t="str">
            <v>aguedavila@hotmail.com</v>
          </cell>
          <cell r="AF972" t="str">
            <v>MANTEL RECTANGULAR ANTIMANCHA 1.45x2 mtrs</v>
          </cell>
          <cell r="AG972" t="str">
            <v>213.38</v>
          </cell>
          <cell r="AH972">
            <v>2</v>
          </cell>
          <cell r="AI972" t="str">
            <v>CHUR27</v>
          </cell>
          <cell r="AN972" t="str">
            <v>Sí</v>
          </cell>
        </row>
        <row r="973">
          <cell r="A973">
            <v>2844</v>
          </cell>
          <cell r="B973" t="str">
            <v>solt2010@hotmail.com</v>
          </cell>
          <cell r="C973">
            <v>44317</v>
          </cell>
          <cell r="D973" t="str">
            <v>Abierta</v>
          </cell>
          <cell r="E973" t="str">
            <v>Recibido</v>
          </cell>
          <cell r="F973" t="str">
            <v>Enviado</v>
          </cell>
          <cell r="G973" t="str">
            <v>ARS</v>
          </cell>
          <cell r="H973" t="str">
            <v>1263.38</v>
          </cell>
          <cell r="I973">
            <v>0</v>
          </cell>
          <cell r="J973">
            <v>0</v>
          </cell>
          <cell r="K973" t="str">
            <v>1263.38</v>
          </cell>
          <cell r="L973" t="str">
            <v>Solange gil</v>
          </cell>
          <cell r="M973">
            <v>31937542</v>
          </cell>
          <cell r="N973">
            <v>541140421431</v>
          </cell>
          <cell r="O973" t="str">
            <v>Solange gil</v>
          </cell>
          <cell r="P973">
            <v>541140421431</v>
          </cell>
          <cell r="Q973" t="str">
            <v>Camino De Cintura</v>
          </cell>
          <cell r="R973">
            <v>7024</v>
          </cell>
          <cell r="T973" t="str">
            <v>aldo bonzi</v>
          </cell>
          <cell r="U973" t="str">
            <v>La Matanza</v>
          </cell>
          <cell r="V973">
            <v>1770</v>
          </cell>
          <cell r="W973" t="str">
            <v>Gran Buenos Aires</v>
          </cell>
          <cell r="Y973" t="str">
            <v>ENVÍO SIN CARGO (CABA Y GRAN PARTE DE GBA) TIEMPO: 4 a 6 DÍAS HÁBILES</v>
          </cell>
          <cell r="Z973" t="str">
            <v>Mercado Pago</v>
          </cell>
          <cell r="AB973" t="str">
            <v>el lugar de entrega en una empresa llamada Basani SA</v>
          </cell>
          <cell r="AC973" t="str">
            <v>01-05 NO ENVIAR EL MANTEL - DEVOLVER EL DINERO DEL MISMO Y ENVIAR EL RESTO</v>
          </cell>
          <cell r="AD973">
            <v>44317</v>
          </cell>
          <cell r="AE973">
            <v>44321</v>
          </cell>
          <cell r="AF973" t="str">
            <v>PIE DE MACETA NÓRDICO (40 CM)</v>
          </cell>
          <cell r="AG973">
            <v>500</v>
          </cell>
          <cell r="AH973">
            <v>1</v>
          </cell>
          <cell r="AJ973" t="str">
            <v>Móvil</v>
          </cell>
          <cell r="AK973" t="str">
            <v>EL VIERNES 07-05 ENTRE 8 Y 18 HORAS!</v>
          </cell>
          <cell r="AL973">
            <v>14679325375</v>
          </cell>
          <cell r="AM973">
            <v>403328704</v>
          </cell>
          <cell r="AN973" t="str">
            <v>Sí</v>
          </cell>
        </row>
        <row r="974">
          <cell r="A974">
            <v>2844</v>
          </cell>
          <cell r="B974" t="str">
            <v>solt2010@hotmail.com</v>
          </cell>
          <cell r="AF974" t="str">
            <v>PIE DE MACETA NÓRDICO (50 CM)</v>
          </cell>
          <cell r="AG974">
            <v>550</v>
          </cell>
          <cell r="AH974">
            <v>1</v>
          </cell>
          <cell r="AN974" t="str">
            <v>Sí</v>
          </cell>
        </row>
        <row r="975">
          <cell r="A975">
            <v>2844</v>
          </cell>
          <cell r="B975" t="str">
            <v>solt2010@hotmail.com</v>
          </cell>
          <cell r="AF975" t="str">
            <v>MANTEL RECTANGULAR ANTIMANCHA 1.45x2 mtrs</v>
          </cell>
          <cell r="AG975" t="str">
            <v>213.38</v>
          </cell>
          <cell r="AH975">
            <v>1</v>
          </cell>
          <cell r="AI975" t="str">
            <v>CHUR27</v>
          </cell>
          <cell r="AN975" t="str">
            <v>Sí</v>
          </cell>
        </row>
        <row r="976">
          <cell r="A976">
            <v>2843</v>
          </cell>
          <cell r="B976" t="str">
            <v>azcurra.brenda@hotmail.com</v>
          </cell>
          <cell r="C976">
            <v>44317</v>
          </cell>
          <cell r="D976" t="str">
            <v>Abierta</v>
          </cell>
          <cell r="E976" t="str">
            <v>Recibido</v>
          </cell>
          <cell r="F976" t="str">
            <v>Enviado</v>
          </cell>
          <cell r="G976" t="str">
            <v>ARS</v>
          </cell>
          <cell r="H976">
            <v>1566</v>
          </cell>
          <cell r="I976">
            <v>0</v>
          </cell>
          <cell r="J976">
            <v>0</v>
          </cell>
          <cell r="K976">
            <v>1566</v>
          </cell>
          <cell r="L976" t="str">
            <v>Brenda Azcurra</v>
          </cell>
          <cell r="M976">
            <v>39416489</v>
          </cell>
          <cell r="N976">
            <v>541122874564</v>
          </cell>
          <cell r="O976" t="str">
            <v>Brenda Azcurra</v>
          </cell>
          <cell r="P976">
            <v>541122874564</v>
          </cell>
          <cell r="Q976" t="str">
            <v xml:space="preserve">Muñecas </v>
          </cell>
          <cell r="R976">
            <v>909</v>
          </cell>
          <cell r="T976" t="str">
            <v xml:space="preserve">Villa Crespo </v>
          </cell>
          <cell r="U976" t="str">
            <v>Capital Federal</v>
          </cell>
          <cell r="V976">
            <v>1414</v>
          </cell>
          <cell r="W976" t="str">
            <v>Capital Federal</v>
          </cell>
          <cell r="Y976" t="str">
            <v>ENVÍO SIN CARGO (CABA Y GRAN PARTE DE GBA) TIEMPO: 4 a 6 DÍAS HÁBILES</v>
          </cell>
          <cell r="Z976" t="str">
            <v>Mercado Pago</v>
          </cell>
          <cell r="AD976">
            <v>44317</v>
          </cell>
          <cell r="AE976">
            <v>44321</v>
          </cell>
          <cell r="AF976" t="str">
            <v>MANTEL RECTANGULAR ANTIMANCHA 1.45x2 mtrs</v>
          </cell>
          <cell r="AG976">
            <v>1566</v>
          </cell>
          <cell r="AH976">
            <v>1</v>
          </cell>
          <cell r="AI976" t="str">
            <v>CHUR14</v>
          </cell>
          <cell r="AJ976" t="str">
            <v>Móvil</v>
          </cell>
          <cell r="AK976" t="str">
            <v>EL JUEVES 06-05 ENTRE 8 Y 18 HORAS!</v>
          </cell>
          <cell r="AL976">
            <v>2617571369</v>
          </cell>
          <cell r="AM976">
            <v>403334152</v>
          </cell>
          <cell r="AN976" t="str">
            <v>Sí</v>
          </cell>
        </row>
        <row r="977">
          <cell r="A977">
            <v>2842</v>
          </cell>
          <cell r="B977" t="str">
            <v>balcazzapaula@hotmail.com</v>
          </cell>
          <cell r="C977">
            <v>44317</v>
          </cell>
          <cell r="D977" t="str">
            <v>Abierta</v>
          </cell>
          <cell r="E977" t="str">
            <v>Recibido</v>
          </cell>
          <cell r="F977" t="str">
            <v>Enviado</v>
          </cell>
          <cell r="G977" t="str">
            <v>ARS</v>
          </cell>
          <cell r="H977">
            <v>1566</v>
          </cell>
          <cell r="I977">
            <v>0</v>
          </cell>
          <cell r="J977">
            <v>505</v>
          </cell>
          <cell r="K977">
            <v>2071</v>
          </cell>
          <cell r="L977" t="str">
            <v>Paula Balcazza</v>
          </cell>
          <cell r="M977">
            <v>33824394</v>
          </cell>
          <cell r="N977">
            <v>541139118778</v>
          </cell>
          <cell r="O977" t="str">
            <v>Paula Balcazza</v>
          </cell>
          <cell r="P977">
            <v>541139118778</v>
          </cell>
          <cell r="Q977" t="str">
            <v xml:space="preserve">Cosquin </v>
          </cell>
          <cell r="R977">
            <v>889</v>
          </cell>
          <cell r="U977" t="str">
            <v xml:space="preserve">Lomas de Zamora </v>
          </cell>
          <cell r="V977">
            <v>1832</v>
          </cell>
          <cell r="W977" t="str">
            <v>Gran Buenos Aires</v>
          </cell>
          <cell r="Y977" t="str">
            <v>Correo Argentino - Encomienda Clásica</v>
          </cell>
          <cell r="Z977" t="str">
            <v>Mercado Pago</v>
          </cell>
          <cell r="AD977">
            <v>44317</v>
          </cell>
          <cell r="AE977">
            <v>44321</v>
          </cell>
          <cell r="AF977" t="str">
            <v>MANTEL RECTANGULAR ANTIMANCHA 1.45x2 mtrs</v>
          </cell>
          <cell r="AG977">
            <v>1566</v>
          </cell>
          <cell r="AH977">
            <v>1</v>
          </cell>
          <cell r="AI977" t="str">
            <v>CHUR14</v>
          </cell>
          <cell r="AJ977" t="str">
            <v>Móvil</v>
          </cell>
          <cell r="AK977" t="str">
            <v>EL JUEVES 06-05 ENTRE 8 Y 18 HORAS!</v>
          </cell>
          <cell r="AL977">
            <v>2617472644</v>
          </cell>
          <cell r="AM977">
            <v>403321502</v>
          </cell>
          <cell r="AN977" t="str">
            <v>Sí</v>
          </cell>
        </row>
        <row r="978">
          <cell r="A978">
            <v>2841</v>
          </cell>
          <cell r="B978" t="str">
            <v>vetsuyay@gmail.com</v>
          </cell>
          <cell r="C978">
            <v>44317</v>
          </cell>
          <cell r="D978" t="str">
            <v>Abierta</v>
          </cell>
          <cell r="E978" t="str">
            <v>Recibido</v>
          </cell>
          <cell r="F978" t="str">
            <v>Enviado</v>
          </cell>
          <cell r="G978" t="str">
            <v>ARS</v>
          </cell>
          <cell r="H978">
            <v>2446</v>
          </cell>
          <cell r="I978">
            <v>0</v>
          </cell>
          <cell r="J978">
            <v>0</v>
          </cell>
          <cell r="K978">
            <v>2446</v>
          </cell>
          <cell r="L978" t="str">
            <v>Suyay Unzaga</v>
          </cell>
          <cell r="M978">
            <v>31899394</v>
          </cell>
          <cell r="N978">
            <v>5491149692339</v>
          </cell>
          <cell r="O978" t="str">
            <v>Suyay Unzaga</v>
          </cell>
          <cell r="P978">
            <v>5491149692339</v>
          </cell>
          <cell r="Q978" t="str">
            <v>Bruix</v>
          </cell>
          <cell r="R978">
            <v>4591</v>
          </cell>
          <cell r="U978" t="str">
            <v>Capital Federal</v>
          </cell>
          <cell r="V978">
            <v>1407</v>
          </cell>
          <cell r="W978" t="str">
            <v>Capital Federal</v>
          </cell>
          <cell r="Y978" t="str">
            <v>ENVÍO SIN CARGO (CABA Y GRAN PARTE DE GBA) TIEMPO: 4 a 6 DÍAS HÁBILES</v>
          </cell>
          <cell r="Z978" t="str">
            <v>Mercado Pago</v>
          </cell>
          <cell r="AD978">
            <v>44317</v>
          </cell>
          <cell r="AE978">
            <v>44321</v>
          </cell>
          <cell r="AF978" t="str">
            <v>TRAPO DE PISO HOLA CHAU GRIS MEDIDA XL</v>
          </cell>
          <cell r="AG978">
            <v>490</v>
          </cell>
          <cell r="AH978">
            <v>1</v>
          </cell>
          <cell r="AJ978" t="str">
            <v>Móvil</v>
          </cell>
          <cell r="AK978" t="str">
            <v>EL JUEVES 06-05 ENTRE 8 Y 18 HORAS!</v>
          </cell>
          <cell r="AL978">
            <v>14676918815</v>
          </cell>
          <cell r="AM978">
            <v>403274538</v>
          </cell>
          <cell r="AN978" t="str">
            <v>Sí</v>
          </cell>
        </row>
        <row r="979">
          <cell r="A979">
            <v>2841</v>
          </cell>
          <cell r="B979" t="str">
            <v>vetsuyay@gmail.com</v>
          </cell>
          <cell r="AF979" t="str">
            <v>TRAPO DE PISO ESTRELLAS GRIS STANDARD</v>
          </cell>
          <cell r="AG979">
            <v>390</v>
          </cell>
          <cell r="AH979">
            <v>1</v>
          </cell>
          <cell r="AN979" t="str">
            <v>Sí</v>
          </cell>
        </row>
        <row r="980">
          <cell r="A980">
            <v>2841</v>
          </cell>
          <cell r="B980" t="str">
            <v>vetsuyay@gmail.com</v>
          </cell>
          <cell r="AF980" t="str">
            <v>MANTEL RECTANGULAR ANTIMANCHA 1.45x2 mtrs</v>
          </cell>
          <cell r="AG980">
            <v>1566</v>
          </cell>
          <cell r="AH980">
            <v>1</v>
          </cell>
          <cell r="AI980" t="str">
            <v>CHUR14</v>
          </cell>
          <cell r="AN980" t="str">
            <v>Sí</v>
          </cell>
        </row>
        <row r="981">
          <cell r="A981">
            <v>2840</v>
          </cell>
          <cell r="B981" t="str">
            <v>ester43561@outlook.com</v>
          </cell>
          <cell r="C981">
            <v>44317</v>
          </cell>
          <cell r="D981" t="str">
            <v>Abierta</v>
          </cell>
          <cell r="E981" t="str">
            <v>Recibido</v>
          </cell>
          <cell r="F981" t="str">
            <v>Enviado</v>
          </cell>
          <cell r="G981" t="str">
            <v>ARS</v>
          </cell>
          <cell r="H981" t="str">
            <v>1304.4</v>
          </cell>
          <cell r="I981">
            <v>0</v>
          </cell>
          <cell r="J981">
            <v>0</v>
          </cell>
          <cell r="K981" t="str">
            <v>1304.4</v>
          </cell>
          <cell r="L981" t="str">
            <v>Abigail Sotelo</v>
          </cell>
          <cell r="M981">
            <v>42360535</v>
          </cell>
          <cell r="N981">
            <v>541130935648</v>
          </cell>
          <cell r="O981" t="str">
            <v>Abigail Sotelo</v>
          </cell>
          <cell r="P981">
            <v>541130935648</v>
          </cell>
          <cell r="Q981" t="str">
            <v>Zeppelin</v>
          </cell>
          <cell r="R981">
            <v>1470</v>
          </cell>
          <cell r="T981" t="str">
            <v>La loma  Zona Norte</v>
          </cell>
          <cell r="U981" t="str">
            <v>Delviso-Pilar</v>
          </cell>
          <cell r="V981">
            <v>1669</v>
          </cell>
          <cell r="W981" t="str">
            <v>Gran Buenos Aires</v>
          </cell>
          <cell r="Y981" t="str">
            <v>ENVÍO SIN CARGO (CABA Y GRAN PARTE DE GBA) TIEMPO: 4 a 6 DÍAS HÁBILES</v>
          </cell>
          <cell r="Z981" t="str">
            <v>Mercado Pago</v>
          </cell>
          <cell r="AD981">
            <v>44317</v>
          </cell>
          <cell r="AE981">
            <v>44321</v>
          </cell>
          <cell r="AF981" t="str">
            <v>ENSALADERA RIGOLLEAU PRIMAVERA CHICA 1000ML</v>
          </cell>
          <cell r="AG981">
            <v>176</v>
          </cell>
          <cell r="AH981">
            <v>1</v>
          </cell>
          <cell r="AI981" t="str">
            <v>ML67537</v>
          </cell>
          <cell r="AJ981" t="str">
            <v>Móvil</v>
          </cell>
          <cell r="AK981" t="str">
            <v>EL VIERNES 07-05 ENTRE 8 Y 18 HORAS!</v>
          </cell>
          <cell r="AL981">
            <v>2616772315</v>
          </cell>
          <cell r="AM981">
            <v>403247415</v>
          </cell>
          <cell r="AN981" t="str">
            <v>Sí</v>
          </cell>
        </row>
        <row r="982">
          <cell r="A982">
            <v>2840</v>
          </cell>
          <cell r="B982" t="str">
            <v>ester43561@outlook.com</v>
          </cell>
          <cell r="AF982" t="str">
            <v>BOWL RIGOLLE MEDIANO 1700ML</v>
          </cell>
          <cell r="AG982" t="str">
            <v>175.99</v>
          </cell>
          <cell r="AH982">
            <v>1</v>
          </cell>
          <cell r="AI982" t="str">
            <v>ML67551</v>
          </cell>
          <cell r="AN982" t="str">
            <v>Sí</v>
          </cell>
        </row>
        <row r="983">
          <cell r="A983">
            <v>2840</v>
          </cell>
          <cell r="B983" t="str">
            <v>ester43561@outlook.com</v>
          </cell>
          <cell r="AF983" t="str">
            <v>BOWL RIGOLLEAU GALAXIA 14 CM DIAM</v>
          </cell>
          <cell r="AG983" t="str">
            <v>88.33</v>
          </cell>
          <cell r="AH983">
            <v>1</v>
          </cell>
          <cell r="AI983" t="str">
            <v>ML67645</v>
          </cell>
          <cell r="AN983" t="str">
            <v>Sí</v>
          </cell>
        </row>
        <row r="984">
          <cell r="A984">
            <v>2840</v>
          </cell>
          <cell r="B984" t="str">
            <v>ester43561@outlook.com</v>
          </cell>
          <cell r="AF984" t="str">
            <v>PALA PARA TORTA DE ACERO BLACK 26X5CM</v>
          </cell>
          <cell r="AG984">
            <v>682</v>
          </cell>
          <cell r="AH984">
            <v>1</v>
          </cell>
          <cell r="AI984" t="str">
            <v>MS101998</v>
          </cell>
          <cell r="AN984" t="str">
            <v>Sí</v>
          </cell>
        </row>
        <row r="985">
          <cell r="A985">
            <v>2840</v>
          </cell>
          <cell r="B985" t="str">
            <v>ester43561@outlook.com</v>
          </cell>
          <cell r="AF985" t="str">
            <v>VASO MEDIDOR CUISINE 500 ML</v>
          </cell>
          <cell r="AG985" t="str">
            <v>182.08</v>
          </cell>
          <cell r="AH985">
            <v>1</v>
          </cell>
          <cell r="AI985" t="str">
            <v>42BA7954</v>
          </cell>
          <cell r="AN985" t="str">
            <v>Sí</v>
          </cell>
        </row>
        <row r="986">
          <cell r="A986">
            <v>2839</v>
          </cell>
          <cell r="B986" t="str">
            <v>yanins.irene12@hotmail.com</v>
          </cell>
          <cell r="C986">
            <v>44317</v>
          </cell>
          <cell r="D986" t="str">
            <v>Cancelada</v>
          </cell>
          <cell r="E986" t="str">
            <v>Recibido</v>
          </cell>
          <cell r="F986" t="str">
            <v>No está empaquetado</v>
          </cell>
          <cell r="G986" t="str">
            <v>ARS</v>
          </cell>
          <cell r="H986" t="str">
            <v>4830.97</v>
          </cell>
          <cell r="I986" t="str">
            <v>695.78</v>
          </cell>
          <cell r="J986">
            <v>0</v>
          </cell>
          <cell r="K986" t="str">
            <v>4135.19</v>
          </cell>
          <cell r="L986" t="str">
            <v>Yanina Irene Miñones</v>
          </cell>
          <cell r="M986">
            <v>33546472</v>
          </cell>
          <cell r="N986">
            <v>541131490397</v>
          </cell>
          <cell r="O986" t="str">
            <v>Yanina Irene Miñones</v>
          </cell>
          <cell r="P986">
            <v>541131490397</v>
          </cell>
          <cell r="Q986" t="str">
            <v>Cuenca</v>
          </cell>
          <cell r="R986">
            <v>5297</v>
          </cell>
          <cell r="S986" t="str">
            <v>3B</v>
          </cell>
          <cell r="T986" t="str">
            <v>Villa pueyrredon</v>
          </cell>
          <cell r="U986" t="str">
            <v>Capital Federal</v>
          </cell>
          <cell r="V986">
            <v>1419</v>
          </cell>
          <cell r="W986" t="str">
            <v>Capital Federal</v>
          </cell>
          <cell r="Y986" t="str">
            <v>ENVÍO SIN CARGO (CABA Y GRAN PARTE DE GBA) TIEMPO: 4 a 6 DÍAS HÁBILES</v>
          </cell>
          <cell r="Z986" t="str">
            <v>Mercado Pago</v>
          </cell>
          <cell r="AA986" t="str">
            <v>AMIGOS</v>
          </cell>
          <cell r="AD986">
            <v>44317</v>
          </cell>
          <cell r="AF986" t="str">
            <v>TABLA DE PICAR VERTEDORA VERDE 26.5X18CM</v>
          </cell>
          <cell r="AG986">
            <v>430</v>
          </cell>
          <cell r="AH986">
            <v>1</v>
          </cell>
          <cell r="AI986" t="str">
            <v>42BA1018</v>
          </cell>
          <cell r="AJ986" t="str">
            <v>Móvil</v>
          </cell>
          <cell r="AK986" t="str">
            <v/>
          </cell>
          <cell r="AL986">
            <v>2616301256</v>
          </cell>
          <cell r="AM986">
            <v>403164521</v>
          </cell>
          <cell r="AN986" t="str">
            <v>Sí</v>
          </cell>
        </row>
        <row r="987">
          <cell r="A987">
            <v>2839</v>
          </cell>
          <cell r="B987" t="str">
            <v>yanins.irene12@hotmail.com</v>
          </cell>
          <cell r="AF987" t="str">
            <v>DISPENSER SINGLE 500ML COLOR SURT (Gris)</v>
          </cell>
          <cell r="AG987">
            <v>662</v>
          </cell>
          <cell r="AH987">
            <v>1</v>
          </cell>
          <cell r="AI987" t="str">
            <v>BP17008</v>
          </cell>
          <cell r="AN987" t="str">
            <v>Sí</v>
          </cell>
        </row>
        <row r="988">
          <cell r="A988">
            <v>2839</v>
          </cell>
          <cell r="B988" t="str">
            <v>yanins.irene12@hotmail.com</v>
          </cell>
          <cell r="AF988" t="str">
            <v>HOMBRECITO CON VIRULANA COLORES PASTEL (Celeste)</v>
          </cell>
          <cell r="AG988" t="str">
            <v>192.47</v>
          </cell>
          <cell r="AH988">
            <v>1</v>
          </cell>
          <cell r="AI988" t="str">
            <v>ba87516</v>
          </cell>
          <cell r="AN988" t="str">
            <v>Sí</v>
          </cell>
        </row>
        <row r="989">
          <cell r="A989">
            <v>2839</v>
          </cell>
          <cell r="B989" t="str">
            <v>yanins.irene12@hotmail.com</v>
          </cell>
          <cell r="AF989" t="str">
            <v>INDIVIDUAL CUERINA HOJAS 44x30 CM</v>
          </cell>
          <cell r="AG989" t="str">
            <v>269.5</v>
          </cell>
          <cell r="AH989">
            <v>3</v>
          </cell>
          <cell r="AI989" t="str">
            <v>CHUIN40R</v>
          </cell>
          <cell r="AN989" t="str">
            <v>Sí</v>
          </cell>
        </row>
        <row r="990">
          <cell r="A990">
            <v>2839</v>
          </cell>
          <cell r="B990" t="str">
            <v>yanins.irene12@hotmail.com</v>
          </cell>
          <cell r="AF990" t="str">
            <v>MANTEL CIRCULAR TELA ANTIMANCHA TROPICAL 1.40 M</v>
          </cell>
          <cell r="AG990">
            <v>1369</v>
          </cell>
          <cell r="AH990">
            <v>1</v>
          </cell>
          <cell r="AI990" t="str">
            <v>CHUC19</v>
          </cell>
          <cell r="AN990" t="str">
            <v>Sí</v>
          </cell>
        </row>
        <row r="991">
          <cell r="A991">
            <v>2839</v>
          </cell>
          <cell r="B991" t="str">
            <v>yanins.irene12@hotmail.com</v>
          </cell>
          <cell r="AF991" t="str">
            <v>MANTEL CIRCULAR TELA ANTIMANCHA TROPICAL 1.40 M</v>
          </cell>
          <cell r="AG991">
            <v>1369</v>
          </cell>
          <cell r="AH991">
            <v>1</v>
          </cell>
          <cell r="AI991" t="str">
            <v>CHUC33</v>
          </cell>
          <cell r="AN991" t="str">
            <v>Sí</v>
          </cell>
        </row>
        <row r="992">
          <cell r="A992">
            <v>2838</v>
          </cell>
          <cell r="B992" t="str">
            <v>noeamato@hotmail.com</v>
          </cell>
          <cell r="C992">
            <v>44316</v>
          </cell>
          <cell r="D992" t="str">
            <v>Abierta</v>
          </cell>
          <cell r="E992" t="str">
            <v>Recibido</v>
          </cell>
          <cell r="F992" t="str">
            <v>Enviado</v>
          </cell>
          <cell r="G992" t="str">
            <v>ARS</v>
          </cell>
          <cell r="H992">
            <v>4140</v>
          </cell>
          <cell r="I992">
            <v>0</v>
          </cell>
          <cell r="J992">
            <v>0</v>
          </cell>
          <cell r="K992">
            <v>4140</v>
          </cell>
          <cell r="L992" t="str">
            <v>Noelia Amato</v>
          </cell>
          <cell r="M992">
            <v>37026771</v>
          </cell>
          <cell r="N992">
            <v>5491123509302</v>
          </cell>
          <cell r="O992" t="str">
            <v>Eliana Amato</v>
          </cell>
          <cell r="P992">
            <v>541136285535</v>
          </cell>
          <cell r="Q992" t="str">
            <v>Av. Coronel Diaz</v>
          </cell>
          <cell r="R992">
            <v>1876</v>
          </cell>
          <cell r="S992" t="str">
            <v>10B - Timbre 1002</v>
          </cell>
          <cell r="T992" t="str">
            <v>Palermo</v>
          </cell>
          <cell r="U992" t="str">
            <v>Capital Federal</v>
          </cell>
          <cell r="V992">
            <v>1425</v>
          </cell>
          <cell r="W992" t="str">
            <v>Capital Federal</v>
          </cell>
          <cell r="Y992" t="str">
            <v>ENVÍO SIN CARGO (CABA Y GRAN PARTE DE GBA) TIEMPO: 4 a 6 DÍAS HÁBILES</v>
          </cell>
          <cell r="Z992" t="str">
            <v>Mercado Pago</v>
          </cell>
          <cell r="AB992" t="str">
            <v>Eliana Amato 11 3628-5535</v>
          </cell>
          <cell r="AC992" t="str">
            <v>será recibido por Eliana Amato. Antes inconvenientes con la entrega, por favor contactarse a su celular: 11 3628-5535.</v>
          </cell>
          <cell r="AD992">
            <v>44316</v>
          </cell>
          <cell r="AE992">
            <v>44319</v>
          </cell>
          <cell r="AF992" t="str">
            <v>TAZA ROMA DE CERAMICA BLANCA</v>
          </cell>
          <cell r="AG992">
            <v>690</v>
          </cell>
          <cell r="AH992">
            <v>6</v>
          </cell>
          <cell r="AI992" t="str">
            <v>PO61713NN</v>
          </cell>
          <cell r="AJ992" t="str">
            <v>Móvil</v>
          </cell>
          <cell r="AK992" t="str">
            <v>EL JUEVES 06-05 ENTRE 8 Y 18 HORAS!</v>
          </cell>
          <cell r="AL992">
            <v>2616143395</v>
          </cell>
          <cell r="AM992">
            <v>399476457</v>
          </cell>
          <cell r="AN992" t="str">
            <v>Sí</v>
          </cell>
        </row>
        <row r="993">
          <cell r="A993">
            <v>2837</v>
          </cell>
          <cell r="B993" t="str">
            <v>aracelirivadeneira207@gmail.com</v>
          </cell>
          <cell r="C993">
            <v>44316</v>
          </cell>
          <cell r="D993" t="str">
            <v>Abierta</v>
          </cell>
          <cell r="E993" t="str">
            <v>Recibido</v>
          </cell>
          <cell r="F993" t="str">
            <v>Enviado</v>
          </cell>
          <cell r="G993" t="str">
            <v>ARS</v>
          </cell>
          <cell r="H993" t="str">
            <v>4780.5</v>
          </cell>
          <cell r="I993">
            <v>0</v>
          </cell>
          <cell r="J993">
            <v>0</v>
          </cell>
          <cell r="K993" t="str">
            <v>4780.5</v>
          </cell>
          <cell r="L993" t="str">
            <v>Araceli Rivadeneira</v>
          </cell>
          <cell r="M993">
            <v>27441628574</v>
          </cell>
          <cell r="N993">
            <v>541157226104</v>
          </cell>
          <cell r="O993" t="str">
            <v>Araceli Rivadeneira</v>
          </cell>
          <cell r="P993">
            <v>541157226104</v>
          </cell>
          <cell r="Q993" t="str">
            <v xml:space="preserve">Sitio de Montevideo </v>
          </cell>
          <cell r="R993">
            <v>1040</v>
          </cell>
          <cell r="S993" t="str">
            <v>10 "e"</v>
          </cell>
          <cell r="T993" t="str">
            <v xml:space="preserve">Lanús </v>
          </cell>
          <cell r="U993" t="str">
            <v xml:space="preserve">Buenos Aires </v>
          </cell>
          <cell r="V993">
            <v>1824</v>
          </cell>
          <cell r="W993" t="str">
            <v>Gran Buenos Aires</v>
          </cell>
          <cell r="Y993" t="str">
            <v>ENVÍO SIN CARGO (CABA Y GRAN PARTE DE GBA) TIEMPO: 4 a 6 DÍAS HÁBILES</v>
          </cell>
          <cell r="Z993" t="str">
            <v>Mercado Pago</v>
          </cell>
          <cell r="AD993">
            <v>44316</v>
          </cell>
          <cell r="AE993">
            <v>44319</v>
          </cell>
          <cell r="AF993" t="str">
            <v>ORDENADOR DE MESADA CON 3 DIVISIONES COLOR PASTEL (Beige)</v>
          </cell>
          <cell r="AG993" t="str">
            <v>267.5</v>
          </cell>
          <cell r="AH993">
            <v>1</v>
          </cell>
          <cell r="AI993" t="str">
            <v>0607PLA203PAS</v>
          </cell>
          <cell r="AJ993" t="str">
            <v>Móvil</v>
          </cell>
          <cell r="AK993" t="str">
            <v>EL JUEVES 06-05 ENTRE 8 Y 18 HORAS!</v>
          </cell>
          <cell r="AL993">
            <v>14661886884</v>
          </cell>
          <cell r="AM993">
            <v>401858603</v>
          </cell>
          <cell r="AN993" t="str">
            <v>Sí</v>
          </cell>
        </row>
        <row r="994">
          <cell r="A994">
            <v>2837</v>
          </cell>
          <cell r="B994" t="str">
            <v>aracelirivadeneira207@gmail.com</v>
          </cell>
          <cell r="AF994" t="str">
            <v>ALFOMBRA DE BAÑO BLANCA 69X35CM</v>
          </cell>
          <cell r="AG994">
            <v>1380</v>
          </cell>
          <cell r="AH994">
            <v>1</v>
          </cell>
          <cell r="AI994" t="str">
            <v>046AB7354</v>
          </cell>
          <cell r="AN994" t="str">
            <v>Sí</v>
          </cell>
        </row>
        <row r="995">
          <cell r="A995">
            <v>2837</v>
          </cell>
          <cell r="B995" t="str">
            <v>aracelirivadeneira207@gmail.com</v>
          </cell>
          <cell r="AF995" t="str">
            <v>SET DE BAÑO NEGRO 4 PIEZAS: DISPENSER + JABONERA + 2 PORTA CEPILLOS</v>
          </cell>
          <cell r="AG995">
            <v>3133</v>
          </cell>
          <cell r="AH995">
            <v>1</v>
          </cell>
          <cell r="AI995" t="str">
            <v>046AB7329</v>
          </cell>
          <cell r="AN995" t="str">
            <v>Sí</v>
          </cell>
        </row>
        <row r="996">
          <cell r="A996">
            <v>2836</v>
          </cell>
          <cell r="B996" t="str">
            <v>aguscolombo18@gmail.com</v>
          </cell>
          <cell r="C996">
            <v>44316</v>
          </cell>
          <cell r="D996" t="str">
            <v>Abierta</v>
          </cell>
          <cell r="E996" t="str">
            <v>Recibido</v>
          </cell>
          <cell r="F996" t="str">
            <v>Enviado</v>
          </cell>
          <cell r="G996" t="str">
            <v>ARS</v>
          </cell>
          <cell r="H996">
            <v>2099</v>
          </cell>
          <cell r="I996">
            <v>0</v>
          </cell>
          <cell r="J996">
            <v>0</v>
          </cell>
          <cell r="K996">
            <v>2099</v>
          </cell>
          <cell r="L996" t="str">
            <v>Agustina Colombo</v>
          </cell>
          <cell r="M996">
            <v>38862821</v>
          </cell>
          <cell r="N996">
            <v>541165742999</v>
          </cell>
          <cell r="O996" t="str">
            <v>Agustina Colombo</v>
          </cell>
          <cell r="P996">
            <v>541165742999</v>
          </cell>
          <cell r="Q996" t="str">
            <v>Almirante Brown</v>
          </cell>
          <cell r="R996">
            <v>141</v>
          </cell>
          <cell r="U996" t="str">
            <v>Tigre</v>
          </cell>
          <cell r="V996">
            <v>1648</v>
          </cell>
          <cell r="W996" t="str">
            <v>Gran Buenos Aires</v>
          </cell>
          <cell r="Y996" t="str">
            <v>ENVÍO SIN CARGO (CABA Y GRAN PARTE DE GBA) TIEMPO: 4 a 6 DÍAS HÁBILES</v>
          </cell>
          <cell r="Z996" t="str">
            <v>Mercado Pago</v>
          </cell>
          <cell r="AD996">
            <v>44316</v>
          </cell>
          <cell r="AE996">
            <v>44319</v>
          </cell>
          <cell r="AF996" t="str">
            <v>MESA PLEGABLE PARA PC MADERA Y METAL 59X39X23CM (Marrón)</v>
          </cell>
          <cell r="AG996">
            <v>2099</v>
          </cell>
          <cell r="AH996">
            <v>1</v>
          </cell>
          <cell r="AJ996" t="str">
            <v>Móvil</v>
          </cell>
          <cell r="AK996" t="str">
            <v>EL JUEVES 06-04 ENTRE 8 Y 18 HORAS!</v>
          </cell>
          <cell r="AL996">
            <v>2612304674</v>
          </cell>
          <cell r="AM996">
            <v>402825759</v>
          </cell>
          <cell r="AN996" t="str">
            <v>Sí</v>
          </cell>
        </row>
        <row r="997">
          <cell r="A997">
            <v>2835</v>
          </cell>
          <cell r="B997" t="str">
            <v>Dfernandez94@icloud.com</v>
          </cell>
          <cell r="C997">
            <v>44316</v>
          </cell>
          <cell r="D997" t="str">
            <v>Abierta</v>
          </cell>
          <cell r="E997" t="str">
            <v>Recibido</v>
          </cell>
          <cell r="F997" t="str">
            <v>Enviado</v>
          </cell>
          <cell r="G997" t="str">
            <v>ARS</v>
          </cell>
          <cell r="H997">
            <v>4408</v>
          </cell>
          <cell r="I997">
            <v>0</v>
          </cell>
          <cell r="J997">
            <v>0</v>
          </cell>
          <cell r="K997">
            <v>4408</v>
          </cell>
          <cell r="L997" t="str">
            <v>Daniela Fernandez</v>
          </cell>
          <cell r="M997">
            <v>38612029</v>
          </cell>
          <cell r="N997">
            <v>5491169009881</v>
          </cell>
          <cell r="O997" t="str">
            <v>Daniela Fernandez</v>
          </cell>
          <cell r="P997">
            <v>5491169009881</v>
          </cell>
          <cell r="Q997" t="str">
            <v>Juan pizzurno</v>
          </cell>
          <cell r="R997">
            <v>175</v>
          </cell>
          <cell r="S997" t="str">
            <v>2 F</v>
          </cell>
          <cell r="T997" t="str">
            <v xml:space="preserve">Ramos Mejía </v>
          </cell>
          <cell r="U997" t="str">
            <v>Buenos aires</v>
          </cell>
          <cell r="V997">
            <v>1704</v>
          </cell>
          <cell r="W997" t="str">
            <v>Gran Buenos Aires</v>
          </cell>
          <cell r="Y997" t="str">
            <v>ENVÍO SIN CARGO (CABA Y GRAN PARTE DE GBA) TIEMPO: 4 a 6 DÍAS HÁBILES</v>
          </cell>
          <cell r="Z997" t="str">
            <v>Mercado Pago</v>
          </cell>
          <cell r="AD997">
            <v>44316</v>
          </cell>
          <cell r="AE997">
            <v>44319</v>
          </cell>
          <cell r="AF997" t="str">
            <v>MANTEL TUSOR ROSA VIEJO 2.20 X 1.40</v>
          </cell>
          <cell r="AG997">
            <v>1567</v>
          </cell>
          <cell r="AH997">
            <v>1</v>
          </cell>
          <cell r="AI997" t="str">
            <v>LO25055</v>
          </cell>
          <cell r="AJ997" t="str">
            <v>Móvil</v>
          </cell>
          <cell r="AK997" t="str">
            <v>EL JUEVES 06-05 ENTRE 8 Y 18 HORAS!</v>
          </cell>
          <cell r="AL997">
            <v>14658901038</v>
          </cell>
          <cell r="AM997">
            <v>402221614</v>
          </cell>
          <cell r="AN997" t="str">
            <v>Sí</v>
          </cell>
        </row>
        <row r="998">
          <cell r="A998">
            <v>2835</v>
          </cell>
          <cell r="B998" t="str">
            <v>Dfernandez94@icloud.com</v>
          </cell>
          <cell r="AF998" t="str">
            <v>MANTEL RECTANGULAR ANTIMANCHA 1.45x2 mtrs</v>
          </cell>
          <cell r="AG998">
            <v>1566</v>
          </cell>
          <cell r="AH998">
            <v>1</v>
          </cell>
          <cell r="AI998" t="str">
            <v>CHUR14</v>
          </cell>
          <cell r="AN998" t="str">
            <v>Sí</v>
          </cell>
        </row>
        <row r="999">
          <cell r="A999">
            <v>2835</v>
          </cell>
          <cell r="B999" t="str">
            <v>Dfernandez94@icloud.com</v>
          </cell>
          <cell r="AF999" t="str">
            <v>VASO ROSA FACETEADO Y EXPRIMIDOR</v>
          </cell>
          <cell r="AG999">
            <v>395</v>
          </cell>
          <cell r="AH999">
            <v>1</v>
          </cell>
          <cell r="AI999" t="str">
            <v>BP24018</v>
          </cell>
          <cell r="AN999" t="str">
            <v>Sí</v>
          </cell>
        </row>
        <row r="1000">
          <cell r="A1000">
            <v>2835</v>
          </cell>
          <cell r="B1000" t="str">
            <v>Dfernandez94@icloud.com</v>
          </cell>
          <cell r="AF1000" t="str">
            <v>TRAPO DE PISO SUITE MEDIDA XL</v>
          </cell>
          <cell r="AG1000">
            <v>490</v>
          </cell>
          <cell r="AH1000">
            <v>1</v>
          </cell>
          <cell r="AN1000" t="str">
            <v>Sí</v>
          </cell>
        </row>
        <row r="1001">
          <cell r="A1001">
            <v>2835</v>
          </cell>
          <cell r="B1001" t="str">
            <v>Dfernandez94@icloud.com</v>
          </cell>
          <cell r="AF1001" t="str">
            <v>TRAPO DE PISO HOLA CHAU MEDIDA STANDARD</v>
          </cell>
          <cell r="AG1001">
            <v>390</v>
          </cell>
          <cell r="AH1001">
            <v>1</v>
          </cell>
          <cell r="AN1001" t="str">
            <v>Sí</v>
          </cell>
        </row>
        <row r="1002">
          <cell r="A1002">
            <v>2834</v>
          </cell>
          <cell r="B1002" t="str">
            <v>marianaldiez@yahoo.com.ar</v>
          </cell>
          <cell r="C1002">
            <v>44316</v>
          </cell>
          <cell r="D1002" t="str">
            <v>Abierta</v>
          </cell>
          <cell r="E1002" t="str">
            <v>Recibido</v>
          </cell>
          <cell r="F1002" t="str">
            <v>Enviado</v>
          </cell>
          <cell r="G1002" t="str">
            <v>ARS</v>
          </cell>
          <cell r="H1002">
            <v>6488</v>
          </cell>
          <cell r="I1002">
            <v>0</v>
          </cell>
          <cell r="J1002">
            <v>0</v>
          </cell>
          <cell r="K1002">
            <v>6488</v>
          </cell>
          <cell r="L1002" t="str">
            <v>Mariana Diez</v>
          </cell>
          <cell r="M1002">
            <v>23126040</v>
          </cell>
          <cell r="N1002">
            <v>1556540796</v>
          </cell>
          <cell r="O1002" t="str">
            <v>Mariana Diez</v>
          </cell>
          <cell r="P1002">
            <v>1556540796</v>
          </cell>
          <cell r="Q1002" t="str">
            <v>J. J. Biedma</v>
          </cell>
          <cell r="R1002">
            <v>554</v>
          </cell>
          <cell r="S1002" t="str">
            <v>C</v>
          </cell>
          <cell r="T1002" t="str">
            <v>Caballito</v>
          </cell>
          <cell r="U1002" t="str">
            <v>Capital Federal</v>
          </cell>
          <cell r="V1002">
            <v>1405</v>
          </cell>
          <cell r="W1002" t="str">
            <v>Capital Federal</v>
          </cell>
          <cell r="Y1002" t="str">
            <v>ENVÍO SIN CARGO (CABA Y GRAN PARTE DE GBA) TIEMPO: 4 a 6 DÍAS HÁBILES</v>
          </cell>
          <cell r="Z1002" t="str">
            <v>Mercado Pago</v>
          </cell>
          <cell r="AB1002" t="str">
            <v>Por favor, que la entrega no sea los dias Martes. Muchas gracias!</v>
          </cell>
          <cell r="AD1002">
            <v>44316</v>
          </cell>
          <cell r="AE1002">
            <v>44319</v>
          </cell>
          <cell r="AF1002" t="str">
            <v>TRAPO DE PISO HAPPY MEDIDA STANDARD</v>
          </cell>
          <cell r="AG1002">
            <v>390</v>
          </cell>
          <cell r="AH1002">
            <v>1</v>
          </cell>
          <cell r="AJ1002" t="str">
            <v>Móvil</v>
          </cell>
          <cell r="AK1002" t="str">
            <v>EL JUEVES 06-05 ENTRE 8 Y 18 HORAS!</v>
          </cell>
          <cell r="AL1002">
            <v>2611372035</v>
          </cell>
          <cell r="AM1002">
            <v>402196964</v>
          </cell>
          <cell r="AN1002" t="str">
            <v>Sí</v>
          </cell>
        </row>
        <row r="1003">
          <cell r="A1003">
            <v>2834</v>
          </cell>
          <cell r="B1003" t="str">
            <v>marianaldiez@yahoo.com.ar</v>
          </cell>
          <cell r="AF1003" t="str">
            <v>TRAPO DE PISO HOLA CHAU GRIS MEDIDA STANDARD</v>
          </cell>
          <cell r="AG1003">
            <v>390</v>
          </cell>
          <cell r="AH1003">
            <v>1</v>
          </cell>
          <cell r="AN1003" t="str">
            <v>Sí</v>
          </cell>
        </row>
        <row r="1004">
          <cell r="A1004">
            <v>2834</v>
          </cell>
          <cell r="B1004" t="str">
            <v>marianaldiez@yahoo.com.ar</v>
          </cell>
          <cell r="AF1004" t="str">
            <v> PORTA CEPILLOS BAÑO POLI. PASTEL</v>
          </cell>
          <cell r="AG1004">
            <v>1342</v>
          </cell>
          <cell r="AH1004">
            <v>1</v>
          </cell>
          <cell r="AI1004" t="str">
            <v>046AB6645</v>
          </cell>
          <cell r="AN1004" t="str">
            <v>Sí</v>
          </cell>
        </row>
        <row r="1005">
          <cell r="A1005">
            <v>2834</v>
          </cell>
          <cell r="B1005" t="str">
            <v>marianaldiez@yahoo.com.ar</v>
          </cell>
          <cell r="AF1005" t="str">
            <v>MESA DE ARRIME HOME OFFICE 36X43X60 CM</v>
          </cell>
          <cell r="AG1005">
            <v>2800</v>
          </cell>
          <cell r="AH1005">
            <v>1</v>
          </cell>
          <cell r="AN1005" t="str">
            <v>Sí</v>
          </cell>
        </row>
        <row r="1006">
          <cell r="A1006">
            <v>2834</v>
          </cell>
          <cell r="B1006" t="str">
            <v>marianaldiez@yahoo.com.ar</v>
          </cell>
          <cell r="AF1006" t="str">
            <v>MANTEL RECTAGULAR ANTIMANCHA 1.45x2 mtrs</v>
          </cell>
          <cell r="AG1006">
            <v>1566</v>
          </cell>
          <cell r="AH1006">
            <v>1</v>
          </cell>
          <cell r="AI1006" t="str">
            <v>CHUR9</v>
          </cell>
          <cell r="AN1006" t="str">
            <v>Sí</v>
          </cell>
        </row>
        <row r="1007">
          <cell r="A1007">
            <v>2833</v>
          </cell>
          <cell r="B1007" t="str">
            <v>MARCELAADANELUTTI@GMAIL.COM</v>
          </cell>
          <cell r="C1007">
            <v>44315</v>
          </cell>
          <cell r="D1007" t="str">
            <v>Abierta</v>
          </cell>
          <cell r="E1007" t="str">
            <v>Recibido</v>
          </cell>
          <cell r="F1007" t="str">
            <v>Enviado</v>
          </cell>
          <cell r="G1007" t="str">
            <v>ARS</v>
          </cell>
          <cell r="H1007">
            <v>2050</v>
          </cell>
          <cell r="I1007">
            <v>0</v>
          </cell>
          <cell r="J1007">
            <v>0</v>
          </cell>
          <cell r="K1007">
            <v>2050</v>
          </cell>
          <cell r="L1007" t="str">
            <v>Marcela Danelutti</v>
          </cell>
          <cell r="M1007">
            <v>38030334</v>
          </cell>
          <cell r="N1007">
            <v>541167850075</v>
          </cell>
          <cell r="O1007" t="str">
            <v>Marcela Danelutti</v>
          </cell>
          <cell r="P1007">
            <v>541167850075</v>
          </cell>
          <cell r="Q1007" t="str">
            <v>Calle 5</v>
          </cell>
          <cell r="R1007">
            <v>4166</v>
          </cell>
          <cell r="T1007" t="str">
            <v>Berazategui</v>
          </cell>
          <cell r="U1007" t="str">
            <v>Berazategui</v>
          </cell>
          <cell r="V1007">
            <v>1884</v>
          </cell>
          <cell r="W1007" t="str">
            <v>Gran Buenos Aires</v>
          </cell>
          <cell r="Y1007" t="str">
            <v>ENVÍO SIN CARGO (CABA Y GRAN PARTE DE GBA) TIEMPO: 4 a 6 DÍAS HÁBILES</v>
          </cell>
          <cell r="Z1007" t="str">
            <v>Mercado Pago</v>
          </cell>
          <cell r="AD1007">
            <v>44315</v>
          </cell>
          <cell r="AE1007">
            <v>44319</v>
          </cell>
          <cell r="AF1007" t="str">
            <v>INDIVIDUAL RANGPUR GRAFITO 38CM</v>
          </cell>
          <cell r="AG1007">
            <v>484</v>
          </cell>
          <cell r="AH1007">
            <v>1</v>
          </cell>
          <cell r="AI1007" t="str">
            <v>MS115329</v>
          </cell>
          <cell r="AJ1007" t="str">
            <v>Web</v>
          </cell>
          <cell r="AK1007" t="str">
            <v>EL JUEVES 06-05 ENTRE 8 Y 18 HORAS!</v>
          </cell>
          <cell r="AL1007">
            <v>2610830430</v>
          </cell>
          <cell r="AM1007">
            <v>387195296</v>
          </cell>
          <cell r="AN1007" t="str">
            <v>Sí</v>
          </cell>
        </row>
        <row r="1008">
          <cell r="A1008">
            <v>2833</v>
          </cell>
          <cell r="B1008" t="str">
            <v>MARCELAADANELUTTI@GMAIL.COM</v>
          </cell>
          <cell r="AF1008" t="str">
            <v>MANTEL RECTANGULAR ANTIMANCHA 1.45x2 mtrs</v>
          </cell>
          <cell r="AG1008">
            <v>1566</v>
          </cell>
          <cell r="AH1008">
            <v>1</v>
          </cell>
          <cell r="AI1008" t="str">
            <v>CHUR14</v>
          </cell>
          <cell r="AN1008" t="str">
            <v>Sí</v>
          </cell>
        </row>
        <row r="1009">
          <cell r="A1009">
            <v>2832</v>
          </cell>
          <cell r="B1009" t="str">
            <v>julimercante2@gmail.com</v>
          </cell>
          <cell r="C1009">
            <v>44315</v>
          </cell>
          <cell r="D1009" t="str">
            <v>Abierta</v>
          </cell>
          <cell r="E1009" t="str">
            <v>Recibido</v>
          </cell>
          <cell r="F1009" t="str">
            <v>Enviado</v>
          </cell>
          <cell r="G1009" t="str">
            <v>ARS</v>
          </cell>
          <cell r="H1009">
            <v>2837</v>
          </cell>
          <cell r="I1009">
            <v>0</v>
          </cell>
          <cell r="J1009">
            <v>0</v>
          </cell>
          <cell r="K1009">
            <v>2837</v>
          </cell>
          <cell r="L1009" t="str">
            <v>Juan Cruz Carozzo</v>
          </cell>
          <cell r="M1009">
            <v>39596324</v>
          </cell>
          <cell r="N1009">
            <v>541173676999</v>
          </cell>
          <cell r="O1009" t="str">
            <v>Julieta Mercante</v>
          </cell>
          <cell r="P1009">
            <v>541173676999</v>
          </cell>
          <cell r="Q1009" t="str">
            <v>Arenales</v>
          </cell>
          <cell r="R1009">
            <v>3022</v>
          </cell>
          <cell r="S1009" t="str">
            <v>Piso 9. Depto 37</v>
          </cell>
          <cell r="T1009" t="str">
            <v>Recoleta</v>
          </cell>
          <cell r="U1009" t="str">
            <v>Capital Federal</v>
          </cell>
          <cell r="V1009">
            <v>1425</v>
          </cell>
          <cell r="W1009" t="str">
            <v>Capital Federal</v>
          </cell>
          <cell r="Y1009" t="str">
            <v>ENVÍO SIN CARGO (CABA Y GRAN PARTE DE GBA) TIEMPO: 4 a 6 DÍAS HÁBILES</v>
          </cell>
          <cell r="Z1009" t="str">
            <v>Mercado Pago</v>
          </cell>
          <cell r="AB1009" t="str">
            <v>Por favor, escribanme el día que este por llegar el pedido, vía mail, WhatsApp o llamada. Muchas gracias!!</v>
          </cell>
          <cell r="AD1009">
            <v>44315</v>
          </cell>
          <cell r="AE1009">
            <v>44319</v>
          </cell>
          <cell r="AF1009" t="str">
            <v>CAFETERA EMBOLO 600ML M4</v>
          </cell>
          <cell r="AG1009">
            <v>1397</v>
          </cell>
          <cell r="AH1009">
            <v>1</v>
          </cell>
          <cell r="AI1009" t="str">
            <v>046BA8050</v>
          </cell>
          <cell r="AJ1009" t="str">
            <v>Web</v>
          </cell>
          <cell r="AK1009" t="str">
            <v>EL MIERCOLES 05-05 ENTRE 8 Y 18 HORAS!</v>
          </cell>
          <cell r="AL1009">
            <v>14653657905</v>
          </cell>
          <cell r="AM1009">
            <v>399866499</v>
          </cell>
          <cell r="AN1009" t="str">
            <v>Sí</v>
          </cell>
        </row>
        <row r="1010">
          <cell r="A1010">
            <v>2832</v>
          </cell>
          <cell r="B1010" t="str">
            <v>julimercante2@gmail.com</v>
          </cell>
          <cell r="AF1010" t="str">
            <v>MATE PAMPA BOCA CERRADA CON BOMBILLA COLOR NEGRO</v>
          </cell>
          <cell r="AG1010">
            <v>720</v>
          </cell>
          <cell r="AH1010">
            <v>1</v>
          </cell>
          <cell r="AN1010" t="str">
            <v>Sí</v>
          </cell>
        </row>
        <row r="1011">
          <cell r="A1011">
            <v>2832</v>
          </cell>
          <cell r="B1011" t="str">
            <v>julimercante2@gmail.com</v>
          </cell>
          <cell r="AF1011" t="str">
            <v>MATE PAMPA BOCA ABIERTA CON BOMBILLA COLOR BEIGE</v>
          </cell>
          <cell r="AG1011">
            <v>720</v>
          </cell>
          <cell r="AH1011">
            <v>1</v>
          </cell>
          <cell r="AN1011" t="str">
            <v>Sí</v>
          </cell>
        </row>
        <row r="1012">
          <cell r="A1012">
            <v>2831</v>
          </cell>
          <cell r="B1012" t="str">
            <v>daaigaray98@gmail.com</v>
          </cell>
          <cell r="C1012">
            <v>44315</v>
          </cell>
          <cell r="D1012" t="str">
            <v>Abierta</v>
          </cell>
          <cell r="E1012" t="str">
            <v>Recibido</v>
          </cell>
          <cell r="F1012" t="str">
            <v>Enviado</v>
          </cell>
          <cell r="G1012" t="str">
            <v>ARS</v>
          </cell>
          <cell r="H1012">
            <v>1566</v>
          </cell>
          <cell r="I1012">
            <v>0</v>
          </cell>
          <cell r="J1012">
            <v>0</v>
          </cell>
          <cell r="K1012">
            <v>1566</v>
          </cell>
          <cell r="L1012" t="str">
            <v>Daiana Garay</v>
          </cell>
          <cell r="M1012">
            <v>41397230</v>
          </cell>
          <cell r="N1012">
            <v>541132124708</v>
          </cell>
          <cell r="O1012" t="str">
            <v>Daiana Garay</v>
          </cell>
          <cell r="P1012">
            <v>541132124708</v>
          </cell>
          <cell r="Q1012" t="str">
            <v>Avenida Caseros</v>
          </cell>
          <cell r="R1012">
            <v>2198</v>
          </cell>
          <cell r="S1012" t="str">
            <v>Planta Alta</v>
          </cell>
          <cell r="U1012" t="str">
            <v>Don Bosco</v>
          </cell>
          <cell r="V1012">
            <v>1876</v>
          </cell>
          <cell r="W1012" t="str">
            <v>Gran Buenos Aires</v>
          </cell>
          <cell r="Y1012" t="str">
            <v>ENVÍO SIN CARGO (CABA Y GRAN PARTE DE GBA) TIEMPO: 4 a 6 DÍAS HÁBILES</v>
          </cell>
          <cell r="Z1012" t="str">
            <v>Mercado Pago</v>
          </cell>
          <cell r="AD1012">
            <v>44315</v>
          </cell>
          <cell r="AE1012">
            <v>44319</v>
          </cell>
          <cell r="AF1012" t="str">
            <v>MANTEL RECTANGULAR ANTIMANCHA 1.45x2 mtrs</v>
          </cell>
          <cell r="AG1012">
            <v>1566</v>
          </cell>
          <cell r="AH1012">
            <v>1</v>
          </cell>
          <cell r="AI1012" t="str">
            <v>CHUR5</v>
          </cell>
          <cell r="AJ1012" t="str">
            <v>Web</v>
          </cell>
          <cell r="AK1012" t="str">
            <v>EL MIERCOLES 05-05 ENTRE 8 Y 18 HORAS!</v>
          </cell>
          <cell r="AL1012">
            <v>14651407742</v>
          </cell>
          <cell r="AM1012">
            <v>401918167</v>
          </cell>
          <cell r="AN1012" t="str">
            <v>Sí</v>
          </cell>
        </row>
        <row r="1013">
          <cell r="A1013">
            <v>2830</v>
          </cell>
          <cell r="B1013" t="str">
            <v>irenesandracasini@gmail.com</v>
          </cell>
          <cell r="C1013">
            <v>44315</v>
          </cell>
          <cell r="D1013" t="str">
            <v>Abierta</v>
          </cell>
          <cell r="E1013" t="str">
            <v>Recibido</v>
          </cell>
          <cell r="F1013" t="str">
            <v>Enviado</v>
          </cell>
          <cell r="G1013" t="str">
            <v>ARS</v>
          </cell>
          <cell r="H1013">
            <v>2099</v>
          </cell>
          <cell r="I1013">
            <v>0</v>
          </cell>
          <cell r="J1013">
            <v>0</v>
          </cell>
          <cell r="K1013">
            <v>2099</v>
          </cell>
          <cell r="L1013" t="str">
            <v>Irene casini</v>
          </cell>
          <cell r="M1013">
            <v>16766517</v>
          </cell>
          <cell r="N1013">
            <v>541158008739</v>
          </cell>
          <cell r="O1013" t="str">
            <v>Irene casini</v>
          </cell>
          <cell r="P1013">
            <v>541158008739</v>
          </cell>
          <cell r="Q1013" t="str">
            <v>Av Salvador Maria Del Carril</v>
          </cell>
          <cell r="R1013">
            <v>3022</v>
          </cell>
          <cell r="S1013" t="str">
            <v>2 C</v>
          </cell>
          <cell r="T1013" t="str">
            <v>Villa Pueyrredon</v>
          </cell>
          <cell r="U1013" t="str">
            <v>Capital Federal</v>
          </cell>
          <cell r="V1013">
            <v>1419</v>
          </cell>
          <cell r="W1013" t="str">
            <v>Capital Federal</v>
          </cell>
          <cell r="Y1013" t="str">
            <v>ENVÍO SIN CARGO (CABA Y GRAN PARTE DE GBA) TIEMPO: 4 a 6 DÍAS HÁBILES</v>
          </cell>
          <cell r="Z1013" t="str">
            <v>Mercado Pago</v>
          </cell>
          <cell r="AD1013">
            <v>44315</v>
          </cell>
          <cell r="AE1013">
            <v>44319</v>
          </cell>
          <cell r="AF1013" t="str">
            <v>MESA PLEGABLE PARA PC MADERA Y METAL 59X39X23CM (Beige con rayas)</v>
          </cell>
          <cell r="AG1013">
            <v>2099</v>
          </cell>
          <cell r="AH1013">
            <v>1</v>
          </cell>
          <cell r="AJ1013" t="str">
            <v>Web</v>
          </cell>
          <cell r="AK1013" t="str">
            <v>EL MIERCOLES 05-05 ENTRE 8 Y 18 HORAS!</v>
          </cell>
          <cell r="AL1013">
            <v>14651410284</v>
          </cell>
          <cell r="AM1013">
            <v>401913711</v>
          </cell>
          <cell r="AN1013" t="str">
            <v>Sí</v>
          </cell>
        </row>
        <row r="1014">
          <cell r="A1014">
            <v>2829</v>
          </cell>
          <cell r="B1014" t="str">
            <v>vigonz08@gmail.com</v>
          </cell>
          <cell r="C1014">
            <v>44315</v>
          </cell>
          <cell r="D1014" t="str">
            <v>Abierta</v>
          </cell>
          <cell r="E1014" t="str">
            <v>Recibido</v>
          </cell>
          <cell r="F1014" t="str">
            <v>Enviado</v>
          </cell>
          <cell r="G1014" t="str">
            <v>ARS</v>
          </cell>
          <cell r="H1014" t="str">
            <v>1886.5</v>
          </cell>
          <cell r="I1014">
            <v>0</v>
          </cell>
          <cell r="J1014">
            <v>0</v>
          </cell>
          <cell r="K1014" t="str">
            <v>1886.5</v>
          </cell>
          <cell r="L1014" t="str">
            <v>Viviana Gonzalez</v>
          </cell>
          <cell r="M1014">
            <v>26891169</v>
          </cell>
          <cell r="N1014">
            <v>5491165930937</v>
          </cell>
          <cell r="O1014" t="str">
            <v>Viviana gonzalez</v>
          </cell>
          <cell r="P1014">
            <v>5491165930937</v>
          </cell>
          <cell r="Q1014" t="str">
            <v xml:space="preserve">Esmeralda </v>
          </cell>
          <cell r="R1014">
            <v>923</v>
          </cell>
          <cell r="S1014" t="str">
            <v>4 j</v>
          </cell>
          <cell r="T1014" t="str">
            <v>retiro</v>
          </cell>
          <cell r="U1014" t="str">
            <v>Capital Federal</v>
          </cell>
          <cell r="V1014">
            <v>1007</v>
          </cell>
          <cell r="W1014" t="str">
            <v>Capital Federal</v>
          </cell>
          <cell r="Y1014" t="str">
            <v>ENVÍO SIN CARGO (CABA Y GRAN PARTE DE GBA) TIEMPO: 4 a 6 DÍAS HÁBILES</v>
          </cell>
          <cell r="Z1014" t="str">
            <v>Mercado Pago</v>
          </cell>
          <cell r="AB1014" t="str">
            <v>Queria aclarar que el timbreno funciona si es posible queme llamen para poder coordinar. Gracias</v>
          </cell>
          <cell r="AD1014">
            <v>44315</v>
          </cell>
          <cell r="AE1014">
            <v>44319</v>
          </cell>
          <cell r="AF1014" t="str">
            <v>INDIVIDUAL FLOR ROSA CUERINA</v>
          </cell>
          <cell r="AG1014" t="str">
            <v>269.5</v>
          </cell>
          <cell r="AH1014">
            <v>1</v>
          </cell>
          <cell r="AI1014" t="str">
            <v>CHUIN03R</v>
          </cell>
          <cell r="AJ1014" t="str">
            <v>Móvil</v>
          </cell>
          <cell r="AK1014" t="str">
            <v>EL MIERCOLES 05-05 ENTRE 8 Y 18 HORAS!</v>
          </cell>
          <cell r="AL1014">
            <v>14646985011</v>
          </cell>
          <cell r="AM1014">
            <v>401747998</v>
          </cell>
          <cell r="AN1014" t="str">
            <v>Sí</v>
          </cell>
        </row>
        <row r="1015">
          <cell r="A1015">
            <v>2829</v>
          </cell>
          <cell r="B1015" t="str">
            <v>vigonz08@gmail.com</v>
          </cell>
          <cell r="AF1015" t="str">
            <v>INDIVIDUAL CUERINA HOJAS 44X30 CM</v>
          </cell>
          <cell r="AG1015" t="str">
            <v>269.5</v>
          </cell>
          <cell r="AH1015">
            <v>1</v>
          </cell>
          <cell r="AI1015" t="str">
            <v>CHUIN44R</v>
          </cell>
          <cell r="AN1015" t="str">
            <v>Sí</v>
          </cell>
        </row>
        <row r="1016">
          <cell r="A1016">
            <v>2829</v>
          </cell>
          <cell r="B1016" t="str">
            <v>vigonz08@gmail.com</v>
          </cell>
          <cell r="AF1016" t="str">
            <v>INDIVIDUAL DE CUERINA AQUI Y AHORA RECTANGULAR 44 X 30CM</v>
          </cell>
          <cell r="AG1016" t="str">
            <v>269.5</v>
          </cell>
          <cell r="AH1016">
            <v>1</v>
          </cell>
          <cell r="AI1016" t="str">
            <v>CHUIN49R</v>
          </cell>
          <cell r="AN1016" t="str">
            <v>Sí</v>
          </cell>
        </row>
        <row r="1017">
          <cell r="A1017">
            <v>2829</v>
          </cell>
          <cell r="B1017" t="str">
            <v>vigonz08@gmail.com</v>
          </cell>
          <cell r="AF1017" t="str">
            <v>INDIVIDUAL CUERINA HOJAS 44X30 CM</v>
          </cell>
          <cell r="AG1017" t="str">
            <v>269.5</v>
          </cell>
          <cell r="AH1017">
            <v>1</v>
          </cell>
          <cell r="AI1017" t="str">
            <v>CHUIN43R</v>
          </cell>
          <cell r="AN1017" t="str">
            <v>Sí</v>
          </cell>
        </row>
        <row r="1018">
          <cell r="A1018">
            <v>2829</v>
          </cell>
          <cell r="B1018" t="str">
            <v>vigonz08@gmail.com</v>
          </cell>
          <cell r="AF1018" t="str">
            <v>INDIVIDUAL CUERINA HOJAS 44x30 CM</v>
          </cell>
          <cell r="AG1018" t="str">
            <v>269.5</v>
          </cell>
          <cell r="AH1018">
            <v>1</v>
          </cell>
          <cell r="AI1018" t="str">
            <v>CHUIN40R</v>
          </cell>
          <cell r="AN1018" t="str">
            <v>Sí</v>
          </cell>
        </row>
        <row r="1019">
          <cell r="A1019">
            <v>2829</v>
          </cell>
          <cell r="B1019" t="str">
            <v>vigonz08@gmail.com</v>
          </cell>
          <cell r="AF1019" t="str">
            <v>INDIVIDUAL CUERINA HOJAS 44X30 CM</v>
          </cell>
          <cell r="AG1019" t="str">
            <v>269.5</v>
          </cell>
          <cell r="AH1019">
            <v>1</v>
          </cell>
          <cell r="AI1019" t="str">
            <v>CHUIN42R</v>
          </cell>
          <cell r="AN1019" t="str">
            <v>Sí</v>
          </cell>
        </row>
        <row r="1020">
          <cell r="A1020">
            <v>2829</v>
          </cell>
          <cell r="B1020" t="str">
            <v>vigonz08@gmail.com</v>
          </cell>
          <cell r="AF1020" t="str">
            <v>INDIVIDUAL FLORES RECTANGULAR 44 X 30CM</v>
          </cell>
          <cell r="AG1020" t="str">
            <v>269.5</v>
          </cell>
          <cell r="AH1020">
            <v>1</v>
          </cell>
          <cell r="AI1020" t="str">
            <v>CHUIN09R</v>
          </cell>
          <cell r="AN1020" t="str">
            <v>Sí</v>
          </cell>
        </row>
        <row r="1021">
          <cell r="A1021">
            <v>2828</v>
          </cell>
          <cell r="B1021" t="str">
            <v>vdeluca11@hotmail.com</v>
          </cell>
          <cell r="C1021">
            <v>44315</v>
          </cell>
          <cell r="D1021" t="str">
            <v>Abierta</v>
          </cell>
          <cell r="E1021" t="str">
            <v>Recibido</v>
          </cell>
          <cell r="F1021" t="str">
            <v>Enviado</v>
          </cell>
          <cell r="G1021" t="str">
            <v>ARS</v>
          </cell>
          <cell r="H1021" t="str">
            <v>5953.97</v>
          </cell>
          <cell r="I1021">
            <v>0</v>
          </cell>
          <cell r="J1021">
            <v>0</v>
          </cell>
          <cell r="K1021" t="str">
            <v>5953.97</v>
          </cell>
          <cell r="L1021" t="str">
            <v>Vanesa De Luca</v>
          </cell>
          <cell r="M1021">
            <v>27286597</v>
          </cell>
          <cell r="N1021">
            <v>541151039097</v>
          </cell>
          <cell r="O1021" t="str">
            <v>Vanesa De Luca</v>
          </cell>
          <cell r="P1021">
            <v>541151039097</v>
          </cell>
          <cell r="Q1021" t="str">
            <v xml:space="preserve">Mentruyt </v>
          </cell>
          <cell r="R1021">
            <v>187</v>
          </cell>
          <cell r="U1021" t="str">
            <v>Lomas de zamora</v>
          </cell>
          <cell r="V1021">
            <v>1832</v>
          </cell>
          <cell r="W1021" t="str">
            <v>Gran Buenos Aires</v>
          </cell>
          <cell r="Y1021" t="str">
            <v>ENVÍO SIN CARGO (CABA Y GRAN PARTE DE GBA) TIEMPO: 4 a 6 DÍAS HÁBILES</v>
          </cell>
          <cell r="Z1021" t="str">
            <v>Mercado Pago</v>
          </cell>
          <cell r="AD1021">
            <v>44315</v>
          </cell>
          <cell r="AE1021">
            <v>44319</v>
          </cell>
          <cell r="AF1021" t="str">
            <v>ASADERA ANTIADHERENTE PANELUX N°1 MEDIDAS: 24x13.4 CM</v>
          </cell>
          <cell r="AG1021">
            <v>903</v>
          </cell>
          <cell r="AH1021">
            <v>1</v>
          </cell>
          <cell r="AI1021" t="str">
            <v>043BA6152</v>
          </cell>
          <cell r="AJ1021" t="str">
            <v>Móvil</v>
          </cell>
          <cell r="AK1021" t="str">
            <v>EL MIERCOLES 05-05 ENTRE 8 Y 18 HORAS!</v>
          </cell>
          <cell r="AL1021">
            <v>14646817451</v>
          </cell>
          <cell r="AM1021">
            <v>376889949</v>
          </cell>
          <cell r="AN1021" t="str">
            <v>Sí</v>
          </cell>
        </row>
        <row r="1022">
          <cell r="A1022">
            <v>2828</v>
          </cell>
          <cell r="B1022" t="str">
            <v>vdeluca11@hotmail.com</v>
          </cell>
          <cell r="AF1022" t="str">
            <v>BANDEJA UNICORNIO 25x25 CM</v>
          </cell>
          <cell r="AG1022" t="str">
            <v>224.98</v>
          </cell>
          <cell r="AH1022">
            <v>1</v>
          </cell>
          <cell r="AI1022" t="str">
            <v>077DE7644</v>
          </cell>
          <cell r="AN1022" t="str">
            <v>Sí</v>
          </cell>
        </row>
        <row r="1023">
          <cell r="A1023">
            <v>2828</v>
          </cell>
          <cell r="B1023" t="str">
            <v>vdeluca11@hotmail.com</v>
          </cell>
          <cell r="AF1023" t="str">
            <v>SET X 3 VASO CASABLANCA X 290CC PASABAHCE TEMPLADO</v>
          </cell>
          <cell r="AG1023">
            <v>696</v>
          </cell>
          <cell r="AH1023">
            <v>1</v>
          </cell>
          <cell r="AI1023" t="str">
            <v>PA52703</v>
          </cell>
          <cell r="AN1023" t="str">
            <v>Sí</v>
          </cell>
        </row>
        <row r="1024">
          <cell r="A1024">
            <v>2828</v>
          </cell>
          <cell r="B1024" t="str">
            <v>vdeluca11@hotmail.com</v>
          </cell>
          <cell r="AF1024" t="str">
            <v>MESA DE ARRIME HOME OFFICE 36X43X60 CM</v>
          </cell>
          <cell r="AG1024">
            <v>2800</v>
          </cell>
          <cell r="AH1024">
            <v>1</v>
          </cell>
          <cell r="AN1024" t="str">
            <v>Sí</v>
          </cell>
        </row>
        <row r="1025">
          <cell r="A1025">
            <v>2828</v>
          </cell>
          <cell r="B1025" t="str">
            <v>vdeluca11@hotmail.com</v>
          </cell>
          <cell r="AF1025" t="str">
            <v>BOWL RIGOLLEAU CHICO 1100ML</v>
          </cell>
          <cell r="AG1025" t="str">
            <v>153.99</v>
          </cell>
          <cell r="AH1025">
            <v>1</v>
          </cell>
          <cell r="AI1025" t="str">
            <v>ML67550</v>
          </cell>
          <cell r="AN1025" t="str">
            <v>Sí</v>
          </cell>
        </row>
        <row r="1026">
          <cell r="A1026">
            <v>2828</v>
          </cell>
          <cell r="B1026" t="str">
            <v>vdeluca11@hotmail.com</v>
          </cell>
          <cell r="AF1026" t="str">
            <v>INDIVIDUAL FOLLOW YOUR DREAMS CUERINA</v>
          </cell>
          <cell r="AG1026" t="str">
            <v>269.5</v>
          </cell>
          <cell r="AH1026">
            <v>1</v>
          </cell>
          <cell r="AI1026" t="str">
            <v>CHUIN39R</v>
          </cell>
          <cell r="AN1026" t="str">
            <v>Sí</v>
          </cell>
        </row>
        <row r="1027">
          <cell r="A1027">
            <v>2828</v>
          </cell>
          <cell r="B1027" t="str">
            <v>vdeluca11@hotmail.com</v>
          </cell>
          <cell r="AF1027" t="str">
            <v>INDIVIDUAL ENJOY CUERINA</v>
          </cell>
          <cell r="AG1027" t="str">
            <v>269.5</v>
          </cell>
          <cell r="AH1027">
            <v>1</v>
          </cell>
          <cell r="AI1027" t="str">
            <v>CHUIN36R</v>
          </cell>
          <cell r="AN1027" t="str">
            <v>Sí</v>
          </cell>
        </row>
        <row r="1028">
          <cell r="A1028">
            <v>2828</v>
          </cell>
          <cell r="B1028" t="str">
            <v>vdeluca11@hotmail.com</v>
          </cell>
          <cell r="AF1028" t="str">
            <v>INDIVIDUAL SMILE CUERINA</v>
          </cell>
          <cell r="AG1028" t="str">
            <v>269.5</v>
          </cell>
          <cell r="AH1028">
            <v>1</v>
          </cell>
          <cell r="AI1028" t="str">
            <v>CHUIN34R</v>
          </cell>
          <cell r="AN1028" t="str">
            <v>Sí</v>
          </cell>
        </row>
        <row r="1029">
          <cell r="A1029">
            <v>2828</v>
          </cell>
          <cell r="B1029" t="str">
            <v>vdeluca11@hotmail.com</v>
          </cell>
          <cell r="AF1029" t="str">
            <v>INDIVIDUAL SIMONA RECTANGULAR 44 X 30CM</v>
          </cell>
          <cell r="AG1029" t="str">
            <v>269.5</v>
          </cell>
          <cell r="AH1029">
            <v>1</v>
          </cell>
          <cell r="AI1029" t="str">
            <v>CHUIN104R</v>
          </cell>
          <cell r="AN1029" t="str">
            <v>Sí</v>
          </cell>
        </row>
        <row r="1030">
          <cell r="A1030">
            <v>2828</v>
          </cell>
          <cell r="B1030" t="str">
            <v>vdeluca11@hotmail.com</v>
          </cell>
          <cell r="AF1030" t="str">
            <v>UNTADOR PASTEL NEW 1PC 14.5 CM (Violeta)</v>
          </cell>
          <cell r="AG1030">
            <v>49</v>
          </cell>
          <cell r="AH1030">
            <v>2</v>
          </cell>
          <cell r="AI1030" t="str">
            <v>019BA87503</v>
          </cell>
          <cell r="AN1030" t="str">
            <v>Sí</v>
          </cell>
        </row>
        <row r="1031">
          <cell r="A1031">
            <v>2827</v>
          </cell>
          <cell r="B1031" t="str">
            <v>lorevividj@gmail.com</v>
          </cell>
          <cell r="C1031">
            <v>44314</v>
          </cell>
          <cell r="D1031" t="str">
            <v>Abierta</v>
          </cell>
          <cell r="E1031" t="str">
            <v>Recibido</v>
          </cell>
          <cell r="F1031" t="str">
            <v>Enviado</v>
          </cell>
          <cell r="G1031" t="str">
            <v>ARS</v>
          </cell>
          <cell r="H1031">
            <v>1566</v>
          </cell>
          <cell r="I1031">
            <v>0</v>
          </cell>
          <cell r="J1031">
            <v>505</v>
          </cell>
          <cell r="K1031">
            <v>2071</v>
          </cell>
          <cell r="L1031" t="str">
            <v>Lorena Viviana Coronel</v>
          </cell>
          <cell r="M1031">
            <v>28276774</v>
          </cell>
          <cell r="N1031">
            <v>543364365771</v>
          </cell>
          <cell r="O1031" t="str">
            <v>Lorena Viviana Coronel</v>
          </cell>
          <cell r="P1031">
            <v>543364365771</v>
          </cell>
          <cell r="Q1031" t="str">
            <v>Fray mamerto esquiu</v>
          </cell>
          <cell r="R1031">
            <v>19</v>
          </cell>
          <cell r="T1031" t="str">
            <v xml:space="preserve">Parque Córdoba </v>
          </cell>
          <cell r="U1031" t="str">
            <v xml:space="preserve">San Nicolás de los arroyos </v>
          </cell>
          <cell r="V1031">
            <v>2900</v>
          </cell>
          <cell r="W1031" t="str">
            <v>Buenos Aires</v>
          </cell>
          <cell r="Y1031" t="str">
            <v>Correo Argentino - Encomienda Clásica</v>
          </cell>
          <cell r="Z1031" t="str">
            <v>Mercado Pago</v>
          </cell>
          <cell r="AB1031" t="str">
            <v xml:space="preserve">Mantel anti mancha de 2 metros de largo. </v>
          </cell>
          <cell r="AD1031">
            <v>44314</v>
          </cell>
          <cell r="AE1031">
            <v>44319</v>
          </cell>
          <cell r="AF1031" t="str">
            <v>MANTEL RECTANGULAR ANTIMANCHA 1.45x2 mtrs</v>
          </cell>
          <cell r="AG1031">
            <v>1566</v>
          </cell>
          <cell r="AH1031">
            <v>1</v>
          </cell>
          <cell r="AI1031" t="str">
            <v>CHUR30</v>
          </cell>
          <cell r="AJ1031" t="str">
            <v>Móvil</v>
          </cell>
          <cell r="AK1031" t="str">
            <v>EL MARTES 04-05 SE ENVIA AL CORREO ARGENTINO ENTRE 12 Y 18 HORAS!</v>
          </cell>
          <cell r="AL1031">
            <v>14643542711</v>
          </cell>
          <cell r="AM1031">
            <v>401362946</v>
          </cell>
          <cell r="AN1031" t="str">
            <v>Sí</v>
          </cell>
        </row>
        <row r="1032">
          <cell r="A1032">
            <v>2826</v>
          </cell>
          <cell r="B1032" t="str">
            <v>mariadelosangelesortiztorres1@gmail.com</v>
          </cell>
          <cell r="C1032">
            <v>44314</v>
          </cell>
          <cell r="D1032" t="str">
            <v>Abierta</v>
          </cell>
          <cell r="E1032" t="str">
            <v>Recibido</v>
          </cell>
          <cell r="F1032" t="str">
            <v>Enviado</v>
          </cell>
          <cell r="G1032" t="str">
            <v>ARS</v>
          </cell>
          <cell r="H1032" t="str">
            <v>3008.6</v>
          </cell>
          <cell r="I1032">
            <v>0</v>
          </cell>
          <cell r="J1032">
            <v>0</v>
          </cell>
          <cell r="K1032" t="str">
            <v>3008.6</v>
          </cell>
          <cell r="L1032" t="str">
            <v>Maria de los Angeles Ortiz Torres</v>
          </cell>
          <cell r="M1032">
            <v>31168481</v>
          </cell>
          <cell r="N1032">
            <v>541166317907</v>
          </cell>
          <cell r="O1032" t="str">
            <v>Maria de los Angeles Ortiz Torres</v>
          </cell>
          <cell r="P1032">
            <v>541166317907</v>
          </cell>
          <cell r="Q1032" t="str">
            <v>Avenida del Libertador</v>
          </cell>
          <cell r="R1032">
            <v>5515</v>
          </cell>
          <cell r="S1032" t="str">
            <v>7A</v>
          </cell>
          <cell r="T1032" t="str">
            <v>Belgrano</v>
          </cell>
          <cell r="U1032" t="str">
            <v>Capital Federal</v>
          </cell>
          <cell r="V1032">
            <v>1426</v>
          </cell>
          <cell r="W1032" t="str">
            <v>Capital Federal</v>
          </cell>
          <cell r="Y1032" t="str">
            <v>ENVÍO SIN CARGO (CABA Y GRAN PARTE DE GBA) TIEMPO: 4 a 6 DÍAS HÁBILES</v>
          </cell>
          <cell r="Z1032" t="str">
            <v>Mercado Pago</v>
          </cell>
          <cell r="AB1032" t="str">
            <v>avisar al celular 1166317907 cuando estan abajo</v>
          </cell>
          <cell r="AD1032">
            <v>44314</v>
          </cell>
          <cell r="AE1032">
            <v>44319</v>
          </cell>
          <cell r="AF1032" t="str">
            <v>BANDEJA DE PIEDRA LAJA NEGRA CUADRADA 25 CM</v>
          </cell>
          <cell r="AG1032">
            <v>1149</v>
          </cell>
          <cell r="AH1032">
            <v>1</v>
          </cell>
          <cell r="AI1032" t="str">
            <v>MS113916</v>
          </cell>
          <cell r="AJ1032" t="str">
            <v>Web</v>
          </cell>
          <cell r="AK1032" t="str">
            <v>EL MARTES 04-05 ENTRE 8 Y 18 HORAS!</v>
          </cell>
          <cell r="AL1032">
            <v>14641252557</v>
          </cell>
          <cell r="AM1032">
            <v>401296538</v>
          </cell>
          <cell r="AN1032" t="str">
            <v>Sí</v>
          </cell>
        </row>
        <row r="1033">
          <cell r="A1033">
            <v>2826</v>
          </cell>
          <cell r="B1033" t="str">
            <v>mariadelosangelesortiztorres1@gmail.com</v>
          </cell>
          <cell r="AF1033" t="str">
            <v>SET X 4 CUCHARAS DE BAMBOO 27CM</v>
          </cell>
          <cell r="AG1033">
            <v>574</v>
          </cell>
          <cell r="AH1033">
            <v>1</v>
          </cell>
          <cell r="AI1033" t="str">
            <v>MS101898</v>
          </cell>
          <cell r="AN1033" t="str">
            <v>Sí</v>
          </cell>
        </row>
        <row r="1034">
          <cell r="A1034">
            <v>2826</v>
          </cell>
          <cell r="B1034" t="str">
            <v>mariadelosangelesortiztorres1@gmail.com</v>
          </cell>
          <cell r="AF1034" t="str">
            <v>APOYA PAVA REDONDO</v>
          </cell>
          <cell r="AG1034" t="str">
            <v>286.6</v>
          </cell>
          <cell r="AH1034">
            <v>1</v>
          </cell>
          <cell r="AI1034" t="str">
            <v>046BA5447</v>
          </cell>
          <cell r="AN1034" t="str">
            <v>Sí</v>
          </cell>
        </row>
        <row r="1035">
          <cell r="A1035">
            <v>2826</v>
          </cell>
          <cell r="B1035" t="str">
            <v>mariadelosangelesortiztorres1@gmail.com</v>
          </cell>
          <cell r="AF1035" t="str">
            <v>WOK ANTIADHERENTE LINEA GRANITE 26CM</v>
          </cell>
          <cell r="AG1035">
            <v>999</v>
          </cell>
          <cell r="AH1035">
            <v>1</v>
          </cell>
          <cell r="AI1035" t="str">
            <v>MS119637</v>
          </cell>
          <cell r="AN1035" t="str">
            <v>Sí</v>
          </cell>
        </row>
        <row r="1036">
          <cell r="A1036">
            <v>2825</v>
          </cell>
          <cell r="B1036" t="str">
            <v>cyncarolinacaniete@hotmail.com</v>
          </cell>
          <cell r="C1036">
            <v>44314</v>
          </cell>
          <cell r="D1036" t="str">
            <v>Abierta</v>
          </cell>
          <cell r="E1036" t="str">
            <v>Recibido</v>
          </cell>
          <cell r="F1036" t="str">
            <v>Enviado</v>
          </cell>
          <cell r="G1036" t="str">
            <v>ARS</v>
          </cell>
          <cell r="H1036">
            <v>2700</v>
          </cell>
          <cell r="I1036">
            <v>0</v>
          </cell>
          <cell r="J1036">
            <v>0</v>
          </cell>
          <cell r="K1036">
            <v>2700</v>
          </cell>
          <cell r="L1036" t="str">
            <v>Cynthia Cañete</v>
          </cell>
          <cell r="M1036">
            <v>37386924</v>
          </cell>
          <cell r="N1036">
            <v>541127237080</v>
          </cell>
          <cell r="O1036" t="str">
            <v>Cynthia Cañete</v>
          </cell>
          <cell r="P1036">
            <v>541127237080</v>
          </cell>
          <cell r="Q1036" t="str">
            <v xml:space="preserve">Carhue </v>
          </cell>
          <cell r="R1036" t="str">
            <v>SN</v>
          </cell>
          <cell r="U1036" t="str">
            <v>Capital Federal</v>
          </cell>
          <cell r="V1036">
            <v>1440</v>
          </cell>
          <cell r="W1036" t="str">
            <v>Capital Federal</v>
          </cell>
          <cell r="Y1036" t="str">
            <v>ENVÍO SIN CARGO (CABA Y GRAN PARTE DE GBA) TIEMPO: 4 a 6 DÍAS HÁBILES</v>
          </cell>
          <cell r="Z1036" t="str">
            <v>Mercado Pago</v>
          </cell>
          <cell r="AD1036">
            <v>44314</v>
          </cell>
          <cell r="AE1036">
            <v>44315</v>
          </cell>
          <cell r="AF1036" t="str">
            <v>SET X 3 PIE DE MACETA NORDICO</v>
          </cell>
          <cell r="AG1036">
            <v>1350</v>
          </cell>
          <cell r="AH1036">
            <v>2</v>
          </cell>
          <cell r="AJ1036" t="str">
            <v>Móvil</v>
          </cell>
          <cell r="AK1036" t="str">
            <v/>
          </cell>
          <cell r="AL1036">
            <v>14640149435</v>
          </cell>
          <cell r="AM1036">
            <v>401266311</v>
          </cell>
          <cell r="AN1036" t="str">
            <v>Sí</v>
          </cell>
        </row>
        <row r="1037">
          <cell r="A1037">
            <v>2824</v>
          </cell>
          <cell r="B1037" t="str">
            <v>pablopaganin@outlook.com</v>
          </cell>
          <cell r="C1037">
            <v>44314</v>
          </cell>
          <cell r="D1037" t="str">
            <v>Abierta</v>
          </cell>
          <cell r="E1037" t="str">
            <v>Recibido</v>
          </cell>
          <cell r="F1037" t="str">
            <v>Enviado</v>
          </cell>
          <cell r="G1037" t="str">
            <v>ARS</v>
          </cell>
          <cell r="H1037">
            <v>720</v>
          </cell>
          <cell r="I1037">
            <v>0</v>
          </cell>
          <cell r="J1037">
            <v>0</v>
          </cell>
          <cell r="K1037">
            <v>720</v>
          </cell>
          <cell r="L1037" t="str">
            <v>Pablo Paganin</v>
          </cell>
          <cell r="M1037">
            <v>40537365</v>
          </cell>
          <cell r="N1037">
            <v>541153170991</v>
          </cell>
          <cell r="O1037" t="str">
            <v>Pablo Paganin</v>
          </cell>
          <cell r="P1037">
            <v>541153170991</v>
          </cell>
          <cell r="Q1037" t="str">
            <v>La Pampa</v>
          </cell>
          <cell r="R1037">
            <v>3033</v>
          </cell>
          <cell r="S1037" t="str">
            <v>6B</v>
          </cell>
          <cell r="T1037" t="str">
            <v>Belgrano, CABA, Buenos Aires</v>
          </cell>
          <cell r="U1037" t="str">
            <v>Capital Federal</v>
          </cell>
          <cell r="V1037">
            <v>1428</v>
          </cell>
          <cell r="W1037" t="str">
            <v>Capital Federal</v>
          </cell>
          <cell r="Y1037" t="str">
            <v>ENVÍO SIN CARGO (CABA Y GRAN PARTE DE GBA) TIEMPO: 4 a 6 DÍAS HÁBILES</v>
          </cell>
          <cell r="Z1037" t="str">
            <v>Mercado Pago</v>
          </cell>
          <cell r="AD1037">
            <v>44314</v>
          </cell>
          <cell r="AE1037">
            <v>44319</v>
          </cell>
          <cell r="AF1037" t="str">
            <v>MATE PAMPA BOCA CERRADA CON BOMBILLA COLOR NEGRO</v>
          </cell>
          <cell r="AG1037">
            <v>720</v>
          </cell>
          <cell r="AH1037">
            <v>1</v>
          </cell>
          <cell r="AJ1037" t="str">
            <v>Web</v>
          </cell>
          <cell r="AK1037" t="str">
            <v>EL MARTES 04-05 ENTRE 8 Y 18 HORAS!</v>
          </cell>
          <cell r="AL1037">
            <v>2604504742</v>
          </cell>
          <cell r="AM1037">
            <v>401047991</v>
          </cell>
          <cell r="AN1037" t="str">
            <v>Sí</v>
          </cell>
        </row>
        <row r="1038">
          <cell r="A1038">
            <v>2823</v>
          </cell>
          <cell r="B1038" t="str">
            <v>garcianadia.1989@gmail.com</v>
          </cell>
          <cell r="C1038">
            <v>44314</v>
          </cell>
          <cell r="D1038" t="str">
            <v>Abierta</v>
          </cell>
          <cell r="E1038" t="str">
            <v>Recibido</v>
          </cell>
          <cell r="F1038" t="str">
            <v>Enviado</v>
          </cell>
          <cell r="G1038" t="str">
            <v>ARS</v>
          </cell>
          <cell r="H1038" t="str">
            <v>3136.98</v>
          </cell>
          <cell r="I1038">
            <v>0</v>
          </cell>
          <cell r="J1038">
            <v>0</v>
          </cell>
          <cell r="K1038" t="str">
            <v>3136.98</v>
          </cell>
          <cell r="L1038" t="str">
            <v>Nadia Garcia</v>
          </cell>
          <cell r="M1038">
            <v>34713628</v>
          </cell>
          <cell r="N1038">
            <v>541121680186</v>
          </cell>
          <cell r="O1038" t="str">
            <v>Nadia Garcia</v>
          </cell>
          <cell r="P1038">
            <v>541121680186</v>
          </cell>
          <cell r="Q1038" t="str">
            <v>Alcalde benito rivas</v>
          </cell>
          <cell r="R1038">
            <v>752</v>
          </cell>
          <cell r="T1038" t="str">
            <v>Morón</v>
          </cell>
          <cell r="U1038" t="str">
            <v>Morón</v>
          </cell>
          <cell r="V1038">
            <v>1708</v>
          </cell>
          <cell r="W1038" t="str">
            <v>Gran Buenos Aires</v>
          </cell>
          <cell r="Y1038" t="str">
            <v>ENVÍO SIN CARGO (CABA Y GRAN PARTE DE GBA) TIEMPO: 4 a 6 DÍAS HÁBILES</v>
          </cell>
          <cell r="Z1038" t="str">
            <v>Mercado Pago</v>
          </cell>
          <cell r="AD1038">
            <v>44314</v>
          </cell>
          <cell r="AE1038">
            <v>44319</v>
          </cell>
          <cell r="AF1038" t="str">
            <v>MATE PAMPA BOCA CERRADA CON BOMBILLA COLOR BLANCO</v>
          </cell>
          <cell r="AG1038">
            <v>720</v>
          </cell>
          <cell r="AH1038">
            <v>1</v>
          </cell>
          <cell r="AJ1038" t="str">
            <v>Móvil</v>
          </cell>
          <cell r="AK1038" t="str">
            <v>EL MARTES 04-05 ENTRE 8 Y 18 HORAS!</v>
          </cell>
          <cell r="AL1038">
            <v>14630234848</v>
          </cell>
          <cell r="AM1038">
            <v>400841012</v>
          </cell>
          <cell r="AN1038" t="str">
            <v>Sí</v>
          </cell>
        </row>
        <row r="1039">
          <cell r="A1039">
            <v>2823</v>
          </cell>
          <cell r="B1039" t="str">
            <v>garcianadia.1989@gmail.com</v>
          </cell>
          <cell r="AF1039" t="str">
            <v>VASO NOA COOL 400ML X 6 U</v>
          </cell>
          <cell r="AG1039" t="str">
            <v>377.49</v>
          </cell>
          <cell r="AH1039">
            <v>2</v>
          </cell>
          <cell r="AI1039" t="str">
            <v>69255PK</v>
          </cell>
          <cell r="AN1039" t="str">
            <v>Sí</v>
          </cell>
        </row>
        <row r="1040">
          <cell r="A1040">
            <v>2823</v>
          </cell>
          <cell r="B1040" t="str">
            <v>garcianadia.1989@gmail.com</v>
          </cell>
          <cell r="AF1040" t="str">
            <v>RALLADOR 6 LADOS 23CM</v>
          </cell>
          <cell r="AG1040">
            <v>1464</v>
          </cell>
          <cell r="AH1040">
            <v>1</v>
          </cell>
          <cell r="AI1040" t="str">
            <v>046BA6440</v>
          </cell>
          <cell r="AN1040" t="str">
            <v>Sí</v>
          </cell>
        </row>
        <row r="1041">
          <cell r="A1041">
            <v>2823</v>
          </cell>
          <cell r="B1041" t="str">
            <v>garcianadia.1989@gmail.com</v>
          </cell>
          <cell r="AF1041" t="str">
            <v>ENSALADERA RIGOLLEAU PRIMAVERA 1600ML</v>
          </cell>
          <cell r="AG1041">
            <v>198</v>
          </cell>
          <cell r="AH1041">
            <v>1</v>
          </cell>
          <cell r="AI1041" t="str">
            <v>ML67539</v>
          </cell>
          <cell r="AN1041" t="str">
            <v>Sí</v>
          </cell>
        </row>
        <row r="1042">
          <cell r="A1042">
            <v>2822</v>
          </cell>
          <cell r="B1042" t="str">
            <v>milepiccini@gmail.com</v>
          </cell>
          <cell r="C1042">
            <v>44313</v>
          </cell>
          <cell r="D1042" t="str">
            <v>Abierta</v>
          </cell>
          <cell r="E1042" t="str">
            <v>Recibido</v>
          </cell>
          <cell r="F1042" t="str">
            <v>Enviado</v>
          </cell>
          <cell r="G1042" t="str">
            <v>ARS</v>
          </cell>
          <cell r="H1042">
            <v>595</v>
          </cell>
          <cell r="I1042">
            <v>0</v>
          </cell>
          <cell r="J1042">
            <v>0</v>
          </cell>
          <cell r="K1042">
            <v>595</v>
          </cell>
          <cell r="L1042" t="str">
            <v>Milena Piccini</v>
          </cell>
          <cell r="M1042">
            <v>39000536</v>
          </cell>
          <cell r="N1042">
            <v>541164568516</v>
          </cell>
          <cell r="O1042" t="str">
            <v>Milena Piccini</v>
          </cell>
          <cell r="P1042">
            <v>541164568516</v>
          </cell>
          <cell r="Q1042" t="str">
            <v>Culpina</v>
          </cell>
          <cell r="R1042">
            <v>325</v>
          </cell>
          <cell r="T1042" t="str">
            <v>Villa madero la matanza</v>
          </cell>
          <cell r="U1042" t="str">
            <v>Capital Federal</v>
          </cell>
          <cell r="V1042">
            <v>1440</v>
          </cell>
          <cell r="W1042" t="str">
            <v>Capital Federal</v>
          </cell>
          <cell r="Y1042" t="str">
            <v>ENVÍO SIN CARGO (CABA Y GRAN PARTE DE GBA) TIEMPO: 4 a 6 DÍAS HÁBILES</v>
          </cell>
          <cell r="Z1042" t="str">
            <v>Mercado Pago</v>
          </cell>
          <cell r="AB1042" t="str">
            <v xml:space="preserve">  Hola, la direccion es culpina 325 villa madero la matanza.</v>
          </cell>
          <cell r="AD1042">
            <v>44313</v>
          </cell>
          <cell r="AE1042">
            <v>44316</v>
          </cell>
          <cell r="AF1042" t="str">
            <v>MATE MADERA Y SILICONA CON BOMBILLA (Violeta)</v>
          </cell>
          <cell r="AG1042">
            <v>595</v>
          </cell>
          <cell r="AH1042">
            <v>1</v>
          </cell>
          <cell r="AJ1042" t="str">
            <v>Móvil</v>
          </cell>
          <cell r="AK1042" t="str">
            <v/>
          </cell>
          <cell r="AL1042">
            <v>14629124997</v>
          </cell>
          <cell r="AM1042">
            <v>400686591</v>
          </cell>
          <cell r="AN1042" t="str">
            <v>Sí</v>
          </cell>
        </row>
        <row r="1043">
          <cell r="A1043">
            <v>2821</v>
          </cell>
          <cell r="B1043" t="str">
            <v>sol.chifflet@gmail.com</v>
          </cell>
          <cell r="C1043">
            <v>44313</v>
          </cell>
          <cell r="D1043" t="str">
            <v>Abierta</v>
          </cell>
          <cell r="E1043" t="str">
            <v>Recibido</v>
          </cell>
          <cell r="F1043" t="str">
            <v>Enviado</v>
          </cell>
          <cell r="G1043" t="str">
            <v>ARS</v>
          </cell>
          <cell r="H1043">
            <v>2581</v>
          </cell>
          <cell r="I1043">
            <v>0</v>
          </cell>
          <cell r="J1043">
            <v>0</v>
          </cell>
          <cell r="K1043">
            <v>2581</v>
          </cell>
          <cell r="L1043" t="str">
            <v>Natalia Brescia</v>
          </cell>
          <cell r="M1043">
            <v>33348159</v>
          </cell>
          <cell r="N1043">
            <v>541159105118</v>
          </cell>
          <cell r="O1043" t="str">
            <v>Natalia Brescia</v>
          </cell>
          <cell r="P1043">
            <v>541159105118</v>
          </cell>
          <cell r="Q1043" t="str">
            <v>Bartolomé Mitre</v>
          </cell>
          <cell r="R1043">
            <v>344</v>
          </cell>
          <cell r="S1043" t="str">
            <v xml:space="preserve">10f </v>
          </cell>
          <cell r="T1043" t="str">
            <v>Ramos Mejía</v>
          </cell>
          <cell r="U1043" t="str">
            <v>Ramos Mejía</v>
          </cell>
          <cell r="V1043">
            <v>1704</v>
          </cell>
          <cell r="W1043" t="str">
            <v>Gran Buenos Aires</v>
          </cell>
          <cell r="Y1043" t="str">
            <v>ENVÍO SIN CARGO (CABA Y GRAN PARTE DE GBA) TIEMPO: 4 a 6 DÍAS HÁBILES</v>
          </cell>
          <cell r="Z1043" t="str">
            <v>Mercado Pago</v>
          </cell>
          <cell r="AB1043" t="str">
            <v>Si no estoy dejarselo al portero carlos</v>
          </cell>
          <cell r="AD1043">
            <v>44313</v>
          </cell>
          <cell r="AE1043">
            <v>44316</v>
          </cell>
          <cell r="AF1043" t="str">
            <v>MANTEL TUSOR ROSA VIEJO 2.20 X 1.40</v>
          </cell>
          <cell r="AG1043">
            <v>1567</v>
          </cell>
          <cell r="AH1043">
            <v>1</v>
          </cell>
          <cell r="AI1043" t="str">
            <v>LO25055</v>
          </cell>
          <cell r="AJ1043" t="str">
            <v>Móvil</v>
          </cell>
          <cell r="AK1043" t="str">
            <v/>
          </cell>
          <cell r="AL1043">
            <v>14622235793</v>
          </cell>
          <cell r="AM1043">
            <v>400476569</v>
          </cell>
          <cell r="AN1043" t="str">
            <v>Sí</v>
          </cell>
        </row>
        <row r="1044">
          <cell r="A1044">
            <v>2821</v>
          </cell>
          <cell r="B1044" t="str">
            <v>sol.chifflet@gmail.com</v>
          </cell>
          <cell r="AF1044" t="str">
            <v>BOTELLA DE VIDRIO CON TAPA DE ACERO FOR YOU FUNDA AZUL 400ML</v>
          </cell>
          <cell r="AG1044">
            <v>524</v>
          </cell>
          <cell r="AH1044">
            <v>1</v>
          </cell>
          <cell r="AI1044" t="str">
            <v>MS126822</v>
          </cell>
          <cell r="AN1044" t="str">
            <v>Sí</v>
          </cell>
        </row>
        <row r="1045">
          <cell r="A1045">
            <v>2821</v>
          </cell>
          <cell r="B1045" t="str">
            <v>sol.chifflet@gmail.com</v>
          </cell>
          <cell r="AF1045" t="str">
            <v>MUG CAFE TERMICO TAPA SILICONA</v>
          </cell>
          <cell r="AG1045">
            <v>490</v>
          </cell>
          <cell r="AH1045">
            <v>1</v>
          </cell>
          <cell r="AI1045" t="str">
            <v>Q527</v>
          </cell>
          <cell r="AN1045" t="str">
            <v>Sí</v>
          </cell>
        </row>
        <row r="1046">
          <cell r="A1046">
            <v>2820</v>
          </cell>
          <cell r="B1046" t="str">
            <v>julietarindel@gmail.com</v>
          </cell>
          <cell r="C1046">
            <v>44313</v>
          </cell>
          <cell r="D1046" t="str">
            <v>Abierta</v>
          </cell>
          <cell r="E1046" t="str">
            <v>Recibido</v>
          </cell>
          <cell r="F1046" t="str">
            <v>Enviado</v>
          </cell>
          <cell r="G1046" t="str">
            <v>ARS</v>
          </cell>
          <cell r="H1046">
            <v>2099</v>
          </cell>
          <cell r="I1046">
            <v>0</v>
          </cell>
          <cell r="J1046">
            <v>0</v>
          </cell>
          <cell r="K1046">
            <v>2099</v>
          </cell>
          <cell r="L1046" t="str">
            <v>Julieta Analia Alvez Rindel</v>
          </cell>
          <cell r="M1046">
            <v>34790042</v>
          </cell>
          <cell r="N1046">
            <v>5491121702548</v>
          </cell>
          <cell r="O1046" t="str">
            <v>Julieta Analia Alvez Rindel</v>
          </cell>
          <cell r="P1046">
            <v>5491121702548</v>
          </cell>
          <cell r="Q1046" t="str">
            <v>Santo tome</v>
          </cell>
          <cell r="R1046">
            <v>4945</v>
          </cell>
          <cell r="S1046" t="str">
            <v>Pb 4</v>
          </cell>
          <cell r="U1046" t="str">
            <v>Capital Federal</v>
          </cell>
          <cell r="V1046">
            <v>1417</v>
          </cell>
          <cell r="W1046" t="str">
            <v>Capital Federal</v>
          </cell>
          <cell r="Y1046" t="str">
            <v>ENVÍO SIN CARGO (CABA Y GRAN PARTE DE GBA) TIEMPO: 4 a 6 DÍAS HÁBILES</v>
          </cell>
          <cell r="Z1046" t="str">
            <v>Mercado Pago</v>
          </cell>
          <cell r="AD1046">
            <v>44313</v>
          </cell>
          <cell r="AE1046">
            <v>44316</v>
          </cell>
          <cell r="AF1046" t="str">
            <v>MESA PLEGABLE PARA PC MADERA Y METAL 59X39X23CM (Beige)</v>
          </cell>
          <cell r="AG1046">
            <v>2099</v>
          </cell>
          <cell r="AH1046">
            <v>1</v>
          </cell>
          <cell r="AI1046" t="str">
            <v>ME7897</v>
          </cell>
          <cell r="AJ1046" t="str">
            <v>Móvil</v>
          </cell>
          <cell r="AK1046" t="str">
            <v/>
          </cell>
          <cell r="AL1046">
            <v>2600774316</v>
          </cell>
          <cell r="AM1046">
            <v>400460841</v>
          </cell>
          <cell r="AN1046" t="str">
            <v>Sí</v>
          </cell>
        </row>
        <row r="1047">
          <cell r="A1047">
            <v>2819</v>
          </cell>
          <cell r="B1047" t="str">
            <v>cynthianatalifinvarb@gmail.com</v>
          </cell>
          <cell r="C1047">
            <v>44312</v>
          </cell>
          <cell r="D1047" t="str">
            <v>Abierta</v>
          </cell>
          <cell r="E1047" t="str">
            <v>Recibido</v>
          </cell>
          <cell r="F1047" t="str">
            <v>Enviado</v>
          </cell>
          <cell r="G1047" t="str">
            <v>ARS</v>
          </cell>
          <cell r="H1047">
            <v>4198</v>
          </cell>
          <cell r="I1047">
            <v>0</v>
          </cell>
          <cell r="J1047">
            <v>0</v>
          </cell>
          <cell r="K1047">
            <v>4198</v>
          </cell>
          <cell r="L1047" t="str">
            <v>Cynthia Finvarb</v>
          </cell>
          <cell r="M1047">
            <v>32674388</v>
          </cell>
          <cell r="N1047">
            <v>541153755775</v>
          </cell>
          <cell r="O1047" t="str">
            <v>Cynthia Finvarb</v>
          </cell>
          <cell r="P1047">
            <v>541153755775</v>
          </cell>
          <cell r="Q1047" t="str">
            <v xml:space="preserve">Eduardo Vogel </v>
          </cell>
          <cell r="R1047">
            <v>1844</v>
          </cell>
          <cell r="S1047" t="str">
            <v>-</v>
          </cell>
          <cell r="T1047" t="str">
            <v>Central</v>
          </cell>
          <cell r="U1047" t="str">
            <v xml:space="preserve">Rafael Castillo </v>
          </cell>
          <cell r="V1047">
            <v>1755</v>
          </cell>
          <cell r="W1047" t="str">
            <v>Gran Buenos Aires</v>
          </cell>
          <cell r="Y1047" t="str">
            <v>ENVÍO SIN CARGO (CABA Y GRAN PARTE DE GBA) TIEMPO: 4 a 6 DÍAS HÁBILES</v>
          </cell>
          <cell r="Z1047" t="str">
            <v>Mercado Pago</v>
          </cell>
          <cell r="AB1047" t="str">
            <v>Recibe cualquier persona que se encuentre en el domiclio.</v>
          </cell>
          <cell r="AD1047">
            <v>44312</v>
          </cell>
          <cell r="AE1047">
            <v>44314</v>
          </cell>
          <cell r="AF1047" t="str">
            <v>MESA PLEGABLE PARA PC MADERA Y METAL 59X39X23CM (Negro)</v>
          </cell>
          <cell r="AG1047">
            <v>2099</v>
          </cell>
          <cell r="AH1047">
            <v>2</v>
          </cell>
          <cell r="AJ1047" t="str">
            <v>Móvil</v>
          </cell>
          <cell r="AK1047" t="str">
            <v>EL VIERNES 30-04 ENTRE 8 Y 18 HORAS!</v>
          </cell>
          <cell r="AL1047">
            <v>14615704405</v>
          </cell>
          <cell r="AM1047">
            <v>400247172</v>
          </cell>
          <cell r="AN1047" t="str">
            <v>Sí</v>
          </cell>
        </row>
        <row r="1048">
          <cell r="A1048">
            <v>2818</v>
          </cell>
          <cell r="B1048" t="str">
            <v>samantaformigo@gmail.com</v>
          </cell>
          <cell r="C1048">
            <v>44312</v>
          </cell>
          <cell r="D1048" t="str">
            <v>Abierta</v>
          </cell>
          <cell r="E1048" t="str">
            <v>Recibido</v>
          </cell>
          <cell r="F1048" t="str">
            <v>Enviado</v>
          </cell>
          <cell r="G1048" t="str">
            <v>ARS</v>
          </cell>
          <cell r="H1048">
            <v>2499</v>
          </cell>
          <cell r="I1048">
            <v>0</v>
          </cell>
          <cell r="J1048">
            <v>505</v>
          </cell>
          <cell r="K1048">
            <v>3004</v>
          </cell>
          <cell r="L1048" t="str">
            <v>Analia Formigo</v>
          </cell>
          <cell r="M1048">
            <v>27791365</v>
          </cell>
          <cell r="N1048">
            <v>542215577261</v>
          </cell>
          <cell r="O1048" t="str">
            <v>Analia Formigo</v>
          </cell>
          <cell r="P1048">
            <v>542215577261</v>
          </cell>
          <cell r="Q1048" t="str">
            <v>72 E/ 116 Y 117</v>
          </cell>
          <cell r="R1048">
            <v>182</v>
          </cell>
          <cell r="S1048" t="str">
            <v>Fachada amarilla, portón gris</v>
          </cell>
          <cell r="T1048" t="str">
            <v>La plata</v>
          </cell>
          <cell r="U1048" t="str">
            <v>Capital Federal</v>
          </cell>
          <cell r="V1048">
            <v>1440</v>
          </cell>
          <cell r="W1048" t="str">
            <v>Capital Federal</v>
          </cell>
          <cell r="Y1048" t="str">
            <v>Correo Argentino - Encomienda Clásica</v>
          </cell>
          <cell r="Z1048" t="str">
            <v>Mercado Pago</v>
          </cell>
          <cell r="AB1048" t="str">
            <v>El pedido coresponde a La Plata</v>
          </cell>
          <cell r="AC1048" t="str">
            <v>28-04 NO CORRESPONDE CORREO</v>
          </cell>
          <cell r="AD1048">
            <v>44312</v>
          </cell>
          <cell r="AE1048">
            <v>44314</v>
          </cell>
          <cell r="AF1048" t="str">
            <v>CORTINA ALGODÓN Y POLIÉSTER PESADAS 2 PAÑOS 1.40x2.10 CM (Gris)</v>
          </cell>
          <cell r="AG1048">
            <v>2499</v>
          </cell>
          <cell r="AH1048">
            <v>1</v>
          </cell>
          <cell r="AJ1048" t="str">
            <v>Móvil</v>
          </cell>
          <cell r="AK1048" t="str">
            <v>EL JUEVES 29-04 ENTRE 8 Y 18 HORAS!</v>
          </cell>
          <cell r="AL1048">
            <v>14612314227</v>
          </cell>
          <cell r="AM1048">
            <v>400048170</v>
          </cell>
          <cell r="AN1048" t="str">
            <v>Sí</v>
          </cell>
        </row>
        <row r="1049">
          <cell r="A1049">
            <v>2817</v>
          </cell>
          <cell r="B1049" t="str">
            <v>ferlcarro912@gmail.com</v>
          </cell>
          <cell r="C1049">
            <v>44312</v>
          </cell>
          <cell r="D1049" t="str">
            <v>Abierta</v>
          </cell>
          <cell r="E1049" t="str">
            <v>Recibido</v>
          </cell>
          <cell r="F1049" t="str">
            <v>Enviado</v>
          </cell>
          <cell r="G1049" t="str">
            <v>ARS</v>
          </cell>
          <cell r="H1049">
            <v>7738</v>
          </cell>
          <cell r="I1049">
            <v>0</v>
          </cell>
          <cell r="J1049">
            <v>1390</v>
          </cell>
          <cell r="K1049">
            <v>9128</v>
          </cell>
          <cell r="L1049" t="str">
            <v>Fernanda Carro</v>
          </cell>
          <cell r="M1049">
            <v>37467423</v>
          </cell>
          <cell r="N1049">
            <v>543446636853</v>
          </cell>
          <cell r="O1049" t="str">
            <v>Fernanda Carro</v>
          </cell>
          <cell r="P1049">
            <v>543446636853</v>
          </cell>
          <cell r="Q1049" t="str">
            <v>General paz</v>
          </cell>
          <cell r="R1049">
            <v>178</v>
          </cell>
          <cell r="S1049">
            <v>6</v>
          </cell>
          <cell r="U1049" t="str">
            <v>Gualeguaychu</v>
          </cell>
          <cell r="V1049">
            <v>2820</v>
          </cell>
          <cell r="W1049" t="str">
            <v>Entre Ríos</v>
          </cell>
          <cell r="Y1049" t="str">
            <v>Correo Argentino - Encomienda Prioritaria</v>
          </cell>
          <cell r="Z1049" t="str">
            <v>TRANSFERENCIA BANCARIA</v>
          </cell>
          <cell r="AD1049">
            <v>44312</v>
          </cell>
          <cell r="AE1049">
            <v>44314</v>
          </cell>
          <cell r="AF1049" t="str">
            <v>SET DE BAÑO 3PC 1DISP. 1 PORTACEPILLOS JABONERA POLIRESINA PASTEL</v>
          </cell>
          <cell r="AG1049">
            <v>4026</v>
          </cell>
          <cell r="AH1049">
            <v>1</v>
          </cell>
          <cell r="AI1049" t="str">
            <v>046AB6648</v>
          </cell>
          <cell r="AJ1049" t="str">
            <v>Móvil</v>
          </cell>
          <cell r="AK1049" t="str">
            <v>EL JUEVES 29-04 SE ENVIA AL CORREO ARGENTINO ENTRE 12 Y 18 HORAS!</v>
          </cell>
          <cell r="AM1049">
            <v>399840163</v>
          </cell>
          <cell r="AN1049" t="str">
            <v>Sí</v>
          </cell>
        </row>
        <row r="1050">
          <cell r="A1050">
            <v>2817</v>
          </cell>
          <cell r="B1050" t="str">
            <v>ferlcarro912@gmail.com</v>
          </cell>
          <cell r="AF1050" t="str">
            <v>VELA 100% SOJA AROMA JAZMIN BELLIZE VERDE</v>
          </cell>
          <cell r="AG1050">
            <v>352</v>
          </cell>
          <cell r="AH1050">
            <v>1</v>
          </cell>
          <cell r="AI1050" t="str">
            <v>TW83140VELA</v>
          </cell>
          <cell r="AN1050" t="str">
            <v>Sí</v>
          </cell>
        </row>
        <row r="1051">
          <cell r="A1051">
            <v>2817</v>
          </cell>
          <cell r="B1051" t="str">
            <v>ferlcarro912@gmail.com</v>
          </cell>
          <cell r="AF1051" t="str">
            <v>INDIVIDUAL KHULNA NATURAL 38CM</v>
          </cell>
          <cell r="AG1051">
            <v>480</v>
          </cell>
          <cell r="AH1051">
            <v>7</v>
          </cell>
          <cell r="AI1051">
            <v>115283</v>
          </cell>
          <cell r="AN1051" t="str">
            <v>Sí</v>
          </cell>
        </row>
        <row r="1052">
          <cell r="A1052">
            <v>2816</v>
          </cell>
          <cell r="B1052" t="str">
            <v>marubevione_95@hotmail.com</v>
          </cell>
          <cell r="C1052">
            <v>44312</v>
          </cell>
          <cell r="D1052" t="str">
            <v>Abierta</v>
          </cell>
          <cell r="E1052" t="str">
            <v>Recibido</v>
          </cell>
          <cell r="F1052" t="str">
            <v>Enviado</v>
          </cell>
          <cell r="G1052" t="str">
            <v>ARS</v>
          </cell>
          <cell r="H1052">
            <v>4705</v>
          </cell>
          <cell r="I1052">
            <v>0</v>
          </cell>
          <cell r="J1052">
            <v>0</v>
          </cell>
          <cell r="K1052">
            <v>4705</v>
          </cell>
          <cell r="L1052" t="str">
            <v>Mariana Bevione</v>
          </cell>
          <cell r="M1052">
            <v>39281322</v>
          </cell>
          <cell r="N1052">
            <v>541151052992</v>
          </cell>
          <cell r="O1052" t="str">
            <v>Mariana Bevione</v>
          </cell>
          <cell r="P1052">
            <v>541151052992</v>
          </cell>
          <cell r="Q1052" t="str">
            <v>Intendente Dr Martin Gonzalez, ex Calle Canale</v>
          </cell>
          <cell r="R1052">
            <v>1421</v>
          </cell>
          <cell r="T1052" t="str">
            <v>Adrogué</v>
          </cell>
          <cell r="U1052" t="str">
            <v>Almirante Brown</v>
          </cell>
          <cell r="V1052">
            <v>1846</v>
          </cell>
          <cell r="W1052" t="str">
            <v>Gran Buenos Aires</v>
          </cell>
          <cell r="Y1052" t="str">
            <v>ENVÍO SIN CARGO (CABA Y GRAN PARTE DE GBA) TIEMPO: 4 a 6 DÍAS HÁBILES</v>
          </cell>
          <cell r="Z1052" t="str">
            <v>Mercado Pago</v>
          </cell>
          <cell r="AD1052">
            <v>44312</v>
          </cell>
          <cell r="AE1052">
            <v>44314</v>
          </cell>
          <cell r="AF1052" t="str">
            <v>MANOPLA DE SILICONA Y TELA GRIS Y NEGRA CON PUNTOS BLANCOS</v>
          </cell>
          <cell r="AG1052">
            <v>1386</v>
          </cell>
          <cell r="AH1052">
            <v>1</v>
          </cell>
          <cell r="AI1052">
            <v>110245</v>
          </cell>
          <cell r="AJ1052" t="str">
            <v>Web</v>
          </cell>
          <cell r="AK1052" t="str">
            <v>EL VIERNES 30-04 ENTRE 8 Y 18 HORAS!</v>
          </cell>
          <cell r="AL1052">
            <v>2597346549</v>
          </cell>
          <cell r="AM1052">
            <v>399911465</v>
          </cell>
          <cell r="AN1052" t="str">
            <v>Sí</v>
          </cell>
        </row>
        <row r="1053">
          <cell r="A1053">
            <v>2816</v>
          </cell>
          <cell r="B1053" t="str">
            <v>marubevione_95@hotmail.com</v>
          </cell>
          <cell r="AF1053" t="str">
            <v>BOTELLA JUICE 1L TAPA SILICONA</v>
          </cell>
          <cell r="AG1053">
            <v>584</v>
          </cell>
          <cell r="AH1053">
            <v>1</v>
          </cell>
          <cell r="AI1053" t="str">
            <v>019BO5573</v>
          </cell>
          <cell r="AN1053" t="str">
            <v>Sí</v>
          </cell>
        </row>
        <row r="1054">
          <cell r="A1054">
            <v>2816</v>
          </cell>
          <cell r="B1054" t="str">
            <v>marubevione_95@hotmail.com</v>
          </cell>
          <cell r="AF1054" t="str">
            <v>BOTELLA H2O CORCHO ECOLOGICO</v>
          </cell>
          <cell r="AG1054">
            <v>519</v>
          </cell>
          <cell r="AH1054">
            <v>1</v>
          </cell>
          <cell r="AI1054" t="str">
            <v>019BO5217NEW</v>
          </cell>
          <cell r="AN1054" t="str">
            <v>Sí</v>
          </cell>
        </row>
        <row r="1055">
          <cell r="A1055">
            <v>2816</v>
          </cell>
          <cell r="B1055" t="str">
            <v>marubevione_95@hotmail.com</v>
          </cell>
          <cell r="AF1055" t="str">
            <v>BOTELLA ACQUA 1L TAPA SILICONA</v>
          </cell>
          <cell r="AG1055">
            <v>584</v>
          </cell>
          <cell r="AH1055">
            <v>1</v>
          </cell>
          <cell r="AI1055" t="str">
            <v>019BO5574</v>
          </cell>
          <cell r="AN1055" t="str">
            <v>Sí</v>
          </cell>
        </row>
        <row r="1056">
          <cell r="A1056">
            <v>2816</v>
          </cell>
          <cell r="B1056" t="str">
            <v>marubevione_95@hotmail.com</v>
          </cell>
          <cell r="AF1056" t="str">
            <v>ACEITERA CUADRADA DE VIDRIO Y PICO ACERO 500 ML</v>
          </cell>
          <cell r="AG1056">
            <v>485</v>
          </cell>
          <cell r="AH1056">
            <v>2</v>
          </cell>
          <cell r="AI1056" t="str">
            <v>MS107210</v>
          </cell>
          <cell r="AN1056" t="str">
            <v>Sí</v>
          </cell>
        </row>
        <row r="1057">
          <cell r="A1057">
            <v>2816</v>
          </cell>
          <cell r="B1057" t="str">
            <v>marubevione_95@hotmail.com</v>
          </cell>
          <cell r="AF1057" t="str">
            <v>DISPENSER SINGLE 500ML COLOR SURT (Negro)</v>
          </cell>
          <cell r="AG1057">
            <v>662</v>
          </cell>
          <cell r="AH1057">
            <v>1</v>
          </cell>
          <cell r="AI1057" t="str">
            <v>BP17008</v>
          </cell>
          <cell r="AN1057" t="str">
            <v>Sí</v>
          </cell>
        </row>
        <row r="1058">
          <cell r="A1058">
            <v>2815</v>
          </cell>
          <cell r="B1058" t="str">
            <v>marnmartino@gmail.com</v>
          </cell>
          <cell r="C1058">
            <v>44312</v>
          </cell>
          <cell r="D1058" t="str">
            <v>Abierta</v>
          </cell>
          <cell r="E1058" t="str">
            <v>Recibido</v>
          </cell>
          <cell r="F1058" t="str">
            <v>Enviado</v>
          </cell>
          <cell r="G1058" t="str">
            <v>ARS</v>
          </cell>
          <cell r="H1058">
            <v>2931</v>
          </cell>
          <cell r="I1058">
            <v>0</v>
          </cell>
          <cell r="J1058">
            <v>0</v>
          </cell>
          <cell r="K1058">
            <v>2931</v>
          </cell>
          <cell r="L1058" t="str">
            <v>Marianela Martino</v>
          </cell>
          <cell r="M1058">
            <v>30610160</v>
          </cell>
          <cell r="N1058">
            <v>541168031140</v>
          </cell>
          <cell r="O1058" t="str">
            <v>Marianela martino</v>
          </cell>
          <cell r="P1058">
            <v>541168031140</v>
          </cell>
          <cell r="Q1058" t="str">
            <v>Simbron</v>
          </cell>
          <cell r="R1058">
            <v>3556</v>
          </cell>
          <cell r="S1058" t="str">
            <v>1ºD</v>
          </cell>
          <cell r="T1058" t="str">
            <v>capital</v>
          </cell>
          <cell r="U1058" t="str">
            <v>Capital Federal</v>
          </cell>
          <cell r="V1058">
            <v>1417</v>
          </cell>
          <cell r="W1058" t="str">
            <v>Capital Federal</v>
          </cell>
          <cell r="Y1058" t="str">
            <v>ENVÍO SIN CARGO (CABA Y GRAN PARTE DE GBA) TIEMPO: 4 a 6 DÍAS HÁBILES</v>
          </cell>
          <cell r="Z1058" t="str">
            <v>Mercado Pago</v>
          </cell>
          <cell r="AB1058" t="str">
            <v>RECIBE MARIANO</v>
          </cell>
          <cell r="AD1058">
            <v>44312</v>
          </cell>
          <cell r="AE1058">
            <v>44314</v>
          </cell>
          <cell r="AF1058" t="str">
            <v>BATIDOR BRIGHT BLACK 30 CM</v>
          </cell>
          <cell r="AG1058">
            <v>832</v>
          </cell>
          <cell r="AH1058">
            <v>1</v>
          </cell>
          <cell r="AI1058" t="str">
            <v>MS101A75</v>
          </cell>
          <cell r="AJ1058" t="str">
            <v>Web</v>
          </cell>
          <cell r="AK1058" t="str">
            <v>EL VIERNES 30-04 ENTRE 8 Y 18 HORAS!</v>
          </cell>
          <cell r="AL1058">
            <v>14605416998</v>
          </cell>
          <cell r="AM1058">
            <v>399842941</v>
          </cell>
          <cell r="AN1058" t="str">
            <v>Sí</v>
          </cell>
        </row>
        <row r="1059">
          <cell r="A1059">
            <v>2815</v>
          </cell>
          <cell r="B1059" t="str">
            <v>marnmartino@gmail.com</v>
          </cell>
          <cell r="AF1059" t="str">
            <v>MESA PLEGABLE PARA PC MADERA Y METAL 59X39X23CM (Beige)</v>
          </cell>
          <cell r="AG1059">
            <v>2099</v>
          </cell>
          <cell r="AH1059">
            <v>1</v>
          </cell>
          <cell r="AI1059" t="str">
            <v>ME7897</v>
          </cell>
          <cell r="AN1059" t="str">
            <v>Sí</v>
          </cell>
        </row>
        <row r="1060">
          <cell r="A1060">
            <v>2814</v>
          </cell>
          <cell r="B1060" t="str">
            <v>magui.gargano55@gmail.com</v>
          </cell>
          <cell r="C1060">
            <v>44312</v>
          </cell>
          <cell r="D1060" t="str">
            <v>Abierta</v>
          </cell>
          <cell r="E1060" t="str">
            <v>Recibido</v>
          </cell>
          <cell r="F1060" t="str">
            <v>Enviado</v>
          </cell>
          <cell r="G1060" t="str">
            <v>ARS</v>
          </cell>
          <cell r="H1060">
            <v>1440</v>
          </cell>
          <cell r="I1060">
            <v>0</v>
          </cell>
          <cell r="J1060">
            <v>0</v>
          </cell>
          <cell r="K1060">
            <v>1440</v>
          </cell>
          <cell r="L1060" t="str">
            <v>Magdalena Gargano</v>
          </cell>
          <cell r="M1060">
            <v>43029163</v>
          </cell>
          <cell r="N1060">
            <v>5493442569056</v>
          </cell>
          <cell r="O1060" t="str">
            <v>Magdalena Gargano</v>
          </cell>
          <cell r="P1060">
            <v>5493442569056</v>
          </cell>
          <cell r="Q1060" t="str">
            <v xml:space="preserve">Avenida Coronel Díaz </v>
          </cell>
          <cell r="R1060">
            <v>2155</v>
          </cell>
          <cell r="S1060" t="str">
            <v>3-C</v>
          </cell>
          <cell r="T1060" t="str">
            <v>Palermo</v>
          </cell>
          <cell r="U1060" t="str">
            <v>Capital Federal</v>
          </cell>
          <cell r="V1060">
            <v>1425</v>
          </cell>
          <cell r="W1060" t="str">
            <v>Capital Federal</v>
          </cell>
          <cell r="Y1060" t="str">
            <v>ENVÍO SIN CARGO (CABA Y GRAN PARTE DE GBA) TIEMPO: 4 a 6 DÍAS HÁBILES</v>
          </cell>
          <cell r="Z1060" t="str">
            <v>Mercado Pago</v>
          </cell>
          <cell r="AB1060" t="str">
            <v>Si puede ser para regalo por favor! ?</v>
          </cell>
          <cell r="AD1060">
            <v>44312</v>
          </cell>
          <cell r="AE1060">
            <v>44315</v>
          </cell>
          <cell r="AF1060" t="str">
            <v>MATE PAMPA BOCA ABIERTA CON BOMBILLA COLOR BEIGE</v>
          </cell>
          <cell r="AG1060">
            <v>720</v>
          </cell>
          <cell r="AH1060">
            <v>1</v>
          </cell>
          <cell r="AJ1060" t="str">
            <v>Móvil</v>
          </cell>
          <cell r="AK1060" t="str">
            <v>EL VIERNES 30-04 ENTRE 8 Y 18 HORAS!</v>
          </cell>
          <cell r="AL1060">
            <v>14604206013</v>
          </cell>
          <cell r="AM1060">
            <v>399801152</v>
          </cell>
          <cell r="AN1060" t="str">
            <v>Sí</v>
          </cell>
        </row>
        <row r="1061">
          <cell r="A1061">
            <v>2814</v>
          </cell>
          <cell r="B1061" t="str">
            <v>magui.gargano55@gmail.com</v>
          </cell>
          <cell r="AF1061" t="str">
            <v>MATE PAMPA BOCA ABIERTA CON BOMBILLA COLOR BLANCO</v>
          </cell>
          <cell r="AG1061">
            <v>720</v>
          </cell>
          <cell r="AH1061">
            <v>1</v>
          </cell>
          <cell r="AN1061" t="str">
            <v>Sí</v>
          </cell>
        </row>
        <row r="1062">
          <cell r="A1062">
            <v>2813</v>
          </cell>
          <cell r="B1062" t="str">
            <v>jorgelina_paola@hotmail.com</v>
          </cell>
          <cell r="C1062">
            <v>44311</v>
          </cell>
          <cell r="D1062" t="str">
            <v>Abierta</v>
          </cell>
          <cell r="E1062" t="str">
            <v>Recibido</v>
          </cell>
          <cell r="F1062" t="str">
            <v>Enviado</v>
          </cell>
          <cell r="G1062" t="str">
            <v>ARS</v>
          </cell>
          <cell r="H1062">
            <v>2940</v>
          </cell>
          <cell r="I1062">
            <v>0</v>
          </cell>
          <cell r="J1062">
            <v>0</v>
          </cell>
          <cell r="K1062">
            <v>2940</v>
          </cell>
          <cell r="L1062" t="str">
            <v>Jorgelina Paola</v>
          </cell>
          <cell r="M1062">
            <v>29126292</v>
          </cell>
          <cell r="N1062">
            <v>541154872299</v>
          </cell>
          <cell r="O1062" t="str">
            <v>Jorgelina Paola</v>
          </cell>
          <cell r="P1062">
            <v>541154872299</v>
          </cell>
          <cell r="Q1062" t="str">
            <v>Directorio</v>
          </cell>
          <cell r="R1062">
            <v>827</v>
          </cell>
          <cell r="T1062" t="str">
            <v>San Antonio de Padua</v>
          </cell>
          <cell r="U1062" t="str">
            <v>Merlo</v>
          </cell>
          <cell r="V1062">
            <v>1718</v>
          </cell>
          <cell r="W1062" t="str">
            <v>Gran Buenos Aires</v>
          </cell>
          <cell r="Y1062" t="str">
            <v>ENVÍO SIN CARGO (CABA Y GRAN PARTE DE GBA) TIEMPO: 4 a 6 DÍAS HÁBILES</v>
          </cell>
          <cell r="Z1062" t="str">
            <v>Mercado Pago</v>
          </cell>
          <cell r="AD1062">
            <v>44311</v>
          </cell>
          <cell r="AE1062">
            <v>44313</v>
          </cell>
          <cell r="AF1062" t="str">
            <v>BATIDOR DE SILICONA CREAM MANGO DE MADERA 28 CM</v>
          </cell>
          <cell r="AG1062">
            <v>416</v>
          </cell>
          <cell r="AH1062">
            <v>1</v>
          </cell>
          <cell r="AI1062" t="str">
            <v>MS101A63</v>
          </cell>
          <cell r="AJ1062" t="str">
            <v>Móvil</v>
          </cell>
          <cell r="AK1062" t="str">
            <v>EL VIERNES 30-04 ENTRE 8 Y 18 HORAS!</v>
          </cell>
          <cell r="AL1062">
            <v>2595387094</v>
          </cell>
          <cell r="AM1062">
            <v>394112950</v>
          </cell>
          <cell r="AN1062" t="str">
            <v>Sí</v>
          </cell>
        </row>
        <row r="1063">
          <cell r="A1063">
            <v>2813</v>
          </cell>
          <cell r="B1063" t="str">
            <v>jorgelina_paola@hotmail.com</v>
          </cell>
          <cell r="AF1063" t="str">
            <v>TAZA ROMA GRIS 275 ML</v>
          </cell>
          <cell r="AG1063">
            <v>690</v>
          </cell>
          <cell r="AH1063">
            <v>1</v>
          </cell>
          <cell r="AI1063">
            <v>446713</v>
          </cell>
          <cell r="AN1063" t="str">
            <v>Sí</v>
          </cell>
        </row>
        <row r="1064">
          <cell r="A1064">
            <v>2813</v>
          </cell>
          <cell r="B1064" t="str">
            <v>jorgelina_paola@hotmail.com</v>
          </cell>
          <cell r="AF1064" t="str">
            <v>TAZA ROMA DE CERAMICA ROSA</v>
          </cell>
          <cell r="AG1064">
            <v>690</v>
          </cell>
          <cell r="AH1064">
            <v>1</v>
          </cell>
          <cell r="AI1064" t="str">
            <v>PO378713NN</v>
          </cell>
          <cell r="AN1064" t="str">
            <v>Sí</v>
          </cell>
        </row>
        <row r="1065">
          <cell r="A1065">
            <v>2813</v>
          </cell>
          <cell r="B1065" t="str">
            <v>jorgelina_paola@hotmail.com</v>
          </cell>
          <cell r="AF1065" t="str">
            <v>VELA 100% SOJA AROMA JAZMIN BELLIZE VERDE</v>
          </cell>
          <cell r="AG1065">
            <v>352</v>
          </cell>
          <cell r="AH1065">
            <v>2</v>
          </cell>
          <cell r="AI1065" t="str">
            <v>TW83140VELA</v>
          </cell>
          <cell r="AN1065" t="str">
            <v>Sí</v>
          </cell>
        </row>
        <row r="1066">
          <cell r="A1066">
            <v>2813</v>
          </cell>
          <cell r="B1066" t="str">
            <v>jorgelina_paola@hotmail.com</v>
          </cell>
          <cell r="AF1066" t="str">
            <v>PISAPAPAS DISTINTOS COLORES (Rosa)</v>
          </cell>
          <cell r="AG1066">
            <v>440</v>
          </cell>
          <cell r="AH1066">
            <v>1</v>
          </cell>
          <cell r="AN1066" t="str">
            <v>Sí</v>
          </cell>
        </row>
        <row r="1067">
          <cell r="A1067">
            <v>2812</v>
          </cell>
          <cell r="B1067" t="str">
            <v>vickyalbizo@gmail.com</v>
          </cell>
          <cell r="C1067">
            <v>44310</v>
          </cell>
          <cell r="D1067" t="str">
            <v>Abierta</v>
          </cell>
          <cell r="E1067" t="str">
            <v>Recibido</v>
          </cell>
          <cell r="F1067" t="str">
            <v>Enviado</v>
          </cell>
          <cell r="G1067" t="str">
            <v>ARS</v>
          </cell>
          <cell r="H1067">
            <v>2235</v>
          </cell>
          <cell r="I1067">
            <v>0</v>
          </cell>
          <cell r="J1067">
            <v>610</v>
          </cell>
          <cell r="K1067">
            <v>2845</v>
          </cell>
          <cell r="L1067" t="str">
            <v>Victoria Albizo</v>
          </cell>
          <cell r="M1067">
            <v>40065787</v>
          </cell>
          <cell r="N1067">
            <v>542932454936</v>
          </cell>
          <cell r="O1067" t="str">
            <v>Victoria Albizo</v>
          </cell>
          <cell r="P1067">
            <v>542932454936</v>
          </cell>
          <cell r="Q1067" t="str">
            <v>Alvear</v>
          </cell>
          <cell r="R1067">
            <v>752</v>
          </cell>
          <cell r="U1067" t="str">
            <v xml:space="preserve">Punta Alta </v>
          </cell>
          <cell r="V1067">
            <v>8109</v>
          </cell>
          <cell r="W1067" t="str">
            <v>Buenos Aires</v>
          </cell>
          <cell r="Y1067" t="str">
            <v>Correo Argentino - Encomienda Clásica</v>
          </cell>
          <cell r="Z1067" t="str">
            <v>Mercado Pago</v>
          </cell>
          <cell r="AD1067">
            <v>44310</v>
          </cell>
          <cell r="AE1067">
            <v>44313</v>
          </cell>
          <cell r="AF1067" t="str">
            <v>TAZA ROMA DE CERAMICA ROSA</v>
          </cell>
          <cell r="AG1067">
            <v>690</v>
          </cell>
          <cell r="AH1067">
            <v>1</v>
          </cell>
          <cell r="AI1067" t="str">
            <v>PO378713NN</v>
          </cell>
          <cell r="AJ1067" t="str">
            <v>Móvil</v>
          </cell>
          <cell r="AK1067" t="str">
            <v>EL MIERCOLES 28-04 SE ENVIA AL CORREO ARGENTINO ENTRE 12 Y 18 HORAS!</v>
          </cell>
          <cell r="AL1067">
            <v>14592171169</v>
          </cell>
          <cell r="AM1067">
            <v>399188064</v>
          </cell>
          <cell r="AN1067" t="str">
            <v>Sí</v>
          </cell>
        </row>
        <row r="1068">
          <cell r="A1068">
            <v>2812</v>
          </cell>
          <cell r="B1068" t="str">
            <v>vickyalbizo@gmail.com</v>
          </cell>
          <cell r="AF1068" t="str">
            <v>JABONERA PASTEL DE SIL. COL SURT 09X13.5X0.5CM (Rosa)</v>
          </cell>
          <cell r="AG1068">
            <v>205</v>
          </cell>
          <cell r="AH1068">
            <v>1</v>
          </cell>
          <cell r="AI1068" t="str">
            <v>019BA87543</v>
          </cell>
          <cell r="AN1068" t="str">
            <v>Sí</v>
          </cell>
        </row>
        <row r="1069">
          <cell r="A1069">
            <v>2812</v>
          </cell>
          <cell r="B1069" t="str">
            <v>vickyalbizo@gmail.com</v>
          </cell>
          <cell r="AF1069" t="str">
            <v>SECAPLATOS PASTEL PANAL 30.5X0.4X20.5 CM (Verde)</v>
          </cell>
          <cell r="AG1069">
            <v>532</v>
          </cell>
          <cell r="AH1069">
            <v>1</v>
          </cell>
          <cell r="AI1069" t="str">
            <v>019BA87519</v>
          </cell>
          <cell r="AN1069" t="str">
            <v>Sí</v>
          </cell>
        </row>
        <row r="1070">
          <cell r="A1070">
            <v>2812</v>
          </cell>
          <cell r="B1070" t="str">
            <v>vickyalbizo@gmail.com</v>
          </cell>
          <cell r="AF1070" t="str">
            <v>MATE PAMPA BOCA ABIERTA CON BOMBILLA COLOR ROSA</v>
          </cell>
          <cell r="AG1070">
            <v>720</v>
          </cell>
          <cell r="AH1070">
            <v>1</v>
          </cell>
          <cell r="AN1070" t="str">
            <v>Sí</v>
          </cell>
        </row>
        <row r="1071">
          <cell r="A1071">
            <v>2812</v>
          </cell>
          <cell r="B1071" t="str">
            <v>vickyalbizo@gmail.com</v>
          </cell>
          <cell r="AF1071" t="str">
            <v>UNTADOR PASTEL NEW 1PC 14.5 CM (Violeta)</v>
          </cell>
          <cell r="AG1071">
            <v>44</v>
          </cell>
          <cell r="AH1071">
            <v>1</v>
          </cell>
          <cell r="AI1071" t="str">
            <v>019BA87503</v>
          </cell>
          <cell r="AN1071" t="str">
            <v>Sí</v>
          </cell>
        </row>
        <row r="1072">
          <cell r="A1072">
            <v>2812</v>
          </cell>
          <cell r="B1072" t="str">
            <v>vickyalbizo@gmail.com</v>
          </cell>
          <cell r="AF1072" t="str">
            <v>UNTADOR PASTEL NEW 1PC 14.5 CM (Rosa)</v>
          </cell>
          <cell r="AG1072">
            <v>44</v>
          </cell>
          <cell r="AH1072">
            <v>1</v>
          </cell>
          <cell r="AI1072" t="str">
            <v>019BA87503</v>
          </cell>
          <cell r="AN1072" t="str">
            <v>Sí</v>
          </cell>
        </row>
        <row r="1073">
          <cell r="A1073">
            <v>2811</v>
          </cell>
          <cell r="B1073" t="str">
            <v>arayarociocandela@gmail.com</v>
          </cell>
          <cell r="C1073">
            <v>44310</v>
          </cell>
          <cell r="D1073" t="str">
            <v>Abierta</v>
          </cell>
          <cell r="E1073" t="str">
            <v>Recibido</v>
          </cell>
          <cell r="F1073" t="str">
            <v>Enviado</v>
          </cell>
          <cell r="G1073" t="str">
            <v>ARS</v>
          </cell>
          <cell r="H1073">
            <v>720</v>
          </cell>
          <cell r="I1073">
            <v>0</v>
          </cell>
          <cell r="J1073">
            <v>0</v>
          </cell>
          <cell r="K1073">
            <v>720</v>
          </cell>
          <cell r="L1073" t="str">
            <v>Candela Rocio Araya</v>
          </cell>
          <cell r="M1073">
            <v>38701915</v>
          </cell>
          <cell r="N1073">
            <v>541131099690</v>
          </cell>
          <cell r="O1073" t="str">
            <v>Candela Rocio Araya</v>
          </cell>
          <cell r="P1073">
            <v>541131099690</v>
          </cell>
          <cell r="Q1073" t="str">
            <v>Tres cruces</v>
          </cell>
          <cell r="R1073">
            <v>2669</v>
          </cell>
          <cell r="T1073" t="str">
            <v>Rafael Castillo</v>
          </cell>
          <cell r="U1073" t="str">
            <v>Buenos Aires</v>
          </cell>
          <cell r="V1073">
            <v>1755</v>
          </cell>
          <cell r="W1073" t="str">
            <v>Gran Buenos Aires</v>
          </cell>
          <cell r="Y1073" t="str">
            <v>ENVÍO SIN CARGO (CABA Y GRAN PARTE DE GBA) TIEMPO: 4 a 6 DÍAS HÁBILES</v>
          </cell>
          <cell r="Z1073" t="str">
            <v>Mercado Pago</v>
          </cell>
          <cell r="AB1073" t="str">
            <v>Casa con dos persianas verdes y puerta de reja negra</v>
          </cell>
          <cell r="AC1073" t="str">
            <v>ERROR DE MODELO: QUIERE BOCA CERRADA COLOR NEGRO</v>
          </cell>
          <cell r="AD1073">
            <v>44310</v>
          </cell>
          <cell r="AE1073">
            <v>44313</v>
          </cell>
          <cell r="AF1073" t="str">
            <v>MATE PAMPA BOCA ABIERTA CON BOMBILLA COLOR ROSA</v>
          </cell>
          <cell r="AG1073">
            <v>720</v>
          </cell>
          <cell r="AH1073">
            <v>1</v>
          </cell>
          <cell r="AJ1073" t="str">
            <v>Móvil</v>
          </cell>
          <cell r="AK1073" t="str">
            <v>EL JUEVES 29-04 ENTRE 8 Y 18 HORAS!</v>
          </cell>
          <cell r="AL1073">
            <v>2592802867</v>
          </cell>
          <cell r="AM1073">
            <v>399095568</v>
          </cell>
          <cell r="AN1073" t="str">
            <v>Sí</v>
          </cell>
        </row>
        <row r="1074">
          <cell r="A1074">
            <v>2810</v>
          </cell>
          <cell r="B1074" t="str">
            <v>liabarrios1969@gmail.com</v>
          </cell>
          <cell r="C1074">
            <v>44310</v>
          </cell>
          <cell r="D1074" t="str">
            <v>Abierta</v>
          </cell>
          <cell r="E1074" t="str">
            <v>Recibido</v>
          </cell>
          <cell r="F1074" t="str">
            <v>Enviado</v>
          </cell>
          <cell r="G1074" t="str">
            <v>ARS</v>
          </cell>
          <cell r="H1074">
            <v>2022</v>
          </cell>
          <cell r="I1074">
            <v>0</v>
          </cell>
          <cell r="J1074">
            <v>0</v>
          </cell>
          <cell r="K1074">
            <v>2022</v>
          </cell>
          <cell r="L1074" t="str">
            <v>Lia Barrios</v>
          </cell>
          <cell r="M1074">
            <v>20956556</v>
          </cell>
          <cell r="N1074">
            <v>541157458287</v>
          </cell>
          <cell r="O1074" t="str">
            <v>Lia Barrios</v>
          </cell>
          <cell r="P1074">
            <v>541157458287</v>
          </cell>
          <cell r="Q1074" t="str">
            <v>Florencio varela</v>
          </cell>
          <cell r="R1074">
            <v>119</v>
          </cell>
          <cell r="S1074">
            <v>8.3333333333333329E-2</v>
          </cell>
          <cell r="U1074" t="str">
            <v>Avellabeda</v>
          </cell>
          <cell r="V1074">
            <v>1870</v>
          </cell>
          <cell r="W1074" t="str">
            <v>Gran Buenos Aires</v>
          </cell>
          <cell r="Y1074" t="str">
            <v>ENVÍO SIN CARGO (CABA Y GRAN PARTE DE GBA) TIEMPO: 4 a 6 DÍAS HÁBILES</v>
          </cell>
          <cell r="Z1074" t="str">
            <v>Mercado Pago</v>
          </cell>
          <cell r="AD1074">
            <v>44310</v>
          </cell>
          <cell r="AE1074">
            <v>44313</v>
          </cell>
          <cell r="AF1074" t="str">
            <v>CEPILLO DE BAÑO PLASTICO 3 COLORES 38 X 13 CM</v>
          </cell>
          <cell r="AG1074">
            <v>672</v>
          </cell>
          <cell r="AH1074">
            <v>1</v>
          </cell>
          <cell r="AI1074" t="str">
            <v>AB6065</v>
          </cell>
          <cell r="AJ1074" t="str">
            <v>Móvil</v>
          </cell>
          <cell r="AK1074" t="str">
            <v>EL JUEVES 29-04 ENTRE 8 Y 18 HORAS!</v>
          </cell>
          <cell r="AL1074">
            <v>14590102198</v>
          </cell>
          <cell r="AM1074">
            <v>399055497</v>
          </cell>
          <cell r="AN1074" t="str">
            <v>Sí</v>
          </cell>
        </row>
        <row r="1075">
          <cell r="A1075">
            <v>2810</v>
          </cell>
          <cell r="B1075" t="str">
            <v>liabarrios1969@gmail.com</v>
          </cell>
          <cell r="AF1075" t="str">
            <v>SET X 3 PIES DE MACETAS NÓRDICOS</v>
          </cell>
          <cell r="AG1075">
            <v>1350</v>
          </cell>
          <cell r="AH1075">
            <v>1</v>
          </cell>
          <cell r="AN1075" t="str">
            <v>Sí</v>
          </cell>
        </row>
        <row r="1076">
          <cell r="A1076">
            <v>2809</v>
          </cell>
          <cell r="B1076" t="str">
            <v>ceciliaandream@hotmail.com</v>
          </cell>
          <cell r="C1076">
            <v>44310</v>
          </cell>
          <cell r="D1076" t="str">
            <v>Abierta</v>
          </cell>
          <cell r="E1076" t="str">
            <v>Recibido</v>
          </cell>
          <cell r="F1076" t="str">
            <v>Enviado</v>
          </cell>
          <cell r="G1076" t="str">
            <v>ARS</v>
          </cell>
          <cell r="H1076">
            <v>720</v>
          </cell>
          <cell r="I1076">
            <v>0</v>
          </cell>
          <cell r="J1076">
            <v>0</v>
          </cell>
          <cell r="K1076">
            <v>720</v>
          </cell>
          <cell r="L1076" t="str">
            <v>Cecilia Martin</v>
          </cell>
          <cell r="M1076">
            <v>38886204</v>
          </cell>
          <cell r="N1076">
            <v>5491150546610</v>
          </cell>
          <cell r="O1076" t="str">
            <v>Cecilia Martin</v>
          </cell>
          <cell r="P1076">
            <v>5491150546610</v>
          </cell>
          <cell r="Q1076" t="str">
            <v>Av varela</v>
          </cell>
          <cell r="R1076">
            <v>655</v>
          </cell>
          <cell r="S1076" t="str">
            <v>7 B</v>
          </cell>
          <cell r="T1076" t="str">
            <v>Flores</v>
          </cell>
          <cell r="U1076" t="str">
            <v>Capital Federal</v>
          </cell>
          <cell r="V1076">
            <v>1406</v>
          </cell>
          <cell r="W1076" t="str">
            <v>Capital Federal</v>
          </cell>
          <cell r="Y1076" t="str">
            <v>ENVÍO SIN CARGO (CABA Y GRAN PARTE DE GBA) TIEMPO: 4 a 6 DÍAS HÁBILES</v>
          </cell>
          <cell r="Z1076" t="str">
            <v>Mercado Pago</v>
          </cell>
          <cell r="AD1076">
            <v>44310</v>
          </cell>
          <cell r="AE1076">
            <v>44313</v>
          </cell>
          <cell r="AF1076" t="str">
            <v>MATE PAMPA BOCA CERRADA CON BOMBILLA COLOR BLANCO</v>
          </cell>
          <cell r="AG1076">
            <v>720</v>
          </cell>
          <cell r="AH1076">
            <v>1</v>
          </cell>
          <cell r="AJ1076" t="str">
            <v>Móvil</v>
          </cell>
          <cell r="AK1076" t="str">
            <v>EL JUEVES 29-04 ENTRE 8 Y 18 HORAS!</v>
          </cell>
          <cell r="AL1076">
            <v>14585452096</v>
          </cell>
          <cell r="AM1076">
            <v>398921248</v>
          </cell>
          <cell r="AN1076" t="str">
            <v>Sí</v>
          </cell>
        </row>
        <row r="1077">
          <cell r="A1077">
            <v>2808</v>
          </cell>
          <cell r="B1077" t="str">
            <v>solegonzalez31@hotmail.com</v>
          </cell>
          <cell r="C1077">
            <v>44309</v>
          </cell>
          <cell r="D1077" t="str">
            <v>Abierta</v>
          </cell>
          <cell r="E1077" t="str">
            <v>Recibido</v>
          </cell>
          <cell r="F1077" t="str">
            <v>Enviado</v>
          </cell>
          <cell r="G1077" t="str">
            <v>ARS</v>
          </cell>
          <cell r="H1077">
            <v>1855</v>
          </cell>
          <cell r="I1077">
            <v>0</v>
          </cell>
          <cell r="J1077">
            <v>0</v>
          </cell>
          <cell r="K1077">
            <v>1855</v>
          </cell>
          <cell r="L1077" t="str">
            <v>Soledad González</v>
          </cell>
          <cell r="M1077">
            <v>29668973</v>
          </cell>
          <cell r="N1077">
            <v>541135782604</v>
          </cell>
          <cell r="O1077" t="str">
            <v>Soledad González</v>
          </cell>
          <cell r="P1077">
            <v>541135782604</v>
          </cell>
          <cell r="Q1077" t="str">
            <v>Periodista Augusto Prieto</v>
          </cell>
          <cell r="R1077">
            <v>370</v>
          </cell>
          <cell r="S1077" t="str">
            <v>PB depto 2</v>
          </cell>
          <cell r="T1077" t="str">
            <v>Gerli</v>
          </cell>
          <cell r="U1077" t="str">
            <v>Gerli Lanús</v>
          </cell>
          <cell r="V1077">
            <v>1824</v>
          </cell>
          <cell r="W1077" t="str">
            <v>Gran Buenos Aires</v>
          </cell>
          <cell r="Y1077" t="str">
            <v>ENVÍO SIN CARGO (CABA Y GRAN PARTE DE GBA) TIEMPO: 4 a 6 DÍAS HÁBILES</v>
          </cell>
          <cell r="Z1077" t="str">
            <v>Mercado Pago</v>
          </cell>
          <cell r="AD1077">
            <v>44309</v>
          </cell>
          <cell r="AE1077">
            <v>44312</v>
          </cell>
          <cell r="AF1077" t="str">
            <v>MOLDE BUDINERA</v>
          </cell>
          <cell r="AG1077">
            <v>732</v>
          </cell>
          <cell r="AH1077">
            <v>1</v>
          </cell>
          <cell r="AI1077" t="str">
            <v>046BA4829</v>
          </cell>
          <cell r="AJ1077" t="str">
            <v>Móvil</v>
          </cell>
          <cell r="AK1077" t="str">
            <v>EL MIERCOLES 28-04 ENTRE 8 Y 18 HORAS!</v>
          </cell>
          <cell r="AL1077">
            <v>14571085856</v>
          </cell>
          <cell r="AM1077">
            <v>398428889</v>
          </cell>
          <cell r="AN1077" t="str">
            <v>Sí</v>
          </cell>
        </row>
        <row r="1078">
          <cell r="A1078">
            <v>2808</v>
          </cell>
          <cell r="B1078" t="str">
            <v>solegonzalez31@hotmail.com</v>
          </cell>
          <cell r="AF1078" t="str">
            <v>TRAPO DE PISO CON FRASE MEDIA STANTARD</v>
          </cell>
          <cell r="AG1078">
            <v>245</v>
          </cell>
          <cell r="AH1078">
            <v>1</v>
          </cell>
          <cell r="AI1078" t="str">
            <v>AL8219</v>
          </cell>
          <cell r="AN1078" t="str">
            <v>Sí</v>
          </cell>
        </row>
        <row r="1079">
          <cell r="A1079">
            <v>2808</v>
          </cell>
          <cell r="B1079" t="str">
            <v>solegonzalez31@hotmail.com</v>
          </cell>
          <cell r="AF1079" t="str">
            <v>TRAPO DE PISO HOLA CHAU GRIS MEDIDA STANDARD</v>
          </cell>
          <cell r="AG1079">
            <v>390</v>
          </cell>
          <cell r="AH1079">
            <v>1</v>
          </cell>
          <cell r="AN1079" t="str">
            <v>Sí</v>
          </cell>
        </row>
        <row r="1080">
          <cell r="A1080">
            <v>2808</v>
          </cell>
          <cell r="B1080" t="str">
            <v>solegonzalez31@hotmail.com</v>
          </cell>
          <cell r="AF1080" t="str">
            <v>MOLDE TARTERA</v>
          </cell>
          <cell r="AG1080">
            <v>488</v>
          </cell>
          <cell r="AH1080">
            <v>1</v>
          </cell>
          <cell r="AI1080" t="str">
            <v>046BA4836</v>
          </cell>
          <cell r="AN1080" t="str">
            <v>Sí</v>
          </cell>
        </row>
        <row r="1081">
          <cell r="A1081">
            <v>2807</v>
          </cell>
          <cell r="B1081" t="str">
            <v>barbyde011@hotmail.com</v>
          </cell>
          <cell r="C1081">
            <v>44309</v>
          </cell>
          <cell r="D1081" t="str">
            <v>Abierta</v>
          </cell>
          <cell r="E1081" t="str">
            <v>Anulado</v>
          </cell>
          <cell r="F1081" t="str">
            <v>No está empaquetado</v>
          </cell>
          <cell r="G1081" t="str">
            <v>ARS</v>
          </cell>
          <cell r="H1081">
            <v>720</v>
          </cell>
          <cell r="I1081">
            <v>0</v>
          </cell>
          <cell r="J1081">
            <v>505</v>
          </cell>
          <cell r="K1081">
            <v>1225</v>
          </cell>
          <cell r="L1081" t="str">
            <v>Barbara Devincenti</v>
          </cell>
          <cell r="M1081">
            <v>37380426</v>
          </cell>
          <cell r="N1081">
            <v>542983568165</v>
          </cell>
          <cell r="O1081" t="str">
            <v>Barbara Devincenti</v>
          </cell>
          <cell r="P1081">
            <v>542983568165</v>
          </cell>
          <cell r="Q1081" t="str">
            <v>25 De Mayo</v>
          </cell>
          <cell r="R1081">
            <v>1049</v>
          </cell>
          <cell r="U1081" t="str">
            <v>San Cayetano</v>
          </cell>
          <cell r="V1081">
            <v>7521</v>
          </cell>
          <cell r="W1081" t="str">
            <v>Buenos Aires</v>
          </cell>
          <cell r="Y1081" t="str">
            <v>Correo Argentino - Encomienda Clásica</v>
          </cell>
          <cell r="Z1081" t="str">
            <v>Mercado Pago</v>
          </cell>
          <cell r="AF1081" t="str">
            <v>MATE PAMPA BOCA ABIERTA CON BOMBILLA COLOR ROSA</v>
          </cell>
          <cell r="AG1081">
            <v>720</v>
          </cell>
          <cell r="AH1081">
            <v>1</v>
          </cell>
          <cell r="AJ1081" t="str">
            <v>Móvil</v>
          </cell>
          <cell r="AK1081" t="str">
            <v/>
          </cell>
          <cell r="AL1081">
            <v>14570669308</v>
          </cell>
          <cell r="AM1081">
            <v>397144037</v>
          </cell>
          <cell r="AN1081" t="str">
            <v>Sí</v>
          </cell>
        </row>
        <row r="1082">
          <cell r="A1082">
            <v>2806</v>
          </cell>
          <cell r="B1082" t="str">
            <v>ceciliamureri@gmail.com</v>
          </cell>
          <cell r="C1082">
            <v>44309</v>
          </cell>
          <cell r="D1082" t="str">
            <v>Abierta</v>
          </cell>
          <cell r="E1082" t="str">
            <v>Recibido</v>
          </cell>
          <cell r="F1082" t="str">
            <v>Enviado</v>
          </cell>
          <cell r="G1082" t="str">
            <v>ARS</v>
          </cell>
          <cell r="H1082">
            <v>720</v>
          </cell>
          <cell r="I1082">
            <v>0</v>
          </cell>
          <cell r="J1082">
            <v>0</v>
          </cell>
          <cell r="K1082">
            <v>720</v>
          </cell>
          <cell r="L1082" t="str">
            <v>Cecilia Mureri</v>
          </cell>
          <cell r="M1082">
            <v>33545249</v>
          </cell>
          <cell r="N1082">
            <v>5491164712002</v>
          </cell>
          <cell r="O1082" t="str">
            <v>Cecilia Mureri</v>
          </cell>
          <cell r="P1082">
            <v>5491164712002</v>
          </cell>
          <cell r="Q1082" t="str">
            <v>Av rivadavia</v>
          </cell>
          <cell r="R1082">
            <v>5946</v>
          </cell>
          <cell r="S1082" t="str">
            <v>10B</v>
          </cell>
          <cell r="T1082" t="str">
            <v>Caba</v>
          </cell>
          <cell r="U1082" t="str">
            <v>Capital Federal</v>
          </cell>
          <cell r="V1082">
            <v>1406</v>
          </cell>
          <cell r="W1082" t="str">
            <v>Capital Federal</v>
          </cell>
          <cell r="Y1082" t="str">
            <v>ENVÍO SIN CARGO (CABA Y GRAN PARTE DE GBA) TIEMPO: 4 a 6 DÍAS HÁBILES</v>
          </cell>
          <cell r="Z1082" t="str">
            <v>Mercado Pago</v>
          </cell>
          <cell r="AD1082">
            <v>44309</v>
          </cell>
          <cell r="AE1082">
            <v>44312</v>
          </cell>
          <cell r="AF1082" t="str">
            <v>MATE PAMPA BOCA ABIERTA CON BOMBILLA COLOR BLANCO</v>
          </cell>
          <cell r="AG1082">
            <v>720</v>
          </cell>
          <cell r="AH1082">
            <v>1</v>
          </cell>
          <cell r="AJ1082" t="str">
            <v>Móvil</v>
          </cell>
          <cell r="AK1082" t="str">
            <v>EL MIERCOLES 28-04 ENTRE 8 Y 18 HORAS!</v>
          </cell>
          <cell r="AL1082">
            <v>2586639044</v>
          </cell>
          <cell r="AM1082">
            <v>398338009</v>
          </cell>
          <cell r="AN1082" t="str">
            <v>Sí</v>
          </cell>
        </row>
        <row r="1083">
          <cell r="A1083">
            <v>2805</v>
          </cell>
          <cell r="B1083" t="str">
            <v>eugeniaportugalb@hotmail.com</v>
          </cell>
          <cell r="C1083">
            <v>44308</v>
          </cell>
          <cell r="D1083" t="str">
            <v>Abierta</v>
          </cell>
          <cell r="E1083" t="str">
            <v>Recibido</v>
          </cell>
          <cell r="F1083" t="str">
            <v>Enviado</v>
          </cell>
          <cell r="G1083" t="str">
            <v>ARS</v>
          </cell>
          <cell r="H1083" t="str">
            <v>3897.16</v>
          </cell>
          <cell r="I1083">
            <v>0</v>
          </cell>
          <cell r="J1083">
            <v>0</v>
          </cell>
          <cell r="K1083" t="str">
            <v>3897.16</v>
          </cell>
          <cell r="L1083" t="str">
            <v>Eugenia Portugal</v>
          </cell>
          <cell r="M1083">
            <v>39911659</v>
          </cell>
          <cell r="N1083">
            <v>541151775165</v>
          </cell>
          <cell r="O1083" t="str">
            <v>Eugenia Portugal</v>
          </cell>
          <cell r="P1083">
            <v>541151775165</v>
          </cell>
          <cell r="Q1083" t="str">
            <v>Guayra</v>
          </cell>
          <cell r="R1083">
            <v>2071</v>
          </cell>
          <cell r="S1083" t="str">
            <v>D</v>
          </cell>
          <cell r="T1083" t="str">
            <v>Nuñez</v>
          </cell>
          <cell r="U1083" t="str">
            <v>Capital Federal</v>
          </cell>
          <cell r="V1083">
            <v>1429</v>
          </cell>
          <cell r="W1083" t="str">
            <v>Capital Federal</v>
          </cell>
          <cell r="Y1083" t="str">
            <v>ENVÍO SIN CARGO (CABA Y GRAN PARTE DE GBA) TIEMPO: 4 a 6 DÍAS HÁBILES</v>
          </cell>
          <cell r="Z1083" t="str">
            <v>Mercado Pago</v>
          </cell>
          <cell r="AB1083" t="str">
            <v>En caso de que llegue el pedido MARTES o JUEVES si puede ser después de las 16 hs. GRACIAS</v>
          </cell>
          <cell r="AD1083">
            <v>44308</v>
          </cell>
          <cell r="AE1083">
            <v>44312</v>
          </cell>
          <cell r="AF1083" t="str">
            <v>MATE NEO PASTEL CON BOMBILLA (Violeta)</v>
          </cell>
          <cell r="AG1083" t="str">
            <v>214.16</v>
          </cell>
          <cell r="AH1083">
            <v>1</v>
          </cell>
          <cell r="AI1083">
            <v>87501</v>
          </cell>
          <cell r="AJ1083" t="str">
            <v>Web</v>
          </cell>
          <cell r="AK1083" t="str">
            <v>EL MIERCOLES 28-04 ENTRE 8 Y 18 HORAS!</v>
          </cell>
          <cell r="AL1083">
            <v>14563116621</v>
          </cell>
          <cell r="AM1083">
            <v>397383151</v>
          </cell>
          <cell r="AN1083" t="str">
            <v>Sí</v>
          </cell>
        </row>
        <row r="1084">
          <cell r="A1084">
            <v>2805</v>
          </cell>
          <cell r="B1084" t="str">
            <v>eugeniaportugalb@hotmail.com</v>
          </cell>
          <cell r="AF1084" t="str">
            <v>SET X 6 VASOS OSLO 400 ML</v>
          </cell>
          <cell r="AG1084">
            <v>698</v>
          </cell>
          <cell r="AH1084">
            <v>1</v>
          </cell>
          <cell r="AI1084" t="str">
            <v>68785PK</v>
          </cell>
          <cell r="AN1084" t="str">
            <v>Sí</v>
          </cell>
        </row>
        <row r="1085">
          <cell r="A1085">
            <v>2805</v>
          </cell>
          <cell r="B1085" t="str">
            <v>eugeniaportugalb@hotmail.com</v>
          </cell>
          <cell r="AF1085" t="str">
            <v>BOWL BLANCO 2.5LTS</v>
          </cell>
          <cell r="AG1085">
            <v>422</v>
          </cell>
          <cell r="AH1085">
            <v>1</v>
          </cell>
          <cell r="AI1085" t="str">
            <v>BP02001</v>
          </cell>
          <cell r="AN1085" t="str">
            <v>Sí</v>
          </cell>
        </row>
        <row r="1086">
          <cell r="A1086">
            <v>2805</v>
          </cell>
          <cell r="B1086" t="str">
            <v>eugeniaportugalb@hotmail.com</v>
          </cell>
          <cell r="AF1086" t="str">
            <v>SET X 4 CUCHARAS DE BAMBOO 27CM</v>
          </cell>
          <cell r="AG1086">
            <v>574</v>
          </cell>
          <cell r="AH1086">
            <v>1</v>
          </cell>
          <cell r="AI1086" t="str">
            <v>MS101898</v>
          </cell>
          <cell r="AN1086" t="str">
            <v>Sí</v>
          </cell>
        </row>
        <row r="1087">
          <cell r="A1087">
            <v>2805</v>
          </cell>
          <cell r="B1087" t="str">
            <v>eugeniaportugalb@hotmail.com</v>
          </cell>
          <cell r="AF1087" t="str">
            <v>MANTEL MOSTAZA RECTANGULAR TELA TROPICAL PESADO 150 X 250 CM</v>
          </cell>
          <cell r="AG1087">
            <v>1285</v>
          </cell>
          <cell r="AH1087">
            <v>1</v>
          </cell>
          <cell r="AI1087" t="str">
            <v>CHUMANMOS</v>
          </cell>
          <cell r="AN1087" t="str">
            <v>Sí</v>
          </cell>
        </row>
        <row r="1088">
          <cell r="A1088">
            <v>2805</v>
          </cell>
          <cell r="B1088" t="str">
            <v>eugeniaportugalb@hotmail.com</v>
          </cell>
          <cell r="AF1088" t="str">
            <v>VELA 100% SOJA AROMA JAZMIN BELLIZE VERDE</v>
          </cell>
          <cell r="AG1088">
            <v>352</v>
          </cell>
          <cell r="AH1088">
            <v>2</v>
          </cell>
          <cell r="AI1088" t="str">
            <v>TW83140VELA</v>
          </cell>
          <cell r="AN1088" t="str">
            <v>Sí</v>
          </cell>
        </row>
        <row r="1089">
          <cell r="A1089">
            <v>2804</v>
          </cell>
          <cell r="B1089" t="str">
            <v>britocarolina92@gmail.com</v>
          </cell>
          <cell r="C1089">
            <v>44308</v>
          </cell>
          <cell r="D1089" t="str">
            <v>Abierta</v>
          </cell>
          <cell r="E1089" t="str">
            <v>Recibido</v>
          </cell>
          <cell r="F1089" t="str">
            <v>Enviado</v>
          </cell>
          <cell r="G1089" t="str">
            <v>ARS</v>
          </cell>
          <cell r="H1089" t="str">
            <v>1776.4</v>
          </cell>
          <cell r="I1089">
            <v>0</v>
          </cell>
          <cell r="J1089">
            <v>0</v>
          </cell>
          <cell r="K1089" t="str">
            <v>1776.4</v>
          </cell>
          <cell r="L1089" t="str">
            <v>Carolina Brito</v>
          </cell>
          <cell r="M1089">
            <v>36399480</v>
          </cell>
          <cell r="N1089">
            <v>5491162637730</v>
          </cell>
          <cell r="O1089" t="str">
            <v>Carolina Brito</v>
          </cell>
          <cell r="P1089">
            <v>5491162637730</v>
          </cell>
          <cell r="Q1089" t="str">
            <v>Pasaje Las Bases</v>
          </cell>
          <cell r="R1089">
            <v>181</v>
          </cell>
          <cell r="T1089" t="str">
            <v>Liniers</v>
          </cell>
          <cell r="U1089" t="str">
            <v>Capital Federal</v>
          </cell>
          <cell r="V1089">
            <v>1408</v>
          </cell>
          <cell r="W1089" t="str">
            <v>Capital Federal</v>
          </cell>
          <cell r="Y1089" t="str">
            <v>ENVÍO SIN CARGO (CABA Y GRAN PARTE DE GBA) TIEMPO: 4 a 6 DÍAS HÁBILES</v>
          </cell>
          <cell r="Z1089" t="str">
            <v>Mercado Pago</v>
          </cell>
          <cell r="AD1089">
            <v>44308</v>
          </cell>
          <cell r="AE1089">
            <v>44312</v>
          </cell>
          <cell r="AF1089" t="str">
            <v>TRAPO DE PISO BLANCO FORMAS STANDARD</v>
          </cell>
          <cell r="AG1089">
            <v>390</v>
          </cell>
          <cell r="AH1089">
            <v>1</v>
          </cell>
          <cell r="AJ1089" t="str">
            <v>Móvil</v>
          </cell>
          <cell r="AK1089" t="str">
            <v>EL MIERCOLES 28-04 ENTRE 8 Y 18 HORAS!</v>
          </cell>
          <cell r="AL1089">
            <v>2584983115</v>
          </cell>
          <cell r="AM1089">
            <v>380926295</v>
          </cell>
          <cell r="AN1089" t="str">
            <v>Sí</v>
          </cell>
        </row>
        <row r="1090">
          <cell r="A1090">
            <v>2804</v>
          </cell>
          <cell r="B1090" t="str">
            <v>britocarolina92@gmail.com</v>
          </cell>
          <cell r="AF1090" t="str">
            <v>TRAPO DE PISO HOLA CHAU GRIS MEDIDA STANDARD</v>
          </cell>
          <cell r="AG1090">
            <v>390</v>
          </cell>
          <cell r="AH1090">
            <v>1</v>
          </cell>
          <cell r="AN1090" t="str">
            <v>Sí</v>
          </cell>
        </row>
        <row r="1091">
          <cell r="A1091">
            <v>2804</v>
          </cell>
          <cell r="B1091" t="str">
            <v>britocarolina92@gmail.com</v>
          </cell>
          <cell r="AF1091" t="str">
            <v>DISPENSER SINGLE 500ML COLOR SURT (Negro)</v>
          </cell>
          <cell r="AG1091">
            <v>662</v>
          </cell>
          <cell r="AH1091">
            <v>1</v>
          </cell>
          <cell r="AI1091" t="str">
            <v>BP17008</v>
          </cell>
          <cell r="AN1091" t="str">
            <v>Sí</v>
          </cell>
        </row>
        <row r="1092">
          <cell r="A1092">
            <v>2804</v>
          </cell>
          <cell r="B1092" t="str">
            <v>britocarolina92@gmail.com</v>
          </cell>
          <cell r="AF1092" t="str">
            <v>RALLADOR DE MANO FINO PARA COLGAR 25 X 5.5</v>
          </cell>
          <cell r="AG1092" t="str">
            <v>334.4</v>
          </cell>
          <cell r="AH1092">
            <v>1</v>
          </cell>
          <cell r="AI1092" t="str">
            <v>BA7391</v>
          </cell>
          <cell r="AN1092" t="str">
            <v>Sí</v>
          </cell>
        </row>
        <row r="1093">
          <cell r="A1093">
            <v>2803</v>
          </cell>
          <cell r="B1093" t="str">
            <v>gua.moreno@hotmail.com</v>
          </cell>
          <cell r="C1093">
            <v>44308</v>
          </cell>
          <cell r="D1093" t="str">
            <v>Abierta</v>
          </cell>
          <cell r="E1093" t="str">
            <v>Recibido</v>
          </cell>
          <cell r="F1093" t="str">
            <v>Enviado</v>
          </cell>
          <cell r="G1093" t="str">
            <v>ARS</v>
          </cell>
          <cell r="H1093">
            <v>22219</v>
          </cell>
          <cell r="I1093" t="str">
            <v>6665.7</v>
          </cell>
          <cell r="J1093">
            <v>0</v>
          </cell>
          <cell r="K1093" t="str">
            <v>15553.3</v>
          </cell>
          <cell r="L1093" t="str">
            <v>Guadalupe Moreno</v>
          </cell>
          <cell r="M1093">
            <v>36933732</v>
          </cell>
          <cell r="N1093">
            <v>542317530099</v>
          </cell>
          <cell r="O1093" t="str">
            <v>Guadalupe Moreno</v>
          </cell>
          <cell r="P1093">
            <v>542317539856</v>
          </cell>
          <cell r="Q1093" t="str">
            <v xml:space="preserve"> Ferrer</v>
          </cell>
          <cell r="R1093">
            <v>2630</v>
          </cell>
          <cell r="T1093" t="str">
            <v>Villa soldati</v>
          </cell>
          <cell r="U1093" t="str">
            <v>Capital Federal</v>
          </cell>
          <cell r="V1093">
            <v>1440</v>
          </cell>
          <cell r="W1093" t="str">
            <v>Capital Federal</v>
          </cell>
          <cell r="Y1093" t="str">
            <v>ENVÍO SIN CARGO (CABA Y GRAN PARTE DE GBA) TIEMPO: 4 a 6 DÍAS HÁBILES</v>
          </cell>
          <cell r="Z1093" t="str">
            <v>TRANSFERENCIA BANCARIA</v>
          </cell>
          <cell r="AA1093" t="str">
            <v>PORMAYOR</v>
          </cell>
          <cell r="AB1093" t="str">
            <v>Entregar el pedido en super 73 que está en Ferrer 2630 villa soldatti, de 9 a 16hs, pero la caja tiene que estar a nombre mio Gudalupe Moreno,heredia 1254 ,9 de julio provincia de Buenos Aires</v>
          </cell>
          <cell r="AD1093">
            <v>44308</v>
          </cell>
          <cell r="AE1093">
            <v>44309</v>
          </cell>
          <cell r="AF1093" t="str">
            <v>MATE CERAMICA CON BOMBILLA (Rosa)</v>
          </cell>
          <cell r="AG1093">
            <v>680</v>
          </cell>
          <cell r="AH1093">
            <v>1</v>
          </cell>
          <cell r="AJ1093" t="str">
            <v>Móvil</v>
          </cell>
          <cell r="AK1093" t="str">
            <v>SE ENVIO 23-04</v>
          </cell>
          <cell r="AM1093">
            <v>397207047</v>
          </cell>
          <cell r="AN1093" t="str">
            <v>Sí</v>
          </cell>
        </row>
        <row r="1094">
          <cell r="A1094">
            <v>2803</v>
          </cell>
          <cell r="B1094" t="str">
            <v>gua.moreno@hotmail.com</v>
          </cell>
          <cell r="AF1094" t="str">
            <v>PLANTA ARTIFICIAL MACET. CERAM. 15X16CM</v>
          </cell>
          <cell r="AG1094">
            <v>1433</v>
          </cell>
          <cell r="AH1094">
            <v>2</v>
          </cell>
          <cell r="AI1094" t="str">
            <v>046FL7154</v>
          </cell>
          <cell r="AN1094" t="str">
            <v>Sí</v>
          </cell>
        </row>
        <row r="1095">
          <cell r="A1095">
            <v>2803</v>
          </cell>
          <cell r="B1095" t="str">
            <v>gua.moreno@hotmail.com</v>
          </cell>
          <cell r="AF1095" t="str">
            <v>LATA BISCUITS 22 CM</v>
          </cell>
          <cell r="AG1095">
            <v>570</v>
          </cell>
          <cell r="AH1095">
            <v>1</v>
          </cell>
          <cell r="AI1095" t="str">
            <v>046CX5101D2</v>
          </cell>
          <cell r="AN1095" t="str">
            <v>Sí</v>
          </cell>
        </row>
        <row r="1096">
          <cell r="A1096">
            <v>2803</v>
          </cell>
          <cell r="B1096" t="str">
            <v>gua.moreno@hotmail.com</v>
          </cell>
          <cell r="AF1096" t="str">
            <v>FRASCO DE VIDRIO BISCUITS 19CM / 13CM DIAM</v>
          </cell>
          <cell r="AG1096">
            <v>1524</v>
          </cell>
          <cell r="AH1096">
            <v>2</v>
          </cell>
          <cell r="AI1096" t="str">
            <v>094BA7081</v>
          </cell>
          <cell r="AN1096" t="str">
            <v>Sí</v>
          </cell>
        </row>
        <row r="1097">
          <cell r="A1097">
            <v>2803</v>
          </cell>
          <cell r="B1097" t="str">
            <v>gua.moreno@hotmail.com</v>
          </cell>
          <cell r="AF1097" t="str">
            <v>PACK X 6 VASO BELLIZE PURPLE X 315ML</v>
          </cell>
          <cell r="AG1097">
            <v>1381</v>
          </cell>
          <cell r="AH1097">
            <v>1</v>
          </cell>
          <cell r="AI1097" t="str">
            <v>TW82923</v>
          </cell>
          <cell r="AN1097" t="str">
            <v>Sí</v>
          </cell>
        </row>
        <row r="1098">
          <cell r="A1098">
            <v>2803</v>
          </cell>
          <cell r="B1098" t="str">
            <v>gua.moreno@hotmail.com</v>
          </cell>
          <cell r="AF1098" t="str">
            <v>CAJA DE TE MADERA 3 DIV LEYENDA "THÉ" 24X9X7CM</v>
          </cell>
          <cell r="AG1098">
            <v>1176</v>
          </cell>
          <cell r="AH1098">
            <v>1</v>
          </cell>
          <cell r="AI1098" t="str">
            <v>046CX5812</v>
          </cell>
          <cell r="AN1098" t="str">
            <v>Sí</v>
          </cell>
        </row>
        <row r="1099">
          <cell r="A1099">
            <v>2803</v>
          </cell>
          <cell r="B1099" t="str">
            <v>gua.moreno@hotmail.com</v>
          </cell>
          <cell r="AF1099" t="str">
            <v>SET X 6 COPA BOUQUET 250 ML</v>
          </cell>
          <cell r="AG1099">
            <v>624</v>
          </cell>
          <cell r="AH1099">
            <v>1</v>
          </cell>
          <cell r="AI1099" t="str">
            <v>68983PK</v>
          </cell>
          <cell r="AN1099" t="str">
            <v>Sí</v>
          </cell>
        </row>
        <row r="1100">
          <cell r="A1100">
            <v>2803</v>
          </cell>
          <cell r="B1100" t="str">
            <v>gua.moreno@hotmail.com</v>
          </cell>
          <cell r="AF1100" t="str">
            <v>MATE CERAMICA CON BOMBILLA (Blanco)</v>
          </cell>
          <cell r="AG1100">
            <v>680</v>
          </cell>
          <cell r="AH1100">
            <v>1</v>
          </cell>
          <cell r="AN1100" t="str">
            <v>Sí</v>
          </cell>
        </row>
        <row r="1101">
          <cell r="A1101">
            <v>2803</v>
          </cell>
          <cell r="B1101" t="str">
            <v>gua.moreno@hotmail.com</v>
          </cell>
          <cell r="AF1101" t="str">
            <v>MATE MADERA Y SILICONA CON BOMBILLA (Beige)</v>
          </cell>
          <cell r="AG1101">
            <v>595</v>
          </cell>
          <cell r="AH1101">
            <v>1</v>
          </cell>
          <cell r="AN1101" t="str">
            <v>Sí</v>
          </cell>
        </row>
        <row r="1102">
          <cell r="A1102">
            <v>2803</v>
          </cell>
          <cell r="B1102" t="str">
            <v>gua.moreno@hotmail.com</v>
          </cell>
          <cell r="AF1102" t="str">
            <v>MATE MADERA Y SILICONA CON BOMBILLA (Negro)</v>
          </cell>
          <cell r="AG1102">
            <v>595</v>
          </cell>
          <cell r="AH1102">
            <v>1</v>
          </cell>
          <cell r="AN1102" t="str">
            <v>Sí</v>
          </cell>
        </row>
        <row r="1103">
          <cell r="A1103">
            <v>2803</v>
          </cell>
          <cell r="B1103" t="str">
            <v>gua.moreno@hotmail.com</v>
          </cell>
          <cell r="AF1103" t="str">
            <v>CAJA DE TE MAD. 15CM 2 COL 4DIV - GRIS Y MARINO (Gris)</v>
          </cell>
          <cell r="AG1103">
            <v>1702</v>
          </cell>
          <cell r="AH1103">
            <v>1</v>
          </cell>
          <cell r="AI1103" t="str">
            <v>046CX7196</v>
          </cell>
          <cell r="AN1103" t="str">
            <v>Sí</v>
          </cell>
        </row>
        <row r="1104">
          <cell r="A1104">
            <v>2803</v>
          </cell>
          <cell r="B1104" t="str">
            <v>gua.moreno@hotmail.com</v>
          </cell>
          <cell r="AF1104" t="str">
            <v>FRASCO VIDRIO 19CM X 9CM DIAM</v>
          </cell>
          <cell r="AG1104">
            <v>895</v>
          </cell>
          <cell r="AH1104">
            <v>2</v>
          </cell>
          <cell r="AI1104" t="str">
            <v>BA6431</v>
          </cell>
          <cell r="AN1104" t="str">
            <v>Sí</v>
          </cell>
        </row>
        <row r="1105">
          <cell r="A1105">
            <v>2803</v>
          </cell>
          <cell r="B1105" t="str">
            <v>gua.moreno@hotmail.com</v>
          </cell>
          <cell r="AF1105" t="str">
            <v>FRASCO VIDRIO 16CM X 9CM DIAM</v>
          </cell>
          <cell r="AG1105">
            <v>851</v>
          </cell>
          <cell r="AH1105">
            <v>2</v>
          </cell>
          <cell r="AI1105" t="str">
            <v>046BA6430</v>
          </cell>
          <cell r="AN1105" t="str">
            <v>Sí</v>
          </cell>
        </row>
        <row r="1106">
          <cell r="A1106">
            <v>2803</v>
          </cell>
          <cell r="B1106" t="str">
            <v>gua.moreno@hotmail.com</v>
          </cell>
          <cell r="AF1106" t="str">
            <v>MATE PAMPA BOCA CERRADA CON BOMBILLA COLOR NEGRO</v>
          </cell>
          <cell r="AG1106">
            <v>720</v>
          </cell>
          <cell r="AH1106">
            <v>1</v>
          </cell>
          <cell r="AN1106" t="str">
            <v>Sí</v>
          </cell>
        </row>
        <row r="1107">
          <cell r="A1107">
            <v>2803</v>
          </cell>
          <cell r="B1107" t="str">
            <v>gua.moreno@hotmail.com</v>
          </cell>
          <cell r="AF1107" t="str">
            <v>TABLA MÁRMOL CARRARA 30x10 CM (Blanco)</v>
          </cell>
          <cell r="AG1107">
            <v>1685</v>
          </cell>
          <cell r="AH1107">
            <v>2</v>
          </cell>
          <cell r="AN1107" t="str">
            <v>Sí</v>
          </cell>
        </row>
        <row r="1108">
          <cell r="A1108">
            <v>2803</v>
          </cell>
          <cell r="B1108" t="str">
            <v>gua.moreno@hotmail.com</v>
          </cell>
          <cell r="AF1108" t="str">
            <v>MATE PAMPA BOCA CERRADA CON BOMBILLA COLOR BLANCO</v>
          </cell>
          <cell r="AG1108">
            <v>720</v>
          </cell>
          <cell r="AH1108">
            <v>1</v>
          </cell>
          <cell r="AN1108" t="str">
            <v>Sí</v>
          </cell>
        </row>
        <row r="1109">
          <cell r="A1109">
            <v>2802</v>
          </cell>
          <cell r="B1109" t="str">
            <v>camporesiazul@gmail.com</v>
          </cell>
          <cell r="C1109">
            <v>44308</v>
          </cell>
          <cell r="D1109" t="str">
            <v>Abierta</v>
          </cell>
          <cell r="E1109" t="str">
            <v>Recibido</v>
          </cell>
          <cell r="F1109" t="str">
            <v>Enviado</v>
          </cell>
          <cell r="G1109" t="str">
            <v>ARS</v>
          </cell>
          <cell r="H1109">
            <v>2099</v>
          </cell>
          <cell r="I1109">
            <v>0</v>
          </cell>
          <cell r="J1109">
            <v>0</v>
          </cell>
          <cell r="K1109">
            <v>2099</v>
          </cell>
          <cell r="L1109" t="str">
            <v>Azul Aldana</v>
          </cell>
          <cell r="M1109">
            <v>39321615</v>
          </cell>
          <cell r="N1109">
            <v>542216416533</v>
          </cell>
          <cell r="O1109" t="str">
            <v>Azul Aldana</v>
          </cell>
          <cell r="P1109">
            <v>542216416533</v>
          </cell>
          <cell r="Q1109" t="str">
            <v>497 Entre 24 Y 25</v>
          </cell>
          <cell r="R1109">
            <v>2941</v>
          </cell>
          <cell r="U1109" t="str">
            <v>Capital Federal</v>
          </cell>
          <cell r="V1109">
            <v>1440</v>
          </cell>
          <cell r="W1109" t="str">
            <v>Capital Federal</v>
          </cell>
          <cell r="Y1109" t="str">
            <v>ENVÍO SIN CARGO (CABA Y GRAN PARTE DE GBA) TIEMPO: 4 a 6 DÍAS HÁBILES</v>
          </cell>
          <cell r="Z1109" t="str">
            <v>Mercado Pago</v>
          </cell>
          <cell r="AB1109" t="str">
            <v xml:space="preserve">Código postal real: 1897 Gonnet, La Plata. </v>
          </cell>
          <cell r="AD1109">
            <v>44308</v>
          </cell>
          <cell r="AE1109">
            <v>44312</v>
          </cell>
          <cell r="AF1109" t="str">
            <v>MESA PLEGABLE PARA PC MADERA Y METAL 59X39X23CM (Beige con rayas)</v>
          </cell>
          <cell r="AG1109">
            <v>2099</v>
          </cell>
          <cell r="AH1109">
            <v>1</v>
          </cell>
          <cell r="AJ1109" t="str">
            <v>Móvil</v>
          </cell>
          <cell r="AK1109" t="str">
            <v>EL JUEVES 29-04 ENTRE 8 Y 18 HORAS!</v>
          </cell>
          <cell r="AL1109">
            <v>14553640175</v>
          </cell>
          <cell r="AM1109">
            <v>397099891</v>
          </cell>
          <cell r="AN1109" t="str">
            <v>Sí</v>
          </cell>
        </row>
        <row r="1110">
          <cell r="A1110">
            <v>2801</v>
          </cell>
          <cell r="B1110" t="str">
            <v>irenesandracasini@gmail.com</v>
          </cell>
          <cell r="C1110">
            <v>44307</v>
          </cell>
          <cell r="D1110" t="str">
            <v>Abierta</v>
          </cell>
          <cell r="E1110" t="str">
            <v>Recibido</v>
          </cell>
          <cell r="F1110" t="str">
            <v>Enviado</v>
          </cell>
          <cell r="G1110" t="str">
            <v>ARS</v>
          </cell>
          <cell r="H1110">
            <v>1078</v>
          </cell>
          <cell r="I1110" t="str">
            <v>161.7</v>
          </cell>
          <cell r="J1110">
            <v>0</v>
          </cell>
          <cell r="K1110" t="str">
            <v>916.3</v>
          </cell>
          <cell r="L1110" t="str">
            <v>Irene Casini</v>
          </cell>
          <cell r="M1110">
            <v>16766517</v>
          </cell>
          <cell r="N1110">
            <v>5491158008739</v>
          </cell>
          <cell r="O1110" t="str">
            <v>Irene Casini</v>
          </cell>
          <cell r="P1110">
            <v>5491158008739</v>
          </cell>
          <cell r="Q1110" t="str">
            <v xml:space="preserve">Av Salvador M del Carril </v>
          </cell>
          <cell r="R1110">
            <v>3022</v>
          </cell>
          <cell r="S1110" t="str">
            <v xml:space="preserve">2 C </v>
          </cell>
          <cell r="T1110" t="str">
            <v xml:space="preserve">Villa pueyrredon </v>
          </cell>
          <cell r="U1110" t="str">
            <v>Capital Federal</v>
          </cell>
          <cell r="V1110">
            <v>1419</v>
          </cell>
          <cell r="W1110" t="str">
            <v>Capital Federal</v>
          </cell>
          <cell r="Y1110" t="str">
            <v>ENVÍO SIN CARGO (CABA Y GRAN PARTE DE GBA) TIEMPO: 4 a 6 DÍAS HÁBILES</v>
          </cell>
          <cell r="Z1110" t="str">
            <v>TRANSFERENCIA BANCARIA</v>
          </cell>
          <cell r="AA1110" t="str">
            <v>AMIGOS</v>
          </cell>
          <cell r="AD1110">
            <v>44307</v>
          </cell>
          <cell r="AE1110">
            <v>44309</v>
          </cell>
          <cell r="AF1110" t="str">
            <v>INDIVIDUAL CUERINA HOJAS 44X30 CM</v>
          </cell>
          <cell r="AG1110" t="str">
            <v>269.5</v>
          </cell>
          <cell r="AH1110">
            <v>2</v>
          </cell>
          <cell r="AI1110" t="str">
            <v>CHUIN44R</v>
          </cell>
          <cell r="AJ1110" t="str">
            <v>Móvil</v>
          </cell>
          <cell r="AK1110" t="str">
            <v>EL LUNES 26-04 ENTRE 8 Y 18 HORAS!</v>
          </cell>
          <cell r="AM1110">
            <v>396721102</v>
          </cell>
          <cell r="AN1110" t="str">
            <v>Sí</v>
          </cell>
        </row>
        <row r="1111">
          <cell r="A1111">
            <v>2801</v>
          </cell>
          <cell r="B1111" t="str">
            <v>irenesandracasini@gmail.com</v>
          </cell>
          <cell r="AF1111" t="str">
            <v>INDIVIDUAL CUERINA HOJAS 32.5CM DIAM</v>
          </cell>
          <cell r="AG1111" t="str">
            <v>269.5</v>
          </cell>
          <cell r="AH1111">
            <v>2</v>
          </cell>
          <cell r="AI1111" t="str">
            <v>CHUIN44C</v>
          </cell>
          <cell r="AN1111" t="str">
            <v>Sí</v>
          </cell>
        </row>
        <row r="1112">
          <cell r="A1112">
            <v>2800</v>
          </cell>
          <cell r="B1112" t="str">
            <v>nicolealistereynoso@gmail.com</v>
          </cell>
          <cell r="C1112">
            <v>44307</v>
          </cell>
          <cell r="D1112" t="str">
            <v>Abierta</v>
          </cell>
          <cell r="E1112" t="str">
            <v>Recibido</v>
          </cell>
          <cell r="F1112" t="str">
            <v>Enviado</v>
          </cell>
          <cell r="G1112" t="str">
            <v>ARS</v>
          </cell>
          <cell r="H1112" t="str">
            <v>998.8</v>
          </cell>
          <cell r="I1112" t="str">
            <v>149.82</v>
          </cell>
          <cell r="J1112">
            <v>0</v>
          </cell>
          <cell r="K1112" t="str">
            <v>848.98</v>
          </cell>
          <cell r="L1112" t="str">
            <v>Nicole Macarena Aliste Reynoso</v>
          </cell>
          <cell r="M1112">
            <v>41259826</v>
          </cell>
          <cell r="N1112">
            <v>541161860483</v>
          </cell>
          <cell r="O1112" t="str">
            <v>Nicole Macarena Aliste Reynoso</v>
          </cell>
          <cell r="P1112">
            <v>541161860483</v>
          </cell>
          <cell r="Q1112">
            <v>29</v>
          </cell>
          <cell r="R1112">
            <v>5362</v>
          </cell>
          <cell r="U1112" t="str">
            <v>Berazategui</v>
          </cell>
          <cell r="V1112">
            <v>1884</v>
          </cell>
          <cell r="W1112" t="str">
            <v>Gran Buenos Aires</v>
          </cell>
          <cell r="Y1112" t="str">
            <v>ENVÍO SIN CARGO (CABA Y GRAN PARTE DE GBA) TIEMPO: 4 a 6 DÍAS HÁBILES</v>
          </cell>
          <cell r="Z1112" t="str">
            <v>Mercado Pago</v>
          </cell>
          <cell r="AA1112" t="str">
            <v>NICOLE</v>
          </cell>
          <cell r="AD1112">
            <v>44307</v>
          </cell>
          <cell r="AE1112">
            <v>44307</v>
          </cell>
          <cell r="AF1112" t="str">
            <v>WOK ANTIADHERENTE LINEA GRANITE 26CM</v>
          </cell>
          <cell r="AG1112" t="str">
            <v>998.8</v>
          </cell>
          <cell r="AH1112">
            <v>1</v>
          </cell>
          <cell r="AI1112" t="str">
            <v>MS119637</v>
          </cell>
          <cell r="AJ1112" t="str">
            <v>Web</v>
          </cell>
          <cell r="AK1112" t="str">
            <v>EL JUEVES 22-04 ENTRE 8 Y 18 HORAS!</v>
          </cell>
          <cell r="AL1112">
            <v>14544375043</v>
          </cell>
          <cell r="AM1112">
            <v>396661218</v>
          </cell>
          <cell r="AN1112" t="str">
            <v>Sí</v>
          </cell>
        </row>
        <row r="1113">
          <cell r="A1113">
            <v>2799</v>
          </cell>
          <cell r="B1113" t="str">
            <v>r.gorena@hotmail.com</v>
          </cell>
          <cell r="C1113">
            <v>44307</v>
          </cell>
          <cell r="D1113" t="str">
            <v>Abierta</v>
          </cell>
          <cell r="E1113" t="str">
            <v>Recibido</v>
          </cell>
          <cell r="F1113" t="str">
            <v>Enviado</v>
          </cell>
          <cell r="G1113" t="str">
            <v>ARS</v>
          </cell>
          <cell r="H1113" t="str">
            <v>1654.16</v>
          </cell>
          <cell r="I1113">
            <v>0</v>
          </cell>
          <cell r="J1113">
            <v>0</v>
          </cell>
          <cell r="K1113" t="str">
            <v>1654.16</v>
          </cell>
          <cell r="L1113" t="str">
            <v>ROXANA Gorena</v>
          </cell>
          <cell r="M1113">
            <v>20724461</v>
          </cell>
          <cell r="N1113">
            <v>541134010537</v>
          </cell>
          <cell r="O1113" t="str">
            <v>Roxana Gorena</v>
          </cell>
          <cell r="P1113">
            <v>541134010537</v>
          </cell>
          <cell r="Q1113" t="str">
            <v>Mansilla</v>
          </cell>
          <cell r="R1113">
            <v>2612</v>
          </cell>
          <cell r="S1113" t="str">
            <v>Boulogne</v>
          </cell>
          <cell r="U1113" t="str">
            <v>Buenos Aires</v>
          </cell>
          <cell r="V1113">
            <v>1609</v>
          </cell>
          <cell r="W1113" t="str">
            <v>Gran Buenos Aires</v>
          </cell>
          <cell r="Y1113" t="str">
            <v>ENVÍO SIN CARGO (CABA Y GRAN PARTE DE GBA) TIEMPO: 4 a 6 DÍAS HÁBILES</v>
          </cell>
          <cell r="Z1113" t="str">
            <v>Mercado Pago</v>
          </cell>
          <cell r="AD1113">
            <v>44307</v>
          </cell>
          <cell r="AE1113">
            <v>44309</v>
          </cell>
          <cell r="AF1113" t="str">
            <v>MATE NEO PASTEL CON BOMBILLA (Celeste)</v>
          </cell>
          <cell r="AG1113" t="str">
            <v>214.16</v>
          </cell>
          <cell r="AH1113">
            <v>1</v>
          </cell>
          <cell r="AJ1113" t="str">
            <v>Móvil</v>
          </cell>
          <cell r="AK1113" t="str">
            <v>EL MARTES 27-04 ENTRE 8 Y 18 HORAS!</v>
          </cell>
          <cell r="AL1113">
            <v>14544107135</v>
          </cell>
          <cell r="AM1113">
            <v>396654895</v>
          </cell>
          <cell r="AN1113" t="str">
            <v>Sí</v>
          </cell>
        </row>
        <row r="1114">
          <cell r="A1114">
            <v>2799</v>
          </cell>
          <cell r="B1114" t="str">
            <v>r.gorena@hotmail.com</v>
          </cell>
          <cell r="AF1114" t="str">
            <v>MATE PAMPA BOCA ABIERTA CON BOMBILLA COLOR ROSA</v>
          </cell>
          <cell r="AG1114">
            <v>720</v>
          </cell>
          <cell r="AH1114">
            <v>1</v>
          </cell>
          <cell r="AN1114" t="str">
            <v>Sí</v>
          </cell>
        </row>
        <row r="1115">
          <cell r="A1115">
            <v>2799</v>
          </cell>
          <cell r="B1115" t="str">
            <v>r.gorena@hotmail.com</v>
          </cell>
          <cell r="AF1115" t="str">
            <v>MATE PAMPA BOCA ABIERTA CON BOMBILLA COLOR CORAL</v>
          </cell>
          <cell r="AG1115">
            <v>720</v>
          </cell>
          <cell r="AH1115">
            <v>1</v>
          </cell>
          <cell r="AN1115" t="str">
            <v>Sí</v>
          </cell>
        </row>
        <row r="1116">
          <cell r="A1116">
            <v>2798</v>
          </cell>
          <cell r="B1116" t="str">
            <v>maca.rebagliati@gmail.com</v>
          </cell>
          <cell r="C1116">
            <v>44306</v>
          </cell>
          <cell r="D1116" t="str">
            <v>Abierta</v>
          </cell>
          <cell r="E1116" t="str">
            <v>Recibido</v>
          </cell>
          <cell r="F1116" t="str">
            <v>Enviado</v>
          </cell>
          <cell r="G1116" t="str">
            <v>ARS</v>
          </cell>
          <cell r="H1116" t="str">
            <v>3807.28</v>
          </cell>
          <cell r="I1116">
            <v>0</v>
          </cell>
          <cell r="J1116">
            <v>0</v>
          </cell>
          <cell r="K1116" t="str">
            <v>3807.28</v>
          </cell>
          <cell r="L1116" t="str">
            <v>Macarena Rebagliati</v>
          </cell>
          <cell r="M1116">
            <v>41824837</v>
          </cell>
          <cell r="N1116">
            <v>5491168777292</v>
          </cell>
          <cell r="O1116" t="str">
            <v>Macarena Rebagliati</v>
          </cell>
          <cell r="P1116">
            <v>5491168777292</v>
          </cell>
          <cell r="Q1116" t="str">
            <v xml:space="preserve">Independencia </v>
          </cell>
          <cell r="R1116">
            <v>5886</v>
          </cell>
          <cell r="T1116" t="str">
            <v xml:space="preserve">Villa Ballester </v>
          </cell>
          <cell r="U1116" t="str">
            <v xml:space="preserve">San Martín </v>
          </cell>
          <cell r="V1116">
            <v>1653</v>
          </cell>
          <cell r="W1116" t="str">
            <v>Gran Buenos Aires</v>
          </cell>
          <cell r="Y1116" t="str">
            <v>ENVÍO SIN CARGO (CABA Y GRAN PARTE DE GBA) TIEMPO: 4 a 6 DÍAS HÁBILES</v>
          </cell>
          <cell r="Z1116" t="str">
            <v>Mercado Pago</v>
          </cell>
          <cell r="AB1116" t="str">
            <v>Entregar en la portería del colegio. En caso de no encontrarse nadie llamar al 1168777292</v>
          </cell>
          <cell r="AD1116">
            <v>44306</v>
          </cell>
          <cell r="AE1116">
            <v>44309</v>
          </cell>
          <cell r="AF1116" t="str">
            <v>FLORERO DE VIDRIO 15CM 6CM DIAM</v>
          </cell>
          <cell r="AG1116" t="str">
            <v>84.69</v>
          </cell>
          <cell r="AH1116">
            <v>1</v>
          </cell>
          <cell r="AI1116" t="str">
            <v>046JA7208</v>
          </cell>
          <cell r="AJ1116" t="str">
            <v>Móvil</v>
          </cell>
          <cell r="AK1116" t="str">
            <v>EL MARTES 27-04 ENTRE 8 Y 18 HORAS!</v>
          </cell>
          <cell r="AL1116">
            <v>2576110420</v>
          </cell>
          <cell r="AM1116">
            <v>395465149</v>
          </cell>
          <cell r="AN1116" t="str">
            <v>Sí</v>
          </cell>
        </row>
        <row r="1117">
          <cell r="A1117">
            <v>2798</v>
          </cell>
          <cell r="B1117" t="str">
            <v>maca.rebagliati@gmail.com</v>
          </cell>
          <cell r="AF1117" t="str">
            <v>BATIDOR DE SILICONA CREAM MANGO DE MADERA 28 CM</v>
          </cell>
          <cell r="AG1117" t="str">
            <v>597.69</v>
          </cell>
          <cell r="AH1117">
            <v>1</v>
          </cell>
          <cell r="AI1117" t="str">
            <v>MS101A63</v>
          </cell>
          <cell r="AN1117" t="str">
            <v>Sí</v>
          </cell>
        </row>
        <row r="1118">
          <cell r="A1118">
            <v>2798</v>
          </cell>
          <cell r="B1118" t="str">
            <v>maca.rebagliati@gmail.com</v>
          </cell>
          <cell r="AF1118" t="str">
            <v>ESPATULA REPOSTERA CURVA DE SILICONA CREAM MANGO DE MADERA PLANO 34 CM</v>
          </cell>
          <cell r="AG1118" t="str">
            <v>268.18</v>
          </cell>
          <cell r="AH1118">
            <v>1</v>
          </cell>
          <cell r="AI1118" t="str">
            <v>MS101A57</v>
          </cell>
          <cell r="AN1118" t="str">
            <v>Sí</v>
          </cell>
        </row>
        <row r="1119">
          <cell r="A1119">
            <v>2798</v>
          </cell>
          <cell r="B1119" t="str">
            <v>maca.rebagliati@gmail.com</v>
          </cell>
          <cell r="AF1119" t="str">
            <v>TAZA ROMA DE CERAMICA BLANCA</v>
          </cell>
          <cell r="AG1119">
            <v>690</v>
          </cell>
          <cell r="AH1119">
            <v>2</v>
          </cell>
          <cell r="AI1119" t="str">
            <v>PO61713NN</v>
          </cell>
          <cell r="AN1119" t="str">
            <v>Sí</v>
          </cell>
        </row>
        <row r="1120">
          <cell r="A1120">
            <v>2798</v>
          </cell>
          <cell r="B1120" t="str">
            <v>maca.rebagliati@gmail.com</v>
          </cell>
          <cell r="AF1120" t="str">
            <v>MOLDE BUDINERA</v>
          </cell>
          <cell r="AG1120" t="str">
            <v>761.72</v>
          </cell>
          <cell r="AH1120">
            <v>1</v>
          </cell>
          <cell r="AI1120" t="str">
            <v>046BA4829</v>
          </cell>
          <cell r="AN1120" t="str">
            <v>Sí</v>
          </cell>
        </row>
        <row r="1121">
          <cell r="A1121">
            <v>2798</v>
          </cell>
          <cell r="B1121" t="str">
            <v>maca.rebagliati@gmail.com</v>
          </cell>
          <cell r="AF1121" t="str">
            <v>PELA PAPAS DE ACERO BLACK 19X2CM</v>
          </cell>
          <cell r="AG1121">
            <v>715</v>
          </cell>
          <cell r="AH1121">
            <v>1</v>
          </cell>
          <cell r="AI1121" t="str">
            <v>MS101992</v>
          </cell>
          <cell r="AN1121" t="str">
            <v>Sí</v>
          </cell>
        </row>
        <row r="1122">
          <cell r="A1122">
            <v>2797</v>
          </cell>
          <cell r="B1122" t="str">
            <v>car.mastricola@gmail.com</v>
          </cell>
          <cell r="C1122">
            <v>44306</v>
          </cell>
          <cell r="D1122" t="str">
            <v>Abierta</v>
          </cell>
          <cell r="E1122" t="str">
            <v>Recibido</v>
          </cell>
          <cell r="F1122" t="str">
            <v>Enviado</v>
          </cell>
          <cell r="G1122" t="str">
            <v>ARS</v>
          </cell>
          <cell r="H1122" t="str">
            <v>4346.15</v>
          </cell>
          <cell r="I1122">
            <v>0</v>
          </cell>
          <cell r="J1122">
            <v>610</v>
          </cell>
          <cell r="K1122" t="str">
            <v>4956.15</v>
          </cell>
          <cell r="L1122" t="str">
            <v>Carla Mastricola</v>
          </cell>
          <cell r="M1122">
            <v>37133914</v>
          </cell>
          <cell r="N1122">
            <v>543512715929</v>
          </cell>
          <cell r="O1122" t="str">
            <v>Carla Mastricola</v>
          </cell>
          <cell r="P1122">
            <v>543512715929</v>
          </cell>
          <cell r="Q1122" t="str">
            <v>Raimundo Lulio</v>
          </cell>
          <cell r="R1122">
            <v>3693</v>
          </cell>
          <cell r="T1122" t="str">
            <v xml:space="preserve">San Martin Norte </v>
          </cell>
          <cell r="U1122" t="str">
            <v>Cordoba</v>
          </cell>
          <cell r="V1122">
            <v>5008</v>
          </cell>
          <cell r="W1122" t="str">
            <v>Córdoba</v>
          </cell>
          <cell r="Y1122" t="str">
            <v>Correo Argentino - Encomienda Clásica</v>
          </cell>
          <cell r="Z1122" t="str">
            <v>Mercado Pago</v>
          </cell>
          <cell r="AB1122" t="str">
            <v>Entre calles Lopez Correa  y Angel Gallardo.  Casa de rejas horizontales.</v>
          </cell>
          <cell r="AC1122" t="str">
            <v>23-04 MAL PRECIO DE VENTA MODIFICADO TODO EL 21-04 - SE ENVIA IGUAL</v>
          </cell>
          <cell r="AD1122">
            <v>44306</v>
          </cell>
          <cell r="AE1122">
            <v>44309</v>
          </cell>
          <cell r="AF1122" t="str">
            <v>ESPATULA REPOSTERA CURVA DE SILICONA CREAM MANGO DE MADERA PLANO 34 CM</v>
          </cell>
          <cell r="AG1122" t="str">
            <v>268.18</v>
          </cell>
          <cell r="AH1122">
            <v>1</v>
          </cell>
          <cell r="AI1122" t="str">
            <v>MS101A57</v>
          </cell>
          <cell r="AJ1122" t="str">
            <v>Web</v>
          </cell>
          <cell r="AK1122" t="str">
            <v>EL LUNES 26-04 SE DESPACHA AL CORREO ARGENTINO ENTRE 12 Y 18 HORAS !</v>
          </cell>
          <cell r="AL1122">
            <v>14530229246</v>
          </cell>
          <cell r="AM1122">
            <v>395416259</v>
          </cell>
          <cell r="AN1122" t="str">
            <v>Sí</v>
          </cell>
        </row>
        <row r="1123">
          <cell r="A1123">
            <v>2797</v>
          </cell>
          <cell r="B1123" t="str">
            <v>car.mastricola@gmail.com</v>
          </cell>
          <cell r="AF1123" t="str">
            <v>BATIDOR DE SILICONA CREAM MANGO DE MADERA 28 CM</v>
          </cell>
          <cell r="AG1123" t="str">
            <v>597.69</v>
          </cell>
          <cell r="AH1123">
            <v>1</v>
          </cell>
          <cell r="AI1123" t="str">
            <v>MS101A63</v>
          </cell>
          <cell r="AN1123" t="str">
            <v>Sí</v>
          </cell>
        </row>
        <row r="1124">
          <cell r="A1124">
            <v>2797</v>
          </cell>
          <cell r="B1124" t="str">
            <v>car.mastricola@gmail.com</v>
          </cell>
          <cell r="AF1124" t="str">
            <v>PINCEL DE SILICONA MANGO DE MADERA SIMIL MARMOL 27X4CM</v>
          </cell>
          <cell r="AG1124" t="str">
            <v>465.39</v>
          </cell>
          <cell r="AH1124">
            <v>1</v>
          </cell>
          <cell r="AI1124" t="str">
            <v>MS101A20</v>
          </cell>
          <cell r="AN1124" t="str">
            <v>Sí</v>
          </cell>
        </row>
        <row r="1125">
          <cell r="A1125">
            <v>2797</v>
          </cell>
          <cell r="B1125" t="str">
            <v>car.mastricola@gmail.com</v>
          </cell>
          <cell r="AF1125" t="str">
            <v>SET X 4 CUCHARAS DE BAMBOO 27CM</v>
          </cell>
          <cell r="AG1125" t="str">
            <v>267.39</v>
          </cell>
          <cell r="AH1125">
            <v>1</v>
          </cell>
          <cell r="AI1125" t="str">
            <v>MS101898</v>
          </cell>
          <cell r="AN1125" t="str">
            <v>Sí</v>
          </cell>
        </row>
        <row r="1126">
          <cell r="A1126">
            <v>2797</v>
          </cell>
          <cell r="B1126" t="str">
            <v>car.mastricola@gmail.com</v>
          </cell>
          <cell r="AF1126" t="str">
            <v>ESPATULA DE NYLON CON MANGO DE ACERO Y PP SIMIL MARMOL 35CM</v>
          </cell>
          <cell r="AG1126" t="str">
            <v>549.5</v>
          </cell>
          <cell r="AH1126">
            <v>1</v>
          </cell>
          <cell r="AI1126" t="str">
            <v>MS101850</v>
          </cell>
          <cell r="AN1126" t="str">
            <v>Sí</v>
          </cell>
        </row>
        <row r="1127">
          <cell r="A1127">
            <v>2797</v>
          </cell>
          <cell r="B1127" t="str">
            <v>car.mastricola@gmail.com</v>
          </cell>
          <cell r="AF1127" t="str">
            <v>CUCHARON DE NYLON CON MANGO DE ACERO Y PP SIMIL MARMOL 29CM</v>
          </cell>
          <cell r="AG1127" t="str">
            <v>549.5</v>
          </cell>
          <cell r="AH1127">
            <v>1</v>
          </cell>
          <cell r="AI1127" t="str">
            <v>MS101851</v>
          </cell>
          <cell r="AN1127" t="str">
            <v>Sí</v>
          </cell>
        </row>
        <row r="1128">
          <cell r="A1128">
            <v>2797</v>
          </cell>
          <cell r="B1128" t="str">
            <v>car.mastricola@gmail.com</v>
          </cell>
          <cell r="AF1128" t="str">
            <v>ESPUMADERA DE NYLON CON MANGO DE ACERO Y PP SIMIL MARMOL 34 CM</v>
          </cell>
          <cell r="AG1128" t="str">
            <v>549.5</v>
          </cell>
          <cell r="AH1128">
            <v>1</v>
          </cell>
          <cell r="AI1128" t="str">
            <v>MS101852</v>
          </cell>
          <cell r="AN1128" t="str">
            <v>Sí</v>
          </cell>
        </row>
        <row r="1129">
          <cell r="A1129">
            <v>2797</v>
          </cell>
          <cell r="B1129" t="str">
            <v>car.mastricola@gmail.com</v>
          </cell>
          <cell r="AF1129" t="str">
            <v>CUCHARA ESPAGUETTI DE NYLON CON MANGO DE ACERO Y PP SIMIL MARMOL 32CM</v>
          </cell>
          <cell r="AG1129" t="str">
            <v>549.5</v>
          </cell>
          <cell r="AH1129">
            <v>1</v>
          </cell>
          <cell r="AI1129" t="str">
            <v>MS101853</v>
          </cell>
          <cell r="AN1129" t="str">
            <v>Sí</v>
          </cell>
        </row>
        <row r="1130">
          <cell r="A1130">
            <v>2797</v>
          </cell>
          <cell r="B1130" t="str">
            <v>car.mastricola@gmail.com</v>
          </cell>
          <cell r="AF1130" t="str">
            <v>CUCHARA CALADA DE NYLON CON MANGO DE ACERO Y PP SIMIL MARMOL 33.5</v>
          </cell>
          <cell r="AG1130" t="str">
            <v>549.5</v>
          </cell>
          <cell r="AH1130">
            <v>1</v>
          </cell>
          <cell r="AI1130" t="str">
            <v>MS101854</v>
          </cell>
          <cell r="AN1130" t="str">
            <v>Sí</v>
          </cell>
        </row>
        <row r="1131">
          <cell r="A1131">
            <v>2796</v>
          </cell>
          <cell r="B1131" t="str">
            <v>solegonzalez31@hotmail.com</v>
          </cell>
          <cell r="C1131">
            <v>44306</v>
          </cell>
          <cell r="D1131" t="str">
            <v>Abierta</v>
          </cell>
          <cell r="E1131" t="str">
            <v>Recibido</v>
          </cell>
          <cell r="F1131" t="str">
            <v>Enviado</v>
          </cell>
          <cell r="G1131" t="str">
            <v>ARS</v>
          </cell>
          <cell r="H1131">
            <v>1617</v>
          </cell>
          <cell r="I1131">
            <v>0</v>
          </cell>
          <cell r="J1131">
            <v>0</v>
          </cell>
          <cell r="K1131">
            <v>1617</v>
          </cell>
          <cell r="L1131" t="str">
            <v>Soledad González</v>
          </cell>
          <cell r="M1131">
            <v>29668973</v>
          </cell>
          <cell r="N1131">
            <v>541135782604</v>
          </cell>
          <cell r="O1131" t="str">
            <v>Soledad González</v>
          </cell>
          <cell r="P1131">
            <v>541135782604</v>
          </cell>
          <cell r="Q1131" t="str">
            <v>Periodista Augusto Prieto</v>
          </cell>
          <cell r="R1131">
            <v>370</v>
          </cell>
          <cell r="S1131" t="str">
            <v>PB depto 2</v>
          </cell>
          <cell r="T1131" t="str">
            <v>Gerli</v>
          </cell>
          <cell r="U1131" t="str">
            <v>Gerli Lanús</v>
          </cell>
          <cell r="V1131">
            <v>1824</v>
          </cell>
          <cell r="W1131" t="str">
            <v>Gran Buenos Aires</v>
          </cell>
          <cell r="Y1131" t="str">
            <v>ENVÍO SIN CARGO (CABA Y GRAN PARTE DE GBA) TIEMPO: 4 a 6 DÍAS HÁBILES</v>
          </cell>
          <cell r="Z1131" t="str">
            <v>Mercado Pago</v>
          </cell>
          <cell r="AD1131">
            <v>44306</v>
          </cell>
          <cell r="AE1131">
            <v>44309</v>
          </cell>
          <cell r="AF1131" t="str">
            <v>INDIVIDUAL CUERINA HOJAS 44x30 CM</v>
          </cell>
          <cell r="AG1131" t="str">
            <v>269.5</v>
          </cell>
          <cell r="AH1131">
            <v>6</v>
          </cell>
          <cell r="AI1131" t="str">
            <v>CHUIN40R</v>
          </cell>
          <cell r="AJ1131" t="str">
            <v>Móvil</v>
          </cell>
          <cell r="AK1131" t="str">
            <v>EL LUNES 26-04 ENTRE 8 Y 18 HORAS!</v>
          </cell>
          <cell r="AL1131">
            <v>14528159281</v>
          </cell>
          <cell r="AM1131">
            <v>391642822</v>
          </cell>
          <cell r="AN1131" t="str">
            <v>Sí</v>
          </cell>
        </row>
        <row r="1132">
          <cell r="A1132">
            <v>2795</v>
          </cell>
          <cell r="B1132" t="str">
            <v>ilutatto@gmail.com</v>
          </cell>
          <cell r="C1132">
            <v>44306</v>
          </cell>
          <cell r="D1132" t="str">
            <v>Abierta</v>
          </cell>
          <cell r="E1132" t="str">
            <v>Recibido</v>
          </cell>
          <cell r="F1132" t="str">
            <v>Enviado</v>
          </cell>
          <cell r="G1132" t="str">
            <v>ARS</v>
          </cell>
          <cell r="H1132">
            <v>720</v>
          </cell>
          <cell r="I1132">
            <v>0</v>
          </cell>
          <cell r="J1132">
            <v>0</v>
          </cell>
          <cell r="K1132">
            <v>720</v>
          </cell>
          <cell r="L1132" t="str">
            <v>Ileana Tattoli</v>
          </cell>
          <cell r="M1132">
            <v>46213352</v>
          </cell>
          <cell r="N1132">
            <v>541140417467</v>
          </cell>
          <cell r="O1132" t="str">
            <v>Ileana Tattoli</v>
          </cell>
          <cell r="P1132">
            <v>541140417467</v>
          </cell>
          <cell r="Q1132" t="str">
            <v>Otamendi</v>
          </cell>
          <cell r="R1132">
            <v>487</v>
          </cell>
          <cell r="S1132" t="str">
            <v>P4</v>
          </cell>
          <cell r="U1132" t="str">
            <v>Capital Federal</v>
          </cell>
          <cell r="V1132">
            <v>1405</v>
          </cell>
          <cell r="W1132" t="str">
            <v>Capital Federal</v>
          </cell>
          <cell r="Y1132" t="str">
            <v>ENVÍO SIN CARGO (CABA Y GRAN PARTE DE GBA) TIEMPO: 4 a 6 DÍAS HÁBILES</v>
          </cell>
          <cell r="Z1132" t="str">
            <v>Mercado Pago</v>
          </cell>
          <cell r="AD1132">
            <v>44306</v>
          </cell>
          <cell r="AE1132">
            <v>44309</v>
          </cell>
          <cell r="AF1132" t="str">
            <v>MATE PAMPA BOCA CERRADA CON BOMBILLA COLOR BLANCO</v>
          </cell>
          <cell r="AG1132">
            <v>720</v>
          </cell>
          <cell r="AH1132">
            <v>1</v>
          </cell>
          <cell r="AJ1132" t="str">
            <v>Web</v>
          </cell>
          <cell r="AK1132" t="str">
            <v>EL LUNES 26-04 ENTRE 8 Y 18 HORAS!</v>
          </cell>
          <cell r="AL1132">
            <v>14525257751</v>
          </cell>
          <cell r="AM1132">
            <v>395057958</v>
          </cell>
          <cell r="AN1132" t="str">
            <v>Sí</v>
          </cell>
        </row>
        <row r="1133">
          <cell r="A1133">
            <v>2794</v>
          </cell>
          <cell r="B1133" t="str">
            <v>micarende@gmail.com</v>
          </cell>
          <cell r="C1133">
            <v>44305</v>
          </cell>
          <cell r="D1133" t="str">
            <v>Abierta</v>
          </cell>
          <cell r="E1133" t="str">
            <v>Recibido</v>
          </cell>
          <cell r="F1133" t="str">
            <v>Enviado</v>
          </cell>
          <cell r="G1133" t="str">
            <v>ARS</v>
          </cell>
          <cell r="H1133">
            <v>720</v>
          </cell>
          <cell r="I1133">
            <v>0</v>
          </cell>
          <cell r="J1133">
            <v>0</v>
          </cell>
          <cell r="K1133">
            <v>720</v>
          </cell>
          <cell r="L1133" t="str">
            <v>Micaela Rende</v>
          </cell>
          <cell r="M1133">
            <v>39391077</v>
          </cell>
          <cell r="N1133">
            <v>541127371004</v>
          </cell>
          <cell r="O1133" t="str">
            <v>Micaela Rende</v>
          </cell>
          <cell r="P1133">
            <v>541127371004</v>
          </cell>
          <cell r="Q1133" t="str">
            <v>Matheu</v>
          </cell>
          <cell r="R1133">
            <v>1791</v>
          </cell>
          <cell r="S1133" t="str">
            <v xml:space="preserve">16 3 </v>
          </cell>
          <cell r="T1133" t="str">
            <v>Capital Federal</v>
          </cell>
          <cell r="U1133" t="str">
            <v>Capital Federal</v>
          </cell>
          <cell r="V1133">
            <v>1249</v>
          </cell>
          <cell r="W1133" t="str">
            <v>Capital Federal</v>
          </cell>
          <cell r="Y1133" t="str">
            <v>ENVÍO SIN CARGO (CABA Y GRAN PARTE DE GBA) TIEMPO: 4 a 6 DÍAS HÁBILES</v>
          </cell>
          <cell r="Z1133" t="str">
            <v>Mercado Pago</v>
          </cell>
          <cell r="AB1133" t="str">
            <v xml:space="preserve">Dejarle el paquete al portero porque muchas veces no funciona el portero. </v>
          </cell>
          <cell r="AD1133">
            <v>44305</v>
          </cell>
          <cell r="AE1133">
            <v>44307</v>
          </cell>
          <cell r="AF1133" t="str">
            <v>MATE PAMPA BOCA CERRADA CON BOMBILLA COLOR BLANCO</v>
          </cell>
          <cell r="AG1133">
            <v>720</v>
          </cell>
          <cell r="AH1133">
            <v>1</v>
          </cell>
          <cell r="AJ1133" t="str">
            <v>Web</v>
          </cell>
          <cell r="AK1133" t="str">
            <v>EL VIERNES 23-04 ENTRE 8 Y 18 HORAS!</v>
          </cell>
          <cell r="AL1133">
            <v>14520897553</v>
          </cell>
          <cell r="AM1133">
            <v>382322370</v>
          </cell>
          <cell r="AN1133" t="str">
            <v>Sí</v>
          </cell>
        </row>
        <row r="1134">
          <cell r="A1134">
            <v>2793</v>
          </cell>
          <cell r="B1134" t="str">
            <v>lic.msanz@gmail.com</v>
          </cell>
          <cell r="C1134">
            <v>44305</v>
          </cell>
          <cell r="D1134" t="str">
            <v>Abierta</v>
          </cell>
          <cell r="E1134" t="str">
            <v>Recibido</v>
          </cell>
          <cell r="F1134" t="str">
            <v>Enviado</v>
          </cell>
          <cell r="G1134" t="str">
            <v>ARS</v>
          </cell>
          <cell r="H1134" t="str">
            <v>1726.99</v>
          </cell>
          <cell r="I1134">
            <v>0</v>
          </cell>
          <cell r="J1134">
            <v>0</v>
          </cell>
          <cell r="K1134" t="str">
            <v>1726.99</v>
          </cell>
          <cell r="L1134" t="str">
            <v>Marie Sanz</v>
          </cell>
          <cell r="M1134">
            <v>32028167</v>
          </cell>
          <cell r="N1134">
            <v>541134426200</v>
          </cell>
          <cell r="O1134" t="str">
            <v>Marie Sanz</v>
          </cell>
          <cell r="P1134">
            <v>541134426200</v>
          </cell>
          <cell r="Q1134" t="str">
            <v>Pje. Craig</v>
          </cell>
          <cell r="R1134">
            <v>821</v>
          </cell>
          <cell r="S1134">
            <v>301</v>
          </cell>
          <cell r="T1134" t="str">
            <v>Caballito</v>
          </cell>
          <cell r="U1134" t="str">
            <v>Capital Federal</v>
          </cell>
          <cell r="V1134">
            <v>1424</v>
          </cell>
          <cell r="W1134" t="str">
            <v>Capital Federal</v>
          </cell>
          <cell r="Y1134" t="str">
            <v>ENVÍO SIN CARGO (CABA Y GRAN PARTE DE GBA) TIEMPO: 4 a 6 DÍAS HÁBILES</v>
          </cell>
          <cell r="Z1134" t="str">
            <v>Mercado Pago</v>
          </cell>
          <cell r="AB1134" t="str">
            <v>Entrega de 10 a 18 hs</v>
          </cell>
          <cell r="AD1134">
            <v>44305</v>
          </cell>
          <cell r="AE1134">
            <v>44307</v>
          </cell>
          <cell r="AF1134" t="str">
            <v>CAFETERA EMBOLO 1000ML NEGRO</v>
          </cell>
          <cell r="AG1134" t="str">
            <v>1726.99</v>
          </cell>
          <cell r="AH1134">
            <v>1</v>
          </cell>
          <cell r="AI1134" t="str">
            <v>046BA8036</v>
          </cell>
          <cell r="AJ1134" t="str">
            <v>Web</v>
          </cell>
          <cell r="AK1134" t="str">
            <v>EL VIERNES 23-04 ENTRE 10 Y 18 HORAS!</v>
          </cell>
          <cell r="AL1134">
            <v>2572006930</v>
          </cell>
          <cell r="AM1134">
            <v>394875808</v>
          </cell>
          <cell r="AN1134" t="str">
            <v>Sí</v>
          </cell>
        </row>
        <row r="1135">
          <cell r="A1135">
            <v>2792</v>
          </cell>
          <cell r="B1135" t="str">
            <v>paula.grosskopf@yahoo.com.ar</v>
          </cell>
          <cell r="C1135">
            <v>44305</v>
          </cell>
          <cell r="D1135" t="str">
            <v>Abierta</v>
          </cell>
          <cell r="E1135" t="str">
            <v>Recibido</v>
          </cell>
          <cell r="F1135" t="str">
            <v>Enviado</v>
          </cell>
          <cell r="G1135" t="str">
            <v>ARS</v>
          </cell>
          <cell r="H1135" t="str">
            <v>2821.23</v>
          </cell>
          <cell r="I1135">
            <v>0</v>
          </cell>
          <cell r="J1135">
            <v>0</v>
          </cell>
          <cell r="K1135" t="str">
            <v>2821.23</v>
          </cell>
          <cell r="L1135" t="str">
            <v>Paula Grosskopf</v>
          </cell>
          <cell r="M1135">
            <v>31315748</v>
          </cell>
          <cell r="N1135">
            <v>5491157306945</v>
          </cell>
          <cell r="O1135" t="str">
            <v>Paula Grosskopf</v>
          </cell>
          <cell r="P1135">
            <v>5491157306945</v>
          </cell>
          <cell r="Q1135" t="str">
            <v>Juana de arco</v>
          </cell>
          <cell r="R1135">
            <v>7300</v>
          </cell>
          <cell r="T1135" t="str">
            <v>Barrio Santa Ines, lote 19</v>
          </cell>
          <cell r="U1135" t="str">
            <v>Canning</v>
          </cell>
          <cell r="V1135">
            <v>1842</v>
          </cell>
          <cell r="W1135" t="str">
            <v>Gran Buenos Aires</v>
          </cell>
          <cell r="Y1135" t="str">
            <v>ENVÍO SIN CARGO (CABA Y GRAN PARTE DE GBA) TIEMPO: 4 a 6 DÍAS HÁBILES</v>
          </cell>
          <cell r="Z1135" t="str">
            <v>Mercado Pago</v>
          </cell>
          <cell r="AC1135" t="str">
            <v>22-04 diferencia de precio , perdida nuestra</v>
          </cell>
          <cell r="AD1135">
            <v>44305</v>
          </cell>
          <cell r="AE1135">
            <v>44308</v>
          </cell>
          <cell r="AF1135" t="str">
            <v>BOWL RIGOLLEAU GALAXIA 14 CM DIAM</v>
          </cell>
          <cell r="AG1135" t="str">
            <v>88.33</v>
          </cell>
          <cell r="AH1135">
            <v>2</v>
          </cell>
          <cell r="AI1135" t="str">
            <v>ML67645</v>
          </cell>
          <cell r="AJ1135" t="str">
            <v>Móvil</v>
          </cell>
          <cell r="AK1135" t="str">
            <v>EL LUNES 26-04 ENTRE 8 Y 18 HORAS!</v>
          </cell>
          <cell r="AL1135">
            <v>14515922248</v>
          </cell>
          <cell r="AM1135">
            <v>376254903</v>
          </cell>
          <cell r="AN1135" t="str">
            <v>Sí</v>
          </cell>
        </row>
        <row r="1136">
          <cell r="A1136">
            <v>2792</v>
          </cell>
          <cell r="B1136" t="str">
            <v>paula.grosskopf@yahoo.com.ar</v>
          </cell>
          <cell r="AF1136" t="str">
            <v>TRAPO DE PISO GRIS FORMAS STANDARD</v>
          </cell>
          <cell r="AG1136">
            <v>390</v>
          </cell>
          <cell r="AH1136">
            <v>1</v>
          </cell>
          <cell r="AN1136" t="str">
            <v>Sí</v>
          </cell>
        </row>
        <row r="1137">
          <cell r="A1137">
            <v>2792</v>
          </cell>
          <cell r="B1137" t="str">
            <v>paula.grosskopf@yahoo.com.ar</v>
          </cell>
          <cell r="AF1137" t="str">
            <v>TRAPO DE PISO ESTRELLAS GRIS STANDARD</v>
          </cell>
          <cell r="AG1137">
            <v>390</v>
          </cell>
          <cell r="AH1137">
            <v>1</v>
          </cell>
          <cell r="AN1137" t="str">
            <v>Sí</v>
          </cell>
        </row>
        <row r="1138">
          <cell r="A1138">
            <v>2792</v>
          </cell>
          <cell r="B1138" t="str">
            <v>paula.grosskopf@yahoo.com.ar</v>
          </cell>
          <cell r="AF1138" t="str">
            <v>CANASTA ONE GRANDE 28.8X19.1X12.3 CM COLORES SURT. (Blanco)</v>
          </cell>
          <cell r="AG1138" t="str">
            <v>311.68</v>
          </cell>
          <cell r="AH1138">
            <v>1</v>
          </cell>
          <cell r="AN1138" t="str">
            <v>Sí</v>
          </cell>
        </row>
        <row r="1139">
          <cell r="A1139">
            <v>2792</v>
          </cell>
          <cell r="B1139" t="str">
            <v>paula.grosskopf@yahoo.com.ar</v>
          </cell>
          <cell r="AF1139" t="str">
            <v>FRASCO DE VIDRIO LINEA CUNA COBRE MEDIANO - 2 L 15.2X10X16.5CM</v>
          </cell>
          <cell r="AG1139" t="str">
            <v>517.63</v>
          </cell>
          <cell r="AH1139">
            <v>2</v>
          </cell>
          <cell r="AI1139" t="str">
            <v>M117A25</v>
          </cell>
          <cell r="AN1139" t="str">
            <v>Sí</v>
          </cell>
        </row>
        <row r="1140">
          <cell r="A1140">
            <v>2792</v>
          </cell>
          <cell r="B1140" t="str">
            <v>paula.grosskopf@yahoo.com.ar</v>
          </cell>
          <cell r="AF1140" t="str">
            <v>FRASCO DE VIDRIO LINEA CUNA COBRE GRANDE - 2.5 L 20.3X13.3X20.3CM</v>
          </cell>
          <cell r="AG1140" t="str">
            <v>517.63</v>
          </cell>
          <cell r="AH1140">
            <v>1</v>
          </cell>
          <cell r="AI1140" t="str">
            <v>M117A24</v>
          </cell>
          <cell r="AN1140" t="str">
            <v>Sí</v>
          </cell>
        </row>
        <row r="1141">
          <cell r="A1141">
            <v>2791</v>
          </cell>
          <cell r="B1141" t="str">
            <v>fflor.fernandez@hotmail.com.ar</v>
          </cell>
          <cell r="C1141">
            <v>44303</v>
          </cell>
          <cell r="D1141" t="str">
            <v>Abierta</v>
          </cell>
          <cell r="E1141" t="str">
            <v>Recibido</v>
          </cell>
          <cell r="F1141" t="str">
            <v>Enviado</v>
          </cell>
          <cell r="G1141" t="str">
            <v>ARS</v>
          </cell>
          <cell r="H1141">
            <v>820</v>
          </cell>
          <cell r="I1141" t="str">
            <v>64.5</v>
          </cell>
          <cell r="J1141">
            <v>0</v>
          </cell>
          <cell r="K1141" t="str">
            <v>755.5</v>
          </cell>
          <cell r="L1141" t="str">
            <v>Florencia Fernandez</v>
          </cell>
          <cell r="M1141">
            <v>38588871</v>
          </cell>
          <cell r="N1141">
            <v>541134037743</v>
          </cell>
          <cell r="O1141" t="str">
            <v>Florencia Fernandez</v>
          </cell>
          <cell r="P1141">
            <v>541134037743</v>
          </cell>
          <cell r="Q1141" t="str">
            <v xml:space="preserve">Abel costa </v>
          </cell>
          <cell r="R1141">
            <v>340</v>
          </cell>
          <cell r="T1141" t="str">
            <v xml:space="preserve">Morón </v>
          </cell>
          <cell r="U1141" t="str">
            <v xml:space="preserve">Morón </v>
          </cell>
          <cell r="V1141">
            <v>1708</v>
          </cell>
          <cell r="W1141" t="str">
            <v>Gran Buenos Aires</v>
          </cell>
          <cell r="Y1141" t="str">
            <v>ENVÍO SIN CARGO (CABA Y GRAN PARTE DE GBA) TIEMPO: 4 a 6 DÍAS HÁBILES</v>
          </cell>
          <cell r="Z1141" t="str">
            <v>Mercado Pago</v>
          </cell>
          <cell r="AA1141" t="str">
            <v>ANIVERSARIO</v>
          </cell>
          <cell r="AB1141" t="str">
            <v xml:space="preserve">Por favor avisarme cuando estén por entregar el pedido </v>
          </cell>
          <cell r="AD1141">
            <v>44303</v>
          </cell>
          <cell r="AE1141">
            <v>44307</v>
          </cell>
          <cell r="AF1141" t="str">
            <v>TABLA DE PICAR VERTEDORA VERDE 26.5X18CM</v>
          </cell>
          <cell r="AG1141">
            <v>430</v>
          </cell>
          <cell r="AH1141">
            <v>1</v>
          </cell>
          <cell r="AI1141" t="str">
            <v>42BA1018</v>
          </cell>
          <cell r="AJ1141" t="str">
            <v>Móvil</v>
          </cell>
          <cell r="AK1141" t="str">
            <v>EL VIERNES 23-04 ENTRE 8 Y 18 HORAS!</v>
          </cell>
          <cell r="AL1141">
            <v>2566451416</v>
          </cell>
          <cell r="AM1141">
            <v>393938352</v>
          </cell>
          <cell r="AN1141" t="str">
            <v>Sí</v>
          </cell>
        </row>
        <row r="1142">
          <cell r="A1142">
            <v>2791</v>
          </cell>
          <cell r="B1142" t="str">
            <v>fflor.fernandez@hotmail.com.ar</v>
          </cell>
          <cell r="AF1142" t="str">
            <v>TRAPO DE PISO HOLA CHAU MEDIDA STANDARD</v>
          </cell>
          <cell r="AG1142">
            <v>390</v>
          </cell>
          <cell r="AH1142">
            <v>1</v>
          </cell>
          <cell r="AN1142" t="str">
            <v>Sí</v>
          </cell>
        </row>
        <row r="1143">
          <cell r="A1143">
            <v>2790</v>
          </cell>
          <cell r="B1143" t="str">
            <v>nicolealistereynoso@gmail.com</v>
          </cell>
          <cell r="C1143">
            <v>44303</v>
          </cell>
          <cell r="D1143" t="str">
            <v>Abierta</v>
          </cell>
          <cell r="E1143" t="str">
            <v>Recibido</v>
          </cell>
          <cell r="F1143" t="str">
            <v>Enviado</v>
          </cell>
          <cell r="G1143" t="str">
            <v>ARS</v>
          </cell>
          <cell r="H1143" t="str">
            <v>811.86</v>
          </cell>
          <cell r="I1143" t="str">
            <v>121.78</v>
          </cell>
          <cell r="J1143">
            <v>0</v>
          </cell>
          <cell r="K1143" t="str">
            <v>690.08</v>
          </cell>
          <cell r="L1143" t="str">
            <v>Nicole Macarena Aliste Reynoso</v>
          </cell>
          <cell r="M1143">
            <v>41259826</v>
          </cell>
          <cell r="N1143">
            <v>541161860483</v>
          </cell>
          <cell r="O1143" t="str">
            <v>Nicole Macarena Aliste Reynoso</v>
          </cell>
          <cell r="P1143">
            <v>541161860483</v>
          </cell>
          <cell r="Q1143">
            <v>29</v>
          </cell>
          <cell r="R1143">
            <v>5362</v>
          </cell>
          <cell r="U1143" t="str">
            <v>Berazategui</v>
          </cell>
          <cell r="V1143">
            <v>1884</v>
          </cell>
          <cell r="W1143" t="str">
            <v>Gran Buenos Aires</v>
          </cell>
          <cell r="Y1143" t="str">
            <v>ENVÍO SIN CARGO (CABA Y GRAN PARTE DE GBA) TIEMPO: 4 a 6 DÍAS HÁBILES</v>
          </cell>
          <cell r="Z1143" t="str">
            <v>Mercado Pago</v>
          </cell>
          <cell r="AA1143" t="str">
            <v>ANIVERSARIO</v>
          </cell>
          <cell r="AC1143" t="str">
            <v>21-04 junto a orden 2800 21-04 abona diferencia de cortina X MP - 1657 con descuento del 15% - muñoz - MAL CALCULADO FALTARON ABONAR 64.53 PESOS VENTA ARREGLADA VASO 387.19 CORTINA 2450 DESCUENTO 425.57 FINAL 2411.61</v>
          </cell>
          <cell r="AD1143">
            <v>44303</v>
          </cell>
          <cell r="AE1143">
            <v>44307</v>
          </cell>
          <cell r="AF1143" t="str">
            <v>VASO TERMICO CON TAPA Y FAJA COLOR PASTEL (Rosa)</v>
          </cell>
          <cell r="AG1143" t="str">
            <v>387.19</v>
          </cell>
          <cell r="AH1143">
            <v>1</v>
          </cell>
          <cell r="AJ1143" t="str">
            <v>Web</v>
          </cell>
          <cell r="AK1143" t="str">
            <v>EL JUEVES 22-04 ENTRE 8 Y 18 HORAS!</v>
          </cell>
          <cell r="AL1143">
            <v>14495537911</v>
          </cell>
          <cell r="AM1143">
            <v>393923687</v>
          </cell>
          <cell r="AN1143" t="str">
            <v>Sí</v>
          </cell>
        </row>
        <row r="1144">
          <cell r="A1144">
            <v>2790</v>
          </cell>
          <cell r="B1144" t="str">
            <v>nicolealistereynoso@gmail.com</v>
          </cell>
          <cell r="AF1144" t="str">
            <v>CORTINA ALGODÓN Y POLIÉSTER PESADAS 2 PAÑOS 1.40x2.10 CM (Blanco)</v>
          </cell>
          <cell r="AG1144" t="str">
            <v>424.67</v>
          </cell>
          <cell r="AH1144">
            <v>1</v>
          </cell>
          <cell r="AN1144" t="str">
            <v>Sí</v>
          </cell>
        </row>
        <row r="1145">
          <cell r="A1145">
            <v>2789</v>
          </cell>
          <cell r="B1145" t="str">
            <v>camila.notarfrancesco@hotmail.com</v>
          </cell>
          <cell r="C1145">
            <v>44303</v>
          </cell>
          <cell r="D1145" t="str">
            <v>Abierta</v>
          </cell>
          <cell r="E1145" t="str">
            <v>Recibido</v>
          </cell>
          <cell r="F1145" t="str">
            <v>Enviado</v>
          </cell>
          <cell r="G1145" t="str">
            <v>ARS</v>
          </cell>
          <cell r="H1145">
            <v>2286</v>
          </cell>
          <cell r="I1145">
            <v>0</v>
          </cell>
          <cell r="J1145">
            <v>0</v>
          </cell>
          <cell r="K1145">
            <v>2286</v>
          </cell>
          <cell r="L1145" t="str">
            <v>Camila Notarfrancesco</v>
          </cell>
          <cell r="M1145">
            <v>39466523</v>
          </cell>
          <cell r="N1145">
            <v>541160992286</v>
          </cell>
          <cell r="O1145" t="str">
            <v>Camila Notarfrancesco</v>
          </cell>
          <cell r="P1145">
            <v>541160992286</v>
          </cell>
          <cell r="Q1145" t="str">
            <v xml:space="preserve">Gral Rivas </v>
          </cell>
          <cell r="R1145">
            <v>2430</v>
          </cell>
          <cell r="S1145" t="str">
            <v>2D</v>
          </cell>
          <cell r="T1145" t="str">
            <v xml:space="preserve">Villa del parque </v>
          </cell>
          <cell r="U1145" t="str">
            <v>Capital Federal</v>
          </cell>
          <cell r="V1145">
            <v>1416</v>
          </cell>
          <cell r="W1145" t="str">
            <v>Capital Federal</v>
          </cell>
          <cell r="Y1145" t="str">
            <v>ENVÍO SIN CARGO (CABA Y GRAN PARTE DE GBA) TIEMPO: 4 a 6 DÍAS HÁBILES</v>
          </cell>
          <cell r="Z1145" t="str">
            <v>Mercado Pago</v>
          </cell>
          <cell r="AD1145">
            <v>44303</v>
          </cell>
          <cell r="AE1145">
            <v>44307</v>
          </cell>
          <cell r="AF1145" t="str">
            <v>MANTEL RECTANGULAR ANTIMANCHA 1.45x2 mtrs</v>
          </cell>
          <cell r="AG1145">
            <v>1566</v>
          </cell>
          <cell r="AH1145">
            <v>1</v>
          </cell>
          <cell r="AI1145" t="str">
            <v>CHUR22</v>
          </cell>
          <cell r="AJ1145" t="str">
            <v>Móvil</v>
          </cell>
          <cell r="AK1145" t="str">
            <v>EL JUEVES 22-04 ENTRE 8 Y 18 HORAS!</v>
          </cell>
          <cell r="AL1145">
            <v>2565532510</v>
          </cell>
          <cell r="AM1145">
            <v>393828951</v>
          </cell>
          <cell r="AN1145" t="str">
            <v>Sí</v>
          </cell>
        </row>
        <row r="1146">
          <cell r="A1146">
            <v>2789</v>
          </cell>
          <cell r="B1146" t="str">
            <v>camila.notarfrancesco@hotmail.com</v>
          </cell>
          <cell r="AF1146" t="str">
            <v>MATE PAMPA BOCA ABIERTA CON BOMBILLA COLOR BLANCO</v>
          </cell>
          <cell r="AG1146">
            <v>720</v>
          </cell>
          <cell r="AH1146">
            <v>1</v>
          </cell>
          <cell r="AN1146" t="str">
            <v>Sí</v>
          </cell>
        </row>
        <row r="1147">
          <cell r="A1147">
            <v>2788</v>
          </cell>
          <cell r="B1147" t="str">
            <v>laly_tripicchio@hotmail.com</v>
          </cell>
          <cell r="C1147">
            <v>44303</v>
          </cell>
          <cell r="D1147" t="str">
            <v>Abierta</v>
          </cell>
          <cell r="E1147" t="str">
            <v>Recibido</v>
          </cell>
          <cell r="F1147" t="str">
            <v>Enviado</v>
          </cell>
          <cell r="G1147" t="str">
            <v>ARS</v>
          </cell>
          <cell r="H1147">
            <v>720</v>
          </cell>
          <cell r="I1147">
            <v>0</v>
          </cell>
          <cell r="J1147">
            <v>0</v>
          </cell>
          <cell r="K1147">
            <v>720</v>
          </cell>
          <cell r="L1147" t="str">
            <v>Maria Laura Tripicchio</v>
          </cell>
          <cell r="M1147">
            <v>27239719495</v>
          </cell>
          <cell r="N1147">
            <v>541132164825</v>
          </cell>
          <cell r="O1147" t="str">
            <v>Maria Laura Tripicchio</v>
          </cell>
          <cell r="P1147">
            <v>541132164825</v>
          </cell>
          <cell r="Q1147" t="str">
            <v xml:space="preserve">José Bonifacio </v>
          </cell>
          <cell r="R1147">
            <v>2424</v>
          </cell>
          <cell r="S1147" t="str">
            <v xml:space="preserve">7 41 </v>
          </cell>
          <cell r="T1147" t="str">
            <v xml:space="preserve">Flores </v>
          </cell>
          <cell r="U1147" t="str">
            <v>Capital Federal</v>
          </cell>
          <cell r="V1147">
            <v>1406</v>
          </cell>
          <cell r="W1147" t="str">
            <v>Capital Federal</v>
          </cell>
          <cell r="Y1147" t="str">
            <v>ENVÍO SIN CARGO (CABA Y GRAN PARTE DE GBA) TIEMPO: 4 a 6 DÍAS HÁBILES</v>
          </cell>
          <cell r="Z1147" t="str">
            <v>Mercado Pago</v>
          </cell>
          <cell r="AC1147" t="str">
            <v>si puede llegar msrtes 20 o miercoles 21</v>
          </cell>
          <cell r="AD1147">
            <v>44303</v>
          </cell>
          <cell r="AE1147">
            <v>44307</v>
          </cell>
          <cell r="AF1147" t="str">
            <v>MATE PAMPA BOCA ABIERTA CON BOMBILLA COLOR BEIGE</v>
          </cell>
          <cell r="AG1147">
            <v>720</v>
          </cell>
          <cell r="AH1147">
            <v>1</v>
          </cell>
          <cell r="AJ1147" t="str">
            <v>Móvil</v>
          </cell>
          <cell r="AK1147" t="str">
            <v>EL MIERCOLES 21-04 ENTRE 12 Y 18 HORAS!</v>
          </cell>
          <cell r="AL1147">
            <v>14488388864</v>
          </cell>
          <cell r="AM1147">
            <v>393396975</v>
          </cell>
          <cell r="AN1147" t="str">
            <v>Sí</v>
          </cell>
        </row>
        <row r="1148">
          <cell r="A1148">
            <v>2787</v>
          </cell>
          <cell r="B1148" t="str">
            <v>agostinorm@hotmail.com</v>
          </cell>
          <cell r="C1148">
            <v>44303</v>
          </cell>
          <cell r="D1148" t="str">
            <v>Abierta</v>
          </cell>
          <cell r="E1148" t="str">
            <v>Recibido</v>
          </cell>
          <cell r="F1148" t="str">
            <v>Enviado</v>
          </cell>
          <cell r="G1148" t="str">
            <v>ARS</v>
          </cell>
          <cell r="H1148">
            <v>720</v>
          </cell>
          <cell r="I1148">
            <v>0</v>
          </cell>
          <cell r="J1148">
            <v>0</v>
          </cell>
          <cell r="K1148">
            <v>720</v>
          </cell>
          <cell r="L1148" t="str">
            <v>Rosa Maria Agostino</v>
          </cell>
          <cell r="M1148">
            <v>11613555</v>
          </cell>
          <cell r="N1148">
            <v>5491150411473</v>
          </cell>
          <cell r="O1148" t="str">
            <v>Rosa Maria Agostino</v>
          </cell>
          <cell r="P1148">
            <v>5491150411473</v>
          </cell>
          <cell r="Q1148" t="str">
            <v>Juncal</v>
          </cell>
          <cell r="R1148">
            <v>1970</v>
          </cell>
          <cell r="S1148" t="str">
            <v>No</v>
          </cell>
          <cell r="T1148" t="str">
            <v>Villa Galicia</v>
          </cell>
          <cell r="U1148" t="str">
            <v>Lonas de Zamora</v>
          </cell>
          <cell r="V1148">
            <v>1834</v>
          </cell>
          <cell r="W1148" t="str">
            <v>Gran Buenos Aires</v>
          </cell>
          <cell r="Y1148" t="str">
            <v>ENVÍO SIN CARGO (CABA Y GRAN PARTE DE GBA) TIEMPO: 4 a 6 DÍAS HÁBILES</v>
          </cell>
          <cell r="Z1148" t="str">
            <v>Mercado Pago</v>
          </cell>
          <cell r="AD1148">
            <v>44303</v>
          </cell>
          <cell r="AE1148">
            <v>44305</v>
          </cell>
          <cell r="AF1148" t="str">
            <v>MATE PAMPA BOCA CERRADA CON BOMBILLA COLOR NEGRO</v>
          </cell>
          <cell r="AG1148">
            <v>720</v>
          </cell>
          <cell r="AH1148">
            <v>1</v>
          </cell>
          <cell r="AJ1148" t="str">
            <v>Móvil</v>
          </cell>
          <cell r="AK1148" t="str">
            <v>EL MIERCOLES 21-04 ENTRE 8 Y 18 HORAS!</v>
          </cell>
          <cell r="AL1148">
            <v>14487840647</v>
          </cell>
          <cell r="AM1148">
            <v>393682367</v>
          </cell>
          <cell r="AN1148" t="str">
            <v>Sí</v>
          </cell>
        </row>
        <row r="1149">
          <cell r="A1149">
            <v>2786</v>
          </cell>
          <cell r="B1149" t="str">
            <v>anahi.bt@gmail.com</v>
          </cell>
          <cell r="C1149">
            <v>44303</v>
          </cell>
          <cell r="D1149" t="str">
            <v>Abierta</v>
          </cell>
          <cell r="E1149" t="str">
            <v>Recibido</v>
          </cell>
          <cell r="F1149" t="str">
            <v>Enviado</v>
          </cell>
          <cell r="G1149" t="str">
            <v>ARS</v>
          </cell>
          <cell r="H1149">
            <v>720</v>
          </cell>
          <cell r="I1149">
            <v>0</v>
          </cell>
          <cell r="J1149">
            <v>0</v>
          </cell>
          <cell r="K1149">
            <v>720</v>
          </cell>
          <cell r="L1149" t="str">
            <v>Anahi Baita</v>
          </cell>
          <cell r="M1149">
            <v>23390670524</v>
          </cell>
          <cell r="N1149">
            <v>541162497174</v>
          </cell>
          <cell r="O1149" t="str">
            <v>Anahi Baita</v>
          </cell>
          <cell r="P1149">
            <v>541162497174</v>
          </cell>
          <cell r="Q1149" t="str">
            <v>Monte</v>
          </cell>
          <cell r="R1149">
            <v>7191</v>
          </cell>
          <cell r="U1149" t="str">
            <v>Capital Federal</v>
          </cell>
          <cell r="V1149">
            <v>1440</v>
          </cell>
          <cell r="W1149" t="str">
            <v>Capital Federal</v>
          </cell>
          <cell r="Y1149" t="str">
            <v>ENVÍO SIN CARGO (CABA Y GRAN PARTE DE GBA) TIEMPO: 4 a 6 DÍAS HÁBILES</v>
          </cell>
          <cell r="Z1149" t="str">
            <v>Mercado Pago</v>
          </cell>
          <cell r="AD1149">
            <v>44303</v>
          </cell>
          <cell r="AE1149">
            <v>44305</v>
          </cell>
          <cell r="AF1149" t="str">
            <v>MATE PAMPA BOCA CERRADA CON BOMBILLA COLOR BEIGE</v>
          </cell>
          <cell r="AG1149">
            <v>720</v>
          </cell>
          <cell r="AH1149">
            <v>1</v>
          </cell>
          <cell r="AJ1149" t="str">
            <v>Móvil</v>
          </cell>
          <cell r="AK1149" t="str">
            <v>EL MIERCOLES 21-04 ENTRE 8 Y 18 HORAS!</v>
          </cell>
          <cell r="AL1149">
            <v>14487026972</v>
          </cell>
          <cell r="AM1149">
            <v>393657746</v>
          </cell>
          <cell r="AN1149" t="str">
            <v>Sí</v>
          </cell>
        </row>
        <row r="1150">
          <cell r="A1150">
            <v>2785</v>
          </cell>
          <cell r="B1150" t="str">
            <v>yaelivana1@hotmail.com</v>
          </cell>
          <cell r="C1150">
            <v>44302</v>
          </cell>
          <cell r="D1150" t="str">
            <v>Abierta</v>
          </cell>
          <cell r="E1150" t="str">
            <v>Recibido</v>
          </cell>
          <cell r="F1150" t="str">
            <v>Enviado</v>
          </cell>
          <cell r="G1150" t="str">
            <v>ARS</v>
          </cell>
          <cell r="H1150" t="str">
            <v>1829.54</v>
          </cell>
          <cell r="I1150">
            <v>0</v>
          </cell>
          <cell r="J1150">
            <v>0</v>
          </cell>
          <cell r="K1150" t="str">
            <v>1829.54</v>
          </cell>
          <cell r="L1150" t="str">
            <v>Yael Villalba</v>
          </cell>
          <cell r="M1150">
            <v>32533831</v>
          </cell>
          <cell r="N1150">
            <v>541159125397</v>
          </cell>
          <cell r="O1150" t="str">
            <v>Yael Villalba</v>
          </cell>
          <cell r="P1150">
            <v>541159125397</v>
          </cell>
          <cell r="Q1150" t="str">
            <v xml:space="preserve">Estero Bellaco </v>
          </cell>
          <cell r="R1150">
            <v>275</v>
          </cell>
          <cell r="U1150" t="str">
            <v xml:space="preserve">Ezeiza </v>
          </cell>
          <cell r="V1150">
            <v>1804</v>
          </cell>
          <cell r="W1150" t="str">
            <v>Gran Buenos Aires</v>
          </cell>
          <cell r="Y1150" t="str">
            <v>ENVÍO SIN CARGO (CABA Y GRAN PARTE DE GBA) TIEMPO: 4 a 6 DÍAS HÁBILES</v>
          </cell>
          <cell r="Z1150" t="str">
            <v>Mercado Pago</v>
          </cell>
          <cell r="AD1150">
            <v>44302</v>
          </cell>
          <cell r="AE1150">
            <v>44306</v>
          </cell>
          <cell r="AF1150" t="str">
            <v>RALLADOR DE MANO FINO PARA COLGAR 25 X 5.5</v>
          </cell>
          <cell r="AG1150" t="str">
            <v>90.45</v>
          </cell>
          <cell r="AH1150">
            <v>1</v>
          </cell>
          <cell r="AI1150" t="str">
            <v>BA7391</v>
          </cell>
          <cell r="AJ1150" t="str">
            <v>Móvil</v>
          </cell>
          <cell r="AK1150" t="str">
            <v>EL JUEVES 22-04 ENTRE 8 Y 18 HORAS!</v>
          </cell>
          <cell r="AL1150">
            <v>14484531296</v>
          </cell>
          <cell r="AM1150">
            <v>393519157</v>
          </cell>
          <cell r="AN1150" t="str">
            <v>Sí</v>
          </cell>
        </row>
        <row r="1151">
          <cell r="A1151">
            <v>2785</v>
          </cell>
          <cell r="B1151" t="str">
            <v>yaelivana1@hotmail.com</v>
          </cell>
          <cell r="AF1151" t="str">
            <v>CORTINA TROPICAL 100% POLIESTER 180 X 180 CM</v>
          </cell>
          <cell r="AG1151" t="str">
            <v>1739.09</v>
          </cell>
          <cell r="AH1151">
            <v>1</v>
          </cell>
          <cell r="AI1151" t="str">
            <v>CHUCOTR</v>
          </cell>
          <cell r="AN1151" t="str">
            <v>Sí</v>
          </cell>
        </row>
        <row r="1152">
          <cell r="A1152">
            <v>2784</v>
          </cell>
          <cell r="B1152" t="str">
            <v>agusbarth84@hotmail.com</v>
          </cell>
          <cell r="C1152">
            <v>44302</v>
          </cell>
          <cell r="D1152" t="str">
            <v>Abierta</v>
          </cell>
          <cell r="E1152" t="str">
            <v>Recibido</v>
          </cell>
          <cell r="F1152" t="str">
            <v>Enviado</v>
          </cell>
          <cell r="G1152" t="str">
            <v>ARS</v>
          </cell>
          <cell r="H1152" t="str">
            <v>3255.77</v>
          </cell>
          <cell r="I1152" t="str">
            <v>115.02</v>
          </cell>
          <cell r="J1152">
            <v>0</v>
          </cell>
          <cell r="K1152" t="str">
            <v>3140.75</v>
          </cell>
          <cell r="L1152" t="str">
            <v>Agustina Barthes</v>
          </cell>
          <cell r="M1152">
            <v>30924031</v>
          </cell>
          <cell r="N1152">
            <v>5491159555566</v>
          </cell>
          <cell r="O1152" t="str">
            <v>Agustina Barthes</v>
          </cell>
          <cell r="P1152">
            <v>5491159555566</v>
          </cell>
          <cell r="Q1152" t="str">
            <v>Tres sargentos</v>
          </cell>
          <cell r="R1152">
            <v>2264</v>
          </cell>
          <cell r="U1152" t="str">
            <v xml:space="preserve">Jose c paz </v>
          </cell>
          <cell r="V1152">
            <v>1665</v>
          </cell>
          <cell r="W1152" t="str">
            <v>Gran Buenos Aires</v>
          </cell>
          <cell r="Y1152" t="str">
            <v>ENVÍO SIN CARGO (CABA Y GRAN PARTE DE GBA) TIEMPO: 4 a 6 DÍAS HÁBILES</v>
          </cell>
          <cell r="Z1152" t="str">
            <v>Mercado Pago</v>
          </cell>
          <cell r="AA1152" t="str">
            <v>ANIVERSARIO</v>
          </cell>
          <cell r="AB1152" t="str">
            <v>No tengo timbre. Llamar</v>
          </cell>
          <cell r="AC1152" t="str">
            <v>hasta las 13.30 horas  19/04 abonó diferencia 1657 pesos - 5281.09 compra 15% 792.1650 = 4488.92 final</v>
          </cell>
          <cell r="AD1152">
            <v>44302</v>
          </cell>
          <cell r="AE1152">
            <v>44306</v>
          </cell>
          <cell r="AF1152" t="str">
            <v>INDIVIDUAL SMILE CUERINA</v>
          </cell>
          <cell r="AG1152" t="str">
            <v>269.5</v>
          </cell>
          <cell r="AH1152">
            <v>1</v>
          </cell>
          <cell r="AI1152" t="str">
            <v>CHUIN34R</v>
          </cell>
          <cell r="AJ1152" t="str">
            <v>Móvil</v>
          </cell>
          <cell r="AK1152" t="str">
            <v>EL JUEVES 22-04 ENTRE 8 Y 18 HORAS!</v>
          </cell>
          <cell r="AL1152">
            <v>14481930729</v>
          </cell>
          <cell r="AM1152">
            <v>392423743</v>
          </cell>
          <cell r="AN1152" t="str">
            <v>Sí</v>
          </cell>
        </row>
        <row r="1153">
          <cell r="A1153">
            <v>2784</v>
          </cell>
          <cell r="B1153" t="str">
            <v>agusbarth84@hotmail.com</v>
          </cell>
          <cell r="AF1153" t="str">
            <v>TRAPO DE PISO HOLA CHAU GRIS MEDIDA STANDARD</v>
          </cell>
          <cell r="AG1153">
            <v>390</v>
          </cell>
          <cell r="AH1153">
            <v>1</v>
          </cell>
          <cell r="AN1153" t="str">
            <v>Sí</v>
          </cell>
        </row>
        <row r="1154">
          <cell r="A1154">
            <v>2784</v>
          </cell>
          <cell r="B1154" t="str">
            <v>agusbarth84@hotmail.com</v>
          </cell>
          <cell r="AF1154" t="str">
            <v>RALLADOR DE MANO MEDIANO 20 CM</v>
          </cell>
          <cell r="AG1154" t="str">
            <v>72.6</v>
          </cell>
          <cell r="AH1154">
            <v>1</v>
          </cell>
          <cell r="AI1154" t="str">
            <v>BA7382</v>
          </cell>
          <cell r="AN1154" t="str">
            <v>Sí</v>
          </cell>
        </row>
        <row r="1155">
          <cell r="A1155">
            <v>2784</v>
          </cell>
          <cell r="B1155" t="str">
            <v>agusbarth84@hotmail.com</v>
          </cell>
          <cell r="AF1155" t="str">
            <v>MESA PLEGABLE PARA PC MADERA Y METAL 59X39X23CM (Beige)</v>
          </cell>
          <cell r="AG1155">
            <v>2099</v>
          </cell>
          <cell r="AH1155">
            <v>1</v>
          </cell>
          <cell r="AI1155" t="str">
            <v>ME7897</v>
          </cell>
          <cell r="AN1155" t="str">
            <v>Sí</v>
          </cell>
        </row>
        <row r="1156">
          <cell r="A1156">
            <v>2784</v>
          </cell>
          <cell r="B1156" t="str">
            <v>agusbarth84@hotmail.com</v>
          </cell>
          <cell r="AF1156" t="str">
            <v>CORTINA ALGODÓN Y POLIÉSTER PESADAS 2 PAÑOS 1.40x2.10 CM (Blanco)</v>
          </cell>
          <cell r="AG1156" t="str">
            <v>424.67</v>
          </cell>
          <cell r="AH1156">
            <v>1</v>
          </cell>
          <cell r="AN1156" t="str">
            <v>Sí</v>
          </cell>
        </row>
        <row r="1157">
          <cell r="A1157">
            <v>2783</v>
          </cell>
          <cell r="B1157" t="str">
            <v>marchisiosoledad@gmail.com</v>
          </cell>
          <cell r="C1157">
            <v>44302</v>
          </cell>
          <cell r="D1157" t="str">
            <v>Abierta</v>
          </cell>
          <cell r="E1157" t="str">
            <v>Recibido</v>
          </cell>
          <cell r="F1157" t="str">
            <v>Enviado</v>
          </cell>
          <cell r="G1157" t="str">
            <v>ARS</v>
          </cell>
          <cell r="H1157" t="str">
            <v>5784.42</v>
          </cell>
          <cell r="I1157">
            <v>0</v>
          </cell>
          <cell r="J1157">
            <v>0</v>
          </cell>
          <cell r="K1157" t="str">
            <v>5784.42</v>
          </cell>
          <cell r="L1157" t="str">
            <v>Soledad Marchisio</v>
          </cell>
          <cell r="M1157">
            <v>30982569</v>
          </cell>
          <cell r="N1157">
            <v>5491135226520</v>
          </cell>
          <cell r="O1157" t="str">
            <v>Soledad Marchisio</v>
          </cell>
          <cell r="P1157">
            <v>5491135226520</v>
          </cell>
          <cell r="Q1157" t="str">
            <v>Paso</v>
          </cell>
          <cell r="R1157">
            <v>4875</v>
          </cell>
          <cell r="T1157" t="str">
            <v>Villa insuperable</v>
          </cell>
          <cell r="U1157" t="str">
            <v>Tablada</v>
          </cell>
          <cell r="V1157">
            <v>1752</v>
          </cell>
          <cell r="W1157" t="str">
            <v>Gran Buenos Aires</v>
          </cell>
          <cell r="Y1157" t="str">
            <v>ENVÍO SIN CARGO (CABA Y GRAN PARTE DE GBA) TIEMPO: 4 a 6 DÍAS HÁBILES</v>
          </cell>
          <cell r="Z1157" t="str">
            <v>Mercado Pago</v>
          </cell>
          <cell r="AD1157">
            <v>44302</v>
          </cell>
          <cell r="AE1157">
            <v>44306</v>
          </cell>
          <cell r="AF1157" t="str">
            <v>SET 2 PIEZAS PALA Y ESCOBA (Naranja)</v>
          </cell>
          <cell r="AG1157" t="str">
            <v>1019.43</v>
          </cell>
          <cell r="AH1157">
            <v>1</v>
          </cell>
          <cell r="AI1157" t="str">
            <v>046LI7532</v>
          </cell>
          <cell r="AJ1157" t="str">
            <v>Móvil</v>
          </cell>
          <cell r="AK1157" t="str">
            <v>EL JUEVES 22-04 ENTRE 8 Y 18 HORAS!</v>
          </cell>
          <cell r="AL1157">
            <v>2562236699</v>
          </cell>
          <cell r="AM1157">
            <v>391021369</v>
          </cell>
          <cell r="AN1157" t="str">
            <v>Sí</v>
          </cell>
        </row>
        <row r="1158">
          <cell r="A1158">
            <v>2783</v>
          </cell>
          <cell r="B1158" t="str">
            <v>marchisiosoledad@gmail.com</v>
          </cell>
          <cell r="AF1158" t="str">
            <v>MANTEL RECTANGULAR ANTIMANCHA 1.45x2 mtrs</v>
          </cell>
          <cell r="AG1158">
            <v>1566</v>
          </cell>
          <cell r="AH1158">
            <v>1</v>
          </cell>
          <cell r="AI1158" t="str">
            <v>CHUR5</v>
          </cell>
          <cell r="AN1158" t="str">
            <v>Sí</v>
          </cell>
        </row>
        <row r="1159">
          <cell r="A1159">
            <v>2783</v>
          </cell>
          <cell r="B1159" t="str">
            <v>marchisiosoledad@gmail.com</v>
          </cell>
          <cell r="AF1159" t="str">
            <v>MANTEL MOSTAZA RECTANGULAR TELA TROPICAL PESADO 150 X 250 CM</v>
          </cell>
          <cell r="AG1159" t="str">
            <v>1099.99</v>
          </cell>
          <cell r="AH1159">
            <v>1</v>
          </cell>
          <cell r="AI1159" t="str">
            <v>CHUMANMOS</v>
          </cell>
          <cell r="AN1159" t="str">
            <v>Sí</v>
          </cell>
        </row>
        <row r="1160">
          <cell r="A1160">
            <v>2783</v>
          </cell>
          <cell r="B1160" t="str">
            <v>marchisiosoledad@gmail.com</v>
          </cell>
          <cell r="AF1160" t="str">
            <v>MESA PLEGABLE PARA PC MADERA Y METAL 59X39X23CM (Beige)</v>
          </cell>
          <cell r="AG1160">
            <v>2099</v>
          </cell>
          <cell r="AH1160">
            <v>1</v>
          </cell>
          <cell r="AI1160" t="str">
            <v>ME7897</v>
          </cell>
          <cell r="AN1160" t="str">
            <v>Sí</v>
          </cell>
        </row>
        <row r="1161">
          <cell r="A1161">
            <v>2782</v>
          </cell>
          <cell r="B1161" t="str">
            <v>cin.analia.m99@gmail.com</v>
          </cell>
          <cell r="C1161">
            <v>44302</v>
          </cell>
          <cell r="D1161" t="str">
            <v>Abierta</v>
          </cell>
          <cell r="E1161" t="str">
            <v>Recibido</v>
          </cell>
          <cell r="F1161" t="str">
            <v>Enviado</v>
          </cell>
          <cell r="G1161" t="str">
            <v>ARS</v>
          </cell>
          <cell r="H1161">
            <v>720</v>
          </cell>
          <cell r="I1161">
            <v>0</v>
          </cell>
          <cell r="J1161">
            <v>0</v>
          </cell>
          <cell r="K1161">
            <v>720</v>
          </cell>
          <cell r="L1161" t="str">
            <v>Cintia Analia Montenegro</v>
          </cell>
          <cell r="M1161">
            <v>41948485</v>
          </cell>
          <cell r="N1161">
            <v>541150624838</v>
          </cell>
          <cell r="O1161" t="str">
            <v>Cintia Analia Montenegro</v>
          </cell>
          <cell r="P1161">
            <v>541150624838</v>
          </cell>
          <cell r="Q1161" t="str">
            <v>Bolivar</v>
          </cell>
          <cell r="R1161">
            <v>6791</v>
          </cell>
          <cell r="U1161" t="str">
            <v xml:space="preserve">José León Suárez </v>
          </cell>
          <cell r="V1161">
            <v>1655</v>
          </cell>
          <cell r="W1161" t="str">
            <v>Gran Buenos Aires</v>
          </cell>
          <cell r="Y1161" t="str">
            <v>ENVÍO SIN CARGO (CABA Y GRAN PARTE DE GBA) TIEMPO: 4 a 6 DÍAS HÁBILES</v>
          </cell>
          <cell r="Z1161" t="str">
            <v>Mercado Pago</v>
          </cell>
          <cell r="AD1161">
            <v>44302</v>
          </cell>
          <cell r="AE1161">
            <v>44305</v>
          </cell>
          <cell r="AF1161" t="str">
            <v>MATE PAMPA BOCA CERRADA CON BOMBILLA COLOR BEIGE</v>
          </cell>
          <cell r="AG1161">
            <v>720</v>
          </cell>
          <cell r="AH1161">
            <v>1</v>
          </cell>
          <cell r="AJ1161" t="str">
            <v>Móvil</v>
          </cell>
          <cell r="AK1161" t="str">
            <v>EL MARTES 20-04 ENTRE 8 Y 18 HORAS!</v>
          </cell>
          <cell r="AL1161">
            <v>14479157848</v>
          </cell>
          <cell r="AM1161">
            <v>393349724</v>
          </cell>
          <cell r="AN1161" t="str">
            <v>Sí</v>
          </cell>
        </row>
        <row r="1162">
          <cell r="A1162">
            <v>2781</v>
          </cell>
          <cell r="B1162" t="str">
            <v>ornellapaladino7@gmail.com</v>
          </cell>
          <cell r="C1162">
            <v>44302</v>
          </cell>
          <cell r="D1162" t="str">
            <v>Abierta</v>
          </cell>
          <cell r="E1162" t="str">
            <v>Recibido</v>
          </cell>
          <cell r="F1162" t="str">
            <v>Enviado</v>
          </cell>
          <cell r="G1162" t="str">
            <v>ARS</v>
          </cell>
          <cell r="H1162" t="str">
            <v>1497.71</v>
          </cell>
          <cell r="I1162" t="str">
            <v>116.66</v>
          </cell>
          <cell r="J1162">
            <v>0</v>
          </cell>
          <cell r="K1162" t="str">
            <v>1381.05</v>
          </cell>
          <cell r="L1162" t="str">
            <v>Ornella Paladino</v>
          </cell>
          <cell r="M1162">
            <v>42823452</v>
          </cell>
          <cell r="N1162">
            <v>541164358600</v>
          </cell>
          <cell r="O1162" t="str">
            <v>Ornella Paladino</v>
          </cell>
          <cell r="P1162">
            <v>541164358600</v>
          </cell>
          <cell r="Q1162">
            <v>1120</v>
          </cell>
          <cell r="R1162">
            <v>2445</v>
          </cell>
          <cell r="T1162" t="str">
            <v>La Carolina</v>
          </cell>
          <cell r="U1162" t="str">
            <v>Florencio Varela</v>
          </cell>
          <cell r="V1162">
            <v>1888</v>
          </cell>
          <cell r="W1162" t="str">
            <v>Gran Buenos Aires</v>
          </cell>
          <cell r="Y1162" t="str">
            <v>ENVÍO SIN CARGO (CABA Y GRAN PARTE DE GBA) TIEMPO: 4 a 6 DÍAS HÁBILES</v>
          </cell>
          <cell r="Z1162" t="str">
            <v>Mercado Pago</v>
          </cell>
          <cell r="AA1162" t="str">
            <v>ANIVERSARIO</v>
          </cell>
          <cell r="AD1162">
            <v>44302</v>
          </cell>
          <cell r="AE1162">
            <v>44305</v>
          </cell>
          <cell r="AF1162" t="str">
            <v>MUG CAFE TERMICO TAPA SILICONA</v>
          </cell>
          <cell r="AG1162" t="str">
            <v>777.71</v>
          </cell>
          <cell r="AH1162">
            <v>1</v>
          </cell>
          <cell r="AI1162" t="str">
            <v>Q527</v>
          </cell>
          <cell r="AJ1162" t="str">
            <v>Móvil</v>
          </cell>
          <cell r="AK1162" t="str">
            <v>EL MIERCOLES 21-04 ENTRE 8 Y 18 HORAS!</v>
          </cell>
          <cell r="AL1162">
            <v>2561873873</v>
          </cell>
          <cell r="AM1162">
            <v>393339851</v>
          </cell>
          <cell r="AN1162" t="str">
            <v>Sí</v>
          </cell>
        </row>
        <row r="1163">
          <cell r="A1163">
            <v>2781</v>
          </cell>
          <cell r="B1163" t="str">
            <v>ornellapaladino7@gmail.com</v>
          </cell>
          <cell r="AF1163" t="str">
            <v>MATE PAMPA BOCA CERRADA CON BOMBILLA COLOR BLANCO</v>
          </cell>
          <cell r="AG1163">
            <v>720</v>
          </cell>
          <cell r="AH1163">
            <v>1</v>
          </cell>
          <cell r="AN1163" t="str">
            <v>Sí</v>
          </cell>
        </row>
        <row r="1164">
          <cell r="A1164">
            <v>2780</v>
          </cell>
          <cell r="B1164" t="str">
            <v>murillo.tomas94@gmail.com</v>
          </cell>
          <cell r="C1164">
            <v>44302</v>
          </cell>
          <cell r="D1164" t="str">
            <v>Abierta</v>
          </cell>
          <cell r="E1164" t="str">
            <v>Recibido</v>
          </cell>
          <cell r="F1164" t="str">
            <v>Enviado</v>
          </cell>
          <cell r="G1164" t="str">
            <v>ARS</v>
          </cell>
          <cell r="H1164">
            <v>720</v>
          </cell>
          <cell r="I1164">
            <v>0</v>
          </cell>
          <cell r="J1164">
            <v>0</v>
          </cell>
          <cell r="K1164">
            <v>720</v>
          </cell>
          <cell r="L1164" t="str">
            <v>Camila Garcia</v>
          </cell>
          <cell r="M1164">
            <v>37338630</v>
          </cell>
          <cell r="N1164">
            <v>543446618992</v>
          </cell>
          <cell r="O1164" t="str">
            <v>Camila Garcia</v>
          </cell>
          <cell r="P1164">
            <v>543446618992</v>
          </cell>
          <cell r="Q1164" t="str">
            <v xml:space="preserve">Hipólito Yrigoyen </v>
          </cell>
          <cell r="R1164">
            <v>2159</v>
          </cell>
          <cell r="S1164">
            <v>2</v>
          </cell>
          <cell r="U1164" t="str">
            <v>Capital Federal</v>
          </cell>
          <cell r="V1164">
            <v>1089</v>
          </cell>
          <cell r="W1164" t="str">
            <v>Capital Federal</v>
          </cell>
          <cell r="Y1164" t="str">
            <v>ENVÍO SIN CARGO (CABA Y GRAN PARTE DE GBA) TIEMPO: 4 a 6 DÍAS HÁBILES</v>
          </cell>
          <cell r="Z1164" t="str">
            <v>Mercado Pago</v>
          </cell>
          <cell r="AD1164">
            <v>44302</v>
          </cell>
          <cell r="AE1164">
            <v>44302</v>
          </cell>
          <cell r="AF1164" t="str">
            <v>MATE PAMPA BOCA CERRADA CON BOMBILLA COLOR ROSA</v>
          </cell>
          <cell r="AG1164">
            <v>720</v>
          </cell>
          <cell r="AH1164">
            <v>1</v>
          </cell>
          <cell r="AJ1164" t="str">
            <v>Móvil</v>
          </cell>
          <cell r="AK1164" t="str">
            <v>LUNES 19-04 ENTRE 8 Y 18 HORAS!</v>
          </cell>
          <cell r="AL1164">
            <v>14477010606</v>
          </cell>
          <cell r="AM1164">
            <v>393285576</v>
          </cell>
          <cell r="AN1164" t="str">
            <v>Sí</v>
          </cell>
        </row>
        <row r="1165">
          <cell r="A1165">
            <v>2779</v>
          </cell>
          <cell r="B1165" t="str">
            <v>mili.minuzzi@hotmail.com</v>
          </cell>
          <cell r="C1165">
            <v>44302</v>
          </cell>
          <cell r="D1165" t="str">
            <v>Abierta</v>
          </cell>
          <cell r="E1165" t="str">
            <v>Recibido</v>
          </cell>
          <cell r="F1165" t="str">
            <v>Enviado</v>
          </cell>
          <cell r="G1165" t="str">
            <v>ARS</v>
          </cell>
          <cell r="H1165">
            <v>720</v>
          </cell>
          <cell r="I1165">
            <v>0</v>
          </cell>
          <cell r="J1165">
            <v>0</v>
          </cell>
          <cell r="K1165">
            <v>720</v>
          </cell>
          <cell r="L1165" t="str">
            <v>Milagros Minuzzi</v>
          </cell>
          <cell r="M1165">
            <v>41028871</v>
          </cell>
          <cell r="N1165">
            <v>541156132126</v>
          </cell>
          <cell r="O1165" t="str">
            <v>Milagros Minuzzi</v>
          </cell>
          <cell r="P1165">
            <v>541156132126</v>
          </cell>
          <cell r="Q1165" t="str">
            <v>Serrano</v>
          </cell>
          <cell r="R1165">
            <v>629</v>
          </cell>
          <cell r="S1165">
            <v>44293</v>
          </cell>
          <cell r="T1165" t="str">
            <v>Vill crespo</v>
          </cell>
          <cell r="U1165" t="str">
            <v>Capital Federal</v>
          </cell>
          <cell r="V1165">
            <v>1414</v>
          </cell>
          <cell r="W1165" t="str">
            <v>Capital Federal</v>
          </cell>
          <cell r="Y1165" t="str">
            <v>ENVÍO SIN CARGO (CABA Y GRAN PARTE DE GBA) TIEMPO: 4 a 6 DÍAS HÁBILES</v>
          </cell>
          <cell r="Z1165" t="str">
            <v>Mercado Pago</v>
          </cell>
          <cell r="AD1165">
            <v>44302</v>
          </cell>
          <cell r="AE1165">
            <v>44305</v>
          </cell>
          <cell r="AF1165" t="str">
            <v>MATE PAMPA BOCA ABIERTA CON BOMBILLA COLOR ROSA</v>
          </cell>
          <cell r="AG1165">
            <v>720</v>
          </cell>
          <cell r="AH1165">
            <v>1</v>
          </cell>
          <cell r="AJ1165" t="str">
            <v>Móvil</v>
          </cell>
          <cell r="AK1165" t="str">
            <v>EL MIERCOLES 21-04 ENTRE 8 Y 18 HORAS!</v>
          </cell>
          <cell r="AL1165">
            <v>2560746652</v>
          </cell>
          <cell r="AM1165">
            <v>393226363</v>
          </cell>
          <cell r="AN1165" t="str">
            <v>Sí</v>
          </cell>
        </row>
        <row r="1166">
          <cell r="A1166">
            <v>2778</v>
          </cell>
          <cell r="B1166" t="str">
            <v>daiperezgorena@gmail.com</v>
          </cell>
          <cell r="C1166">
            <v>44301</v>
          </cell>
          <cell r="D1166" t="str">
            <v>Abierta</v>
          </cell>
          <cell r="E1166" t="str">
            <v>Recibido</v>
          </cell>
          <cell r="F1166" t="str">
            <v>Enviado</v>
          </cell>
          <cell r="G1166" t="str">
            <v>ARS</v>
          </cell>
          <cell r="H1166">
            <v>720</v>
          </cell>
          <cell r="I1166">
            <v>0</v>
          </cell>
          <cell r="J1166">
            <v>0</v>
          </cell>
          <cell r="K1166">
            <v>720</v>
          </cell>
          <cell r="L1166" t="str">
            <v>Daiana Pérez</v>
          </cell>
          <cell r="M1166">
            <v>37539454</v>
          </cell>
          <cell r="N1166">
            <v>541165540380</v>
          </cell>
          <cell r="O1166" t="str">
            <v>Daiana Pérez</v>
          </cell>
          <cell r="P1166">
            <v>541165540380</v>
          </cell>
          <cell r="Q1166" t="str">
            <v>Mansilla</v>
          </cell>
          <cell r="R1166">
            <v>2612</v>
          </cell>
          <cell r="U1166" t="str">
            <v>San Isidro</v>
          </cell>
          <cell r="V1166">
            <v>1609</v>
          </cell>
          <cell r="W1166" t="str">
            <v>Gran Buenos Aires</v>
          </cell>
          <cell r="Y1166" t="str">
            <v>ENVÍO SIN CARGO (CABA Y GRAN PARTE DE GBA) TIEMPO: 4 a 6 DÍAS HÁBILES</v>
          </cell>
          <cell r="Z1166" t="str">
            <v>Mercado Pago</v>
          </cell>
          <cell r="AB1166" t="str">
            <v xml:space="preserve">Mate Pampa color blanco </v>
          </cell>
          <cell r="AD1166">
            <v>44301</v>
          </cell>
          <cell r="AE1166">
            <v>44305</v>
          </cell>
          <cell r="AF1166" t="str">
            <v>MATE PAMPA BOCA ABIERTA CON BOMBILLA COLOR BLANCO</v>
          </cell>
          <cell r="AG1166">
            <v>720</v>
          </cell>
          <cell r="AH1166">
            <v>1</v>
          </cell>
          <cell r="AJ1166" t="str">
            <v>Móvil</v>
          </cell>
          <cell r="AK1166" t="str">
            <v>EL MARTES 20-04 ENTRE 8 Y 18 HORAS!</v>
          </cell>
          <cell r="AL1166">
            <v>14467778771</v>
          </cell>
          <cell r="AM1166">
            <v>392898399</v>
          </cell>
          <cell r="AN1166" t="str">
            <v>Sí</v>
          </cell>
        </row>
        <row r="1167">
          <cell r="A1167">
            <v>2777</v>
          </cell>
          <cell r="B1167" t="str">
            <v>camilaaguirree99@gmail.com</v>
          </cell>
          <cell r="C1167">
            <v>44301</v>
          </cell>
          <cell r="D1167" t="str">
            <v>Abierta</v>
          </cell>
          <cell r="E1167" t="str">
            <v>Recibido</v>
          </cell>
          <cell r="F1167" t="str">
            <v>Enviado</v>
          </cell>
          <cell r="G1167" t="str">
            <v>ARS</v>
          </cell>
          <cell r="H1167" t="str">
            <v>1982.35</v>
          </cell>
          <cell r="I1167" t="str">
            <v>297.35</v>
          </cell>
          <cell r="J1167">
            <v>0</v>
          </cell>
          <cell r="K1167">
            <v>1685</v>
          </cell>
          <cell r="L1167" t="str">
            <v>Camila Aguirre</v>
          </cell>
          <cell r="M1167">
            <v>41918901</v>
          </cell>
          <cell r="N1167">
            <v>541126551560</v>
          </cell>
          <cell r="O1167" t="str">
            <v>Camila Aguirre</v>
          </cell>
          <cell r="P1167">
            <v>541126551560</v>
          </cell>
          <cell r="Q1167" t="str">
            <v xml:space="preserve">Bulnes </v>
          </cell>
          <cell r="R1167">
            <v>869</v>
          </cell>
          <cell r="S1167" t="str">
            <v>9b</v>
          </cell>
          <cell r="T1167" t="str">
            <v>Almagro</v>
          </cell>
          <cell r="U1167" t="str">
            <v>Capital Federal</v>
          </cell>
          <cell r="V1167">
            <v>1176</v>
          </cell>
          <cell r="W1167" t="str">
            <v>Capital Federal</v>
          </cell>
          <cell r="Y1167" t="str">
            <v>ENVÍO SIN CARGO (CABA Y GRAN PARTE DE GBA) TIEMPO: 4 a 6 DÍAS HÁBILES</v>
          </cell>
          <cell r="Z1167" t="str">
            <v>Mercado Pago</v>
          </cell>
          <cell r="AA1167" t="str">
            <v>ANIVERSARIO</v>
          </cell>
          <cell r="AD1167">
            <v>44301</v>
          </cell>
          <cell r="AE1167">
            <v>44305</v>
          </cell>
          <cell r="AF1167" t="str">
            <v>SARTEN DE CERAMICA DE 24 CM C/TAPA ANTIADHERENTE</v>
          </cell>
          <cell r="AG1167" t="str">
            <v>1982.35</v>
          </cell>
          <cell r="AH1167">
            <v>1</v>
          </cell>
          <cell r="AI1167" t="str">
            <v>BA8171</v>
          </cell>
          <cell r="AJ1167" t="str">
            <v>Móvil</v>
          </cell>
          <cell r="AK1167" t="str">
            <v>EL MIERCOLES 21-04 ENTRE 8 Y 18 HORAS!</v>
          </cell>
          <cell r="AL1167">
            <v>2558596811</v>
          </cell>
          <cell r="AM1167">
            <v>392048948</v>
          </cell>
          <cell r="AN1167" t="str">
            <v>Sí</v>
          </cell>
        </row>
        <row r="1168">
          <cell r="A1168">
            <v>2776</v>
          </cell>
          <cell r="B1168" t="str">
            <v>lilianamarodriguez@yahoo.com</v>
          </cell>
          <cell r="C1168">
            <v>44301</v>
          </cell>
          <cell r="D1168" t="str">
            <v>Abierta</v>
          </cell>
          <cell r="E1168" t="str">
            <v>Recibido</v>
          </cell>
          <cell r="F1168" t="str">
            <v>Enviado</v>
          </cell>
          <cell r="G1168" t="str">
            <v>ARS</v>
          </cell>
          <cell r="H1168" t="str">
            <v>1566.99</v>
          </cell>
          <cell r="I1168" t="str">
            <v>127.05</v>
          </cell>
          <cell r="J1168">
            <v>0</v>
          </cell>
          <cell r="K1168" t="str">
            <v>1439.94</v>
          </cell>
          <cell r="L1168" t="str">
            <v>Liliana Mabel Rodriguez</v>
          </cell>
          <cell r="M1168">
            <v>17984157</v>
          </cell>
          <cell r="N1168">
            <v>5491156594249</v>
          </cell>
          <cell r="O1168" t="str">
            <v>Liliana Mabel Rodriguez</v>
          </cell>
          <cell r="P1168">
            <v>5491156594249</v>
          </cell>
          <cell r="Q1168" t="str">
            <v xml:space="preserve">25 De Mayo </v>
          </cell>
          <cell r="R1168">
            <v>1894</v>
          </cell>
          <cell r="T1168" t="str">
            <v>Tigre</v>
          </cell>
          <cell r="U1168" t="str">
            <v>Tigre</v>
          </cell>
          <cell r="V1168">
            <v>1648</v>
          </cell>
          <cell r="W1168" t="str">
            <v>Gran Buenos Aires</v>
          </cell>
          <cell r="Y1168" t="str">
            <v>ENVÍO SIN CARGO (CABA Y GRAN PARTE DE GBA) TIEMPO: 4 a 6 DÍAS HÁBILES</v>
          </cell>
          <cell r="Z1168" t="str">
            <v>Mercado Pago</v>
          </cell>
          <cell r="AA1168" t="str">
            <v>ANIVERSARIO</v>
          </cell>
          <cell r="AC1168" t="str">
            <v>JUNTO CON 2764</v>
          </cell>
          <cell r="AD1168">
            <v>44301</v>
          </cell>
          <cell r="AE1168">
            <v>44303</v>
          </cell>
          <cell r="AF1168" t="str">
            <v>FRASCO VIDRIO 19CM X 9CM DIAM</v>
          </cell>
          <cell r="AG1168" t="str">
            <v>846.99</v>
          </cell>
          <cell r="AH1168">
            <v>1</v>
          </cell>
          <cell r="AI1168" t="str">
            <v>BA6431</v>
          </cell>
          <cell r="AJ1168" t="str">
            <v>Móvil</v>
          </cell>
          <cell r="AK1168" t="str">
            <v xml:space="preserve">EL MARTES 20 JUNTO CON EL OTRO PEDIDO ! </v>
          </cell>
          <cell r="AL1168">
            <v>2558466669</v>
          </cell>
          <cell r="AM1168">
            <v>392852571</v>
          </cell>
          <cell r="AN1168" t="str">
            <v>Sí</v>
          </cell>
        </row>
        <row r="1169">
          <cell r="A1169">
            <v>2776</v>
          </cell>
          <cell r="B1169" t="str">
            <v>lilianamarodriguez@yahoo.com</v>
          </cell>
          <cell r="AF1169" t="str">
            <v>MATE PAMPA BOCA ABIERTA CON BOMBILLA COLOR BLANCO</v>
          </cell>
          <cell r="AG1169">
            <v>720</v>
          </cell>
          <cell r="AH1169">
            <v>1</v>
          </cell>
          <cell r="AN1169" t="str">
            <v>Sí</v>
          </cell>
        </row>
        <row r="1170">
          <cell r="A1170">
            <v>2775</v>
          </cell>
          <cell r="B1170" t="str">
            <v>melanieafainbarg@hotmail.com</v>
          </cell>
          <cell r="C1170">
            <v>44301</v>
          </cell>
          <cell r="D1170" t="str">
            <v>Cancelada</v>
          </cell>
          <cell r="E1170" t="str">
            <v>Recibido</v>
          </cell>
          <cell r="F1170" t="str">
            <v>No está empaquetado</v>
          </cell>
          <cell r="G1170" t="str">
            <v>ARS</v>
          </cell>
          <cell r="H1170" t="str">
            <v>1424.02</v>
          </cell>
          <cell r="I1170" t="str">
            <v>213.6</v>
          </cell>
          <cell r="J1170">
            <v>0</v>
          </cell>
          <cell r="K1170" t="str">
            <v>1210.42</v>
          </cell>
          <cell r="L1170" t="str">
            <v>Melanie Fainbarg</v>
          </cell>
          <cell r="M1170">
            <v>40011408</v>
          </cell>
          <cell r="N1170">
            <v>541161658142</v>
          </cell>
          <cell r="O1170" t="str">
            <v>Melanie Fainbarg</v>
          </cell>
          <cell r="P1170">
            <v>541161658142</v>
          </cell>
          <cell r="Q1170" t="str">
            <v>Paunero</v>
          </cell>
          <cell r="R1170">
            <v>1017</v>
          </cell>
          <cell r="S1170" t="str">
            <v>17G</v>
          </cell>
          <cell r="T1170" t="str">
            <v>Muñiz</v>
          </cell>
          <cell r="U1170" t="str">
            <v>Buenos Aires</v>
          </cell>
          <cell r="V1170">
            <v>1663</v>
          </cell>
          <cell r="W1170" t="str">
            <v>Gran Buenos Aires</v>
          </cell>
          <cell r="Y1170" t="str">
            <v>ENVÍO SIN CARGO (CABA Y GRAN PARTE DE GBA) TIEMPO: 4 a 6 DÍAS HÁBILES</v>
          </cell>
          <cell r="Z1170" t="str">
            <v>Mercado Pago</v>
          </cell>
          <cell r="AA1170" t="str">
            <v>ANIVERSARIO</v>
          </cell>
          <cell r="AB1170" t="str">
            <v>EDIFICIO BARCELONA IV, LLAMAR AL 1161658142 O TOCAR TIMBRE PORTERIA. GRACIAS !!</v>
          </cell>
          <cell r="AC1170" t="str">
            <v>19-04 CANCELA LA COMPRA POR HABER UN ERROR EN EL DISPENSER SINGLE , NO ERA 78 PESOS</v>
          </cell>
          <cell r="AD1170">
            <v>44301</v>
          </cell>
          <cell r="AF1170" t="str">
            <v>ESCURRIDOR DE CUBIERTOS COLORES SURTIDOS (Violeta, aqua)</v>
          </cell>
          <cell r="AG1170">
            <v>572</v>
          </cell>
          <cell r="AH1170">
            <v>1</v>
          </cell>
          <cell r="AJ1170" t="str">
            <v>Web</v>
          </cell>
          <cell r="AK1170" t="str">
            <v/>
          </cell>
          <cell r="AL1170">
            <v>2558433330</v>
          </cell>
          <cell r="AM1170">
            <v>392856189</v>
          </cell>
          <cell r="AN1170" t="str">
            <v>Sí</v>
          </cell>
        </row>
        <row r="1171">
          <cell r="A1171">
            <v>2775</v>
          </cell>
          <cell r="B1171" t="str">
            <v>melanieafainbarg@hotmail.com</v>
          </cell>
          <cell r="AF1171" t="str">
            <v>SET X 4 CUCHARAS DE BAMBOO 27CM</v>
          </cell>
          <cell r="AG1171" t="str">
            <v>267.39</v>
          </cell>
          <cell r="AH1171">
            <v>1</v>
          </cell>
          <cell r="AI1171" t="str">
            <v>MS101898</v>
          </cell>
          <cell r="AN1171" t="str">
            <v>Sí</v>
          </cell>
        </row>
        <row r="1172">
          <cell r="A1172">
            <v>2775</v>
          </cell>
          <cell r="B1172" t="str">
            <v>melanieafainbarg@hotmail.com</v>
          </cell>
          <cell r="AF1172" t="str">
            <v>BOWL RIGOLLE GRANDE 2900ML</v>
          </cell>
          <cell r="AG1172" t="str">
            <v>329.99</v>
          </cell>
          <cell r="AH1172">
            <v>1</v>
          </cell>
          <cell r="AI1172" t="str">
            <v>ML67552</v>
          </cell>
          <cell r="AN1172" t="str">
            <v>Sí</v>
          </cell>
        </row>
        <row r="1173">
          <cell r="A1173">
            <v>2775</v>
          </cell>
          <cell r="B1173" t="str">
            <v>melanieafainbarg@hotmail.com</v>
          </cell>
          <cell r="AF1173" t="str">
            <v>BOWL RIGOLLE MEDIANO 1700ML</v>
          </cell>
          <cell r="AG1173" t="str">
            <v>175.99</v>
          </cell>
          <cell r="AH1173">
            <v>1</v>
          </cell>
          <cell r="AI1173" t="str">
            <v>ML67551</v>
          </cell>
          <cell r="AN1173" t="str">
            <v>Sí</v>
          </cell>
        </row>
        <row r="1174">
          <cell r="A1174">
            <v>2775</v>
          </cell>
          <cell r="B1174" t="str">
            <v>melanieafainbarg@hotmail.com</v>
          </cell>
          <cell r="AF1174" t="str">
            <v>DISPENSER SINGLE 500ML COLOR SURT (Blanco)</v>
          </cell>
          <cell r="AG1174" t="str">
            <v>78.65</v>
          </cell>
          <cell r="AH1174">
            <v>1</v>
          </cell>
          <cell r="AI1174">
            <v>17008</v>
          </cell>
          <cell r="AN1174" t="str">
            <v>Sí</v>
          </cell>
        </row>
        <row r="1175">
          <cell r="A1175">
            <v>2774</v>
          </cell>
          <cell r="B1175" t="str">
            <v>mmaiespe@gmail.com</v>
          </cell>
          <cell r="C1175">
            <v>44301</v>
          </cell>
          <cell r="D1175" t="str">
            <v>Abierta</v>
          </cell>
          <cell r="E1175" t="str">
            <v>Recibido</v>
          </cell>
          <cell r="F1175" t="str">
            <v>Enviado</v>
          </cell>
          <cell r="G1175" t="str">
            <v>ARS</v>
          </cell>
          <cell r="H1175">
            <v>720</v>
          </cell>
          <cell r="I1175">
            <v>0</v>
          </cell>
          <cell r="J1175">
            <v>0</v>
          </cell>
          <cell r="K1175">
            <v>720</v>
          </cell>
          <cell r="L1175" t="str">
            <v>Maria Perez</v>
          </cell>
          <cell r="M1175">
            <v>36687401</v>
          </cell>
          <cell r="N1175">
            <v>541134801111</v>
          </cell>
          <cell r="O1175" t="str">
            <v>Maria Perez</v>
          </cell>
          <cell r="P1175">
            <v>541134801111</v>
          </cell>
          <cell r="Q1175" t="str">
            <v>Comodoro rivadavia</v>
          </cell>
          <cell r="R1175">
            <v>3414</v>
          </cell>
          <cell r="S1175" t="str">
            <v>Timbre de abajo de todo</v>
          </cell>
          <cell r="T1175" t="str">
            <v xml:space="preserve">Sarandi </v>
          </cell>
          <cell r="U1175" t="str">
            <v>Avellaneda</v>
          </cell>
          <cell r="V1175">
            <v>1872</v>
          </cell>
          <cell r="W1175" t="str">
            <v>Gran Buenos Aires</v>
          </cell>
          <cell r="Y1175" t="str">
            <v>ENVÍO SIN CARGO (CABA Y GRAN PARTE DE GBA) TIEMPO: 4 a 6 DÍAS HÁBILES</v>
          </cell>
          <cell r="Z1175" t="str">
            <v>Mercado Pago</v>
          </cell>
          <cell r="AD1175">
            <v>44301</v>
          </cell>
          <cell r="AE1175">
            <v>44305</v>
          </cell>
          <cell r="AF1175" t="str">
            <v>MATE PAMPA BOCA CERRADA CON BOMBILLA COLOR BLANCO</v>
          </cell>
          <cell r="AG1175">
            <v>720</v>
          </cell>
          <cell r="AH1175">
            <v>1</v>
          </cell>
          <cell r="AJ1175" t="str">
            <v>Móvil</v>
          </cell>
          <cell r="AK1175" t="str">
            <v>EL MIERCOLES 21-04 ENTRE 8 Y 18 HORAS!</v>
          </cell>
          <cell r="AL1175">
            <v>14465566279</v>
          </cell>
          <cell r="AM1175">
            <v>392821484</v>
          </cell>
          <cell r="AN1175" t="str">
            <v>Sí</v>
          </cell>
        </row>
        <row r="1176">
          <cell r="A1176">
            <v>2773</v>
          </cell>
          <cell r="B1176" t="str">
            <v>solhoare@hotmail.com</v>
          </cell>
          <cell r="C1176">
            <v>44301</v>
          </cell>
          <cell r="D1176" t="str">
            <v>Abierta</v>
          </cell>
          <cell r="E1176" t="str">
            <v>Recibido</v>
          </cell>
          <cell r="F1176" t="str">
            <v>Enviado</v>
          </cell>
          <cell r="G1176" t="str">
            <v>ARS</v>
          </cell>
          <cell r="H1176" t="str">
            <v>3760.87</v>
          </cell>
          <cell r="I1176" t="str">
            <v>564.13</v>
          </cell>
          <cell r="J1176">
            <v>0</v>
          </cell>
          <cell r="K1176" t="str">
            <v>3196.74</v>
          </cell>
          <cell r="L1176" t="str">
            <v>Soledad Hoare</v>
          </cell>
          <cell r="M1176">
            <v>26476887</v>
          </cell>
          <cell r="N1176">
            <v>541158220615</v>
          </cell>
          <cell r="O1176" t="str">
            <v>Soledad Hoare</v>
          </cell>
          <cell r="P1176">
            <v>541158220615</v>
          </cell>
          <cell r="Q1176" t="str">
            <v xml:space="preserve">Guillermo Rawso </v>
          </cell>
          <cell r="R1176">
            <v>2702</v>
          </cell>
          <cell r="S1176" t="str">
            <v>3c</v>
          </cell>
          <cell r="U1176" t="str">
            <v xml:space="preserve">Olivos </v>
          </cell>
          <cell r="V1176">
            <v>1636</v>
          </cell>
          <cell r="W1176" t="str">
            <v>Gran Buenos Aires</v>
          </cell>
          <cell r="Y1176" t="str">
            <v>ENVÍO SIN CARGO (CABA Y GRAN PARTE DE GBA) TIEMPO: 4 a 6 DÍAS HÁBILES</v>
          </cell>
          <cell r="Z1176" t="str">
            <v>Mercado Pago</v>
          </cell>
          <cell r="AA1176" t="str">
            <v>ANIVERSARIO</v>
          </cell>
          <cell r="AD1176">
            <v>44301</v>
          </cell>
          <cell r="AE1176">
            <v>44305</v>
          </cell>
          <cell r="AF1176" t="str">
            <v>CAFETERA EMBOLO 800ML M3</v>
          </cell>
          <cell r="AG1176" t="str">
            <v>1904.65</v>
          </cell>
          <cell r="AH1176">
            <v>1</v>
          </cell>
          <cell r="AI1176" t="str">
            <v>046BA8048</v>
          </cell>
          <cell r="AJ1176" t="str">
            <v>Web</v>
          </cell>
          <cell r="AK1176" t="str">
            <v>EL MARTES 20-04 ENTRE 8 Y 18 HORAS!</v>
          </cell>
          <cell r="AL1176">
            <v>2556862719</v>
          </cell>
          <cell r="AM1176">
            <v>392136206</v>
          </cell>
          <cell r="AN1176" t="str">
            <v>Sí</v>
          </cell>
        </row>
        <row r="1177">
          <cell r="A1177">
            <v>2773</v>
          </cell>
          <cell r="B1177" t="str">
            <v>solhoare@hotmail.com</v>
          </cell>
          <cell r="AF1177" t="str">
            <v>COLADOR BALLENA 32CM X 10.5CM (Verde)</v>
          </cell>
          <cell r="AG1177" t="str">
            <v>244.46</v>
          </cell>
          <cell r="AH1177">
            <v>1</v>
          </cell>
          <cell r="AN1177" t="str">
            <v>Sí</v>
          </cell>
        </row>
        <row r="1178">
          <cell r="A1178">
            <v>2773</v>
          </cell>
          <cell r="B1178" t="str">
            <v>solhoare@hotmail.com</v>
          </cell>
          <cell r="AF1178" t="str">
            <v>COLADOR BALLENA 32CM X 10.5CM (Celeste)</v>
          </cell>
          <cell r="AG1178" t="str">
            <v>244.46</v>
          </cell>
          <cell r="AH1178">
            <v>1</v>
          </cell>
          <cell r="AN1178" t="str">
            <v>Sí</v>
          </cell>
        </row>
        <row r="1179">
          <cell r="A1179">
            <v>2773</v>
          </cell>
          <cell r="B1179" t="str">
            <v>solhoare@hotmail.com</v>
          </cell>
          <cell r="AF1179" t="str">
            <v>BOTELLA 500 ML</v>
          </cell>
          <cell r="AG1179" t="str">
            <v>677.6</v>
          </cell>
          <cell r="AH1179">
            <v>1</v>
          </cell>
          <cell r="AI1179">
            <v>7894</v>
          </cell>
          <cell r="AN1179" t="str">
            <v>Sí</v>
          </cell>
        </row>
        <row r="1180">
          <cell r="A1180">
            <v>2773</v>
          </cell>
          <cell r="B1180" t="str">
            <v>solhoare@hotmail.com</v>
          </cell>
          <cell r="AF1180" t="str">
            <v>SALERO DE ACERO Y VIDRIO 12 CM</v>
          </cell>
          <cell r="AG1180" t="str">
            <v>502.7</v>
          </cell>
          <cell r="AH1180">
            <v>1</v>
          </cell>
          <cell r="AI1180">
            <v>107191</v>
          </cell>
          <cell r="AN1180" t="str">
            <v>Sí</v>
          </cell>
        </row>
        <row r="1181">
          <cell r="A1181">
            <v>2773</v>
          </cell>
          <cell r="B1181" t="str">
            <v>solhoare@hotmail.com</v>
          </cell>
          <cell r="AF1181" t="str">
            <v>ENSALADERA RIGOLLEAU GALAXIA 1650 ML</v>
          </cell>
          <cell r="AG1181">
            <v>187</v>
          </cell>
          <cell r="AH1181">
            <v>1</v>
          </cell>
          <cell r="AI1181" t="str">
            <v>ML67646</v>
          </cell>
          <cell r="AN1181" t="str">
            <v>Sí</v>
          </cell>
        </row>
        <row r="1182">
          <cell r="A1182">
            <v>2772</v>
          </cell>
          <cell r="B1182" t="str">
            <v>josefinaa.rmm@gmail.com</v>
          </cell>
          <cell r="C1182">
            <v>44301</v>
          </cell>
          <cell r="D1182" t="str">
            <v>Abierta</v>
          </cell>
          <cell r="E1182" t="str">
            <v>Recibido</v>
          </cell>
          <cell r="F1182" t="str">
            <v>Enviado</v>
          </cell>
          <cell r="G1182" t="str">
            <v>ARS</v>
          </cell>
          <cell r="H1182" t="str">
            <v>1211.26</v>
          </cell>
          <cell r="I1182" t="str">
            <v>181.69</v>
          </cell>
          <cell r="J1182">
            <v>0</v>
          </cell>
          <cell r="K1182" t="str">
            <v>1029.57</v>
          </cell>
          <cell r="L1182" t="str">
            <v>Josefina Ramírez Maciel</v>
          </cell>
          <cell r="M1182">
            <v>39340154</v>
          </cell>
          <cell r="N1182">
            <v>541133018549</v>
          </cell>
          <cell r="O1182" t="str">
            <v>Josefina Ramírez Maciel</v>
          </cell>
          <cell r="P1182">
            <v>541133018549</v>
          </cell>
          <cell r="Q1182" t="str">
            <v xml:space="preserve">Chubut </v>
          </cell>
          <cell r="R1182">
            <v>89</v>
          </cell>
          <cell r="U1182" t="str">
            <v xml:space="preserve">San Antonio de padua </v>
          </cell>
          <cell r="V1182">
            <v>1718</v>
          </cell>
          <cell r="W1182" t="str">
            <v>Gran Buenos Aires</v>
          </cell>
          <cell r="Y1182" t="str">
            <v>ENVÍO SIN CARGO (CABA Y GRAN PARTE DE GBA) TIEMPO: 4 a 6 DÍAS HÁBILES</v>
          </cell>
          <cell r="Z1182" t="str">
            <v>Mercado Pago</v>
          </cell>
          <cell r="AA1182" t="str">
            <v>ANIVERSARIO</v>
          </cell>
          <cell r="AD1182">
            <v>44301</v>
          </cell>
          <cell r="AE1182">
            <v>44305</v>
          </cell>
          <cell r="AF1182" t="str">
            <v>ENSALADERA RIGOLLEAU PRIMAVERA CHICA 1000ML</v>
          </cell>
          <cell r="AG1182">
            <v>176</v>
          </cell>
          <cell r="AH1182">
            <v>1</v>
          </cell>
          <cell r="AI1182" t="str">
            <v>ML67537</v>
          </cell>
          <cell r="AJ1182" t="str">
            <v>Móvil</v>
          </cell>
          <cell r="AK1182" t="str">
            <v>EL MIERCOLES 21-04 ENTRE 8 Y 18 HORAS!</v>
          </cell>
          <cell r="AL1182">
            <v>2556038978</v>
          </cell>
          <cell r="AM1182">
            <v>392420825</v>
          </cell>
          <cell r="AN1182" t="str">
            <v>Sí</v>
          </cell>
        </row>
        <row r="1183">
          <cell r="A1183">
            <v>2772</v>
          </cell>
          <cell r="B1183" t="str">
            <v>josefinaa.rmm@gmail.com</v>
          </cell>
          <cell r="AF1183" t="str">
            <v>FRASCO DE VIDRIO LINEA CUNA COBRE MEDIANO - 2 L 15.2X10X16.5CM</v>
          </cell>
          <cell r="AG1183" t="str">
            <v>517.63</v>
          </cell>
          <cell r="AH1183">
            <v>2</v>
          </cell>
          <cell r="AI1183" t="str">
            <v>M117A25</v>
          </cell>
          <cell r="AN1183" t="str">
            <v>Sí</v>
          </cell>
        </row>
        <row r="1184">
          <cell r="A1184">
            <v>2771</v>
          </cell>
          <cell r="B1184" t="str">
            <v>natalia_g04@hotmail.com</v>
          </cell>
          <cell r="C1184">
            <v>44301</v>
          </cell>
          <cell r="D1184" t="str">
            <v>Abierta</v>
          </cell>
          <cell r="E1184" t="str">
            <v>Recibido</v>
          </cell>
          <cell r="F1184" t="str">
            <v>Enviado</v>
          </cell>
          <cell r="G1184" t="str">
            <v>ARS</v>
          </cell>
          <cell r="H1184" t="str">
            <v>718.18</v>
          </cell>
          <cell r="I1184" t="str">
            <v>107.73</v>
          </cell>
          <cell r="J1184">
            <v>0</v>
          </cell>
          <cell r="K1184" t="str">
            <v>610.45</v>
          </cell>
          <cell r="L1184" t="str">
            <v>Natalia Gorga</v>
          </cell>
          <cell r="M1184">
            <v>30041346</v>
          </cell>
          <cell r="N1184">
            <v>541138182386</v>
          </cell>
          <cell r="O1184" t="str">
            <v>Natalia Gorga</v>
          </cell>
          <cell r="P1184">
            <v>541138182386</v>
          </cell>
          <cell r="Q1184" t="str">
            <v xml:space="preserve">Av Alvarez jonte </v>
          </cell>
          <cell r="R1184">
            <v>2074</v>
          </cell>
          <cell r="U1184" t="str">
            <v>Capital Federal</v>
          </cell>
          <cell r="V1184">
            <v>1416</v>
          </cell>
          <cell r="W1184" t="str">
            <v>Capital Federal</v>
          </cell>
          <cell r="Y1184" t="str">
            <v>ENVÍO SIN CARGO (CABA Y GRAN PARTE DE GBA) TIEMPO: 4 a 6 DÍAS HÁBILES</v>
          </cell>
          <cell r="Z1184" t="str">
            <v>Mercado Pago</v>
          </cell>
          <cell r="AA1184" t="str">
            <v>ANIVERSARIO</v>
          </cell>
          <cell r="AB1184" t="str">
            <v>No Funciona el timbre en el domicilio de recepcion. Llamar al 1138182386. Gracias</v>
          </cell>
          <cell r="AD1184">
            <v>44301</v>
          </cell>
          <cell r="AE1184">
            <v>44305</v>
          </cell>
          <cell r="AF1184" t="str">
            <v>VASO MUG ECO CON TAPA TERMICA 450CC (Verde)</v>
          </cell>
          <cell r="AG1184" t="str">
            <v>144.09</v>
          </cell>
          <cell r="AH1184">
            <v>1</v>
          </cell>
          <cell r="AJ1184" t="str">
            <v>Móvil</v>
          </cell>
          <cell r="AK1184" t="str">
            <v>EL MIERCOLES 21-04 ENTRE 8 Y 18 HORAS!</v>
          </cell>
          <cell r="AL1184">
            <v>2555628267</v>
          </cell>
          <cell r="AM1184">
            <v>392270620</v>
          </cell>
          <cell r="AN1184" t="str">
            <v>Sí</v>
          </cell>
        </row>
        <row r="1185">
          <cell r="A1185">
            <v>2771</v>
          </cell>
          <cell r="B1185" t="str">
            <v>natalia_g04@hotmail.com</v>
          </cell>
          <cell r="AF1185" t="str">
            <v>VASO MUG ECO CON TAPA TERMICA 450CC (VERDE AQUA)</v>
          </cell>
          <cell r="AG1185" t="str">
            <v>144.09</v>
          </cell>
          <cell r="AH1185">
            <v>1</v>
          </cell>
          <cell r="AN1185" t="str">
            <v>Sí</v>
          </cell>
        </row>
        <row r="1186">
          <cell r="A1186">
            <v>2771</v>
          </cell>
          <cell r="B1186" t="str">
            <v>natalia_g04@hotmail.com</v>
          </cell>
          <cell r="AF1186" t="str">
            <v>TABLA DE PICAR VERTEDORA VERDE 26.5X18CM</v>
          </cell>
          <cell r="AG1186">
            <v>430</v>
          </cell>
          <cell r="AH1186">
            <v>1</v>
          </cell>
          <cell r="AI1186" t="str">
            <v>42BA1018</v>
          </cell>
          <cell r="AN1186" t="str">
            <v>Sí</v>
          </cell>
        </row>
        <row r="1187">
          <cell r="A1187">
            <v>2770</v>
          </cell>
          <cell r="B1187" t="str">
            <v>Moira.flynn13@gmail.com</v>
          </cell>
          <cell r="C1187">
            <v>44300</v>
          </cell>
          <cell r="D1187" t="str">
            <v>Abierta</v>
          </cell>
          <cell r="E1187" t="str">
            <v>Recibido</v>
          </cell>
          <cell r="F1187" t="str">
            <v>Enviado</v>
          </cell>
          <cell r="G1187" t="str">
            <v>ARS</v>
          </cell>
          <cell r="H1187" t="str">
            <v>1904.42</v>
          </cell>
          <cell r="I1187" t="str">
            <v>285.66</v>
          </cell>
          <cell r="J1187">
            <v>0</v>
          </cell>
          <cell r="K1187" t="str">
            <v>1618.76</v>
          </cell>
          <cell r="L1187" t="str">
            <v>Moira Flynn</v>
          </cell>
          <cell r="M1187">
            <v>39372708</v>
          </cell>
          <cell r="N1187">
            <v>541130962770</v>
          </cell>
          <cell r="O1187" t="str">
            <v>Moira Flynn</v>
          </cell>
          <cell r="P1187">
            <v>541130962770</v>
          </cell>
          <cell r="Q1187" t="str">
            <v>Juan jose paso</v>
          </cell>
          <cell r="R1187">
            <v>163</v>
          </cell>
          <cell r="T1187" t="str">
            <v>Martinez</v>
          </cell>
          <cell r="U1187" t="str">
            <v>San Isidro</v>
          </cell>
          <cell r="V1187">
            <v>1640</v>
          </cell>
          <cell r="W1187" t="str">
            <v>Gran Buenos Aires</v>
          </cell>
          <cell r="Y1187" t="str">
            <v>ENVÍO SIN CARGO (CABA Y GRAN PARTE DE GBA) TIEMPO: 4 a 6 DÍAS HÁBILES</v>
          </cell>
          <cell r="Z1187" t="str">
            <v>Mercado Pago</v>
          </cell>
          <cell r="AA1187" t="str">
            <v>ANIVERSARIO</v>
          </cell>
          <cell r="AD1187">
            <v>44300</v>
          </cell>
          <cell r="AE1187">
            <v>44301</v>
          </cell>
          <cell r="AF1187" t="str">
            <v>VELA 100% SOJA AROMA JAZMIN BELLIZE VERDE</v>
          </cell>
          <cell r="AG1187">
            <v>352</v>
          </cell>
          <cell r="AH1187">
            <v>1</v>
          </cell>
          <cell r="AI1187" t="str">
            <v>TW83140VELA</v>
          </cell>
          <cell r="AJ1187" t="str">
            <v>Web</v>
          </cell>
          <cell r="AK1187" t="str">
            <v>EL MARTES 17-04 ENTRE 8 Y 18 HORAS!</v>
          </cell>
          <cell r="AL1187">
            <v>2554689535</v>
          </cell>
          <cell r="AM1187">
            <v>382618320</v>
          </cell>
          <cell r="AN1187" t="str">
            <v>Sí</v>
          </cell>
        </row>
        <row r="1188">
          <cell r="A1188">
            <v>2770</v>
          </cell>
          <cell r="B1188" t="str">
            <v>Moira.flynn13@gmail.com</v>
          </cell>
          <cell r="AF1188" t="str">
            <v>BOWL RIGOLLE MEDIANO 1700ML</v>
          </cell>
          <cell r="AG1188" t="str">
            <v>175.99</v>
          </cell>
          <cell r="AH1188">
            <v>1</v>
          </cell>
          <cell r="AI1188" t="str">
            <v>ML67551</v>
          </cell>
          <cell r="AN1188" t="str">
            <v>Sí</v>
          </cell>
        </row>
        <row r="1189">
          <cell r="A1189">
            <v>2770</v>
          </cell>
          <cell r="B1189" t="str">
            <v>Moira.flynn13@gmail.com</v>
          </cell>
          <cell r="AF1189" t="str">
            <v>BOWL RIGOLLEAU CHICO 1100ML</v>
          </cell>
          <cell r="AG1189" t="str">
            <v>153.99</v>
          </cell>
          <cell r="AH1189">
            <v>1</v>
          </cell>
          <cell r="AI1189" t="str">
            <v>ML67550</v>
          </cell>
          <cell r="AN1189" t="str">
            <v>Sí</v>
          </cell>
        </row>
        <row r="1190">
          <cell r="A1190">
            <v>2770</v>
          </cell>
          <cell r="B1190" t="str">
            <v>Moira.flynn13@gmail.com</v>
          </cell>
          <cell r="AF1190" t="str">
            <v>CUENCO NEGRO C/TAPA SET X 3</v>
          </cell>
          <cell r="AG1190" t="str">
            <v>892.45</v>
          </cell>
          <cell r="AH1190">
            <v>1</v>
          </cell>
          <cell r="AI1190" t="str">
            <v>BP44002</v>
          </cell>
          <cell r="AN1190" t="str">
            <v>Sí</v>
          </cell>
        </row>
        <row r="1191">
          <cell r="A1191">
            <v>2770</v>
          </cell>
          <cell r="B1191" t="str">
            <v>Moira.flynn13@gmail.com</v>
          </cell>
          <cell r="AF1191" t="str">
            <v>BOWL RIGOLLE GRANDE 2900ML</v>
          </cell>
          <cell r="AG1191" t="str">
            <v>329.99</v>
          </cell>
          <cell r="AH1191">
            <v>1</v>
          </cell>
          <cell r="AI1191" t="str">
            <v>ML67552</v>
          </cell>
          <cell r="AN1191" t="str">
            <v>Sí</v>
          </cell>
        </row>
        <row r="1192">
          <cell r="A1192">
            <v>2769</v>
          </cell>
          <cell r="B1192" t="str">
            <v>mariela-talavera@hotmail.com.ar</v>
          </cell>
          <cell r="C1192">
            <v>44300</v>
          </cell>
          <cell r="D1192" t="str">
            <v>Abierta</v>
          </cell>
          <cell r="E1192" t="str">
            <v>Recibido</v>
          </cell>
          <cell r="F1192" t="str">
            <v>Enviado</v>
          </cell>
          <cell r="G1192" t="str">
            <v>ARS</v>
          </cell>
          <cell r="H1192" t="str">
            <v>2227.47</v>
          </cell>
          <cell r="I1192" t="str">
            <v>334.12</v>
          </cell>
          <cell r="J1192">
            <v>0</v>
          </cell>
          <cell r="K1192" t="str">
            <v>1893.35</v>
          </cell>
          <cell r="L1192" t="str">
            <v>Mariela Talavera</v>
          </cell>
          <cell r="M1192">
            <v>33471301</v>
          </cell>
          <cell r="N1192">
            <v>541165720309</v>
          </cell>
          <cell r="O1192" t="str">
            <v>Mariela Talavera</v>
          </cell>
          <cell r="P1192">
            <v>541165720309</v>
          </cell>
          <cell r="Q1192" t="str">
            <v>Albervidez</v>
          </cell>
          <cell r="R1192">
            <v>1021</v>
          </cell>
          <cell r="U1192" t="str">
            <v>Tigre</v>
          </cell>
          <cell r="V1192">
            <v>1648</v>
          </cell>
          <cell r="W1192" t="str">
            <v>Gran Buenos Aires</v>
          </cell>
          <cell r="Y1192" t="str">
            <v>ENVÍO SIN CARGO (CABA Y GRAN PARTE DE GBA) TIEMPO: 4 a 6 DÍAS HÁBILES</v>
          </cell>
          <cell r="Z1192" t="str">
            <v>Mercado Pago</v>
          </cell>
          <cell r="AA1192" t="str">
            <v>ANIVERSARIO</v>
          </cell>
          <cell r="AD1192">
            <v>44300</v>
          </cell>
          <cell r="AE1192">
            <v>44301</v>
          </cell>
          <cell r="AF1192" t="str">
            <v>FRASCO VIDRIO 19CM X 9CM DIAM</v>
          </cell>
          <cell r="AG1192" t="str">
            <v>597.29</v>
          </cell>
          <cell r="AH1192">
            <v>1</v>
          </cell>
          <cell r="AI1192" t="str">
            <v>BA6431</v>
          </cell>
          <cell r="AJ1192" t="str">
            <v>Móvil</v>
          </cell>
          <cell r="AK1192" t="str">
            <v>EL MARTES 17-04 ENTRE 8 Y 18 HORAS!</v>
          </cell>
          <cell r="AL1192">
            <v>14453789310</v>
          </cell>
          <cell r="AM1192">
            <v>364946708</v>
          </cell>
          <cell r="AN1192" t="str">
            <v>Sí</v>
          </cell>
        </row>
        <row r="1193">
          <cell r="A1193">
            <v>2769</v>
          </cell>
          <cell r="B1193" t="str">
            <v>mariela-talavera@hotmail.com.ar</v>
          </cell>
          <cell r="AF1193" t="str">
            <v>ESPATULA DE SILICONA MANGO DE MADERA SIMIL MARMOL 31X6CM</v>
          </cell>
          <cell r="AG1193" t="str">
            <v>815.09</v>
          </cell>
          <cell r="AH1193">
            <v>2</v>
          </cell>
          <cell r="AI1193" t="str">
            <v>MS101A21</v>
          </cell>
          <cell r="AN1193" t="str">
            <v>Sí</v>
          </cell>
        </row>
        <row r="1194">
          <cell r="A1194">
            <v>2768</v>
          </cell>
          <cell r="B1194" t="str">
            <v>naazaza98@gmail.com</v>
          </cell>
          <cell r="C1194">
            <v>44300</v>
          </cell>
          <cell r="D1194" t="str">
            <v>Abierta</v>
          </cell>
          <cell r="E1194" t="str">
            <v>Recibido</v>
          </cell>
          <cell r="F1194" t="str">
            <v>Enviado</v>
          </cell>
          <cell r="G1194" t="str">
            <v>ARS</v>
          </cell>
          <cell r="H1194" t="str">
            <v>2670.31</v>
          </cell>
          <cell r="I1194" t="str">
            <v>342.81</v>
          </cell>
          <cell r="J1194">
            <v>610</v>
          </cell>
          <cell r="K1194" t="str">
            <v>2937.5</v>
          </cell>
          <cell r="L1194" t="str">
            <v>Nazarena Torres</v>
          </cell>
          <cell r="M1194">
            <v>40680659</v>
          </cell>
          <cell r="N1194">
            <v>543512645123</v>
          </cell>
          <cell r="O1194" t="str">
            <v>Nazarena Torres</v>
          </cell>
          <cell r="P1194">
            <v>543512645123</v>
          </cell>
          <cell r="Q1194" t="str">
            <v>Viamonte</v>
          </cell>
          <cell r="R1194">
            <v>461</v>
          </cell>
          <cell r="S1194" t="str">
            <v>4 c</v>
          </cell>
          <cell r="T1194" t="str">
            <v>General Paz</v>
          </cell>
          <cell r="U1194" t="str">
            <v>Córdoba capital</v>
          </cell>
          <cell r="V1194">
            <v>5000</v>
          </cell>
          <cell r="W1194" t="str">
            <v>Córdoba</v>
          </cell>
          <cell r="Y1194" t="str">
            <v>Correo Argentino - Encomienda Clásica</v>
          </cell>
          <cell r="Z1194" t="str">
            <v>Mercado Pago</v>
          </cell>
          <cell r="AA1194" t="str">
            <v>ANIVERSARIO</v>
          </cell>
          <cell r="AD1194">
            <v>44300</v>
          </cell>
          <cell r="AE1194">
            <v>44305</v>
          </cell>
          <cell r="AF1194" t="str">
            <v>BOWL BAMBOO BLANCO 6X15CM</v>
          </cell>
          <cell r="AG1194">
            <v>803</v>
          </cell>
          <cell r="AH1194">
            <v>1</v>
          </cell>
          <cell r="AI1194" t="str">
            <v>BA7797</v>
          </cell>
          <cell r="AJ1194" t="str">
            <v>Móvil</v>
          </cell>
          <cell r="AK1194" t="str">
            <v>EL MARTES 20-04 SE EN VIA AL CORREO ARGENTINO ENTRE 10 Y 18 HORAS!</v>
          </cell>
          <cell r="AL1194">
            <v>2554526592</v>
          </cell>
          <cell r="AM1194">
            <v>392386900</v>
          </cell>
          <cell r="AN1194" t="str">
            <v>Sí</v>
          </cell>
        </row>
        <row r="1195">
          <cell r="A1195">
            <v>2768</v>
          </cell>
          <cell r="B1195" t="str">
            <v>naazaza98@gmail.com</v>
          </cell>
          <cell r="AF1195" t="str">
            <v>FRASCO VIDRIO 19CM X 9CM DIAM</v>
          </cell>
          <cell r="AG1195" t="str">
            <v>597.29</v>
          </cell>
          <cell r="AH1195">
            <v>1</v>
          </cell>
          <cell r="AI1195" t="str">
            <v>BA6431</v>
          </cell>
          <cell r="AN1195" t="str">
            <v>Sí</v>
          </cell>
        </row>
        <row r="1196">
          <cell r="A1196">
            <v>2768</v>
          </cell>
          <cell r="B1196" t="str">
            <v>naazaza98@gmail.com</v>
          </cell>
          <cell r="AF1196" t="str">
            <v>FRASCO VIDRIO 16CM X 9CM DIAM</v>
          </cell>
          <cell r="AG1196" t="str">
            <v>885.08</v>
          </cell>
          <cell r="AH1196">
            <v>1</v>
          </cell>
          <cell r="AI1196" t="str">
            <v>046BA6430</v>
          </cell>
          <cell r="AN1196" t="str">
            <v>Sí</v>
          </cell>
        </row>
        <row r="1197">
          <cell r="A1197">
            <v>2768</v>
          </cell>
          <cell r="B1197" t="str">
            <v>naazaza98@gmail.com</v>
          </cell>
          <cell r="AF1197" t="str">
            <v>HOMBRECITO CON VIRULANA COLORES PASTEL (Amarillo)</v>
          </cell>
          <cell r="AG1197" t="str">
            <v>192.47</v>
          </cell>
          <cell r="AH1197">
            <v>2</v>
          </cell>
          <cell r="AI1197" t="str">
            <v>ba87516</v>
          </cell>
          <cell r="AN1197" t="str">
            <v>Sí</v>
          </cell>
        </row>
        <row r="1198">
          <cell r="A1198">
            <v>2767</v>
          </cell>
          <cell r="B1198" t="str">
            <v>agusblopez@hotmail.com</v>
          </cell>
          <cell r="C1198">
            <v>44300</v>
          </cell>
          <cell r="D1198" t="str">
            <v>Abierta</v>
          </cell>
          <cell r="E1198" t="str">
            <v>Recibido</v>
          </cell>
          <cell r="F1198" t="str">
            <v>Enviado</v>
          </cell>
          <cell r="G1198" t="str">
            <v>ARS</v>
          </cell>
          <cell r="H1198" t="str">
            <v>2562.58</v>
          </cell>
          <cell r="I1198" t="str">
            <v>384.39</v>
          </cell>
          <cell r="J1198">
            <v>0</v>
          </cell>
          <cell r="K1198" t="str">
            <v>2178.19</v>
          </cell>
          <cell r="L1198" t="str">
            <v>Agustina Lopez</v>
          </cell>
          <cell r="M1198">
            <v>39281102</v>
          </cell>
          <cell r="N1198">
            <v>541137581658</v>
          </cell>
          <cell r="O1198" t="str">
            <v>Agustina Lopez</v>
          </cell>
          <cell r="P1198">
            <v>541137581658</v>
          </cell>
          <cell r="Q1198" t="str">
            <v>Spiro</v>
          </cell>
          <cell r="R1198">
            <v>332</v>
          </cell>
          <cell r="T1198" t="str">
            <v>Adrogue</v>
          </cell>
          <cell r="U1198" t="str">
            <v>Buenos Aires</v>
          </cell>
          <cell r="V1198">
            <v>1846</v>
          </cell>
          <cell r="W1198" t="str">
            <v>Gran Buenos Aires</v>
          </cell>
          <cell r="Y1198" t="str">
            <v>ENVÍO SIN CARGO (CABA Y GRAN PARTE DE GBA) TIEMPO: 4 a 6 DÍAS HÁBILES</v>
          </cell>
          <cell r="Z1198" t="str">
            <v>Mercado Pago</v>
          </cell>
          <cell r="AA1198" t="str">
            <v>ANIVERSARIO</v>
          </cell>
          <cell r="AB1198" t="str">
            <v>Entre calles Quintana y Martin Rodriguez</v>
          </cell>
          <cell r="AD1198">
            <v>44300</v>
          </cell>
          <cell r="AE1198">
            <v>44303</v>
          </cell>
          <cell r="AF1198" t="str">
            <v>DISPENSER NEGRO 17.5X6.8 CM</v>
          </cell>
          <cell r="AG1198" t="str">
            <v>1345.3</v>
          </cell>
          <cell r="AH1198">
            <v>1</v>
          </cell>
          <cell r="AI1198" t="str">
            <v>046AB7330</v>
          </cell>
          <cell r="AJ1198" t="str">
            <v>Web</v>
          </cell>
          <cell r="AK1198" t="str">
            <v>EL MIERCOLES 21-04 ENTRE 8 Y 18 HORAS!</v>
          </cell>
          <cell r="AL1198">
            <v>14451517838</v>
          </cell>
          <cell r="AM1198">
            <v>392307213</v>
          </cell>
          <cell r="AN1198" t="str">
            <v>Sí</v>
          </cell>
        </row>
        <row r="1199">
          <cell r="A1199">
            <v>2767</v>
          </cell>
          <cell r="B1199" t="str">
            <v>agusblopez@hotmail.com</v>
          </cell>
          <cell r="AF1199" t="str">
            <v>DISPENSER SINGLE 500ML COLOR SURT (Gris)</v>
          </cell>
          <cell r="AG1199" t="str">
            <v>1217.28</v>
          </cell>
          <cell r="AH1199">
            <v>1</v>
          </cell>
          <cell r="AI1199" t="str">
            <v>BP17008</v>
          </cell>
          <cell r="AN1199" t="str">
            <v>Sí</v>
          </cell>
        </row>
        <row r="1200">
          <cell r="A1200">
            <v>2766</v>
          </cell>
          <cell r="B1200" t="str">
            <v>malenacoschiza@gmail.com</v>
          </cell>
          <cell r="C1200">
            <v>44300</v>
          </cell>
          <cell r="D1200" t="str">
            <v>Abierta</v>
          </cell>
          <cell r="E1200" t="str">
            <v>Recibido</v>
          </cell>
          <cell r="F1200" t="str">
            <v>Enviado</v>
          </cell>
          <cell r="G1200" t="str">
            <v>ARS</v>
          </cell>
          <cell r="H1200" t="str">
            <v>3501.6</v>
          </cell>
          <cell r="I1200" t="str">
            <v>210.39</v>
          </cell>
          <cell r="J1200">
            <v>0</v>
          </cell>
          <cell r="K1200" t="str">
            <v>3291.21</v>
          </cell>
          <cell r="L1200" t="str">
            <v>Malena Coschiza</v>
          </cell>
          <cell r="M1200">
            <v>34930472</v>
          </cell>
          <cell r="N1200">
            <v>5491155658586</v>
          </cell>
          <cell r="O1200" t="str">
            <v>Malena Coschiza</v>
          </cell>
          <cell r="P1200">
            <v>5491155658586</v>
          </cell>
          <cell r="Q1200" t="str">
            <v>Belgrano</v>
          </cell>
          <cell r="R1200">
            <v>467</v>
          </cell>
          <cell r="S1200" t="str">
            <v>1 c</v>
          </cell>
          <cell r="U1200" t="str">
            <v>San Fernando</v>
          </cell>
          <cell r="V1200">
            <v>1646</v>
          </cell>
          <cell r="W1200" t="str">
            <v>Gran Buenos Aires</v>
          </cell>
          <cell r="Y1200" t="str">
            <v>ENVÍO SIN CARGO (CABA Y GRAN PARTE DE GBA) TIEMPO: 4 a 6 DÍAS HÁBILES</v>
          </cell>
          <cell r="Z1200" t="str">
            <v>Mercado Pago</v>
          </cell>
          <cell r="AA1200" t="str">
            <v>ANIVERSARIO</v>
          </cell>
          <cell r="AD1200">
            <v>44300</v>
          </cell>
          <cell r="AE1200">
            <v>44301</v>
          </cell>
          <cell r="AF1200" t="str">
            <v>MOLDE BUDINERA</v>
          </cell>
          <cell r="AG1200" t="str">
            <v>761.72</v>
          </cell>
          <cell r="AH1200">
            <v>1</v>
          </cell>
          <cell r="AI1200" t="str">
            <v>046BA4829</v>
          </cell>
          <cell r="AJ1200" t="str">
            <v>Móvil</v>
          </cell>
          <cell r="AK1200" t="str">
            <v>EL MARTES 17-04 ENTRE 8 Y 18 HORAS!</v>
          </cell>
          <cell r="AL1200">
            <v>14451612033</v>
          </cell>
          <cell r="AM1200">
            <v>392300600</v>
          </cell>
          <cell r="AN1200" t="str">
            <v>Sí</v>
          </cell>
        </row>
        <row r="1201">
          <cell r="A1201">
            <v>2766</v>
          </cell>
          <cell r="B1201" t="str">
            <v>malenacoschiza@gmail.com</v>
          </cell>
          <cell r="AF1201" t="str">
            <v>MUG CAFE TERMICO TAPA SILICONA</v>
          </cell>
          <cell r="AG1201" t="str">
            <v>274.99</v>
          </cell>
          <cell r="AH1201">
            <v>1</v>
          </cell>
          <cell r="AI1201" t="str">
            <v>Q527</v>
          </cell>
          <cell r="AN1201" t="str">
            <v>Sí</v>
          </cell>
        </row>
        <row r="1202">
          <cell r="A1202">
            <v>2766</v>
          </cell>
          <cell r="B1202" t="str">
            <v>malenacoschiza@gmail.com</v>
          </cell>
          <cell r="AF1202" t="str">
            <v>MANTEQUERA PASTEL 15 X 7 (Celeste)</v>
          </cell>
          <cell r="AG1202" t="str">
            <v>365.89</v>
          </cell>
          <cell r="AH1202">
            <v>1</v>
          </cell>
          <cell r="AN1202" t="str">
            <v>Sí</v>
          </cell>
        </row>
        <row r="1203">
          <cell r="A1203">
            <v>2766</v>
          </cell>
          <cell r="B1203" t="str">
            <v>malenacoschiza@gmail.com</v>
          </cell>
          <cell r="AF1203" t="str">
            <v>MESA PLEGABLE PARA PC MADERA Y METAL 59X39X23CM (Beige)</v>
          </cell>
          <cell r="AG1203">
            <v>2099</v>
          </cell>
          <cell r="AH1203">
            <v>1</v>
          </cell>
          <cell r="AI1203" t="str">
            <v>ME7897</v>
          </cell>
          <cell r="AN1203" t="str">
            <v>Sí</v>
          </cell>
        </row>
        <row r="1204">
          <cell r="A1204">
            <v>2765</v>
          </cell>
          <cell r="B1204" t="str">
            <v>gracielasegovia88@gmail.com</v>
          </cell>
          <cell r="C1204">
            <v>44300</v>
          </cell>
          <cell r="D1204" t="str">
            <v>Abierta</v>
          </cell>
          <cell r="E1204" t="str">
            <v>Recibido</v>
          </cell>
          <cell r="G1204" t="str">
            <v>ARS</v>
          </cell>
          <cell r="H1204">
            <v>3000</v>
          </cell>
          <cell r="I1204">
            <v>0</v>
          </cell>
          <cell r="J1204">
            <v>0</v>
          </cell>
          <cell r="K1204">
            <v>3000</v>
          </cell>
          <cell r="L1204" t="str">
            <v>Graciela Segovia</v>
          </cell>
          <cell r="M1204">
            <v>33980453</v>
          </cell>
          <cell r="N1204">
            <v>5491133166853</v>
          </cell>
          <cell r="Z1204" t="str">
            <v>Mercado Pago</v>
          </cell>
          <cell r="AB1204" t="str">
            <v>Es regalo de casamiento para Tatiana Salceda ella es quien lo va a utilizar</v>
          </cell>
          <cell r="AD1204">
            <v>44300</v>
          </cell>
          <cell r="AF1204" t="str">
            <v>GIFT CARD GOLD</v>
          </cell>
          <cell r="AG1204">
            <v>3000</v>
          </cell>
          <cell r="AH1204">
            <v>1</v>
          </cell>
          <cell r="AJ1204" t="str">
            <v>Móvil</v>
          </cell>
          <cell r="AK1204" t="str">
            <v/>
          </cell>
          <cell r="AL1204">
            <v>14451517177</v>
          </cell>
          <cell r="AM1204">
            <v>391200621</v>
          </cell>
          <cell r="AN1204" t="str">
            <v>No</v>
          </cell>
        </row>
        <row r="1205">
          <cell r="A1205">
            <v>2764</v>
          </cell>
          <cell r="B1205" t="str">
            <v>lilianamarodriguez@yahoo.com</v>
          </cell>
          <cell r="C1205">
            <v>44300</v>
          </cell>
          <cell r="D1205" t="str">
            <v>Abierta</v>
          </cell>
          <cell r="E1205" t="str">
            <v>Recibido</v>
          </cell>
          <cell r="F1205" t="str">
            <v>Enviado</v>
          </cell>
          <cell r="G1205" t="str">
            <v>ARS</v>
          </cell>
          <cell r="H1205" t="str">
            <v>1525.99</v>
          </cell>
          <cell r="I1205" t="str">
            <v>228.9</v>
          </cell>
          <cell r="J1205">
            <v>0</v>
          </cell>
          <cell r="K1205" t="str">
            <v>1297.09</v>
          </cell>
          <cell r="L1205" t="str">
            <v>Liliana Mabel Rodriguez</v>
          </cell>
          <cell r="M1205">
            <v>17984157</v>
          </cell>
          <cell r="N1205">
            <v>5491156594249</v>
          </cell>
          <cell r="O1205" t="str">
            <v>Liliana Mabel Rodriguez</v>
          </cell>
          <cell r="P1205">
            <v>5491156594249</v>
          </cell>
          <cell r="Q1205" t="str">
            <v>25 De Mayo</v>
          </cell>
          <cell r="R1205">
            <v>1894</v>
          </cell>
          <cell r="T1205" t="str">
            <v>Tigre centro</v>
          </cell>
          <cell r="U1205" t="str">
            <v>Tigre</v>
          </cell>
          <cell r="V1205">
            <v>1648</v>
          </cell>
          <cell r="W1205" t="str">
            <v>Gran Buenos Aires</v>
          </cell>
          <cell r="Y1205" t="str">
            <v>ENVÍO SIN CARGO (CABA Y GRAN PARTE DE GBA) TIEMPO: 4 a 6 DÍAS HÁBILES</v>
          </cell>
          <cell r="Z1205" t="str">
            <v>Mercado Pago</v>
          </cell>
          <cell r="AA1205" t="str">
            <v>ANIVERSARIO</v>
          </cell>
          <cell r="AC1205" t="str">
            <v>JUNTO A ORDEN 2776</v>
          </cell>
          <cell r="AD1205">
            <v>44300</v>
          </cell>
          <cell r="AE1205">
            <v>44301</v>
          </cell>
          <cell r="AF1205" t="str">
            <v>BOWL RIGOLLE MEDIANO 1700ML</v>
          </cell>
          <cell r="AG1205" t="str">
            <v>175.99</v>
          </cell>
          <cell r="AH1205">
            <v>1</v>
          </cell>
          <cell r="AI1205" t="str">
            <v>ML67551</v>
          </cell>
          <cell r="AJ1205" t="str">
            <v>Móvil</v>
          </cell>
          <cell r="AK1205" t="str">
            <v>EL MARTES 17-04 ENTRE 8 Y 18 HORAS</v>
          </cell>
          <cell r="AL1205">
            <v>2553731612</v>
          </cell>
          <cell r="AM1205">
            <v>380619582</v>
          </cell>
          <cell r="AN1205" t="str">
            <v>Sí</v>
          </cell>
        </row>
        <row r="1206">
          <cell r="A1206">
            <v>2764</v>
          </cell>
          <cell r="B1206" t="str">
            <v>lilianamarodriguez@yahoo.com</v>
          </cell>
          <cell r="AF1206" t="str">
            <v>SET X 3 PIES DE MACETAS NÓRDICOS</v>
          </cell>
          <cell r="AG1206">
            <v>1350</v>
          </cell>
          <cell r="AH1206">
            <v>1</v>
          </cell>
          <cell r="AN1206" t="str">
            <v>Sí</v>
          </cell>
        </row>
        <row r="1207">
          <cell r="A1207">
            <v>2763</v>
          </cell>
          <cell r="B1207" t="str">
            <v>debora.muzzio@gmail.com</v>
          </cell>
          <cell r="C1207">
            <v>44300</v>
          </cell>
          <cell r="D1207" t="str">
            <v>Abierta</v>
          </cell>
          <cell r="E1207" t="str">
            <v>Recibido</v>
          </cell>
          <cell r="F1207" t="str">
            <v>Enviado</v>
          </cell>
          <cell r="G1207" t="str">
            <v>ARS</v>
          </cell>
          <cell r="H1207">
            <v>2099</v>
          </cell>
          <cell r="I1207">
            <v>0</v>
          </cell>
          <cell r="J1207">
            <v>0</v>
          </cell>
          <cell r="K1207">
            <v>2099</v>
          </cell>
          <cell r="L1207" t="str">
            <v>Debora Muzzio</v>
          </cell>
          <cell r="M1207">
            <v>32198911</v>
          </cell>
          <cell r="N1207">
            <v>541141638068</v>
          </cell>
          <cell r="O1207" t="str">
            <v>Debora Muzzio</v>
          </cell>
          <cell r="P1207">
            <v>541141638068</v>
          </cell>
          <cell r="Q1207" t="str">
            <v>Thompson</v>
          </cell>
          <cell r="R1207">
            <v>782</v>
          </cell>
          <cell r="S1207">
            <v>0.20833333333333334</v>
          </cell>
          <cell r="T1207" t="str">
            <v>Caballito</v>
          </cell>
          <cell r="U1207" t="str">
            <v>Capital Federal</v>
          </cell>
          <cell r="V1207">
            <v>1424</v>
          </cell>
          <cell r="W1207" t="str">
            <v>Capital Federal</v>
          </cell>
          <cell r="Y1207" t="str">
            <v>ENVÍO SIN CARGO (CABA Y GRAN PARTE DE GBA) TIEMPO: 4 a 6 DÍAS HÁBILES</v>
          </cell>
          <cell r="Z1207" t="str">
            <v>Mercado Pago</v>
          </cell>
          <cell r="AD1207">
            <v>44300</v>
          </cell>
          <cell r="AE1207">
            <v>44301</v>
          </cell>
          <cell r="AF1207" t="str">
            <v>MESA PLEGABLE PARA PC MADERA Y METAL 59X39X23CM (Negro)</v>
          </cell>
          <cell r="AG1207">
            <v>2099</v>
          </cell>
          <cell r="AH1207">
            <v>1</v>
          </cell>
          <cell r="AJ1207" t="str">
            <v>Móvil</v>
          </cell>
          <cell r="AK1207" t="str">
            <v>EL LUNES 16-04 ENTRE 8 Y 18 HORAS</v>
          </cell>
          <cell r="AL1207">
            <v>2553713361</v>
          </cell>
          <cell r="AM1207">
            <v>392274143</v>
          </cell>
          <cell r="AN1207" t="str">
            <v>Sí</v>
          </cell>
        </row>
        <row r="1208">
          <cell r="A1208">
            <v>2762</v>
          </cell>
          <cell r="B1208" t="str">
            <v>vareladiamela@gmail.com</v>
          </cell>
          <cell r="C1208">
            <v>44300</v>
          </cell>
          <cell r="D1208" t="str">
            <v>Abierta</v>
          </cell>
          <cell r="E1208" t="str">
            <v>Recibido</v>
          </cell>
          <cell r="F1208" t="str">
            <v>Enviado</v>
          </cell>
          <cell r="G1208" t="str">
            <v>ARS</v>
          </cell>
          <cell r="H1208">
            <v>1078</v>
          </cell>
          <cell r="I1208" t="str">
            <v>161.7</v>
          </cell>
          <cell r="J1208">
            <v>0</v>
          </cell>
          <cell r="K1208" t="str">
            <v>916.3</v>
          </cell>
          <cell r="L1208" t="str">
            <v>Diamela Varela</v>
          </cell>
          <cell r="M1208">
            <v>37368164</v>
          </cell>
          <cell r="N1208">
            <v>541136301078</v>
          </cell>
          <cell r="O1208" t="str">
            <v>Diamela Varela</v>
          </cell>
          <cell r="P1208">
            <v>541136301078</v>
          </cell>
          <cell r="Q1208" t="str">
            <v>Miguel Cane</v>
          </cell>
          <cell r="R1208">
            <v>70</v>
          </cell>
          <cell r="S1208" t="str">
            <v>6C</v>
          </cell>
          <cell r="T1208" t="str">
            <v>Lanus Oeste</v>
          </cell>
          <cell r="U1208" t="str">
            <v>Lanus Oeste</v>
          </cell>
          <cell r="V1208">
            <v>1824</v>
          </cell>
          <cell r="W1208" t="str">
            <v>Gran Buenos Aires</v>
          </cell>
          <cell r="Y1208" t="str">
            <v>ENVÍO SIN CARGO (CABA Y GRAN PARTE DE GBA) TIEMPO: 4 a 6 DÍAS HÁBILES</v>
          </cell>
          <cell r="Z1208" t="str">
            <v>Mercado Pago</v>
          </cell>
          <cell r="AA1208" t="str">
            <v>ANIVERSARIO</v>
          </cell>
          <cell r="AD1208">
            <v>44300</v>
          </cell>
          <cell r="AE1208">
            <v>44301</v>
          </cell>
          <cell r="AF1208" t="str">
            <v>INDIVIDUAL CUERINA HOJAS 44X30 CM</v>
          </cell>
          <cell r="AG1208" t="str">
            <v>269.5</v>
          </cell>
          <cell r="AH1208">
            <v>4</v>
          </cell>
          <cell r="AI1208" t="str">
            <v>CHUIN44R</v>
          </cell>
          <cell r="AJ1208" t="str">
            <v>Web</v>
          </cell>
          <cell r="AK1208" t="str">
            <v>EL LUNES 16-04 ENTRE 8 Y 18 HORAS</v>
          </cell>
          <cell r="AL1208">
            <v>14449931532</v>
          </cell>
          <cell r="AM1208">
            <v>392244133</v>
          </cell>
          <cell r="AN1208" t="str">
            <v>Sí</v>
          </cell>
        </row>
        <row r="1209">
          <cell r="A1209">
            <v>2761</v>
          </cell>
          <cell r="B1209" t="str">
            <v>colo_barthes@yahoo.com.ar</v>
          </cell>
          <cell r="C1209">
            <v>44300</v>
          </cell>
          <cell r="D1209" t="str">
            <v>Abierta</v>
          </cell>
          <cell r="E1209" t="str">
            <v>Recibido</v>
          </cell>
          <cell r="F1209" t="str">
            <v>Enviado</v>
          </cell>
          <cell r="G1209" t="str">
            <v>ARS</v>
          </cell>
          <cell r="H1209">
            <v>1566</v>
          </cell>
          <cell r="I1209" t="str">
            <v>234.9</v>
          </cell>
          <cell r="J1209">
            <v>0</v>
          </cell>
          <cell r="K1209" t="str">
            <v>1331.1</v>
          </cell>
          <cell r="L1209" t="str">
            <v>Cristina Barthes</v>
          </cell>
          <cell r="M1209">
            <v>6034431</v>
          </cell>
          <cell r="N1209">
            <v>541146645304</v>
          </cell>
          <cell r="O1209" t="str">
            <v>Cristina Barthes</v>
          </cell>
          <cell r="P1209">
            <v>541146645304</v>
          </cell>
          <cell r="Q1209" t="str">
            <v xml:space="preserve">Saavedra </v>
          </cell>
          <cell r="R1209">
            <v>1123</v>
          </cell>
          <cell r="U1209" t="str">
            <v>Muñiz</v>
          </cell>
          <cell r="V1209">
            <v>1663</v>
          </cell>
          <cell r="W1209" t="str">
            <v>Gran Buenos Aires</v>
          </cell>
          <cell r="Y1209" t="str">
            <v>ENVÍO SIN CARGO (CABA Y GRAN PARTE DE GBA) TIEMPO: 4 a 6 DÍAS HÁBILES</v>
          </cell>
          <cell r="Z1209" t="str">
            <v>Mercado Pago</v>
          </cell>
          <cell r="AA1209" t="str">
            <v>ANIVERSARIO</v>
          </cell>
          <cell r="AD1209">
            <v>44300</v>
          </cell>
          <cell r="AE1209">
            <v>44301</v>
          </cell>
          <cell r="AF1209" t="str">
            <v>MANTEL RECTANGULAR ANTIMANCHA 1.45x2 mtrs</v>
          </cell>
          <cell r="AG1209">
            <v>1566</v>
          </cell>
          <cell r="AH1209">
            <v>1</v>
          </cell>
          <cell r="AI1209" t="str">
            <v>CHUR29</v>
          </cell>
          <cell r="AJ1209" t="str">
            <v>Móvil</v>
          </cell>
          <cell r="AK1209" t="str">
            <v>EL MARTES 17-04 ENTRE 8 Y 18 HORAS</v>
          </cell>
          <cell r="AL1209">
            <v>14449870543</v>
          </cell>
          <cell r="AM1209">
            <v>392247468</v>
          </cell>
          <cell r="AN1209" t="str">
            <v>Sí</v>
          </cell>
        </row>
        <row r="1210">
          <cell r="A1210">
            <v>2760</v>
          </cell>
          <cell r="B1210" t="str">
            <v>veroavellaneda13@gmail.com</v>
          </cell>
          <cell r="C1210">
            <v>44300</v>
          </cell>
          <cell r="D1210" t="str">
            <v>Abierta</v>
          </cell>
          <cell r="E1210" t="str">
            <v>Recibido</v>
          </cell>
          <cell r="F1210" t="str">
            <v>Enviado</v>
          </cell>
          <cell r="G1210" t="str">
            <v>ARS</v>
          </cell>
          <cell r="H1210" t="str">
            <v>2181.77</v>
          </cell>
          <cell r="I1210" t="str">
            <v>232.02</v>
          </cell>
          <cell r="J1210">
            <v>0</v>
          </cell>
          <cell r="K1210" t="str">
            <v>1949.75</v>
          </cell>
          <cell r="L1210" t="str">
            <v>Veronica Lia Avellaneda</v>
          </cell>
          <cell r="M1210">
            <v>24270008</v>
          </cell>
          <cell r="N1210">
            <v>5491161579735</v>
          </cell>
          <cell r="O1210" t="str">
            <v>Veronica Lia Avellaneda</v>
          </cell>
          <cell r="P1210">
            <v>5491161579735</v>
          </cell>
          <cell r="Q1210" t="str">
            <v>Mendoza</v>
          </cell>
          <cell r="R1210">
            <v>5375</v>
          </cell>
          <cell r="S1210" t="str">
            <v>6 20</v>
          </cell>
          <cell r="T1210" t="str">
            <v>Villa Urquiza</v>
          </cell>
          <cell r="U1210" t="str">
            <v>Capital Federal</v>
          </cell>
          <cell r="V1210">
            <v>1431</v>
          </cell>
          <cell r="W1210" t="str">
            <v>Capital Federal</v>
          </cell>
          <cell r="Y1210" t="str">
            <v>ENVÍO SIN CARGO (CABA Y GRAN PARTE DE GBA) TIEMPO: 4 a 6 DÍAS HÁBILES</v>
          </cell>
          <cell r="Z1210" t="str">
            <v>Mercado Pago</v>
          </cell>
          <cell r="AA1210" t="str">
            <v>ANIVERSARIO</v>
          </cell>
          <cell r="AD1210">
            <v>44300</v>
          </cell>
          <cell r="AE1210">
            <v>44301</v>
          </cell>
          <cell r="AF1210" t="str">
            <v>ALFOMBRA ENTRADA "WELCOME"45X75CM</v>
          </cell>
          <cell r="AG1210" t="str">
            <v>1546.77</v>
          </cell>
          <cell r="AH1210">
            <v>1</v>
          </cell>
          <cell r="AI1210" t="str">
            <v>046BA6693</v>
          </cell>
          <cell r="AJ1210" t="str">
            <v>Móvil</v>
          </cell>
          <cell r="AK1210" t="str">
            <v>EL LUNES 16-04 ENTRE 8 Y 18 HORAS</v>
          </cell>
          <cell r="AL1210">
            <v>14448693470</v>
          </cell>
          <cell r="AM1210">
            <v>392213721</v>
          </cell>
          <cell r="AN1210" t="str">
            <v>Sí</v>
          </cell>
        </row>
        <row r="1211">
          <cell r="A1211">
            <v>2760</v>
          </cell>
          <cell r="B1211" t="str">
            <v>veroavellaneda13@gmail.com</v>
          </cell>
          <cell r="AF1211" t="str">
            <v>TRAPO DE PISO BLANCO FORMAS STANDARD</v>
          </cell>
          <cell r="AG1211">
            <v>390</v>
          </cell>
          <cell r="AH1211">
            <v>1</v>
          </cell>
          <cell r="AN1211" t="str">
            <v>Sí</v>
          </cell>
        </row>
        <row r="1212">
          <cell r="A1212">
            <v>2760</v>
          </cell>
          <cell r="B1212" t="str">
            <v>veroavellaneda13@gmail.com</v>
          </cell>
          <cell r="AF1212" t="str">
            <v>TRAPO DE PISO CON FRASE MEDIA STANTARD</v>
          </cell>
          <cell r="AG1212">
            <v>245</v>
          </cell>
          <cell r="AH1212">
            <v>1</v>
          </cell>
          <cell r="AI1212" t="str">
            <v>AL8219</v>
          </cell>
          <cell r="AN1212" t="str">
            <v>Sí</v>
          </cell>
        </row>
        <row r="1213">
          <cell r="A1213">
            <v>2759</v>
          </cell>
          <cell r="B1213" t="str">
            <v>cinthiaeromero@gmail.com</v>
          </cell>
          <cell r="C1213">
            <v>44300</v>
          </cell>
          <cell r="D1213" t="str">
            <v>Abierta</v>
          </cell>
          <cell r="E1213" t="str">
            <v>Recibido</v>
          </cell>
          <cell r="F1213" t="str">
            <v>Enviado</v>
          </cell>
          <cell r="G1213" t="str">
            <v>ARS</v>
          </cell>
          <cell r="H1213">
            <v>1936</v>
          </cell>
          <cell r="I1213" t="str">
            <v>290.4</v>
          </cell>
          <cell r="J1213">
            <v>0</v>
          </cell>
          <cell r="K1213" t="str">
            <v>1645.6</v>
          </cell>
          <cell r="L1213" t="str">
            <v>Cinthia Romero</v>
          </cell>
          <cell r="M1213">
            <v>37387079</v>
          </cell>
          <cell r="N1213">
            <v>541166091818</v>
          </cell>
          <cell r="O1213" t="str">
            <v>Cinthia Romero</v>
          </cell>
          <cell r="P1213">
            <v>541166091818</v>
          </cell>
          <cell r="Q1213" t="str">
            <v xml:space="preserve">Mario Bravo </v>
          </cell>
          <cell r="R1213">
            <v>1287</v>
          </cell>
          <cell r="S1213" t="str">
            <v>1 D</v>
          </cell>
          <cell r="T1213" t="str">
            <v>Palermo</v>
          </cell>
          <cell r="U1213" t="str">
            <v>Capital Federal</v>
          </cell>
          <cell r="V1213">
            <v>1175</v>
          </cell>
          <cell r="W1213" t="str">
            <v>Capital Federal</v>
          </cell>
          <cell r="Y1213" t="str">
            <v>ENVÍO SIN CARGO (CABA Y GRAN PARTE DE GBA) TIEMPO: 4 a 6 DÍAS HÁBILES</v>
          </cell>
          <cell r="Z1213" t="str">
            <v>Mercado Pago</v>
          </cell>
          <cell r="AA1213" t="str">
            <v>ANIVERSARIO</v>
          </cell>
          <cell r="AD1213">
            <v>44300</v>
          </cell>
          <cell r="AE1213">
            <v>44301</v>
          </cell>
          <cell r="AF1213" t="str">
            <v>INDIVIDUAL RANGPUR NEGRO 38CM</v>
          </cell>
          <cell r="AG1213">
            <v>484</v>
          </cell>
          <cell r="AH1213">
            <v>2</v>
          </cell>
          <cell r="AI1213">
            <v>115248</v>
          </cell>
          <cell r="AJ1213" t="str">
            <v>Móvil</v>
          </cell>
          <cell r="AK1213" t="str">
            <v>EL LUNES 16-04 ENTRE 8 Y 18 HORAS</v>
          </cell>
          <cell r="AL1213">
            <v>2552763179</v>
          </cell>
          <cell r="AM1213">
            <v>380424727</v>
          </cell>
          <cell r="AN1213" t="str">
            <v>Sí</v>
          </cell>
        </row>
        <row r="1214">
          <cell r="A1214">
            <v>2759</v>
          </cell>
          <cell r="B1214" t="str">
            <v>cinthiaeromero@gmail.com</v>
          </cell>
          <cell r="AF1214" t="str">
            <v>INDIVIDUAL RANGPUR BLANCO 38CM</v>
          </cell>
          <cell r="AG1214">
            <v>484</v>
          </cell>
          <cell r="AH1214">
            <v>2</v>
          </cell>
          <cell r="AI1214" t="str">
            <v>MS115325</v>
          </cell>
          <cell r="AN1214" t="str">
            <v>Sí</v>
          </cell>
        </row>
        <row r="1215">
          <cell r="A1215">
            <v>2758</v>
          </cell>
          <cell r="B1215" t="str">
            <v>ayelenlucia1703@gmail.com</v>
          </cell>
          <cell r="C1215">
            <v>44300</v>
          </cell>
          <cell r="D1215" t="str">
            <v>Abierta</v>
          </cell>
          <cell r="E1215" t="str">
            <v>Recibido</v>
          </cell>
          <cell r="F1215" t="str">
            <v>Enviado</v>
          </cell>
          <cell r="G1215" t="str">
            <v>ARS</v>
          </cell>
          <cell r="H1215">
            <v>720</v>
          </cell>
          <cell r="I1215">
            <v>0</v>
          </cell>
          <cell r="J1215">
            <v>0</v>
          </cell>
          <cell r="K1215">
            <v>720</v>
          </cell>
          <cell r="L1215" t="str">
            <v>Ayelen Lucia Lugones</v>
          </cell>
          <cell r="M1215">
            <v>42596532</v>
          </cell>
          <cell r="N1215">
            <v>541164466296</v>
          </cell>
          <cell r="O1215" t="str">
            <v>Ayelen Lucia Lugones</v>
          </cell>
          <cell r="P1215">
            <v>541164466296</v>
          </cell>
          <cell r="Q1215" t="str">
            <v xml:space="preserve">Loureiro </v>
          </cell>
          <cell r="R1215">
            <v>4316</v>
          </cell>
          <cell r="S1215" t="str">
            <v>B</v>
          </cell>
          <cell r="T1215" t="str">
            <v>Ciudadela</v>
          </cell>
          <cell r="U1215" t="str">
            <v>Buenos Aires</v>
          </cell>
          <cell r="V1215">
            <v>1702</v>
          </cell>
          <cell r="W1215" t="str">
            <v>Gran Buenos Aires</v>
          </cell>
          <cell r="Y1215" t="str">
            <v>ENVÍO SIN CARGO (CABA Y GRAN PARTE DE GBA) TIEMPO: 4 a 6 DÍAS HÁBILES</v>
          </cell>
          <cell r="Z1215" t="str">
            <v>Mercado Pago</v>
          </cell>
          <cell r="AD1215">
            <v>44300</v>
          </cell>
          <cell r="AE1215">
            <v>44301</v>
          </cell>
          <cell r="AF1215" t="str">
            <v>MATE PAMPA BOCA ABIERTA CON BOMBILLA COLOR NEGRO</v>
          </cell>
          <cell r="AG1215">
            <v>720</v>
          </cell>
          <cell r="AH1215">
            <v>1</v>
          </cell>
          <cell r="AJ1215" t="str">
            <v>Web</v>
          </cell>
          <cell r="AK1215" t="str">
            <v>LUNES 19-04 ENTRE 8 Y 18 HORAS!</v>
          </cell>
          <cell r="AL1215">
            <v>14447128518</v>
          </cell>
          <cell r="AM1215">
            <v>392019968</v>
          </cell>
          <cell r="AN1215" t="str">
            <v>Sí</v>
          </cell>
        </row>
        <row r="1216">
          <cell r="A1216">
            <v>2757</v>
          </cell>
          <cell r="B1216" t="str">
            <v>agusarilla@hotmail.com</v>
          </cell>
          <cell r="C1216">
            <v>44300</v>
          </cell>
          <cell r="D1216" t="str">
            <v>Abierta</v>
          </cell>
          <cell r="E1216" t="str">
            <v>Recibido</v>
          </cell>
          <cell r="F1216" t="str">
            <v>Enviado</v>
          </cell>
          <cell r="G1216" t="str">
            <v>ARS</v>
          </cell>
          <cell r="H1216" t="str">
            <v>3493.13</v>
          </cell>
          <cell r="I1216" t="str">
            <v>507.47</v>
          </cell>
          <cell r="J1216">
            <v>0</v>
          </cell>
          <cell r="K1216" t="str">
            <v>2985.66</v>
          </cell>
          <cell r="L1216" t="str">
            <v>Maria Agustina Arilla</v>
          </cell>
          <cell r="M1216">
            <v>34023364</v>
          </cell>
          <cell r="N1216">
            <v>5491168901227</v>
          </cell>
          <cell r="O1216" t="str">
            <v>Maria Agustina Arilla</v>
          </cell>
          <cell r="P1216">
            <v>5491168901227</v>
          </cell>
          <cell r="Q1216" t="str">
            <v>Av Olivos</v>
          </cell>
          <cell r="R1216">
            <v>1800</v>
          </cell>
          <cell r="S1216" t="str">
            <v>Lote 22 (2 - Nicotra) "Barrio Privado Los abedules"</v>
          </cell>
          <cell r="T1216" t="str">
            <v>Pablo Nogués -  Grand Bourg</v>
          </cell>
          <cell r="U1216" t="str">
            <v>Capital Federal</v>
          </cell>
          <cell r="V1216">
            <v>1416</v>
          </cell>
          <cell r="W1216" t="str">
            <v>Capital Federal</v>
          </cell>
          <cell r="Y1216" t="str">
            <v>ENVÍO SIN CARGO (CABA Y GRAN PARTE DE GBA) TIEMPO: 4 a 6 DÍAS HÁBILES</v>
          </cell>
          <cell r="Z1216" t="str">
            <v>Mercado Pago</v>
          </cell>
          <cell r="AA1216" t="str">
            <v>ANIVERSARIO</v>
          </cell>
          <cell r="AB1216" t="str">
            <v xml:space="preserve">DIRECCION: AV OLIVOS 1800 "BARRIO PRIVADO LOS ABEDULES" LOTE 22 2/B - NICOTRA - PABLO NOGUES -  GRAND BOURG, PROVINCIA DE BS AS. Si se puede elegir: los protectores de mesa, todos azules. Y la lona impermeable, puede ser de los otros colores (azul o verde).Gracias!! </v>
          </cell>
          <cell r="AD1216">
            <v>44300</v>
          </cell>
          <cell r="AE1216">
            <v>44301</v>
          </cell>
          <cell r="AF1216" t="str">
            <v>BOWL RIGOLLE MEDIANO 1700ML</v>
          </cell>
          <cell r="AG1216" t="str">
            <v>175.99</v>
          </cell>
          <cell r="AH1216">
            <v>1</v>
          </cell>
          <cell r="AI1216" t="str">
            <v>ML67551</v>
          </cell>
          <cell r="AJ1216" t="str">
            <v>Web</v>
          </cell>
          <cell r="AK1216" t="str">
            <v>EL MARTES 17-04 ENTRE 8 Y 18 HORAS</v>
          </cell>
          <cell r="AL1216">
            <v>14447014250</v>
          </cell>
          <cell r="AM1216">
            <v>392050745</v>
          </cell>
          <cell r="AN1216" t="str">
            <v>Sí</v>
          </cell>
        </row>
        <row r="1217">
          <cell r="A1217">
            <v>2757</v>
          </cell>
          <cell r="B1217" t="str">
            <v>agusarilla@hotmail.com</v>
          </cell>
          <cell r="AF1217" t="str">
            <v>WOK ANTIADHERENTE LINEA GRANITE 26CM</v>
          </cell>
          <cell r="AG1217">
            <v>825</v>
          </cell>
          <cell r="AH1217">
            <v>1</v>
          </cell>
          <cell r="AI1217" t="str">
            <v>MS119637</v>
          </cell>
          <cell r="AN1217" t="str">
            <v>Sí</v>
          </cell>
        </row>
        <row r="1218">
          <cell r="A1218">
            <v>2757</v>
          </cell>
          <cell r="B1218" t="str">
            <v>agusarilla@hotmail.com</v>
          </cell>
          <cell r="AF1218" t="str">
            <v>FLORERO DE VIDRIO 15CM 6CM DIAM</v>
          </cell>
          <cell r="AG1218" t="str">
            <v>84.69</v>
          </cell>
          <cell r="AH1218">
            <v>1</v>
          </cell>
          <cell r="AI1218" t="str">
            <v>046JA7208</v>
          </cell>
          <cell r="AN1218" t="str">
            <v>Sí</v>
          </cell>
        </row>
        <row r="1219">
          <cell r="A1219">
            <v>2757</v>
          </cell>
          <cell r="B1219" t="str">
            <v>agusarilla@hotmail.com</v>
          </cell>
          <cell r="AF1219" t="str">
            <v>SEGURO P PUERTA SIL 1PC (Celeste)</v>
          </cell>
          <cell r="AG1219" t="str">
            <v>109.99</v>
          </cell>
          <cell r="AH1219">
            <v>1</v>
          </cell>
          <cell r="AN1219" t="str">
            <v>Sí</v>
          </cell>
        </row>
        <row r="1220">
          <cell r="A1220">
            <v>2757</v>
          </cell>
          <cell r="B1220" t="str">
            <v>agusarilla@hotmail.com</v>
          </cell>
          <cell r="AF1220" t="str">
            <v>LONA IMPERMEABLE TRUCKER 1.40 CM</v>
          </cell>
          <cell r="AG1220">
            <v>1199</v>
          </cell>
          <cell r="AH1220">
            <v>1</v>
          </cell>
          <cell r="AI1220" t="str">
            <v>Lona</v>
          </cell>
          <cell r="AN1220" t="str">
            <v>Sí</v>
          </cell>
        </row>
        <row r="1221">
          <cell r="A1221">
            <v>2757</v>
          </cell>
          <cell r="B1221" t="str">
            <v>agusarilla@hotmail.com</v>
          </cell>
          <cell r="AF1221" t="str">
            <v>RALLADOR DE MANO MEDIANO 20 CM</v>
          </cell>
          <cell r="AG1221" t="str">
            <v>72.6</v>
          </cell>
          <cell r="AH1221">
            <v>1</v>
          </cell>
          <cell r="AI1221" t="str">
            <v>BA7382</v>
          </cell>
          <cell r="AN1221" t="str">
            <v>Sí</v>
          </cell>
        </row>
        <row r="1222">
          <cell r="A1222">
            <v>2757</v>
          </cell>
          <cell r="B1222" t="str">
            <v>agusarilla@hotmail.com</v>
          </cell>
          <cell r="AF1222" t="str">
            <v>BOWL RIGOLLE GRANDE 2900ML</v>
          </cell>
          <cell r="AG1222" t="str">
            <v>329.99</v>
          </cell>
          <cell r="AH1222">
            <v>2</v>
          </cell>
          <cell r="AI1222" t="str">
            <v>ML67552</v>
          </cell>
          <cell r="AN1222" t="str">
            <v>Sí</v>
          </cell>
        </row>
        <row r="1223">
          <cell r="A1223">
            <v>2757</v>
          </cell>
          <cell r="B1223" t="str">
            <v>agusarilla@hotmail.com</v>
          </cell>
          <cell r="AF1223" t="str">
            <v>SET X 8 PROTECTORES DE MESA 8X6CM</v>
          </cell>
          <cell r="AG1223" t="str">
            <v>365.88</v>
          </cell>
          <cell r="AH1223">
            <v>1</v>
          </cell>
          <cell r="AI1223" t="str">
            <v>046DE4165</v>
          </cell>
          <cell r="AN1223" t="str">
            <v>Sí</v>
          </cell>
        </row>
        <row r="1224">
          <cell r="A1224">
            <v>2756</v>
          </cell>
          <cell r="B1224" t="str">
            <v>soledv30@yahoo.com.ar</v>
          </cell>
          <cell r="C1224">
            <v>44300</v>
          </cell>
          <cell r="D1224" t="str">
            <v>Abierta</v>
          </cell>
          <cell r="E1224" t="str">
            <v>Recibido</v>
          </cell>
          <cell r="F1224" t="str">
            <v>Enviado</v>
          </cell>
          <cell r="G1224" t="str">
            <v>ARS</v>
          </cell>
          <cell r="H1224">
            <v>2722</v>
          </cell>
          <cell r="I1224" t="str">
            <v>300.3</v>
          </cell>
          <cell r="J1224">
            <v>0</v>
          </cell>
          <cell r="K1224" t="str">
            <v>2421.7</v>
          </cell>
          <cell r="L1224" t="str">
            <v>Soledad Diaz de Vivar</v>
          </cell>
          <cell r="M1224">
            <v>22147029</v>
          </cell>
          <cell r="N1224">
            <v>5491170031224</v>
          </cell>
          <cell r="O1224" t="str">
            <v>Soledad Diaz de Vivar</v>
          </cell>
          <cell r="P1224">
            <v>5491170031224</v>
          </cell>
          <cell r="Q1224" t="str">
            <v>Santa fe</v>
          </cell>
          <cell r="R1224">
            <v>2721</v>
          </cell>
          <cell r="S1224">
            <v>0.33333333333333331</v>
          </cell>
          <cell r="T1224" t="str">
            <v xml:space="preserve">Recoleta </v>
          </cell>
          <cell r="U1224" t="str">
            <v>Capital Federal</v>
          </cell>
          <cell r="V1224">
            <v>1425</v>
          </cell>
          <cell r="W1224" t="str">
            <v>Capital Federal</v>
          </cell>
          <cell r="Y1224" t="str">
            <v>ENVÍO SIN CARGO (CABA Y GRAN PARTE DE GBA) TIEMPO: 4 a 6 DÍAS HÁBILES</v>
          </cell>
          <cell r="Z1224" t="str">
            <v>Mercado Pago</v>
          </cell>
          <cell r="AA1224" t="str">
            <v>ANIVERSARIO</v>
          </cell>
          <cell r="AD1224">
            <v>44300</v>
          </cell>
          <cell r="AE1224">
            <v>44301</v>
          </cell>
          <cell r="AF1224" t="str">
            <v>ACEITERA CUADRADA DE VIDRIO Y PICO ACERO 500 ML</v>
          </cell>
          <cell r="AG1224">
            <v>495</v>
          </cell>
          <cell r="AH1224">
            <v>1</v>
          </cell>
          <cell r="AI1224" t="str">
            <v>MS107210</v>
          </cell>
          <cell r="AJ1224" t="str">
            <v>Web</v>
          </cell>
          <cell r="AK1224" t="str">
            <v>EL LUNES 16-04 ENTRE 8 Y 18 HORAS</v>
          </cell>
          <cell r="AL1224">
            <v>14444098726</v>
          </cell>
          <cell r="AM1224">
            <v>389917798</v>
          </cell>
          <cell r="AN1224" t="str">
            <v>Sí</v>
          </cell>
        </row>
        <row r="1225">
          <cell r="A1225">
            <v>2756</v>
          </cell>
          <cell r="B1225" t="str">
            <v>soledv30@yahoo.com.ar</v>
          </cell>
          <cell r="AF1225" t="str">
            <v>VASO MEDIDOR CUISINE 500 ML</v>
          </cell>
          <cell r="AG1225">
            <v>143</v>
          </cell>
          <cell r="AH1225">
            <v>1</v>
          </cell>
          <cell r="AI1225" t="str">
            <v>42BA7954</v>
          </cell>
          <cell r="AN1225" t="str">
            <v>Sí</v>
          </cell>
        </row>
        <row r="1226">
          <cell r="A1226">
            <v>2756</v>
          </cell>
          <cell r="B1226" t="str">
            <v>soledv30@yahoo.com.ar</v>
          </cell>
          <cell r="AF1226" t="str">
            <v>WOK ANTIADHERENTE LINEA GRANITE 26CM</v>
          </cell>
          <cell r="AG1226">
            <v>825</v>
          </cell>
          <cell r="AH1226">
            <v>1</v>
          </cell>
          <cell r="AI1226" t="str">
            <v>MS119637</v>
          </cell>
          <cell r="AN1226" t="str">
            <v>Sí</v>
          </cell>
        </row>
        <row r="1227">
          <cell r="A1227">
            <v>2756</v>
          </cell>
          <cell r="B1227" t="str">
            <v>soledv30@yahoo.com.ar</v>
          </cell>
          <cell r="AF1227" t="str">
            <v>INDIVIDUAL CUERINA HOJAS 44X30CM</v>
          </cell>
          <cell r="AG1227" t="str">
            <v>269.5</v>
          </cell>
          <cell r="AH1227">
            <v>1</v>
          </cell>
          <cell r="AI1227" t="str">
            <v>CHUIN40R</v>
          </cell>
          <cell r="AN1227" t="str">
            <v>Sí</v>
          </cell>
        </row>
        <row r="1228">
          <cell r="A1228">
            <v>2756</v>
          </cell>
          <cell r="B1228" t="str">
            <v>soledv30@yahoo.com.ar</v>
          </cell>
          <cell r="AF1228" t="str">
            <v>INDIVIDUAL HOJAS CUERINA</v>
          </cell>
          <cell r="AG1228" t="str">
            <v>269.5</v>
          </cell>
          <cell r="AH1228">
            <v>1</v>
          </cell>
          <cell r="AI1228" t="str">
            <v>CHUIN41R</v>
          </cell>
          <cell r="AN1228" t="str">
            <v>Sí</v>
          </cell>
        </row>
        <row r="1229">
          <cell r="A1229">
            <v>2756</v>
          </cell>
          <cell r="B1229" t="str">
            <v>soledv30@yahoo.com.ar</v>
          </cell>
          <cell r="AF1229" t="str">
            <v>MATE PAMPA BOCA ABIERTA CON BOMBILLA COLOR BEIGE</v>
          </cell>
          <cell r="AG1229">
            <v>720</v>
          </cell>
          <cell r="AH1229">
            <v>1</v>
          </cell>
          <cell r="AN1229" t="str">
            <v>Sí</v>
          </cell>
        </row>
        <row r="1230">
          <cell r="A1230">
            <v>2755</v>
          </cell>
          <cell r="B1230" t="str">
            <v>paulette.olmedo@hotmail.com</v>
          </cell>
          <cell r="C1230">
            <v>44300</v>
          </cell>
          <cell r="D1230" t="str">
            <v>Abierta</v>
          </cell>
          <cell r="E1230" t="str">
            <v>Recibido</v>
          </cell>
          <cell r="F1230" t="str">
            <v>Enviado</v>
          </cell>
          <cell r="G1230" t="str">
            <v>ARS</v>
          </cell>
          <cell r="H1230" t="str">
            <v>2134.81</v>
          </cell>
          <cell r="I1230" t="str">
            <v>320.22</v>
          </cell>
          <cell r="J1230">
            <v>0</v>
          </cell>
          <cell r="K1230" t="str">
            <v>1814.59</v>
          </cell>
          <cell r="L1230" t="str">
            <v>Paula Olmedo</v>
          </cell>
          <cell r="M1230">
            <v>39334223</v>
          </cell>
          <cell r="N1230">
            <v>541166203424</v>
          </cell>
          <cell r="O1230" t="str">
            <v>Paula Olmedo</v>
          </cell>
          <cell r="P1230">
            <v>541166203424</v>
          </cell>
          <cell r="Q1230" t="str">
            <v>Florencio varela</v>
          </cell>
          <cell r="R1230">
            <v>279</v>
          </cell>
          <cell r="T1230" t="str">
            <v xml:space="preserve">Beccar </v>
          </cell>
          <cell r="U1230" t="str">
            <v xml:space="preserve">San Isidro </v>
          </cell>
          <cell r="V1230">
            <v>1643</v>
          </cell>
          <cell r="W1230" t="str">
            <v>Gran Buenos Aires</v>
          </cell>
          <cell r="Y1230" t="str">
            <v>ENVÍO SIN CARGO (CABA Y GRAN PARTE DE GBA) TIEMPO: 4 a 6 DÍAS HÁBILES</v>
          </cell>
          <cell r="Z1230" t="str">
            <v>Mercado Pago</v>
          </cell>
          <cell r="AA1230" t="str">
            <v>ANIVERSARIO</v>
          </cell>
          <cell r="AD1230">
            <v>44300</v>
          </cell>
          <cell r="AE1230">
            <v>44301</v>
          </cell>
          <cell r="AF1230" t="str">
            <v>RALLADOR VERDE CHICO - 20 X 4 CM</v>
          </cell>
          <cell r="AG1230" t="str">
            <v>663.59</v>
          </cell>
          <cell r="AH1230">
            <v>1</v>
          </cell>
          <cell r="AI1230" t="str">
            <v>BA6436</v>
          </cell>
          <cell r="AJ1230" t="str">
            <v>Móvil</v>
          </cell>
          <cell r="AK1230" t="str">
            <v>EL MARTES 17-04 ENTRE 8 Y 18 HORAS</v>
          </cell>
          <cell r="AL1230">
            <v>2551560680</v>
          </cell>
          <cell r="AM1230">
            <v>383969442</v>
          </cell>
          <cell r="AN1230" t="str">
            <v>Sí</v>
          </cell>
        </row>
        <row r="1231">
          <cell r="A1231">
            <v>2755</v>
          </cell>
          <cell r="B1231" t="str">
            <v>paulette.olmedo@hotmail.com</v>
          </cell>
          <cell r="AF1231" t="str">
            <v>VELA 100% SOJA AROMA JAZMIN BELLIZE VERDE</v>
          </cell>
          <cell r="AG1231">
            <v>352</v>
          </cell>
          <cell r="AH1231">
            <v>1</v>
          </cell>
          <cell r="AI1231" t="str">
            <v>TW83140VELA</v>
          </cell>
          <cell r="AN1231" t="str">
            <v>Sí</v>
          </cell>
        </row>
        <row r="1232">
          <cell r="A1232">
            <v>2755</v>
          </cell>
          <cell r="B1232" t="str">
            <v>paulette.olmedo@hotmail.com</v>
          </cell>
          <cell r="AF1232" t="str">
            <v>BOWL TRANSLUCIDO 1.5LTS</v>
          </cell>
          <cell r="AG1232" t="str">
            <v>383.61</v>
          </cell>
          <cell r="AH1232">
            <v>2</v>
          </cell>
          <cell r="AI1232" t="str">
            <v>BP26101</v>
          </cell>
          <cell r="AN1232" t="str">
            <v>Sí</v>
          </cell>
        </row>
        <row r="1233">
          <cell r="A1233">
            <v>2755</v>
          </cell>
          <cell r="B1233" t="str">
            <v>paulette.olmedo@hotmail.com</v>
          </cell>
          <cell r="AF1233" t="str">
            <v>VELA 100% SOJA AROMA JAZMIN BELLIZE CRISTAL</v>
          </cell>
          <cell r="AG1233">
            <v>352</v>
          </cell>
          <cell r="AH1233">
            <v>1</v>
          </cell>
          <cell r="AI1233" t="str">
            <v>TW88423VELA</v>
          </cell>
          <cell r="AN1233" t="str">
            <v>Sí</v>
          </cell>
        </row>
        <row r="1234">
          <cell r="A1234">
            <v>2754</v>
          </cell>
          <cell r="B1234" t="str">
            <v>sorayacabanas@hotmail.com</v>
          </cell>
          <cell r="C1234">
            <v>44300</v>
          </cell>
          <cell r="D1234" t="str">
            <v>Abierta</v>
          </cell>
          <cell r="E1234" t="str">
            <v>Recibido</v>
          </cell>
          <cell r="F1234" t="str">
            <v>Enviado</v>
          </cell>
          <cell r="G1234" t="str">
            <v>ARS</v>
          </cell>
          <cell r="H1234" t="str">
            <v>4122.98</v>
          </cell>
          <cell r="I1234" t="str">
            <v>559.95</v>
          </cell>
          <cell r="J1234">
            <v>0</v>
          </cell>
          <cell r="K1234" t="str">
            <v>3563.03</v>
          </cell>
          <cell r="L1234" t="str">
            <v>Ana Maria Ondrejicka</v>
          </cell>
          <cell r="M1234">
            <v>35821155</v>
          </cell>
          <cell r="N1234">
            <v>5491130520319</v>
          </cell>
          <cell r="O1234" t="str">
            <v>Ana Maria ONDREJICKA</v>
          </cell>
          <cell r="P1234">
            <v>5491130520319</v>
          </cell>
          <cell r="Q1234" t="str">
            <v>Centenario Uruguayo</v>
          </cell>
          <cell r="R1234">
            <v>1279</v>
          </cell>
          <cell r="T1234" t="str">
            <v>LANUS ESTE</v>
          </cell>
          <cell r="U1234" t="str">
            <v>Lanus</v>
          </cell>
          <cell r="V1234">
            <v>1824</v>
          </cell>
          <cell r="W1234" t="str">
            <v>Gran Buenos Aires</v>
          </cell>
          <cell r="Y1234" t="str">
            <v>ENVÍO SIN CARGO (CABA Y GRAN PARTE DE GBA) TIEMPO: 4 a 6 DÍAS HÁBILES</v>
          </cell>
          <cell r="Z1234" t="str">
            <v>Mercado Pago</v>
          </cell>
          <cell r="AA1234" t="str">
            <v>ANIVERSARIO</v>
          </cell>
          <cell r="AD1234">
            <v>44300</v>
          </cell>
          <cell r="AE1234">
            <v>44301</v>
          </cell>
          <cell r="AF1234" t="str">
            <v>MANTEL RECTANGULAR ANTIMANCHA 1.45x2 mtrs</v>
          </cell>
          <cell r="AG1234">
            <v>1566</v>
          </cell>
          <cell r="AH1234">
            <v>1</v>
          </cell>
          <cell r="AI1234" t="str">
            <v>CHUR26</v>
          </cell>
          <cell r="AJ1234" t="str">
            <v>Web</v>
          </cell>
          <cell r="AK1234" t="str">
            <v>EL LUNES 16-04 ENTRE 8 Y 18 HORAS</v>
          </cell>
          <cell r="AL1234">
            <v>14442690301</v>
          </cell>
          <cell r="AM1234">
            <v>391991066</v>
          </cell>
          <cell r="AN1234" t="str">
            <v>Sí</v>
          </cell>
        </row>
        <row r="1235">
          <cell r="A1235">
            <v>2754</v>
          </cell>
          <cell r="B1235" t="str">
            <v>sorayacabanas@hotmail.com</v>
          </cell>
          <cell r="AF1235" t="str">
            <v>MANTEL MOSTAZA RECTANGULAR TELA TROPICAL PESADO 150 X 250 CM</v>
          </cell>
          <cell r="AG1235" t="str">
            <v>1099.99</v>
          </cell>
          <cell r="AH1235">
            <v>1</v>
          </cell>
          <cell r="AI1235" t="str">
            <v>CHUMANMOS</v>
          </cell>
          <cell r="AN1235" t="str">
            <v>Sí</v>
          </cell>
        </row>
        <row r="1236">
          <cell r="A1236">
            <v>2754</v>
          </cell>
          <cell r="B1236" t="str">
            <v>sorayacabanas@hotmail.com</v>
          </cell>
          <cell r="AF1236" t="str">
            <v>TRAPO DE PISO ESPACIO CUIDADO STANDARD</v>
          </cell>
          <cell r="AG1236">
            <v>390</v>
          </cell>
          <cell r="AH1236">
            <v>1</v>
          </cell>
          <cell r="AN1236" t="str">
            <v>Sí</v>
          </cell>
        </row>
        <row r="1237">
          <cell r="A1237">
            <v>2754</v>
          </cell>
          <cell r="B1237" t="str">
            <v>sorayacabanas@hotmail.com</v>
          </cell>
          <cell r="AF1237" t="str">
            <v>ENSALADERA RIGOLLEAU GALAXIA 1650 ML</v>
          </cell>
          <cell r="AG1237">
            <v>187</v>
          </cell>
          <cell r="AH1237">
            <v>1</v>
          </cell>
          <cell r="AI1237" t="str">
            <v>ML67646</v>
          </cell>
          <cell r="AN1237" t="str">
            <v>Sí</v>
          </cell>
        </row>
        <row r="1238">
          <cell r="A1238">
            <v>2754</v>
          </cell>
          <cell r="B1238" t="str">
            <v>sorayacabanas@hotmail.com</v>
          </cell>
          <cell r="AF1238" t="str">
            <v>RIGOLLEAU COPON GOURMET 450ML POR 6 UNIDADES</v>
          </cell>
          <cell r="AG1238" t="str">
            <v>879.99</v>
          </cell>
          <cell r="AH1238">
            <v>1</v>
          </cell>
          <cell r="AI1238" t="str">
            <v>ML68919</v>
          </cell>
          <cell r="AN1238" t="str">
            <v>Sí</v>
          </cell>
        </row>
        <row r="1239">
          <cell r="A1239">
            <v>2753</v>
          </cell>
          <cell r="B1239" t="str">
            <v>mariana@dealoysiograf.com.ar</v>
          </cell>
          <cell r="C1239">
            <v>44300</v>
          </cell>
          <cell r="D1239" t="str">
            <v>Abierta</v>
          </cell>
          <cell r="E1239" t="str">
            <v>Recibido</v>
          </cell>
          <cell r="F1239" t="str">
            <v>Enviado</v>
          </cell>
          <cell r="G1239" t="str">
            <v>ARS</v>
          </cell>
          <cell r="H1239" t="str">
            <v>7665.48</v>
          </cell>
          <cell r="I1239">
            <v>0</v>
          </cell>
          <cell r="J1239">
            <v>0</v>
          </cell>
          <cell r="K1239" t="str">
            <v>7665.48</v>
          </cell>
          <cell r="L1239" t="str">
            <v>Mariana De aloysio</v>
          </cell>
          <cell r="M1239">
            <v>27119114</v>
          </cell>
          <cell r="N1239">
            <v>5491135601428</v>
          </cell>
          <cell r="O1239" t="str">
            <v>Mariana De aloysio</v>
          </cell>
          <cell r="P1239">
            <v>5491135601428</v>
          </cell>
          <cell r="Q1239" t="str">
            <v>Lisandro de la torre</v>
          </cell>
          <cell r="R1239">
            <v>868</v>
          </cell>
          <cell r="U1239" t="str">
            <v>Capital Federal</v>
          </cell>
          <cell r="V1239">
            <v>1408</v>
          </cell>
          <cell r="W1239" t="str">
            <v>Capital Federal</v>
          </cell>
          <cell r="Y1239" t="str">
            <v>ENVÍO SIN CARGO (CABA Y GRAN PARTE DE GBA) TIEMPO: 4 a 6 DÍAS HÁBILES</v>
          </cell>
          <cell r="Z1239" t="str">
            <v>Mercado Pago</v>
          </cell>
          <cell r="AD1239">
            <v>44300</v>
          </cell>
          <cell r="AE1239">
            <v>44301</v>
          </cell>
          <cell r="AF1239" t="str">
            <v>PLANTA ARTIFICIAL MACET. METAL (1 UNIDAD) 3 COL SURT 8X16CM</v>
          </cell>
          <cell r="AG1239">
            <v>979</v>
          </cell>
          <cell r="AH1239">
            <v>1</v>
          </cell>
          <cell r="AI1239" t="str">
            <v>046FL7142</v>
          </cell>
          <cell r="AJ1239" t="str">
            <v>Móvil</v>
          </cell>
          <cell r="AK1239" t="str">
            <v>LUNES 19-04 ENTRE 8 Y 18 HORAS!</v>
          </cell>
          <cell r="AL1239">
            <v>14442399148</v>
          </cell>
          <cell r="AM1239">
            <v>389342840</v>
          </cell>
          <cell r="AN1239" t="str">
            <v>Sí</v>
          </cell>
        </row>
        <row r="1240">
          <cell r="A1240">
            <v>2753</v>
          </cell>
          <cell r="B1240" t="str">
            <v>mariana@dealoysiograf.com.ar</v>
          </cell>
          <cell r="AF1240" t="str">
            <v>TABLA DE PICAR VERTEDORA VERDE 26.5X18CM</v>
          </cell>
          <cell r="AG1240" t="str">
            <v>312.77</v>
          </cell>
          <cell r="AH1240">
            <v>1</v>
          </cell>
          <cell r="AI1240" t="str">
            <v>42BA1018</v>
          </cell>
          <cell r="AN1240" t="str">
            <v>Sí</v>
          </cell>
        </row>
        <row r="1241">
          <cell r="A1241">
            <v>2753</v>
          </cell>
          <cell r="B1241" t="str">
            <v>mariana@dealoysiograf.com.ar</v>
          </cell>
          <cell r="AF1241" t="str">
            <v>FRASCO DE VIDRIO LINEA CUNA COBRE MEDIANO - 2 L 15.2X10X16.5CM</v>
          </cell>
          <cell r="AG1241" t="str">
            <v>935.42</v>
          </cell>
          <cell r="AH1241">
            <v>1</v>
          </cell>
          <cell r="AI1241" t="str">
            <v>M117A25</v>
          </cell>
          <cell r="AN1241" t="str">
            <v>Sí</v>
          </cell>
        </row>
        <row r="1242">
          <cell r="A1242">
            <v>2753</v>
          </cell>
          <cell r="B1242" t="str">
            <v>mariana@dealoysiograf.com.ar</v>
          </cell>
          <cell r="AF1242" t="str">
            <v>BOTELLA H2O CORCHO ECOLOGICO</v>
          </cell>
          <cell r="AG1242">
            <v>506</v>
          </cell>
          <cell r="AH1242">
            <v>1</v>
          </cell>
          <cell r="AI1242" t="str">
            <v>019BO5217NEW</v>
          </cell>
          <cell r="AN1242" t="str">
            <v>Sí</v>
          </cell>
        </row>
        <row r="1243">
          <cell r="A1243">
            <v>2753</v>
          </cell>
          <cell r="B1243" t="str">
            <v>mariana@dealoysiograf.com.ar</v>
          </cell>
          <cell r="AF1243" t="str">
            <v>SET X 3 VASO CASABLANCA X 290CC PASABAHCE TEMPLADO</v>
          </cell>
          <cell r="AG1243" t="str">
            <v>737.18</v>
          </cell>
          <cell r="AH1243">
            <v>1</v>
          </cell>
          <cell r="AI1243" t="str">
            <v>PA52703</v>
          </cell>
          <cell r="AN1243" t="str">
            <v>Sí</v>
          </cell>
        </row>
        <row r="1244">
          <cell r="A1244">
            <v>2753</v>
          </cell>
          <cell r="B1244" t="str">
            <v>mariana@dealoysiograf.com.ar</v>
          </cell>
          <cell r="AF1244" t="str">
            <v>CAJAS PLASTICA TAPA NEGRA 32 X 32 CM.</v>
          </cell>
          <cell r="AG1244" t="str">
            <v>801.52</v>
          </cell>
          <cell r="AH1244">
            <v>1</v>
          </cell>
          <cell r="AI1244" t="str">
            <v>046CX3117</v>
          </cell>
          <cell r="AN1244" t="str">
            <v>Sí</v>
          </cell>
        </row>
        <row r="1245">
          <cell r="A1245">
            <v>2753</v>
          </cell>
          <cell r="B1245" t="str">
            <v>mariana@dealoysiograf.com.ar</v>
          </cell>
          <cell r="AF1245" t="str">
            <v>VELA 100% SOJA AROMA JAZMIN BELLIZE VERDE</v>
          </cell>
          <cell r="AG1245">
            <v>352</v>
          </cell>
          <cell r="AH1245">
            <v>1</v>
          </cell>
          <cell r="AI1245" t="str">
            <v>TW83140VELA</v>
          </cell>
          <cell r="AN1245" t="str">
            <v>Sí</v>
          </cell>
        </row>
        <row r="1246">
          <cell r="A1246">
            <v>2753</v>
          </cell>
          <cell r="B1246" t="str">
            <v>mariana@dealoysiograf.com.ar</v>
          </cell>
          <cell r="AF1246" t="str">
            <v>ALMOHADON PANA BEIGE 36*36</v>
          </cell>
          <cell r="AG1246" t="str">
            <v>772.45</v>
          </cell>
          <cell r="AH1246">
            <v>2</v>
          </cell>
          <cell r="AI1246" t="str">
            <v>AL7770</v>
          </cell>
          <cell r="AN1246" t="str">
            <v>Sí</v>
          </cell>
        </row>
        <row r="1247">
          <cell r="A1247">
            <v>2753</v>
          </cell>
          <cell r="B1247" t="str">
            <v>mariana@dealoysiograf.com.ar</v>
          </cell>
          <cell r="AF1247" t="str">
            <v>LATA RETRO ROJA 17X17CM</v>
          </cell>
          <cell r="AG1247" t="str">
            <v>1496.69</v>
          </cell>
          <cell r="AH1247">
            <v>1</v>
          </cell>
          <cell r="AI1247" t="str">
            <v>645LA33020</v>
          </cell>
          <cell r="AN1247" t="str">
            <v>Sí</v>
          </cell>
        </row>
        <row r="1248">
          <cell r="A1248">
            <v>2752</v>
          </cell>
          <cell r="B1248" t="str">
            <v>diezlauramonica@outlook.com</v>
          </cell>
          <cell r="C1248">
            <v>44300</v>
          </cell>
          <cell r="D1248" t="str">
            <v>Abierta</v>
          </cell>
          <cell r="E1248" t="str">
            <v>Recibido</v>
          </cell>
          <cell r="F1248" t="str">
            <v>Enviado</v>
          </cell>
          <cell r="G1248" t="str">
            <v>ARS</v>
          </cell>
          <cell r="H1248">
            <v>1025</v>
          </cell>
          <cell r="I1248">
            <v>0</v>
          </cell>
          <cell r="J1248">
            <v>0</v>
          </cell>
          <cell r="K1248">
            <v>1025</v>
          </cell>
          <cell r="L1248" t="str">
            <v>Laura Monica Diez</v>
          </cell>
          <cell r="M1248">
            <v>17327367</v>
          </cell>
          <cell r="N1248">
            <v>5491154029877</v>
          </cell>
          <cell r="O1248" t="str">
            <v>Laura Monica Diez</v>
          </cell>
          <cell r="P1248">
            <v>5491154029877</v>
          </cell>
          <cell r="Q1248" t="str">
            <v>San Joaquín</v>
          </cell>
          <cell r="R1248">
            <v>135</v>
          </cell>
          <cell r="U1248" t="str">
            <v>Turdera</v>
          </cell>
          <cell r="V1248">
            <v>1833</v>
          </cell>
          <cell r="W1248" t="str">
            <v>Gran Buenos Aires</v>
          </cell>
          <cell r="Y1248" t="str">
            <v>ENVÍO SIN CARGO (CABA Y GRAN PARTE DE GBA) TIEMPO: 4 a 6 DÍAS HÁBILES</v>
          </cell>
          <cell r="Z1248" t="str">
            <v>Mercado Pago</v>
          </cell>
          <cell r="AD1248">
            <v>44300</v>
          </cell>
          <cell r="AE1248">
            <v>44301</v>
          </cell>
          <cell r="AF1248" t="str">
            <v>TRAPO DE PISO CON FRASE MEDIA STANTARD</v>
          </cell>
          <cell r="AG1248">
            <v>245</v>
          </cell>
          <cell r="AH1248">
            <v>1</v>
          </cell>
          <cell r="AI1248" t="str">
            <v>AL8219</v>
          </cell>
          <cell r="AJ1248" t="str">
            <v>Móvil</v>
          </cell>
          <cell r="AK1248" t="str">
            <v>LUNES 19-04 ENTRE 8 Y 18 HORAS!</v>
          </cell>
          <cell r="AL1248">
            <v>14441993748</v>
          </cell>
          <cell r="AM1248">
            <v>361144295</v>
          </cell>
          <cell r="AN1248" t="str">
            <v>Sí</v>
          </cell>
        </row>
        <row r="1249">
          <cell r="A1249">
            <v>2752</v>
          </cell>
          <cell r="B1249" t="str">
            <v>diezlauramonica@outlook.com</v>
          </cell>
          <cell r="AF1249" t="str">
            <v>TRAPO DE PISO GRIS FORMAS STANDARD</v>
          </cell>
          <cell r="AG1249">
            <v>390</v>
          </cell>
          <cell r="AH1249">
            <v>1</v>
          </cell>
          <cell r="AN1249" t="str">
            <v>Sí</v>
          </cell>
        </row>
        <row r="1250">
          <cell r="A1250">
            <v>2752</v>
          </cell>
          <cell r="B1250" t="str">
            <v>diezlauramonica@outlook.com</v>
          </cell>
          <cell r="AF1250" t="str">
            <v>TRAPO DE PISO ESPACIO CUIDADO STANDARD</v>
          </cell>
          <cell r="AG1250">
            <v>390</v>
          </cell>
          <cell r="AH1250">
            <v>1</v>
          </cell>
          <cell r="AN1250" t="str">
            <v>Sí</v>
          </cell>
        </row>
        <row r="1251">
          <cell r="A1251">
            <v>2751</v>
          </cell>
          <cell r="B1251" t="str">
            <v>yamilabs@hotmail.com</v>
          </cell>
          <cell r="C1251">
            <v>44299</v>
          </cell>
          <cell r="D1251" t="str">
            <v>Abierta</v>
          </cell>
          <cell r="E1251" t="str">
            <v>Recibido</v>
          </cell>
          <cell r="F1251" t="str">
            <v>Enviado</v>
          </cell>
          <cell r="G1251" t="str">
            <v>ARS</v>
          </cell>
          <cell r="H1251" t="str">
            <v>4016.92</v>
          </cell>
          <cell r="I1251">
            <v>0</v>
          </cell>
          <cell r="J1251">
            <v>0</v>
          </cell>
          <cell r="K1251" t="str">
            <v>4016.92</v>
          </cell>
          <cell r="L1251" t="str">
            <v>Yamila Sansiñena</v>
          </cell>
          <cell r="M1251">
            <v>33698368</v>
          </cell>
          <cell r="N1251">
            <v>541121922437</v>
          </cell>
          <cell r="O1251" t="str">
            <v>Yamila Sansiñena</v>
          </cell>
          <cell r="P1251">
            <v>541121922437</v>
          </cell>
          <cell r="Q1251" t="str">
            <v>Catamarca</v>
          </cell>
          <cell r="R1251">
            <v>1495</v>
          </cell>
          <cell r="S1251" t="str">
            <v>5to 28</v>
          </cell>
          <cell r="T1251" t="str">
            <v xml:space="preserve">San Cristobal </v>
          </cell>
          <cell r="U1251" t="str">
            <v>Capital Federal</v>
          </cell>
          <cell r="V1251">
            <v>1246</v>
          </cell>
          <cell r="W1251" t="str">
            <v>Capital Federal</v>
          </cell>
          <cell r="Y1251" t="str">
            <v>ENVÍO SIN CARGO (CABA Y GRAN PARTE DE GBA) TIEMPO: 4 a 6 DÍAS HÁBILES</v>
          </cell>
          <cell r="Z1251" t="str">
            <v>Mercado Pago</v>
          </cell>
          <cell r="AD1251">
            <v>44299</v>
          </cell>
          <cell r="AE1251">
            <v>44300</v>
          </cell>
          <cell r="AF1251" t="str">
            <v>ESPECIERO BOMBE CHICACO BLACK TAPA AGUJEREADA 155 ML</v>
          </cell>
          <cell r="AG1251">
            <v>363</v>
          </cell>
          <cell r="AH1251">
            <v>3</v>
          </cell>
          <cell r="AI1251" t="str">
            <v>MS502035</v>
          </cell>
          <cell r="AJ1251" t="str">
            <v>Móvil</v>
          </cell>
          <cell r="AK1251" t="str">
            <v>VIERNES 16-04 ENTRE 8 Y 18 HORAS!</v>
          </cell>
          <cell r="AL1251">
            <v>14425593354</v>
          </cell>
          <cell r="AM1251">
            <v>391290123</v>
          </cell>
          <cell r="AN1251" t="str">
            <v>Sí</v>
          </cell>
        </row>
        <row r="1252">
          <cell r="A1252">
            <v>2751</v>
          </cell>
          <cell r="B1252" t="str">
            <v>yamilabs@hotmail.com</v>
          </cell>
          <cell r="AF1252" t="str">
            <v>TORTERO DE VIDRIO 11.5 X 13CM</v>
          </cell>
          <cell r="AG1252" t="str">
            <v>1318.68</v>
          </cell>
          <cell r="AH1252">
            <v>1</v>
          </cell>
          <cell r="AI1252" t="str">
            <v>046BA6706</v>
          </cell>
          <cell r="AN1252" t="str">
            <v>Sí</v>
          </cell>
        </row>
        <row r="1253">
          <cell r="A1253">
            <v>2751</v>
          </cell>
          <cell r="B1253" t="str">
            <v>yamilabs@hotmail.com</v>
          </cell>
          <cell r="AF1253" t="str">
            <v>FRASCO VIDRIO 16CM X 9CM DIAM</v>
          </cell>
          <cell r="AG1253" t="str">
            <v>804.62</v>
          </cell>
          <cell r="AH1253">
            <v>2</v>
          </cell>
          <cell r="AI1253" t="str">
            <v>046BA6430</v>
          </cell>
          <cell r="AN1253" t="str">
            <v>Sí</v>
          </cell>
        </row>
        <row r="1254">
          <cell r="A1254">
            <v>2750</v>
          </cell>
          <cell r="B1254" t="str">
            <v>antoopavoon@gmail.com</v>
          </cell>
          <cell r="C1254">
            <v>44298</v>
          </cell>
          <cell r="D1254" t="str">
            <v>Abierta</v>
          </cell>
          <cell r="E1254" t="str">
            <v>Recibido</v>
          </cell>
          <cell r="F1254" t="str">
            <v>Enviado</v>
          </cell>
          <cell r="G1254" t="str">
            <v>ARS</v>
          </cell>
          <cell r="H1254" t="str">
            <v>563.99</v>
          </cell>
          <cell r="I1254">
            <v>0</v>
          </cell>
          <cell r="J1254">
            <v>0</v>
          </cell>
          <cell r="K1254" t="str">
            <v>563.99</v>
          </cell>
          <cell r="L1254" t="str">
            <v>Antonella Pavón</v>
          </cell>
          <cell r="M1254">
            <v>36806374</v>
          </cell>
          <cell r="N1254">
            <v>541168684067</v>
          </cell>
          <cell r="O1254" t="str">
            <v>Antonella Pavón</v>
          </cell>
          <cell r="P1254">
            <v>541168684067</v>
          </cell>
          <cell r="Q1254" t="str">
            <v xml:space="preserve">Juan b justo </v>
          </cell>
          <cell r="R1254">
            <v>2951</v>
          </cell>
          <cell r="U1254" t="str">
            <v xml:space="preserve">Quilmes Oeste </v>
          </cell>
          <cell r="V1254">
            <v>1879</v>
          </cell>
          <cell r="W1254" t="str">
            <v>Gran Buenos Aires</v>
          </cell>
          <cell r="Y1254" t="str">
            <v>ENVÍO SIN CARGO (CABA Y GRAN PARTE DE GBA) TIEMPO: 4 a 6 DÍAS HÁBILES</v>
          </cell>
          <cell r="Z1254" t="str">
            <v>Mercado Pago</v>
          </cell>
          <cell r="AB1254" t="str">
            <v>Llamar asi salgo a recibir. Es un compcomplejo</v>
          </cell>
          <cell r="AD1254">
            <v>44298</v>
          </cell>
          <cell r="AE1254">
            <v>44300</v>
          </cell>
          <cell r="AF1254" t="str">
            <v>MATE MADERA Y SILICONA CON BOMBILLA (Violeta)</v>
          </cell>
          <cell r="AG1254" t="str">
            <v>563.99</v>
          </cell>
          <cell r="AH1254">
            <v>1</v>
          </cell>
          <cell r="AJ1254" t="str">
            <v>Móvil</v>
          </cell>
          <cell r="AK1254" t="str">
            <v>VIERNES 16-04 ENTRE 8 Y 18 HORAS!</v>
          </cell>
          <cell r="AL1254">
            <v>14423301675</v>
          </cell>
          <cell r="AM1254">
            <v>391262591</v>
          </cell>
          <cell r="AN1254" t="str">
            <v>Sí</v>
          </cell>
        </row>
        <row r="1255">
          <cell r="A1255">
            <v>2749</v>
          </cell>
          <cell r="B1255" t="str">
            <v>gaston.schwimmer@lbonet.com.ar</v>
          </cell>
          <cell r="C1255">
            <v>44298</v>
          </cell>
          <cell r="D1255" t="str">
            <v>Abierta</v>
          </cell>
          <cell r="E1255" t="str">
            <v>Recibido</v>
          </cell>
          <cell r="F1255" t="str">
            <v>Enviado</v>
          </cell>
          <cell r="G1255" t="str">
            <v>ARS</v>
          </cell>
          <cell r="H1255" t="str">
            <v>3877.98</v>
          </cell>
          <cell r="I1255">
            <v>0</v>
          </cell>
          <cell r="J1255">
            <v>0</v>
          </cell>
          <cell r="K1255" t="str">
            <v>3877.98</v>
          </cell>
          <cell r="L1255" t="str">
            <v>Gaston Schwimmer</v>
          </cell>
          <cell r="M1255">
            <v>27182688</v>
          </cell>
          <cell r="N1255">
            <v>5491164706117</v>
          </cell>
          <cell r="O1255" t="str">
            <v>Gaston Schwimmer</v>
          </cell>
          <cell r="P1255">
            <v>5491164706117</v>
          </cell>
          <cell r="Q1255" t="str">
            <v xml:space="preserve">Bahia blanca </v>
          </cell>
          <cell r="R1255">
            <v>1662</v>
          </cell>
          <cell r="T1255" t="str">
            <v>Floresta</v>
          </cell>
          <cell r="U1255" t="str">
            <v>Capital Federal</v>
          </cell>
          <cell r="V1255">
            <v>1405</v>
          </cell>
          <cell r="W1255" t="str">
            <v>Capital Federal</v>
          </cell>
          <cell r="Y1255" t="str">
            <v>ENVÍO SIN CARGO (CABA Y GRAN PARTE DE GBA) TIEMPO: 4 a 6 DÍAS HÁBILES</v>
          </cell>
          <cell r="Z1255" t="str">
            <v>Mercado Pago</v>
          </cell>
          <cell r="AD1255">
            <v>44298</v>
          </cell>
          <cell r="AE1255">
            <v>44300</v>
          </cell>
          <cell r="AF1255" t="str">
            <v>MATE MADERA Y SILICONA CON BOMBILLA (Verde)</v>
          </cell>
          <cell r="AG1255" t="str">
            <v>563.99</v>
          </cell>
          <cell r="AH1255">
            <v>1</v>
          </cell>
          <cell r="AJ1255" t="str">
            <v>Móvil</v>
          </cell>
          <cell r="AK1255" t="str">
            <v>VIERNES 16-04 ENTRE 8 Y 18 HORAS!</v>
          </cell>
          <cell r="AL1255">
            <v>14422725586</v>
          </cell>
          <cell r="AM1255">
            <v>391232123</v>
          </cell>
          <cell r="AN1255" t="str">
            <v>Sí</v>
          </cell>
        </row>
        <row r="1256">
          <cell r="A1256">
            <v>2749</v>
          </cell>
          <cell r="B1256" t="str">
            <v>gaston.schwimmer@lbonet.com.ar</v>
          </cell>
          <cell r="AF1256" t="str">
            <v>MATE MADERA Y SILICONA CON BOMBILLA (Violeta)</v>
          </cell>
          <cell r="AG1256" t="str">
            <v>563.99</v>
          </cell>
          <cell r="AH1256">
            <v>1</v>
          </cell>
          <cell r="AN1256" t="str">
            <v>Sí</v>
          </cell>
        </row>
        <row r="1257">
          <cell r="A1257">
            <v>2749</v>
          </cell>
          <cell r="B1257" t="str">
            <v>gaston.schwimmer@lbonet.com.ar</v>
          </cell>
          <cell r="AF1257" t="str">
            <v>ESCURRIDOR DE PLATOS GRIS CON BANDEJA 42.2X17.4X9.4 CM</v>
          </cell>
          <cell r="AG1257">
            <v>2750</v>
          </cell>
          <cell r="AH1257">
            <v>1</v>
          </cell>
          <cell r="AI1257" t="str">
            <v>17013BEIG</v>
          </cell>
          <cell r="AN1257" t="str">
            <v>Sí</v>
          </cell>
        </row>
        <row r="1258">
          <cell r="A1258">
            <v>2748</v>
          </cell>
          <cell r="B1258" t="str">
            <v>bottajose@hotmail.es</v>
          </cell>
          <cell r="C1258">
            <v>44298</v>
          </cell>
          <cell r="D1258" t="str">
            <v>Abierta</v>
          </cell>
          <cell r="E1258" t="str">
            <v>Recibido</v>
          </cell>
          <cell r="F1258" t="str">
            <v>Enviado</v>
          </cell>
          <cell r="G1258" t="str">
            <v>ARS</v>
          </cell>
          <cell r="H1258" t="str">
            <v>3680.09</v>
          </cell>
          <cell r="I1258">
            <v>3000</v>
          </cell>
          <cell r="J1258">
            <v>0</v>
          </cell>
          <cell r="K1258" t="str">
            <v>680.09</v>
          </cell>
          <cell r="L1258" t="str">
            <v>Josefina botta</v>
          </cell>
          <cell r="M1258">
            <v>38153367</v>
          </cell>
          <cell r="N1258">
            <v>5491154699600</v>
          </cell>
          <cell r="O1258" t="str">
            <v>Josefina botta</v>
          </cell>
          <cell r="P1258">
            <v>5491154699600</v>
          </cell>
          <cell r="Q1258" t="str">
            <v>Ortiz De Ocampo</v>
          </cell>
          <cell r="R1258">
            <v>2515</v>
          </cell>
          <cell r="S1258" t="str">
            <v>7A</v>
          </cell>
          <cell r="T1258" t="str">
            <v>recoleta</v>
          </cell>
          <cell r="U1258" t="str">
            <v>Capital Federal</v>
          </cell>
          <cell r="V1258">
            <v>1425</v>
          </cell>
          <cell r="W1258" t="str">
            <v>Capital Federal</v>
          </cell>
          <cell r="Y1258" t="str">
            <v>ENVÍO SIN CARGO (CABA Y GRAN PARTE DE GBA) TIEMPO: 4 a 6 DÍAS HÁBILES</v>
          </cell>
          <cell r="Z1258" t="str">
            <v>TRANSFERENCIA BANCARIA</v>
          </cell>
          <cell r="AA1258" t="str">
            <v>JOSEFINABOTTA</v>
          </cell>
          <cell r="AC1258" t="str">
            <v>14-04 FALTA HACER NC DE LA GIFTCARD EN EL SISTEMA</v>
          </cell>
          <cell r="AD1258">
            <v>44298</v>
          </cell>
          <cell r="AE1258">
            <v>44300</v>
          </cell>
          <cell r="AF1258" t="str">
            <v>TUPPER 400CC COL. SURT. C/TAPA (Celeste)</v>
          </cell>
          <cell r="AG1258" t="str">
            <v>216.59</v>
          </cell>
          <cell r="AH1258">
            <v>1</v>
          </cell>
          <cell r="AJ1258" t="str">
            <v>Web</v>
          </cell>
          <cell r="AK1258" t="str">
            <v>VIERNES 16-04 ENTRE 8 Y 18 HORAS!</v>
          </cell>
          <cell r="AM1258">
            <v>388275859</v>
          </cell>
          <cell r="AN1258" t="str">
            <v>Sí</v>
          </cell>
        </row>
        <row r="1259">
          <cell r="A1259">
            <v>2748</v>
          </cell>
          <cell r="B1259" t="str">
            <v>bottajose@hotmail.es</v>
          </cell>
          <cell r="AF1259" t="str">
            <v>FUENTE PARA HORNO CUADRADA BORCAM 1950CC PASABAHCE</v>
          </cell>
          <cell r="AG1259">
            <v>1140</v>
          </cell>
          <cell r="AH1259">
            <v>1</v>
          </cell>
          <cell r="AI1259" t="str">
            <v>PA59384</v>
          </cell>
          <cell r="AN1259" t="str">
            <v>Sí</v>
          </cell>
        </row>
        <row r="1260">
          <cell r="A1260">
            <v>2748</v>
          </cell>
          <cell r="B1260" t="str">
            <v>bottajose@hotmail.es</v>
          </cell>
          <cell r="AF1260" t="str">
            <v>TENEDOR NEGRO</v>
          </cell>
          <cell r="AG1260" t="str">
            <v>210.7</v>
          </cell>
          <cell r="AH1260">
            <v>1</v>
          </cell>
          <cell r="AI1260" t="str">
            <v>BP19002</v>
          </cell>
          <cell r="AN1260" t="str">
            <v>Sí</v>
          </cell>
        </row>
        <row r="1261">
          <cell r="A1261">
            <v>2748</v>
          </cell>
          <cell r="B1261" t="str">
            <v>bottajose@hotmail.es</v>
          </cell>
          <cell r="AF1261" t="str">
            <v>CUBIERTERO PASTEL 31.5X24.5X4.5CM (Gris)</v>
          </cell>
          <cell r="AG1261">
            <v>370</v>
          </cell>
          <cell r="AH1261">
            <v>1</v>
          </cell>
          <cell r="AI1261" t="str">
            <v>0607PLA204PAS</v>
          </cell>
          <cell r="AN1261" t="str">
            <v>Sí</v>
          </cell>
        </row>
        <row r="1262">
          <cell r="A1262">
            <v>2748</v>
          </cell>
          <cell r="B1262" t="str">
            <v>bottajose@hotmail.es</v>
          </cell>
          <cell r="AF1262" t="str">
            <v>COLADOR BALLENA 32CM X 10.5CM (Celeste)</v>
          </cell>
          <cell r="AG1262" t="str">
            <v>222.24</v>
          </cell>
          <cell r="AH1262">
            <v>1</v>
          </cell>
          <cell r="AN1262" t="str">
            <v>Sí</v>
          </cell>
        </row>
        <row r="1263">
          <cell r="A1263">
            <v>2748</v>
          </cell>
          <cell r="B1263" t="str">
            <v>bottajose@hotmail.es</v>
          </cell>
          <cell r="AF1263" t="str">
            <v>ESPATULA RANURADA DISTINTOS COLORES (Negro)</v>
          </cell>
          <cell r="AG1263">
            <v>373</v>
          </cell>
          <cell r="AH1263">
            <v>1</v>
          </cell>
          <cell r="AI1263" t="str">
            <v>BP12002</v>
          </cell>
          <cell r="AN1263" t="str">
            <v>Sí</v>
          </cell>
        </row>
        <row r="1264">
          <cell r="A1264">
            <v>2748</v>
          </cell>
          <cell r="B1264" t="str">
            <v>bottajose@hotmail.es</v>
          </cell>
          <cell r="AF1264" t="str">
            <v>UNTADOR PASTEL NEW 1PC 14.5 CM (Celeste)</v>
          </cell>
          <cell r="AG1264">
            <v>40</v>
          </cell>
          <cell r="AH1264">
            <v>2</v>
          </cell>
          <cell r="AI1264" t="str">
            <v>019BA87503</v>
          </cell>
          <cell r="AN1264" t="str">
            <v>Sí</v>
          </cell>
        </row>
        <row r="1265">
          <cell r="A1265">
            <v>2748</v>
          </cell>
          <cell r="B1265" t="str">
            <v>bottajose@hotmail.es</v>
          </cell>
          <cell r="AF1265" t="str">
            <v>BOWL TRANSLUCIDO 1.5LTS</v>
          </cell>
          <cell r="AG1265" t="str">
            <v>348.74</v>
          </cell>
          <cell r="AH1265">
            <v>1</v>
          </cell>
          <cell r="AI1265" t="str">
            <v>BP26101</v>
          </cell>
          <cell r="AN1265" t="str">
            <v>Sí</v>
          </cell>
        </row>
        <row r="1266">
          <cell r="A1266">
            <v>2748</v>
          </cell>
          <cell r="B1266" t="str">
            <v>bottajose@hotmail.es</v>
          </cell>
          <cell r="AF1266" t="str">
            <v>ESPECIERO BOMBE CHICACO BLACK TAPA AGUJEREADA 155 ML</v>
          </cell>
          <cell r="AG1266">
            <v>363</v>
          </cell>
          <cell r="AH1266">
            <v>1</v>
          </cell>
          <cell r="AI1266" t="str">
            <v>MS502035</v>
          </cell>
          <cell r="AN1266" t="str">
            <v>Sí</v>
          </cell>
        </row>
        <row r="1267">
          <cell r="A1267">
            <v>2748</v>
          </cell>
          <cell r="B1267" t="str">
            <v>bottajose@hotmail.es</v>
          </cell>
          <cell r="AF1267" t="str">
            <v>ESPUMADERA DISTINTOS COLORES (Negro)</v>
          </cell>
          <cell r="AG1267" t="str">
            <v>355.82</v>
          </cell>
          <cell r="AH1267">
            <v>1</v>
          </cell>
          <cell r="AI1267" t="str">
            <v>BP10002</v>
          </cell>
          <cell r="AN1267" t="str">
            <v>Sí</v>
          </cell>
        </row>
        <row r="1268">
          <cell r="A1268">
            <v>2747</v>
          </cell>
          <cell r="B1268" t="str">
            <v>lucianapili10@gmail.com</v>
          </cell>
          <cell r="C1268">
            <v>44297</v>
          </cell>
          <cell r="D1268" t="str">
            <v>Abierta</v>
          </cell>
          <cell r="E1268" t="str">
            <v>Recibido</v>
          </cell>
          <cell r="F1268" t="str">
            <v>Enviado</v>
          </cell>
          <cell r="G1268" t="str">
            <v>ARS</v>
          </cell>
          <cell r="H1268">
            <v>1390</v>
          </cell>
          <cell r="I1268" t="str">
            <v>742.68</v>
          </cell>
          <cell r="J1268">
            <v>0</v>
          </cell>
          <cell r="K1268" t="str">
            <v>647.32</v>
          </cell>
          <cell r="L1268" t="str">
            <v>Luciana Pili</v>
          </cell>
          <cell r="M1268">
            <v>34056358</v>
          </cell>
          <cell r="N1268">
            <v>5491162371753</v>
          </cell>
          <cell r="O1268" t="str">
            <v>Luciana Pili</v>
          </cell>
          <cell r="P1268">
            <v>5491162371753</v>
          </cell>
          <cell r="Q1268" t="str">
            <v xml:space="preserve">Cuyo </v>
          </cell>
          <cell r="R1268">
            <v>3168</v>
          </cell>
          <cell r="T1268" t="str">
            <v>Martinez</v>
          </cell>
          <cell r="U1268" t="str">
            <v xml:space="preserve">Buenos Aires </v>
          </cell>
          <cell r="V1268">
            <v>1640</v>
          </cell>
          <cell r="W1268" t="str">
            <v>Gran Buenos Aires</v>
          </cell>
          <cell r="Y1268" t="str">
            <v>ENVÍO SIN CARGO (CABA Y GRAN PARTE DE GBA) TIEMPO: 4 a 6 DÍAS HÁBILES</v>
          </cell>
          <cell r="Z1268" t="str">
            <v>Mercado Pago</v>
          </cell>
          <cell r="AA1268" t="str">
            <v>LULIPILI</v>
          </cell>
          <cell r="AB1268" t="str">
            <v xml:space="preserve">Por favor dejar el pedido en el Kiosco, el cual queda al lado de la dirección registrada. Recibe Leandro o monica.  Muchas gracias ! </v>
          </cell>
          <cell r="AC1268" t="str">
            <v>14-04 NO PUDE HACER DESCUENTO EN HEPTAGON - QUEDA PENDIENTE - SE MANDA PEDIDO</v>
          </cell>
          <cell r="AD1268">
            <v>44297</v>
          </cell>
          <cell r="AE1268">
            <v>44300</v>
          </cell>
          <cell r="AF1268" t="str">
            <v>MOLDE PARA MUFFIN SIMIL MARMOL X 12 SILICONA</v>
          </cell>
          <cell r="AG1268">
            <v>1390</v>
          </cell>
          <cell r="AH1268">
            <v>1</v>
          </cell>
          <cell r="AI1268" t="str">
            <v>MS110249</v>
          </cell>
          <cell r="AJ1268" t="str">
            <v>Móvil</v>
          </cell>
          <cell r="AK1268" t="str">
            <v>VIERNES 16-04 ENTRE 8 Y 18 HORAS!</v>
          </cell>
          <cell r="AL1268">
            <v>14406939599</v>
          </cell>
          <cell r="AM1268">
            <v>383596683</v>
          </cell>
          <cell r="AN1268" t="str">
            <v>Sí</v>
          </cell>
        </row>
        <row r="1269">
          <cell r="A1269">
            <v>2746</v>
          </cell>
          <cell r="B1269" t="str">
            <v>ashegomez@hotmail.com</v>
          </cell>
          <cell r="C1269">
            <v>44297</v>
          </cell>
          <cell r="D1269" t="str">
            <v>Abierta</v>
          </cell>
          <cell r="E1269" t="str">
            <v>Recibido</v>
          </cell>
          <cell r="F1269" t="str">
            <v>Enviado</v>
          </cell>
          <cell r="G1269" t="str">
            <v>ARS</v>
          </cell>
          <cell r="H1269" t="str">
            <v>1021.64</v>
          </cell>
          <cell r="I1269">
            <v>0</v>
          </cell>
          <cell r="J1269">
            <v>0</v>
          </cell>
          <cell r="K1269" t="str">
            <v>1021.64</v>
          </cell>
          <cell r="L1269" t="str">
            <v>Ayelén Gomez</v>
          </cell>
          <cell r="M1269">
            <v>38589108</v>
          </cell>
          <cell r="N1269">
            <v>541154867712</v>
          </cell>
          <cell r="O1269" t="str">
            <v>Ayelén Gomez</v>
          </cell>
          <cell r="P1269">
            <v>541154867712</v>
          </cell>
          <cell r="Q1269">
            <v>413</v>
          </cell>
          <cell r="R1269">
            <v>873</v>
          </cell>
          <cell r="S1269">
            <v>9</v>
          </cell>
          <cell r="T1269" t="str">
            <v xml:space="preserve">Juan Maria Gutiérrez </v>
          </cell>
          <cell r="U1269" t="str">
            <v xml:space="preserve">Berazategui </v>
          </cell>
          <cell r="V1269">
            <v>1890</v>
          </cell>
          <cell r="W1269" t="str">
            <v>Gran Buenos Aires</v>
          </cell>
          <cell r="Y1269" t="str">
            <v>ENVÍO SIN CARGO (CABA Y GRAN PARTE DE GBA) TIEMPO: 4 a 6 DÍAS HÁBILES</v>
          </cell>
          <cell r="Z1269" t="str">
            <v>Mercado Pago</v>
          </cell>
          <cell r="AD1269">
            <v>44297</v>
          </cell>
          <cell r="AE1269">
            <v>44301</v>
          </cell>
          <cell r="AF1269" t="str">
            <v>VASO MEDIDOR CUISINE 500 ML</v>
          </cell>
          <cell r="AG1269">
            <v>130</v>
          </cell>
          <cell r="AH1269">
            <v>1</v>
          </cell>
          <cell r="AI1269" t="str">
            <v>42BA7954</v>
          </cell>
          <cell r="AJ1269" t="str">
            <v>Móvil</v>
          </cell>
          <cell r="AK1269" t="str">
            <v>LUNES 19-04 ENTRE 8 Y 18 HORAS!</v>
          </cell>
          <cell r="AL1269">
            <v>2540391347</v>
          </cell>
          <cell r="AM1269">
            <v>382211036</v>
          </cell>
          <cell r="AN1269" t="str">
            <v>Sí</v>
          </cell>
        </row>
        <row r="1270">
          <cell r="A1270">
            <v>2746</v>
          </cell>
          <cell r="B1270" t="str">
            <v>ashegomez@hotmail.com</v>
          </cell>
          <cell r="AF1270" t="str">
            <v>MOLDE TARTERA</v>
          </cell>
          <cell r="AG1270" t="str">
            <v>461.64</v>
          </cell>
          <cell r="AH1270">
            <v>1</v>
          </cell>
          <cell r="AI1270" t="str">
            <v>046BA4836</v>
          </cell>
          <cell r="AN1270" t="str">
            <v>Sí</v>
          </cell>
        </row>
        <row r="1271">
          <cell r="A1271">
            <v>2746</v>
          </cell>
          <cell r="B1271" t="str">
            <v>ashegomez@hotmail.com</v>
          </cell>
          <cell r="AF1271" t="str">
            <v>UNTADOR PASTEL NEW 1PC 14.5 CM (Rosa)</v>
          </cell>
          <cell r="AG1271">
            <v>40</v>
          </cell>
          <cell r="AH1271">
            <v>1</v>
          </cell>
          <cell r="AI1271" t="str">
            <v>019BA87503</v>
          </cell>
          <cell r="AN1271" t="str">
            <v>Sí</v>
          </cell>
        </row>
        <row r="1272">
          <cell r="A1272">
            <v>2746</v>
          </cell>
          <cell r="B1272" t="str">
            <v>ashegomez@hotmail.com</v>
          </cell>
          <cell r="AF1272" t="str">
            <v>TRAPO DE PISO BLANCO FORMAS STANDARD</v>
          </cell>
          <cell r="AG1272">
            <v>390</v>
          </cell>
          <cell r="AH1272">
            <v>1</v>
          </cell>
          <cell r="AN1272" t="str">
            <v>Sí</v>
          </cell>
        </row>
        <row r="1273">
          <cell r="A1273">
            <v>2745</v>
          </cell>
          <cell r="B1273" t="str">
            <v>sandra.viviana.svm@gmail.com</v>
          </cell>
          <cell r="C1273">
            <v>44297</v>
          </cell>
          <cell r="D1273" t="str">
            <v>Abierta</v>
          </cell>
          <cell r="E1273" t="str">
            <v>Recibido</v>
          </cell>
          <cell r="F1273" t="str">
            <v>Enviado</v>
          </cell>
          <cell r="G1273" t="str">
            <v>ARS</v>
          </cell>
          <cell r="H1273" t="str">
            <v>3548.59</v>
          </cell>
          <cell r="I1273">
            <v>0</v>
          </cell>
          <cell r="J1273">
            <v>0</v>
          </cell>
          <cell r="K1273" t="str">
            <v>3548.59</v>
          </cell>
          <cell r="L1273" t="str">
            <v>Sandra Viviana Minucci</v>
          </cell>
          <cell r="M1273">
            <v>22016796</v>
          </cell>
          <cell r="N1273">
            <v>5491157105234</v>
          </cell>
          <cell r="O1273" t="str">
            <v>Sandra Viviana Minucci</v>
          </cell>
          <cell r="P1273">
            <v>5491157105234</v>
          </cell>
          <cell r="Q1273" t="str">
            <v>Cotagaita</v>
          </cell>
          <cell r="R1273">
            <v>689</v>
          </cell>
          <cell r="S1273" t="str">
            <v>Wilde</v>
          </cell>
          <cell r="T1273" t="str">
            <v>Wilde</v>
          </cell>
          <cell r="U1273" t="str">
            <v>Avellaneda</v>
          </cell>
          <cell r="V1273">
            <v>1875</v>
          </cell>
          <cell r="W1273" t="str">
            <v>Gran Buenos Aires</v>
          </cell>
          <cell r="Y1273" t="str">
            <v>ENVÍO SIN CARGO (CABA Y GRAN PARTE DE GBA) TIEMPO: 4 a 6 DÍAS HÁBILES</v>
          </cell>
          <cell r="Z1273" t="str">
            <v>Mercado Pago</v>
          </cell>
          <cell r="AB1273" t="str">
            <v>Recibe Claudio Alejandro Giusti.</v>
          </cell>
          <cell r="AD1273">
            <v>44297</v>
          </cell>
          <cell r="AE1273">
            <v>44300</v>
          </cell>
          <cell r="AF1273" t="str">
            <v>BALANZA DE COCINA MANG DE 1 A 10 KG (INCLUYE PILAS)</v>
          </cell>
          <cell r="AG1273">
            <v>1500</v>
          </cell>
          <cell r="AH1273">
            <v>1</v>
          </cell>
          <cell r="AI1273" t="str">
            <v>BALANZA</v>
          </cell>
          <cell r="AJ1273" t="str">
            <v>Web</v>
          </cell>
          <cell r="AK1273" t="str">
            <v>VIERNES 16-04 ENTRE 8 Y 18 HORAS!</v>
          </cell>
          <cell r="AL1273">
            <v>14402833087</v>
          </cell>
          <cell r="AM1273">
            <v>370386023</v>
          </cell>
          <cell r="AN1273" t="str">
            <v>Sí</v>
          </cell>
        </row>
        <row r="1274">
          <cell r="A1274">
            <v>2745</v>
          </cell>
          <cell r="B1274" t="str">
            <v>sandra.viviana.svm@gmail.com</v>
          </cell>
          <cell r="AF1274" t="str">
            <v>TRAPO DE PISO CON FRASE MEDIA STANTARD</v>
          </cell>
          <cell r="AG1274">
            <v>225</v>
          </cell>
          <cell r="AH1274">
            <v>2</v>
          </cell>
          <cell r="AI1274" t="str">
            <v>AL8219</v>
          </cell>
          <cell r="AN1274" t="str">
            <v>Sí</v>
          </cell>
        </row>
        <row r="1275">
          <cell r="A1275">
            <v>2745</v>
          </cell>
          <cell r="B1275" t="str">
            <v>sandra.viviana.svm@gmail.com</v>
          </cell>
          <cell r="AF1275" t="str">
            <v>SET X 6 COPA BOUQUET 250 ML</v>
          </cell>
          <cell r="AG1275" t="str">
            <v>590.59</v>
          </cell>
          <cell r="AH1275">
            <v>1</v>
          </cell>
          <cell r="AI1275" t="str">
            <v>68983PK</v>
          </cell>
          <cell r="AN1275" t="str">
            <v>Sí</v>
          </cell>
        </row>
        <row r="1276">
          <cell r="A1276">
            <v>2745</v>
          </cell>
          <cell r="B1276" t="str">
            <v>sandra.viviana.svm@gmail.com</v>
          </cell>
          <cell r="AF1276" t="str">
            <v>CEPILLO DE BAÑO PLASTICO 3 COLORES 38 X 13 CM</v>
          </cell>
          <cell r="AG1276">
            <v>635</v>
          </cell>
          <cell r="AH1276">
            <v>1</v>
          </cell>
          <cell r="AI1276" t="str">
            <v>AB6065</v>
          </cell>
          <cell r="AN1276" t="str">
            <v>Sí</v>
          </cell>
        </row>
        <row r="1277">
          <cell r="A1277">
            <v>2745</v>
          </cell>
          <cell r="B1277" t="str">
            <v>sandra.viviana.svm@gmail.com</v>
          </cell>
          <cell r="AF1277" t="str">
            <v>ESPATULA PLANA RANURADA DISTINTOS COLORES (Rojo)</v>
          </cell>
          <cell r="AG1277">
            <v>373</v>
          </cell>
          <cell r="AH1277">
            <v>1</v>
          </cell>
          <cell r="AI1277" t="str">
            <v>BP11003</v>
          </cell>
          <cell r="AN1277" t="str">
            <v>Sí</v>
          </cell>
        </row>
        <row r="1278">
          <cell r="A1278">
            <v>2744</v>
          </cell>
          <cell r="B1278" t="str">
            <v>melinavelazquez312@gmail.com</v>
          </cell>
          <cell r="C1278">
            <v>44296</v>
          </cell>
          <cell r="D1278" t="str">
            <v>Abierta</v>
          </cell>
          <cell r="E1278" t="str">
            <v>Recibido</v>
          </cell>
          <cell r="F1278" t="str">
            <v>Enviado</v>
          </cell>
          <cell r="G1278" t="str">
            <v>ARS</v>
          </cell>
          <cell r="H1278">
            <v>2640</v>
          </cell>
          <cell r="I1278">
            <v>0</v>
          </cell>
          <cell r="J1278">
            <v>0</v>
          </cell>
          <cell r="K1278">
            <v>2640</v>
          </cell>
          <cell r="L1278" t="str">
            <v>Melina raquel Benitez Velázquez</v>
          </cell>
          <cell r="M1278">
            <v>42280831</v>
          </cell>
          <cell r="N1278">
            <v>541144062235</v>
          </cell>
          <cell r="O1278" t="str">
            <v>Melina raquel Benitez Velázquez</v>
          </cell>
          <cell r="P1278">
            <v>541144062235</v>
          </cell>
          <cell r="Q1278" t="str">
            <v xml:space="preserve">Joaquín v González </v>
          </cell>
          <cell r="R1278">
            <v>2560</v>
          </cell>
          <cell r="S1278" t="str">
            <v xml:space="preserve">Pilar </v>
          </cell>
          <cell r="T1278" t="str">
            <v xml:space="preserve">La lonja los tilos </v>
          </cell>
          <cell r="U1278" t="str">
            <v>Buenos aires</v>
          </cell>
          <cell r="V1278">
            <v>1669</v>
          </cell>
          <cell r="W1278" t="str">
            <v>Gran Buenos Aires</v>
          </cell>
          <cell r="Y1278" t="str">
            <v>ENVÍO SIN CARGO (CABA Y GRAN PARTE DE GBA) TIEMPO: 4 a 6 DÍAS HÁBILES</v>
          </cell>
          <cell r="Z1278" t="str">
            <v>Mercado Pago</v>
          </cell>
          <cell r="AD1278">
            <v>44296</v>
          </cell>
          <cell r="AE1278">
            <v>44300</v>
          </cell>
          <cell r="AF1278" t="str">
            <v>INDIVIDUAL RANGPUR MARRON CHOCOLATE 38CM</v>
          </cell>
          <cell r="AG1278">
            <v>440</v>
          </cell>
          <cell r="AH1278">
            <v>2</v>
          </cell>
          <cell r="AI1278">
            <v>115330</v>
          </cell>
          <cell r="AJ1278" t="str">
            <v>Móvil</v>
          </cell>
          <cell r="AK1278" t="str">
            <v>VIERNES 16-04 ENTRE 8 Y 18 HORAS!</v>
          </cell>
          <cell r="AL1278">
            <v>14394916587</v>
          </cell>
          <cell r="AM1278">
            <v>390105434</v>
          </cell>
          <cell r="AN1278" t="str">
            <v>Sí</v>
          </cell>
        </row>
        <row r="1279">
          <cell r="A1279">
            <v>2744</v>
          </cell>
          <cell r="B1279" t="str">
            <v>melinavelazquez312@gmail.com</v>
          </cell>
          <cell r="AF1279" t="str">
            <v>INDIVIDUAL RANGPUR NEGRO 38CM</v>
          </cell>
          <cell r="AG1279">
            <v>440</v>
          </cell>
          <cell r="AH1279">
            <v>4</v>
          </cell>
          <cell r="AI1279">
            <v>115248</v>
          </cell>
          <cell r="AN1279" t="str">
            <v>Sí</v>
          </cell>
        </row>
        <row r="1280">
          <cell r="A1280">
            <v>2743</v>
          </cell>
          <cell r="B1280" t="str">
            <v>yanus@fibertel.com.ar</v>
          </cell>
          <cell r="C1280">
            <v>44296</v>
          </cell>
          <cell r="D1280" t="str">
            <v>Abierta</v>
          </cell>
          <cell r="E1280" t="str">
            <v>Recibido</v>
          </cell>
          <cell r="F1280" t="str">
            <v>Enviado</v>
          </cell>
          <cell r="G1280" t="str">
            <v>ARS</v>
          </cell>
          <cell r="H1280" t="str">
            <v>4305.15</v>
          </cell>
          <cell r="I1280">
            <v>0</v>
          </cell>
          <cell r="J1280">
            <v>0</v>
          </cell>
          <cell r="K1280" t="str">
            <v>4305.15</v>
          </cell>
          <cell r="L1280" t="str">
            <v>Yanina Smurra</v>
          </cell>
          <cell r="M1280">
            <v>30715280414</v>
          </cell>
          <cell r="N1280">
            <v>541159056509</v>
          </cell>
          <cell r="O1280" t="str">
            <v>Yanina Smurra</v>
          </cell>
          <cell r="P1280">
            <v>541159056509</v>
          </cell>
          <cell r="Q1280" t="str">
            <v>Del Coati</v>
          </cell>
          <cell r="R1280">
            <v>2</v>
          </cell>
          <cell r="S1280" t="str">
            <v>Lote 134</v>
          </cell>
          <cell r="T1280" t="str">
            <v>Los castores</v>
          </cell>
          <cell r="U1280" t="str">
            <v>Nordelta</v>
          </cell>
          <cell r="V1280">
            <v>1670</v>
          </cell>
          <cell r="W1280" t="str">
            <v>Gran Buenos Aires</v>
          </cell>
          <cell r="Y1280" t="str">
            <v>ENVÍO SIN CARGO (CABA Y GRAN PARTE DE GBA) TIEMPO: 4 a 6 DÍAS HÁBILES</v>
          </cell>
          <cell r="Z1280" t="str">
            <v>Mercado Pago</v>
          </cell>
          <cell r="AD1280">
            <v>44296</v>
          </cell>
          <cell r="AE1280">
            <v>44300</v>
          </cell>
          <cell r="AF1280" t="str">
            <v>MUG PORC.250ML C/ CUCHARA CAJA REGALO FLORES TORRE EIFFEL</v>
          </cell>
          <cell r="AG1280" t="str">
            <v>1435.05</v>
          </cell>
          <cell r="AH1280">
            <v>3</v>
          </cell>
          <cell r="AI1280" t="str">
            <v>021BA7735</v>
          </cell>
          <cell r="AJ1280" t="str">
            <v>Web</v>
          </cell>
          <cell r="AK1280" t="str">
            <v>VIERNES 16-04 ENTRE 8 Y 18 HORAS!</v>
          </cell>
          <cell r="AL1280">
            <v>14394597770</v>
          </cell>
          <cell r="AM1280">
            <v>390106045</v>
          </cell>
          <cell r="AN1280" t="str">
            <v>Sí</v>
          </cell>
        </row>
        <row r="1281">
          <cell r="A1281">
            <v>2742</v>
          </cell>
          <cell r="B1281" t="str">
            <v>luchanty2@gmail.com</v>
          </cell>
          <cell r="C1281">
            <v>44295</v>
          </cell>
          <cell r="D1281" t="str">
            <v>Abierta</v>
          </cell>
          <cell r="E1281" t="str">
            <v>Recibido</v>
          </cell>
          <cell r="F1281" t="str">
            <v>Enviado</v>
          </cell>
          <cell r="G1281" t="str">
            <v>ARS</v>
          </cell>
          <cell r="H1281">
            <v>3330</v>
          </cell>
          <cell r="I1281">
            <v>0</v>
          </cell>
          <cell r="J1281">
            <v>0</v>
          </cell>
          <cell r="K1281">
            <v>3330</v>
          </cell>
          <cell r="L1281" t="str">
            <v>Lucia brassart</v>
          </cell>
          <cell r="M1281">
            <v>36475183</v>
          </cell>
          <cell r="N1281">
            <v>541159936410</v>
          </cell>
          <cell r="O1281" t="str">
            <v>Lucia brassart</v>
          </cell>
          <cell r="P1281">
            <v>541159936410</v>
          </cell>
          <cell r="Q1281" t="str">
            <v>Alfonsina storni</v>
          </cell>
          <cell r="R1281">
            <v>3330</v>
          </cell>
          <cell r="U1281" t="str">
            <v>Garin</v>
          </cell>
          <cell r="V1281">
            <v>1619</v>
          </cell>
          <cell r="W1281" t="str">
            <v>Gran Buenos Aires</v>
          </cell>
          <cell r="Y1281" t="str">
            <v>ENVÍO SIN CARGO (CABA Y GRAN PARTE DE GBA) TIEMPO: 4 a 6 DÍAS HÁBILES</v>
          </cell>
          <cell r="Z1281" t="str">
            <v>Mercado Pago</v>
          </cell>
          <cell r="AD1281">
            <v>44295</v>
          </cell>
          <cell r="AE1281">
            <v>44298</v>
          </cell>
          <cell r="AF1281" t="str">
            <v>LONA IMPERMEABLE TRUCKER 1.40 CM</v>
          </cell>
          <cell r="AG1281">
            <v>1090</v>
          </cell>
          <cell r="AH1281">
            <v>1</v>
          </cell>
          <cell r="AJ1281" t="str">
            <v>Móvil</v>
          </cell>
          <cell r="AK1281" t="str">
            <v>VIERNES 16-04 ENTRE 8 Y 18 HORAS!</v>
          </cell>
          <cell r="AL1281">
            <v>14384756479</v>
          </cell>
          <cell r="AM1281">
            <v>389751556</v>
          </cell>
          <cell r="AN1281" t="str">
            <v>Sí</v>
          </cell>
        </row>
        <row r="1282">
          <cell r="A1282">
            <v>2742</v>
          </cell>
          <cell r="B1282" t="str">
            <v>luchanty2@gmail.com</v>
          </cell>
          <cell r="AF1282" t="str">
            <v>INDIVIDUAL DE CUERINA ENJOY 32.5CM DIAM</v>
          </cell>
          <cell r="AG1282">
            <v>245</v>
          </cell>
          <cell r="AH1282">
            <v>6</v>
          </cell>
          <cell r="AI1282" t="str">
            <v>CHUIN36C</v>
          </cell>
          <cell r="AN1282" t="str">
            <v>Sí</v>
          </cell>
        </row>
        <row r="1283">
          <cell r="A1283">
            <v>2742</v>
          </cell>
          <cell r="B1283" t="str">
            <v>luchanty2@gmail.com</v>
          </cell>
          <cell r="AF1283" t="str">
            <v>ALMOHADON CON RELLENO VELLON SILICONADO 30X30 CM</v>
          </cell>
          <cell r="AG1283">
            <v>385</v>
          </cell>
          <cell r="AH1283">
            <v>1</v>
          </cell>
          <cell r="AI1283" t="str">
            <v>CHU432</v>
          </cell>
          <cell r="AN1283" t="str">
            <v>Sí</v>
          </cell>
        </row>
        <row r="1284">
          <cell r="A1284">
            <v>2742</v>
          </cell>
          <cell r="B1284" t="str">
            <v>luchanty2@gmail.com</v>
          </cell>
          <cell r="AF1284" t="str">
            <v>ALMOHADON CON RELLENO VELLON SILICONADO 30X30 CM</v>
          </cell>
          <cell r="AG1284">
            <v>385</v>
          </cell>
          <cell r="AH1284">
            <v>1</v>
          </cell>
          <cell r="AI1284" t="str">
            <v>CHU430</v>
          </cell>
          <cell r="AN1284" t="str">
            <v>Sí</v>
          </cell>
        </row>
        <row r="1285">
          <cell r="A1285">
            <v>2741</v>
          </cell>
          <cell r="B1285" t="str">
            <v>alibea_ali@yahoo.com.ar</v>
          </cell>
          <cell r="C1285">
            <v>44295</v>
          </cell>
          <cell r="D1285" t="str">
            <v>Abierta</v>
          </cell>
          <cell r="E1285" t="str">
            <v>Recibido</v>
          </cell>
          <cell r="F1285" t="str">
            <v>Enviado</v>
          </cell>
          <cell r="G1285" t="str">
            <v>ARS</v>
          </cell>
          <cell r="H1285">
            <v>4009</v>
          </cell>
          <cell r="I1285">
            <v>0</v>
          </cell>
          <cell r="J1285">
            <v>0</v>
          </cell>
          <cell r="K1285">
            <v>4009</v>
          </cell>
          <cell r="L1285" t="str">
            <v>Alicia Villalon</v>
          </cell>
          <cell r="M1285">
            <v>12258761</v>
          </cell>
          <cell r="N1285">
            <v>541139252113</v>
          </cell>
          <cell r="O1285" t="str">
            <v>Alicia Villalon</v>
          </cell>
          <cell r="P1285">
            <v>541139252113</v>
          </cell>
          <cell r="Q1285" t="str">
            <v>Gutierrez</v>
          </cell>
          <cell r="R1285">
            <v>1446</v>
          </cell>
          <cell r="S1285">
            <v>2</v>
          </cell>
          <cell r="T1285" t="str">
            <v>Villa Maipu-</v>
          </cell>
          <cell r="U1285" t="str">
            <v>San Martin</v>
          </cell>
          <cell r="V1285">
            <v>1650</v>
          </cell>
          <cell r="W1285" t="str">
            <v>Gran Buenos Aires</v>
          </cell>
          <cell r="Y1285" t="str">
            <v>ENVÍO SIN CARGO (CABA Y GRAN PARTE DE GBA) TIEMPO: 4 a 6 DÍAS HÁBILES</v>
          </cell>
          <cell r="Z1285" t="str">
            <v>Mercado Pago</v>
          </cell>
          <cell r="AD1285">
            <v>44295</v>
          </cell>
          <cell r="AE1285">
            <v>44298</v>
          </cell>
          <cell r="AF1285" t="str">
            <v>INDIVIDUAL BEIGE OSCURO 38 CM</v>
          </cell>
          <cell r="AG1285">
            <v>440</v>
          </cell>
          <cell r="AH1285">
            <v>6</v>
          </cell>
          <cell r="AI1285" t="str">
            <v>MS115309</v>
          </cell>
          <cell r="AJ1285" t="str">
            <v>Móvil</v>
          </cell>
          <cell r="AK1285" t="str">
            <v>VIERNES 16-04 ENTRE 8 Y 18 HORAS!</v>
          </cell>
          <cell r="AL1285">
            <v>14383268013</v>
          </cell>
          <cell r="AM1285">
            <v>389678372</v>
          </cell>
          <cell r="AN1285" t="str">
            <v>Sí</v>
          </cell>
        </row>
        <row r="1286">
          <cell r="A1286">
            <v>2741</v>
          </cell>
          <cell r="B1286" t="str">
            <v>alibea_ali@yahoo.com.ar</v>
          </cell>
          <cell r="AF1286" t="str">
            <v>MANTEL CIRCULAR TELA ANTIMANCHA TROPICAL 1.40 M</v>
          </cell>
          <cell r="AG1286">
            <v>1369</v>
          </cell>
          <cell r="AH1286">
            <v>1</v>
          </cell>
          <cell r="AI1286" t="str">
            <v>CHUC33</v>
          </cell>
          <cell r="AN1286" t="str">
            <v>Sí</v>
          </cell>
        </row>
        <row r="1287">
          <cell r="A1287">
            <v>2740</v>
          </cell>
          <cell r="B1287" t="str">
            <v>latorreelia@hotmail.com</v>
          </cell>
          <cell r="C1287">
            <v>44295</v>
          </cell>
          <cell r="D1287" t="str">
            <v>Abierta</v>
          </cell>
          <cell r="E1287" t="str">
            <v>Recibido</v>
          </cell>
          <cell r="F1287" t="str">
            <v>Enviado</v>
          </cell>
          <cell r="G1287" t="str">
            <v>ARS</v>
          </cell>
          <cell r="H1287">
            <v>2066</v>
          </cell>
          <cell r="I1287">
            <v>0</v>
          </cell>
          <cell r="J1287">
            <v>0</v>
          </cell>
          <cell r="K1287">
            <v>2066</v>
          </cell>
          <cell r="L1287" t="str">
            <v>Nicolas Reynaga</v>
          </cell>
          <cell r="M1287">
            <v>40024857</v>
          </cell>
          <cell r="N1287">
            <v>541134389705</v>
          </cell>
          <cell r="O1287" t="str">
            <v>Nicolas Reynaga</v>
          </cell>
          <cell r="P1287">
            <v>541134389705</v>
          </cell>
          <cell r="Q1287" t="str">
            <v xml:space="preserve">Mario bravo </v>
          </cell>
          <cell r="R1287">
            <v>1268</v>
          </cell>
          <cell r="S1287" t="str">
            <v>8d</v>
          </cell>
          <cell r="T1287" t="str">
            <v xml:space="preserve">Palermo </v>
          </cell>
          <cell r="U1287" t="str">
            <v>Capital Federal</v>
          </cell>
          <cell r="V1287">
            <v>1425</v>
          </cell>
          <cell r="W1287" t="str">
            <v>Capital Federal</v>
          </cell>
          <cell r="Y1287" t="str">
            <v>ENVÍO SIN CARGO (CABA Y GRAN PARTE DE GBA) TIEMPO: 4 a 6 DÍAS HÁBILES</v>
          </cell>
          <cell r="Z1287" t="str">
            <v>Mercado Pago</v>
          </cell>
          <cell r="AD1287">
            <v>44295</v>
          </cell>
          <cell r="AE1287">
            <v>44298</v>
          </cell>
          <cell r="AF1287" t="str">
            <v>PIE DE MACETA NÓRDICO (40 CM)</v>
          </cell>
          <cell r="AG1287">
            <v>500</v>
          </cell>
          <cell r="AH1287">
            <v>1</v>
          </cell>
          <cell r="AJ1287" t="str">
            <v>Móvil</v>
          </cell>
          <cell r="AK1287" t="str">
            <v>JUEVES 15-04 ENTRE 8 Y 18 HORAS!</v>
          </cell>
          <cell r="AL1287">
            <v>2533747926</v>
          </cell>
          <cell r="AM1287">
            <v>389658983</v>
          </cell>
          <cell r="AN1287" t="str">
            <v>Sí</v>
          </cell>
        </row>
        <row r="1288">
          <cell r="A1288">
            <v>2740</v>
          </cell>
          <cell r="B1288" t="str">
            <v>latorreelia@hotmail.com</v>
          </cell>
          <cell r="AF1288" t="str">
            <v>MANTEL RECTANGULAR ANTIMANCHA 1.45x2 mtrs</v>
          </cell>
          <cell r="AG1288">
            <v>1566</v>
          </cell>
          <cell r="AH1288">
            <v>1</v>
          </cell>
          <cell r="AI1288" t="str">
            <v>CHUR22</v>
          </cell>
          <cell r="AN1288" t="str">
            <v>Sí</v>
          </cell>
        </row>
        <row r="1289">
          <cell r="A1289">
            <v>2739</v>
          </cell>
          <cell r="B1289" t="str">
            <v>igsarian@hotmail.com</v>
          </cell>
          <cell r="C1289">
            <v>44295</v>
          </cell>
          <cell r="D1289" t="str">
            <v>Abierta</v>
          </cell>
          <cell r="E1289" t="str">
            <v>Recibido</v>
          </cell>
          <cell r="F1289" t="str">
            <v>Enviado</v>
          </cell>
          <cell r="G1289" t="str">
            <v>ARS</v>
          </cell>
          <cell r="H1289">
            <v>1369</v>
          </cell>
          <cell r="I1289">
            <v>0</v>
          </cell>
          <cell r="J1289">
            <v>0</v>
          </cell>
          <cell r="K1289">
            <v>1369</v>
          </cell>
          <cell r="L1289" t="str">
            <v>Ingrid Sarian</v>
          </cell>
          <cell r="M1289">
            <v>35367371</v>
          </cell>
          <cell r="N1289">
            <v>541167179500</v>
          </cell>
          <cell r="O1289" t="str">
            <v>Ingrid Sarian</v>
          </cell>
          <cell r="P1289">
            <v>541167179500</v>
          </cell>
          <cell r="Q1289" t="str">
            <v xml:space="preserve">Mendez de Andés </v>
          </cell>
          <cell r="R1289">
            <v>477</v>
          </cell>
          <cell r="S1289" t="str">
            <v>7 B</v>
          </cell>
          <cell r="T1289" t="str">
            <v>Caballito</v>
          </cell>
          <cell r="U1289" t="str">
            <v>Capital Federal</v>
          </cell>
          <cell r="V1289">
            <v>1405</v>
          </cell>
          <cell r="W1289" t="str">
            <v>Capital Federal</v>
          </cell>
          <cell r="Y1289" t="str">
            <v>ENVÍO SIN CARGO (CABA Y GRAN PARTE DE GBA) TIEMPO: 4 a 6 DÍAS HÁBILES</v>
          </cell>
          <cell r="Z1289" t="str">
            <v>Mercado Pago</v>
          </cell>
          <cell r="AD1289">
            <v>44295</v>
          </cell>
          <cell r="AE1289">
            <v>44298</v>
          </cell>
          <cell r="AF1289" t="str">
            <v>MANTEL CIRCULAR TELA ANTIMANCHA TROPICAL 1.40 M</v>
          </cell>
          <cell r="AG1289">
            <v>1369</v>
          </cell>
          <cell r="AH1289">
            <v>1</v>
          </cell>
          <cell r="AI1289" t="str">
            <v>CHUC19</v>
          </cell>
          <cell r="AJ1289" t="str">
            <v>Móvil</v>
          </cell>
          <cell r="AK1289" t="str">
            <v>JUEVES 15-04 ENTRE 8 Y 18 HORAS!</v>
          </cell>
          <cell r="AL1289">
            <v>2533176904</v>
          </cell>
          <cell r="AM1289">
            <v>389623645</v>
          </cell>
          <cell r="AN1289" t="str">
            <v>Sí</v>
          </cell>
        </row>
        <row r="1290">
          <cell r="A1290">
            <v>2738</v>
          </cell>
          <cell r="B1290" t="str">
            <v>tatianacasado@gmail.com</v>
          </cell>
          <cell r="C1290">
            <v>44295</v>
          </cell>
          <cell r="D1290" t="str">
            <v>Abierta</v>
          </cell>
          <cell r="E1290" t="str">
            <v>Recibido</v>
          </cell>
          <cell r="F1290" t="str">
            <v>Enviado</v>
          </cell>
          <cell r="G1290" t="str">
            <v>ARS</v>
          </cell>
          <cell r="H1290" t="str">
            <v>9876.33</v>
          </cell>
          <cell r="I1290">
            <v>0</v>
          </cell>
          <cell r="J1290">
            <v>0</v>
          </cell>
          <cell r="K1290" t="str">
            <v>9876.33</v>
          </cell>
          <cell r="L1290" t="str">
            <v>Tatiana Cassia De Casado</v>
          </cell>
          <cell r="M1290">
            <v>94637008</v>
          </cell>
          <cell r="N1290">
            <v>541134972981</v>
          </cell>
          <cell r="O1290" t="str">
            <v>Tatiana Cassia De casado</v>
          </cell>
          <cell r="P1290">
            <v>541134972981</v>
          </cell>
          <cell r="Q1290" t="str">
            <v>O´Higgins</v>
          </cell>
          <cell r="R1290">
            <v>4729</v>
          </cell>
          <cell r="S1290" t="str">
            <v>7D</v>
          </cell>
          <cell r="T1290" t="str">
            <v>Buenos Aires</v>
          </cell>
          <cell r="U1290" t="str">
            <v>Capital Federal</v>
          </cell>
          <cell r="V1290">
            <v>1429</v>
          </cell>
          <cell r="W1290" t="str">
            <v>Capital Federal</v>
          </cell>
          <cell r="Y1290" t="str">
            <v>ENVÍO SIN CARGO (CABA Y GRAN PARTE DE GBA) TIEMPO: 4 a 6 DÍAS HÁBILES</v>
          </cell>
          <cell r="Z1290" t="str">
            <v>Mercado Pago</v>
          </cell>
          <cell r="AD1290">
            <v>44295</v>
          </cell>
          <cell r="AE1290">
            <v>44298</v>
          </cell>
          <cell r="AF1290" t="str">
            <v>COPETINERO BAMBOO GRIS ALARGADO 5X30X12.5CM</v>
          </cell>
          <cell r="AG1290">
            <v>1209</v>
          </cell>
          <cell r="AH1290">
            <v>1</v>
          </cell>
          <cell r="AI1290" t="str">
            <v>BA7796</v>
          </cell>
          <cell r="AJ1290" t="str">
            <v>Web</v>
          </cell>
          <cell r="AK1290" t="str">
            <v>JUEVES 15-04 ENTRE 8 Y 18 HORAS!</v>
          </cell>
          <cell r="AL1290">
            <v>14380294827</v>
          </cell>
          <cell r="AM1290">
            <v>389592222</v>
          </cell>
          <cell r="AN1290" t="str">
            <v>Sí</v>
          </cell>
        </row>
        <row r="1291">
          <cell r="A1291">
            <v>2738</v>
          </cell>
          <cell r="B1291" t="str">
            <v>tatianacasado@gmail.com</v>
          </cell>
          <cell r="AF1291" t="str">
            <v>BOWL BAMBOO GRIS 6X15CM</v>
          </cell>
          <cell r="AG1291">
            <v>730</v>
          </cell>
          <cell r="AH1291">
            <v>1</v>
          </cell>
          <cell r="AI1291" t="str">
            <v>BA7799</v>
          </cell>
          <cell r="AN1291" t="str">
            <v>Sí</v>
          </cell>
        </row>
        <row r="1292">
          <cell r="A1292">
            <v>2738</v>
          </cell>
          <cell r="B1292" t="str">
            <v>tatianacasado@gmail.com</v>
          </cell>
          <cell r="AF1292" t="str">
            <v>INDIVIDUAL RANGPUR GOLD 38CM</v>
          </cell>
          <cell r="AG1292">
            <v>440</v>
          </cell>
          <cell r="AH1292">
            <v>6</v>
          </cell>
          <cell r="AI1292" t="str">
            <v>MS115246</v>
          </cell>
          <cell r="AN1292" t="str">
            <v>Sí</v>
          </cell>
        </row>
        <row r="1293">
          <cell r="A1293">
            <v>2738</v>
          </cell>
          <cell r="B1293" t="str">
            <v>tatianacasado@gmail.com</v>
          </cell>
          <cell r="AF1293" t="str">
            <v>JUEGO X 6 PLATOS PLAYO OLIMPIA MOSTAZA 26CM</v>
          </cell>
          <cell r="AG1293" t="str">
            <v>5297.33</v>
          </cell>
          <cell r="AH1293">
            <v>1</v>
          </cell>
          <cell r="AI1293" t="str">
            <v>PO410572</v>
          </cell>
          <cell r="AN1293" t="str">
            <v>Sí</v>
          </cell>
        </row>
        <row r="1294">
          <cell r="A1294">
            <v>2737</v>
          </cell>
          <cell r="B1294" t="str">
            <v>latorreelia@hotmail.com</v>
          </cell>
          <cell r="C1294">
            <v>44295</v>
          </cell>
          <cell r="D1294" t="str">
            <v>Abierta</v>
          </cell>
          <cell r="E1294" t="str">
            <v>Pendiente</v>
          </cell>
          <cell r="F1294" t="str">
            <v>No está empaquetado</v>
          </cell>
          <cell r="G1294" t="str">
            <v>ARS</v>
          </cell>
          <cell r="H1294">
            <v>2566</v>
          </cell>
          <cell r="I1294">
            <v>0</v>
          </cell>
          <cell r="J1294">
            <v>0</v>
          </cell>
          <cell r="K1294">
            <v>2566</v>
          </cell>
          <cell r="L1294" t="str">
            <v>Nicolas Reynaga</v>
          </cell>
          <cell r="M1294">
            <v>40024527</v>
          </cell>
          <cell r="N1294">
            <v>541134389405</v>
          </cell>
          <cell r="O1294" t="str">
            <v>Nicolas Reynaga</v>
          </cell>
          <cell r="P1294">
            <v>541134389405</v>
          </cell>
          <cell r="Q1294" t="str">
            <v xml:space="preserve">Mario bravo </v>
          </cell>
          <cell r="R1294">
            <v>1268</v>
          </cell>
          <cell r="S1294" t="str">
            <v>8d</v>
          </cell>
          <cell r="T1294" t="str">
            <v xml:space="preserve">Palermo </v>
          </cell>
          <cell r="U1294" t="str">
            <v>Capital Federal</v>
          </cell>
          <cell r="V1294">
            <v>1425</v>
          </cell>
          <cell r="W1294" t="str">
            <v>Capital Federal</v>
          </cell>
          <cell r="Y1294" t="str">
            <v>ENVÍO SIN CARGO (CABA Y GRAN PARTE DE GBA) TIEMPO: 4 a 6 DÍAS HÁBILES</v>
          </cell>
          <cell r="Z1294" t="str">
            <v>TRANSFERENCIA BANCARIA</v>
          </cell>
          <cell r="AB1294" t="str">
            <v>Recibe mi novio Nicolas reynaga.</v>
          </cell>
          <cell r="AF1294" t="str">
            <v>VELA 100% SOJA AROMA JAZMIN BELLIZE CRISTAL</v>
          </cell>
          <cell r="AG1294">
            <v>320</v>
          </cell>
          <cell r="AH1294">
            <v>1</v>
          </cell>
          <cell r="AI1294" t="str">
            <v>TW88423VELA</v>
          </cell>
          <cell r="AJ1294" t="str">
            <v>Móvil</v>
          </cell>
          <cell r="AK1294" t="str">
            <v/>
          </cell>
          <cell r="AM1294">
            <v>382486343</v>
          </cell>
          <cell r="AN1294" t="str">
            <v>Sí</v>
          </cell>
        </row>
        <row r="1295">
          <cell r="A1295">
            <v>2737</v>
          </cell>
          <cell r="B1295" t="str">
            <v>latorreelia@hotmail.com</v>
          </cell>
          <cell r="AF1295" t="str">
            <v>PIE DE MACETA NÓRDICO (40 CM)</v>
          </cell>
          <cell r="AG1295">
            <v>500</v>
          </cell>
          <cell r="AH1295">
            <v>1</v>
          </cell>
          <cell r="AN1295" t="str">
            <v>Sí</v>
          </cell>
        </row>
        <row r="1296">
          <cell r="A1296">
            <v>2737</v>
          </cell>
          <cell r="B1296" t="str">
            <v>latorreelia@hotmail.com</v>
          </cell>
          <cell r="AF1296" t="str">
            <v>MANTEL RECTANGULAR ANTIMANCHA 1.45x2 mtrs</v>
          </cell>
          <cell r="AG1296">
            <v>1566</v>
          </cell>
          <cell r="AH1296">
            <v>1</v>
          </cell>
          <cell r="AI1296" t="str">
            <v>CHUR22</v>
          </cell>
          <cell r="AN1296" t="str">
            <v>Sí</v>
          </cell>
        </row>
        <row r="1297">
          <cell r="A1297">
            <v>2737</v>
          </cell>
          <cell r="B1297" t="str">
            <v>latorreelia@hotmail.com</v>
          </cell>
          <cell r="AF1297" t="str">
            <v>CUCHARITA PARA YERBA 16 CM</v>
          </cell>
          <cell r="AG1297">
            <v>180</v>
          </cell>
          <cell r="AH1297">
            <v>1</v>
          </cell>
          <cell r="AI1297">
            <v>101335</v>
          </cell>
          <cell r="AN1297" t="str">
            <v>Sí</v>
          </cell>
        </row>
        <row r="1298">
          <cell r="A1298">
            <v>2736</v>
          </cell>
          <cell r="B1298" t="str">
            <v>diazsole79@gmail.com</v>
          </cell>
          <cell r="C1298">
            <v>44295</v>
          </cell>
          <cell r="D1298" t="str">
            <v>Abierta</v>
          </cell>
          <cell r="E1298" t="str">
            <v>Recibido</v>
          </cell>
          <cell r="F1298" t="str">
            <v>Enviado</v>
          </cell>
          <cell r="G1298" t="str">
            <v>ARS</v>
          </cell>
          <cell r="H1298">
            <v>2400</v>
          </cell>
          <cell r="I1298">
            <v>0</v>
          </cell>
          <cell r="J1298">
            <v>0</v>
          </cell>
          <cell r="K1298">
            <v>2400</v>
          </cell>
          <cell r="L1298" t="str">
            <v>Maria Soledad Diaz</v>
          </cell>
          <cell r="M1298">
            <v>27687048</v>
          </cell>
          <cell r="N1298">
            <v>541160145623</v>
          </cell>
          <cell r="O1298" t="str">
            <v>Maria Soledad Diaz</v>
          </cell>
          <cell r="P1298">
            <v>541160145623</v>
          </cell>
          <cell r="Q1298" t="str">
            <v xml:space="preserve">Neuquén </v>
          </cell>
          <cell r="R1298">
            <v>2573</v>
          </cell>
          <cell r="S1298" t="str">
            <v>5c</v>
          </cell>
          <cell r="T1298" t="str">
            <v>Flores</v>
          </cell>
          <cell r="U1298" t="str">
            <v>Capital Federal</v>
          </cell>
          <cell r="V1298">
            <v>1406</v>
          </cell>
          <cell r="W1298" t="str">
            <v>Capital Federal</v>
          </cell>
          <cell r="Y1298" t="str">
            <v>ENVÍO SIN CARGO (CABA Y GRAN PARTE DE GBA) TIEMPO: 4 a 6 DÍAS HÁBILES</v>
          </cell>
          <cell r="Z1298" t="str">
            <v>Mercado Pago</v>
          </cell>
          <cell r="AB1298" t="str">
            <v>Por favor podran avisarme para coordinar el horario de envio. Gracias</v>
          </cell>
          <cell r="AC1298" t="str">
            <v>12-04 DOMICILIO NUEVO : RABANAL 3120 - "BRINKS" ANUNCIAR EN GARITA O LLAMAR</v>
          </cell>
          <cell r="AD1298">
            <v>44295</v>
          </cell>
          <cell r="AE1298">
            <v>44298</v>
          </cell>
          <cell r="AF1298" t="str">
            <v>SET 3 PIEZAS: BALDE CENTRIFUGADOR + PALO EXTENSIBLE CON MOPA + 1 REPUESTO DE MOPA (Violeta)</v>
          </cell>
          <cell r="AG1298">
            <v>2400</v>
          </cell>
          <cell r="AH1298">
            <v>1</v>
          </cell>
          <cell r="AJ1298" t="str">
            <v>Móvil</v>
          </cell>
          <cell r="AK1298" t="str">
            <v>JUEVES 15-04 ENTRE 8 Y 17 HORAS!</v>
          </cell>
          <cell r="AL1298">
            <v>14372995255</v>
          </cell>
          <cell r="AM1298">
            <v>389392080</v>
          </cell>
          <cell r="AN1298" t="str">
            <v>Sí</v>
          </cell>
        </row>
        <row r="1299">
          <cell r="A1299">
            <v>2735</v>
          </cell>
          <cell r="B1299" t="str">
            <v>Agustinaagonzalez2013@gmail.com</v>
          </cell>
          <cell r="C1299">
            <v>44294</v>
          </cell>
          <cell r="D1299" t="str">
            <v>Abierta</v>
          </cell>
          <cell r="E1299" t="str">
            <v>Recibido</v>
          </cell>
          <cell r="F1299" t="str">
            <v>Enviado</v>
          </cell>
          <cell r="G1299" t="str">
            <v>ARS</v>
          </cell>
          <cell r="H1299">
            <v>2099</v>
          </cell>
          <cell r="I1299">
            <v>0</v>
          </cell>
          <cell r="J1299">
            <v>0</v>
          </cell>
          <cell r="K1299">
            <v>2099</v>
          </cell>
          <cell r="L1299" t="str">
            <v>Agustina González</v>
          </cell>
          <cell r="M1299">
            <v>44382907</v>
          </cell>
          <cell r="N1299">
            <v>5491130016328</v>
          </cell>
          <cell r="O1299" t="str">
            <v>Agustina González</v>
          </cell>
          <cell r="P1299">
            <v>5491130016328</v>
          </cell>
          <cell r="Q1299" t="str">
            <v xml:space="preserve">Capdevila </v>
          </cell>
          <cell r="R1299">
            <v>3128</v>
          </cell>
          <cell r="T1299" t="str">
            <v xml:space="preserve">Villa Urquiza </v>
          </cell>
          <cell r="U1299" t="str">
            <v>Capital Federal</v>
          </cell>
          <cell r="V1299">
            <v>1431</v>
          </cell>
          <cell r="W1299" t="str">
            <v>Capital Federal</v>
          </cell>
          <cell r="Y1299" t="str">
            <v>ENVÍO SIN CARGO (CABA Y GRAN PARTE DE GBA) TIEMPO: 4 a 6 DÍAS HÁBILES</v>
          </cell>
          <cell r="Z1299" t="str">
            <v>TRANSFERENCIA BANCARIA</v>
          </cell>
          <cell r="AD1299">
            <v>44295</v>
          </cell>
          <cell r="AE1299">
            <v>44298</v>
          </cell>
          <cell r="AF1299" t="str">
            <v>MESA PLEGABLE PARA PC MADERA Y METAL 59X39X23CM (Marrón)</v>
          </cell>
          <cell r="AG1299">
            <v>2099</v>
          </cell>
          <cell r="AH1299">
            <v>1</v>
          </cell>
          <cell r="AJ1299" t="str">
            <v>Móvil</v>
          </cell>
          <cell r="AK1299" t="str">
            <v>JUEVES 15-04 ENTRE 8 Y 18 HORAS!</v>
          </cell>
          <cell r="AM1299">
            <v>389197055</v>
          </cell>
          <cell r="AN1299" t="str">
            <v>Sí</v>
          </cell>
        </row>
        <row r="1300">
          <cell r="A1300">
            <v>2734</v>
          </cell>
          <cell r="B1300" t="str">
            <v>rocio.otero@live.com.ar</v>
          </cell>
          <cell r="C1300">
            <v>44294</v>
          </cell>
          <cell r="D1300" t="str">
            <v>Abierta</v>
          </cell>
          <cell r="E1300" t="str">
            <v>Recibido</v>
          </cell>
          <cell r="F1300" t="str">
            <v>Enviado</v>
          </cell>
          <cell r="G1300" t="str">
            <v>ARS</v>
          </cell>
          <cell r="H1300" t="str">
            <v>1329.66</v>
          </cell>
          <cell r="I1300">
            <v>0</v>
          </cell>
          <cell r="J1300">
            <v>0</v>
          </cell>
          <cell r="K1300" t="str">
            <v>1329.66</v>
          </cell>
          <cell r="L1300" t="str">
            <v>Rocio Otero</v>
          </cell>
          <cell r="M1300">
            <v>34722741</v>
          </cell>
          <cell r="N1300">
            <v>5491134213100</v>
          </cell>
          <cell r="O1300" t="str">
            <v>Rocio Otero</v>
          </cell>
          <cell r="P1300">
            <v>5491134213100</v>
          </cell>
          <cell r="Q1300" t="str">
            <v xml:space="preserve">David Magdalena </v>
          </cell>
          <cell r="R1300">
            <v>2987</v>
          </cell>
          <cell r="S1300" t="str">
            <v>Casa</v>
          </cell>
          <cell r="T1300" t="str">
            <v>Caseros</v>
          </cell>
          <cell r="U1300" t="str">
            <v>Buenos Aires</v>
          </cell>
          <cell r="V1300">
            <v>1678</v>
          </cell>
          <cell r="W1300" t="str">
            <v>Gran Buenos Aires</v>
          </cell>
          <cell r="Y1300" t="str">
            <v>ENVÍO SIN CARGO (CABA Y GRAN PARTE DE GBA) TIEMPO: 4 a 6 DÍAS HÁBILES</v>
          </cell>
          <cell r="Z1300" t="str">
            <v>Mercado Pago</v>
          </cell>
          <cell r="AD1300">
            <v>44294</v>
          </cell>
          <cell r="AE1300">
            <v>44298</v>
          </cell>
          <cell r="AF1300" t="str">
            <v>SET DE COPAS DE VINO CISPER X 6 UNIDADES</v>
          </cell>
          <cell r="AG1300" t="str">
            <v>1329.66</v>
          </cell>
          <cell r="AH1300">
            <v>1</v>
          </cell>
          <cell r="AI1300" t="str">
            <v>052CI6458</v>
          </cell>
          <cell r="AJ1300" t="str">
            <v>Web</v>
          </cell>
          <cell r="AK1300" t="str">
            <v>JUEVES 15-04 ENTRE 8 Y 18 HORAS!</v>
          </cell>
          <cell r="AL1300">
            <v>2526017080</v>
          </cell>
          <cell r="AM1300">
            <v>388869746</v>
          </cell>
          <cell r="AN1300" t="str">
            <v>Sí</v>
          </cell>
        </row>
        <row r="1301">
          <cell r="A1301">
            <v>2733</v>
          </cell>
          <cell r="B1301" t="str">
            <v>mariana.contini@aim.com</v>
          </cell>
          <cell r="C1301">
            <v>44293</v>
          </cell>
          <cell r="D1301" t="str">
            <v>Abierta</v>
          </cell>
          <cell r="E1301" t="str">
            <v>Recibido</v>
          </cell>
          <cell r="G1301" t="str">
            <v>ARS</v>
          </cell>
          <cell r="H1301">
            <v>3000</v>
          </cell>
          <cell r="I1301">
            <v>0</v>
          </cell>
          <cell r="J1301">
            <v>0</v>
          </cell>
          <cell r="K1301">
            <v>3000</v>
          </cell>
          <cell r="L1301" t="str">
            <v>Mariana Contini</v>
          </cell>
          <cell r="M1301">
            <v>21951587</v>
          </cell>
          <cell r="N1301">
            <v>5491149151735</v>
          </cell>
          <cell r="Z1301" t="str">
            <v>Mercado Pago</v>
          </cell>
          <cell r="AD1301">
            <v>44293</v>
          </cell>
          <cell r="AF1301" t="str">
            <v>GIFT CARD GOLD</v>
          </cell>
          <cell r="AG1301">
            <v>3000</v>
          </cell>
          <cell r="AH1301">
            <v>1</v>
          </cell>
          <cell r="AJ1301" t="str">
            <v>Móvil</v>
          </cell>
          <cell r="AK1301" t="str">
            <v/>
          </cell>
          <cell r="AL1301">
            <v>2522295334</v>
          </cell>
          <cell r="AM1301">
            <v>388435892</v>
          </cell>
          <cell r="AN1301" t="str">
            <v>No</v>
          </cell>
        </row>
        <row r="1302">
          <cell r="A1302">
            <v>2732</v>
          </cell>
          <cell r="B1302" t="str">
            <v>delfina.laborde@gmail.com</v>
          </cell>
          <cell r="C1302">
            <v>44293</v>
          </cell>
          <cell r="D1302" t="str">
            <v>Abierta</v>
          </cell>
          <cell r="E1302" t="str">
            <v>Recibido</v>
          </cell>
          <cell r="F1302" t="str">
            <v>Enviado</v>
          </cell>
          <cell r="G1302" t="str">
            <v>ARS</v>
          </cell>
          <cell r="H1302">
            <v>720</v>
          </cell>
          <cell r="I1302">
            <v>0</v>
          </cell>
          <cell r="J1302">
            <v>0</v>
          </cell>
          <cell r="K1302">
            <v>720</v>
          </cell>
          <cell r="L1302" t="str">
            <v>Delfina Laborde</v>
          </cell>
          <cell r="M1302">
            <v>41067684</v>
          </cell>
          <cell r="N1302">
            <v>541151802448</v>
          </cell>
          <cell r="O1302" t="str">
            <v>Delfina Laborde</v>
          </cell>
          <cell r="P1302">
            <v>541151802448</v>
          </cell>
          <cell r="Q1302" t="str">
            <v>La Pampa</v>
          </cell>
          <cell r="R1302">
            <v>3033</v>
          </cell>
          <cell r="S1302" t="str">
            <v>6B</v>
          </cell>
          <cell r="T1302" t="str">
            <v>Belgrano</v>
          </cell>
          <cell r="U1302" t="str">
            <v>Capital Federal</v>
          </cell>
          <cell r="V1302">
            <v>1418</v>
          </cell>
          <cell r="W1302" t="str">
            <v>Capital Federal</v>
          </cell>
          <cell r="Y1302" t="str">
            <v>ENVÍO SIN CARGO (CABA Y GRAN PARTE DE GBA) TIEMPO: 4 a 6 DÍAS HÁBILES</v>
          </cell>
          <cell r="Z1302" t="str">
            <v>Mercado Pago</v>
          </cell>
          <cell r="AD1302">
            <v>44293</v>
          </cell>
          <cell r="AE1302">
            <v>44295</v>
          </cell>
          <cell r="AF1302" t="str">
            <v>MATE PAMPA BOCA ABIERTA CON BOMBILLA COLOR NEGRO</v>
          </cell>
          <cell r="AG1302">
            <v>720</v>
          </cell>
          <cell r="AH1302">
            <v>1</v>
          </cell>
          <cell r="AJ1302" t="str">
            <v>Móvil</v>
          </cell>
          <cell r="AK1302" t="str">
            <v>JUEVES 15-04 ENTRE 8 Y 18 HORAS!</v>
          </cell>
          <cell r="AL1302">
            <v>14345988253</v>
          </cell>
          <cell r="AM1302">
            <v>388402006</v>
          </cell>
          <cell r="AN1302" t="str">
            <v>Sí</v>
          </cell>
        </row>
        <row r="1303">
          <cell r="A1303">
            <v>2731</v>
          </cell>
          <cell r="B1303" t="str">
            <v>milagros.ramos.2002@gmail.com</v>
          </cell>
          <cell r="C1303">
            <v>44292</v>
          </cell>
          <cell r="D1303" t="str">
            <v>Abierta</v>
          </cell>
          <cell r="E1303" t="str">
            <v>Recibido</v>
          </cell>
          <cell r="F1303" t="str">
            <v>Enviado</v>
          </cell>
          <cell r="G1303" t="str">
            <v>ARS</v>
          </cell>
          <cell r="H1303">
            <v>720</v>
          </cell>
          <cell r="I1303">
            <v>0</v>
          </cell>
          <cell r="J1303">
            <v>0</v>
          </cell>
          <cell r="K1303">
            <v>720</v>
          </cell>
          <cell r="L1303" t="str">
            <v>Milagros Ramos</v>
          </cell>
          <cell r="M1303">
            <v>44158421</v>
          </cell>
          <cell r="N1303">
            <v>5491122949998</v>
          </cell>
          <cell r="O1303" t="str">
            <v>Milagros Ramos</v>
          </cell>
          <cell r="P1303">
            <v>5491122949998</v>
          </cell>
          <cell r="Q1303" t="str">
            <v>Gral. Cesar Díaz 2720</v>
          </cell>
          <cell r="R1303">
            <v>2720</v>
          </cell>
          <cell r="U1303" t="str">
            <v>Capital Federal</v>
          </cell>
          <cell r="V1303">
            <v>1416</v>
          </cell>
          <cell r="W1303" t="str">
            <v>Capital Federal</v>
          </cell>
          <cell r="Y1303" t="str">
            <v>ENVÍO SIN CARGO (CABA Y GRAN PARTE DE GBA) TIEMPO: 4 a 6 DÍAS HÁBILES</v>
          </cell>
          <cell r="Z1303" t="str">
            <v>Mercado Pago</v>
          </cell>
          <cell r="AD1303">
            <v>44292</v>
          </cell>
          <cell r="AE1303">
            <v>44295</v>
          </cell>
          <cell r="AF1303" t="str">
            <v>MATE PAMPA BOCA ABIERTA CON BOMBILLA COLOR BLANCO</v>
          </cell>
          <cell r="AG1303">
            <v>720</v>
          </cell>
          <cell r="AH1303">
            <v>1</v>
          </cell>
          <cell r="AJ1303" t="str">
            <v>Móvil</v>
          </cell>
          <cell r="AK1303" t="str">
            <v>JUEVES 15-04 ENTRE 8 Y 18 HORAS!</v>
          </cell>
          <cell r="AL1303">
            <v>2518434657</v>
          </cell>
          <cell r="AM1303">
            <v>388004938</v>
          </cell>
          <cell r="AN1303" t="str">
            <v>Sí</v>
          </cell>
        </row>
        <row r="1304">
          <cell r="A1304">
            <v>2730</v>
          </cell>
          <cell r="B1304" t="str">
            <v>marionldherte@gmail.com</v>
          </cell>
          <cell r="C1304">
            <v>44292</v>
          </cell>
          <cell r="D1304" t="str">
            <v>Abierta</v>
          </cell>
          <cell r="E1304" t="str">
            <v>Recibido</v>
          </cell>
          <cell r="F1304" t="str">
            <v>Enviado</v>
          </cell>
          <cell r="G1304" t="str">
            <v>ARS</v>
          </cell>
          <cell r="H1304">
            <v>720</v>
          </cell>
          <cell r="I1304">
            <v>0</v>
          </cell>
          <cell r="J1304">
            <v>0</v>
          </cell>
          <cell r="K1304">
            <v>720</v>
          </cell>
          <cell r="L1304" t="str">
            <v>Marion Landau Dherte</v>
          </cell>
          <cell r="M1304">
            <v>93878702</v>
          </cell>
          <cell r="N1304">
            <v>541136892655</v>
          </cell>
          <cell r="O1304" t="str">
            <v>Marion Landau Dherte</v>
          </cell>
          <cell r="P1304">
            <v>541136892655</v>
          </cell>
          <cell r="Q1304" t="str">
            <v>Nicaragua</v>
          </cell>
          <cell r="R1304">
            <v>5747</v>
          </cell>
          <cell r="S1304" t="str">
            <v>1E</v>
          </cell>
          <cell r="T1304" t="str">
            <v>CABA</v>
          </cell>
          <cell r="U1304" t="str">
            <v>Capital Federal</v>
          </cell>
          <cell r="V1304">
            <v>1414</v>
          </cell>
          <cell r="W1304" t="str">
            <v>Capital Federal</v>
          </cell>
          <cell r="Y1304" t="str">
            <v>ENVÍO SIN CARGO (CABA Y GRAN PARTE DE GBA) TIEMPO: 4 a 6 DÍAS HÁBILES</v>
          </cell>
          <cell r="Z1304" t="str">
            <v>Mercado Pago</v>
          </cell>
          <cell r="AB1304" t="str">
            <v>Si no estoy dejar el paqute con el encargado</v>
          </cell>
          <cell r="AD1304">
            <v>44292</v>
          </cell>
          <cell r="AE1304">
            <v>44295</v>
          </cell>
          <cell r="AF1304" t="str">
            <v>MATE PAMPA BOCA CERRADA CON BOMBILLA COLOR CORAL</v>
          </cell>
          <cell r="AG1304">
            <v>720</v>
          </cell>
          <cell r="AH1304">
            <v>1</v>
          </cell>
          <cell r="AJ1304" t="str">
            <v>Móvil</v>
          </cell>
          <cell r="AK1304" t="str">
            <v>JUEVES 15-04 ENTRE 8 Y 18 HORAS!</v>
          </cell>
          <cell r="AL1304">
            <v>14330918686</v>
          </cell>
          <cell r="AM1304">
            <v>387870713</v>
          </cell>
          <cell r="AN1304" t="str">
            <v>Sí</v>
          </cell>
        </row>
        <row r="1305">
          <cell r="A1305">
            <v>2729</v>
          </cell>
          <cell r="B1305" t="str">
            <v>micaelasz@hotmail.com</v>
          </cell>
          <cell r="C1305">
            <v>44291</v>
          </cell>
          <cell r="D1305" t="str">
            <v>Abierta</v>
          </cell>
          <cell r="E1305" t="str">
            <v>Recibido</v>
          </cell>
          <cell r="F1305" t="str">
            <v>Enviado</v>
          </cell>
          <cell r="G1305" t="str">
            <v>ARS</v>
          </cell>
          <cell r="H1305">
            <v>1840</v>
          </cell>
          <cell r="I1305">
            <v>0</v>
          </cell>
          <cell r="J1305">
            <v>0</v>
          </cell>
          <cell r="K1305">
            <v>1840</v>
          </cell>
          <cell r="L1305" t="str">
            <v>Micaela Silva Zarate</v>
          </cell>
          <cell r="M1305">
            <v>38200601</v>
          </cell>
          <cell r="N1305">
            <v>541160087974</v>
          </cell>
          <cell r="O1305" t="str">
            <v>Micaela Silva Zarate</v>
          </cell>
          <cell r="P1305">
            <v>541160087974</v>
          </cell>
          <cell r="Q1305" t="str">
            <v>Cochabamba</v>
          </cell>
          <cell r="R1305">
            <v>370</v>
          </cell>
          <cell r="S1305" t="str">
            <v>6 B</v>
          </cell>
          <cell r="U1305" t="str">
            <v>Banfield</v>
          </cell>
          <cell r="V1305">
            <v>1828</v>
          </cell>
          <cell r="W1305" t="str">
            <v>Gran Buenos Aires</v>
          </cell>
          <cell r="Y1305" t="str">
            <v>ENVÍO SIN CARGO (CABA Y GRAN PARTE DE GBA) TIEMPO: 4 a 6 DÍAS HÁBILES</v>
          </cell>
          <cell r="Z1305" t="str">
            <v>Mercado Pago</v>
          </cell>
          <cell r="AD1305">
            <v>44291</v>
          </cell>
          <cell r="AE1305">
            <v>44295</v>
          </cell>
          <cell r="AF1305" t="str">
            <v>TRAPO DE PISO HOLA CHAU GRIS MEDIDA STANDARD</v>
          </cell>
          <cell r="AG1305">
            <v>390</v>
          </cell>
          <cell r="AH1305">
            <v>1</v>
          </cell>
          <cell r="AJ1305" t="str">
            <v>Móvil</v>
          </cell>
          <cell r="AK1305" t="str">
            <v>JUEVES 15-04 ENTRE 8 Y 18 HORAS!</v>
          </cell>
          <cell r="AL1305">
            <v>2515209080</v>
          </cell>
          <cell r="AM1305">
            <v>387650277</v>
          </cell>
          <cell r="AN1305" t="str">
            <v>Sí</v>
          </cell>
        </row>
        <row r="1306">
          <cell r="A1306">
            <v>2729</v>
          </cell>
          <cell r="B1306" t="str">
            <v>micaelasz@hotmail.com</v>
          </cell>
          <cell r="AF1306" t="str">
            <v>MANTEL RECTANGULAR ANTIMANCHA 1.45x2 mtrs</v>
          </cell>
          <cell r="AG1306">
            <v>1450</v>
          </cell>
          <cell r="AH1306">
            <v>1</v>
          </cell>
          <cell r="AI1306" t="str">
            <v>CHUR14</v>
          </cell>
          <cell r="AN1306" t="str">
            <v>Sí</v>
          </cell>
        </row>
        <row r="1307">
          <cell r="A1307">
            <v>2728</v>
          </cell>
          <cell r="B1307" t="str">
            <v>anabella_longo@hotmail.com</v>
          </cell>
          <cell r="C1307">
            <v>44291</v>
          </cell>
          <cell r="D1307" t="str">
            <v>Abierta</v>
          </cell>
          <cell r="E1307" t="str">
            <v>Recibido</v>
          </cell>
          <cell r="F1307" t="str">
            <v>Enviado</v>
          </cell>
          <cell r="G1307" t="str">
            <v>ARS</v>
          </cell>
          <cell r="H1307">
            <v>720</v>
          </cell>
          <cell r="I1307">
            <v>0</v>
          </cell>
          <cell r="J1307">
            <v>0</v>
          </cell>
          <cell r="K1307">
            <v>720</v>
          </cell>
          <cell r="L1307" t="str">
            <v>Anabella Longo</v>
          </cell>
          <cell r="M1307">
            <v>29038029</v>
          </cell>
          <cell r="N1307">
            <v>541133519441</v>
          </cell>
          <cell r="O1307" t="str">
            <v>Anabella longo</v>
          </cell>
          <cell r="P1307">
            <v>541133519441</v>
          </cell>
          <cell r="Q1307" t="str">
            <v xml:space="preserve">Burela </v>
          </cell>
          <cell r="R1307">
            <v>1615</v>
          </cell>
          <cell r="U1307" t="str">
            <v>Capital Federal</v>
          </cell>
          <cell r="V1307">
            <v>1431</v>
          </cell>
          <cell r="W1307" t="str">
            <v>Capital Federal</v>
          </cell>
          <cell r="Y1307" t="str">
            <v>ENVÍO SIN CARGO (CABA Y GRAN PARTE DE GBA) TIEMPO: 4 a 6 DÍAS HÁBILES</v>
          </cell>
          <cell r="Z1307" t="str">
            <v>Mercado Pago</v>
          </cell>
          <cell r="AD1307">
            <v>44291</v>
          </cell>
          <cell r="AE1307">
            <v>44295</v>
          </cell>
          <cell r="AF1307" t="str">
            <v>MATE PAMPA BOCA ABIERTA CON BOMBILLA COLOR ROSA</v>
          </cell>
          <cell r="AG1307">
            <v>720</v>
          </cell>
          <cell r="AH1307">
            <v>1</v>
          </cell>
          <cell r="AJ1307" t="str">
            <v>Web</v>
          </cell>
          <cell r="AK1307" t="str">
            <v>JUEVES 15-04 ENTRE 8 Y 18 HORAS!</v>
          </cell>
          <cell r="AL1307">
            <v>14318093705</v>
          </cell>
          <cell r="AM1307">
            <v>387415942</v>
          </cell>
          <cell r="AN1307" t="str">
            <v>Sí</v>
          </cell>
        </row>
        <row r="1308">
          <cell r="A1308">
            <v>2727</v>
          </cell>
          <cell r="B1308" t="str">
            <v>iararrausi@gmail.com</v>
          </cell>
          <cell r="C1308">
            <v>44291</v>
          </cell>
          <cell r="D1308" t="str">
            <v>Abierta</v>
          </cell>
          <cell r="E1308" t="str">
            <v>Recibido</v>
          </cell>
          <cell r="F1308" t="str">
            <v>Enviado</v>
          </cell>
          <cell r="G1308" t="str">
            <v>ARS</v>
          </cell>
          <cell r="H1308">
            <v>720</v>
          </cell>
          <cell r="I1308">
            <v>0</v>
          </cell>
          <cell r="J1308">
            <v>0</v>
          </cell>
          <cell r="K1308">
            <v>720</v>
          </cell>
          <cell r="L1308" t="str">
            <v>Iara Yael Arrausi</v>
          </cell>
          <cell r="M1308">
            <v>44100911</v>
          </cell>
          <cell r="N1308">
            <v>5491156342013</v>
          </cell>
          <cell r="O1308" t="str">
            <v>Iara Yael Arrausi</v>
          </cell>
          <cell r="P1308">
            <v>5491156342013</v>
          </cell>
          <cell r="Q1308" t="str">
            <v>Alberdi</v>
          </cell>
          <cell r="R1308">
            <v>1923</v>
          </cell>
          <cell r="U1308" t="str">
            <v>Moreno</v>
          </cell>
          <cell r="V1308">
            <v>1744</v>
          </cell>
          <cell r="W1308" t="str">
            <v>Gran Buenos Aires</v>
          </cell>
          <cell r="Y1308" t="str">
            <v>ENVÍO SIN CARGO (CABA Y GRAN PARTE DE GBA) TIEMPO: 4 a 6 DÍAS HÁBILES</v>
          </cell>
          <cell r="Z1308" t="str">
            <v>Mercado Pago</v>
          </cell>
          <cell r="AD1308">
            <v>44291</v>
          </cell>
          <cell r="AE1308">
            <v>44295</v>
          </cell>
          <cell r="AF1308" t="str">
            <v>MATE PAMPA BOCA CERRADA CON BOMBILLA COLOR ROSA</v>
          </cell>
          <cell r="AG1308">
            <v>720</v>
          </cell>
          <cell r="AH1308">
            <v>1</v>
          </cell>
          <cell r="AJ1308" t="str">
            <v>Web</v>
          </cell>
          <cell r="AK1308" t="str">
            <v>JUEVES 15-04 ENTRE 8 Y 18 HORAS!</v>
          </cell>
          <cell r="AL1308">
            <v>14316382258</v>
          </cell>
          <cell r="AM1308">
            <v>387326377</v>
          </cell>
          <cell r="AN1308" t="str">
            <v>Sí</v>
          </cell>
        </row>
        <row r="1309">
          <cell r="A1309">
            <v>2726</v>
          </cell>
          <cell r="B1309" t="str">
            <v>camittorress@gmail.com</v>
          </cell>
          <cell r="C1309">
            <v>44291</v>
          </cell>
          <cell r="D1309" t="str">
            <v>Abierta</v>
          </cell>
          <cell r="E1309" t="str">
            <v>Recibido</v>
          </cell>
          <cell r="F1309" t="str">
            <v>Enviado</v>
          </cell>
          <cell r="G1309" t="str">
            <v>ARS</v>
          </cell>
          <cell r="H1309">
            <v>720</v>
          </cell>
          <cell r="I1309">
            <v>0</v>
          </cell>
          <cell r="J1309">
            <v>0</v>
          </cell>
          <cell r="K1309">
            <v>720</v>
          </cell>
          <cell r="L1309" t="str">
            <v>Camila Torres</v>
          </cell>
          <cell r="M1309">
            <v>43095189</v>
          </cell>
          <cell r="N1309">
            <v>541167116483</v>
          </cell>
          <cell r="O1309" t="str">
            <v>Camila Torres</v>
          </cell>
          <cell r="P1309">
            <v>541167116483</v>
          </cell>
          <cell r="Q1309" t="str">
            <v xml:space="preserve">La Rioja </v>
          </cell>
          <cell r="R1309">
            <v>1734</v>
          </cell>
          <cell r="T1309" t="str">
            <v>Piñeyro</v>
          </cell>
          <cell r="U1309" t="str">
            <v xml:space="preserve">Avellaneda </v>
          </cell>
          <cell r="V1309">
            <v>1870</v>
          </cell>
          <cell r="W1309" t="str">
            <v>Gran Buenos Aires</v>
          </cell>
          <cell r="Y1309" t="str">
            <v>ENVÍO SIN CARGO (CABA Y GRAN PARTE DE GBA) TIEMPO: 4 a 6 DÍAS HÁBILES</v>
          </cell>
          <cell r="Z1309" t="str">
            <v>Mercado Pago</v>
          </cell>
          <cell r="AC1309" t="str">
            <v>Hola. Lo pueden enviar en el rango de 7. AM a 13 hs o 16.30 a 20 hs, cualquier día!</v>
          </cell>
          <cell r="AD1309">
            <v>44291</v>
          </cell>
          <cell r="AE1309">
            <v>44295</v>
          </cell>
          <cell r="AF1309" t="str">
            <v>MATE PAMPA BOCA ABIERTA CON BOMBILLA COLOR BEIGE</v>
          </cell>
          <cell r="AG1309">
            <v>720</v>
          </cell>
          <cell r="AH1309">
            <v>1</v>
          </cell>
          <cell r="AJ1309" t="str">
            <v>Móvil</v>
          </cell>
          <cell r="AK1309" t="str">
            <v>JUEVES 15-04 ENTRE LOS RANGOS HORARIOS PRE DETALLADOS!</v>
          </cell>
          <cell r="AL1309">
            <v>14316225144</v>
          </cell>
          <cell r="AM1309">
            <v>387268958</v>
          </cell>
          <cell r="AN1309" t="str">
            <v>Sí</v>
          </cell>
        </row>
        <row r="1310">
          <cell r="A1310">
            <v>2725</v>
          </cell>
          <cell r="B1310" t="str">
            <v>gonzalez863.919@gmail.com</v>
          </cell>
          <cell r="C1310">
            <v>44291</v>
          </cell>
          <cell r="D1310" t="str">
            <v>Abierta</v>
          </cell>
          <cell r="E1310" t="str">
            <v>Recibido</v>
          </cell>
          <cell r="F1310" t="str">
            <v>Enviado</v>
          </cell>
          <cell r="G1310" t="str">
            <v>ARS</v>
          </cell>
          <cell r="H1310">
            <v>720</v>
          </cell>
          <cell r="I1310">
            <v>0</v>
          </cell>
          <cell r="J1310">
            <v>0</v>
          </cell>
          <cell r="K1310">
            <v>720</v>
          </cell>
          <cell r="L1310" t="str">
            <v>Daniela Gonzalez</v>
          </cell>
          <cell r="M1310">
            <v>39863919</v>
          </cell>
          <cell r="N1310">
            <v>543777479081</v>
          </cell>
          <cell r="O1310" t="str">
            <v>Daniela Gonzalez</v>
          </cell>
          <cell r="P1310">
            <v>543777479081</v>
          </cell>
          <cell r="Q1310" t="str">
            <v xml:space="preserve">Carlos Ortiz </v>
          </cell>
          <cell r="R1310">
            <v>1040</v>
          </cell>
          <cell r="T1310" t="str">
            <v>Flores</v>
          </cell>
          <cell r="U1310" t="str">
            <v>Capital Federal</v>
          </cell>
          <cell r="V1310">
            <v>1406</v>
          </cell>
          <cell r="W1310" t="str">
            <v>Capital Federal</v>
          </cell>
          <cell r="Y1310" t="str">
            <v>ENVÍO SIN CARGO (CABA Y GRAN PARTE DE GBA) TIEMPO: 4 a 6 DÍAS HÁBILES</v>
          </cell>
          <cell r="Z1310" t="str">
            <v>Mercado Pago</v>
          </cell>
          <cell r="AB1310" t="str">
            <v>puerta negra con rejas. cualquier cosa llamar a 01146336600</v>
          </cell>
          <cell r="AD1310">
            <v>44291</v>
          </cell>
          <cell r="AE1310">
            <v>44295</v>
          </cell>
          <cell r="AF1310" t="str">
            <v>MATE PAMPA BOCA CERRADA CON BOMBILLA COLOR ROSA</v>
          </cell>
          <cell r="AG1310">
            <v>720</v>
          </cell>
          <cell r="AH1310">
            <v>1</v>
          </cell>
          <cell r="AJ1310" t="str">
            <v>Web</v>
          </cell>
          <cell r="AK1310" t="str">
            <v>JUEVES 15-04 ENTRE 8 Y 18 HORAS!</v>
          </cell>
          <cell r="AL1310">
            <v>14314351264</v>
          </cell>
          <cell r="AM1310">
            <v>387296542</v>
          </cell>
          <cell r="AN1310" t="str">
            <v>Sí</v>
          </cell>
        </row>
        <row r="1311">
          <cell r="A1311">
            <v>2724</v>
          </cell>
          <cell r="B1311" t="str">
            <v>merrena821@gmail.com</v>
          </cell>
          <cell r="C1311">
            <v>44291</v>
          </cell>
          <cell r="D1311" t="str">
            <v>Abierta</v>
          </cell>
          <cell r="E1311" t="str">
            <v>Recibido</v>
          </cell>
          <cell r="F1311" t="str">
            <v>Enviado</v>
          </cell>
          <cell r="G1311" t="str">
            <v>ARS</v>
          </cell>
          <cell r="H1311">
            <v>1350</v>
          </cell>
          <cell r="I1311">
            <v>0</v>
          </cell>
          <cell r="J1311">
            <v>0</v>
          </cell>
          <cell r="K1311">
            <v>1350</v>
          </cell>
          <cell r="L1311" t="str">
            <v>Maria Mercedes Rena</v>
          </cell>
          <cell r="M1311">
            <v>29402894</v>
          </cell>
          <cell r="N1311">
            <v>541122523961</v>
          </cell>
          <cell r="O1311" t="str">
            <v>Maria Mercedes Rena</v>
          </cell>
          <cell r="P1311">
            <v>541122523961</v>
          </cell>
          <cell r="Q1311" t="str">
            <v xml:space="preserve">Pareja </v>
          </cell>
          <cell r="R1311">
            <v>3475</v>
          </cell>
          <cell r="S1311">
            <v>2</v>
          </cell>
          <cell r="T1311" t="str">
            <v xml:space="preserve">Devoto </v>
          </cell>
          <cell r="U1311" t="str">
            <v>Capital Federal</v>
          </cell>
          <cell r="V1311">
            <v>1419</v>
          </cell>
          <cell r="W1311" t="str">
            <v>Capital Federal</v>
          </cell>
          <cell r="Y1311" t="str">
            <v>ENVÍO SIN CARGO (CABA Y GRAN PARTE DE GBA) TIEMPO: 4 a 6 DÍAS HÁBILES</v>
          </cell>
          <cell r="Z1311" t="str">
            <v>Mercado Pago</v>
          </cell>
          <cell r="AD1311">
            <v>44291</v>
          </cell>
          <cell r="AE1311">
            <v>44295</v>
          </cell>
          <cell r="AF1311" t="str">
            <v>SET X 3 PIES DE MACETAS NÓRDICOS</v>
          </cell>
          <cell r="AG1311">
            <v>1350</v>
          </cell>
          <cell r="AH1311">
            <v>1</v>
          </cell>
          <cell r="AJ1311" t="str">
            <v>Móvil</v>
          </cell>
          <cell r="AK1311" t="str">
            <v>JUEVES 15-04 ENTRE 8 Y 18 HORAS!</v>
          </cell>
          <cell r="AL1311">
            <v>14313388324</v>
          </cell>
          <cell r="AM1311">
            <v>386622522</v>
          </cell>
          <cell r="AN1311" t="str">
            <v>Sí</v>
          </cell>
        </row>
        <row r="1312">
          <cell r="A1312">
            <v>2723</v>
          </cell>
          <cell r="B1312" t="str">
            <v>ojedarosarioo@gmail.com</v>
          </cell>
          <cell r="C1312">
            <v>44290</v>
          </cell>
          <cell r="D1312" t="str">
            <v>Abierta</v>
          </cell>
          <cell r="E1312" t="str">
            <v>Recibido</v>
          </cell>
          <cell r="F1312" t="str">
            <v>Enviado</v>
          </cell>
          <cell r="G1312" t="str">
            <v>ARS</v>
          </cell>
          <cell r="H1312">
            <v>720</v>
          </cell>
          <cell r="I1312">
            <v>0</v>
          </cell>
          <cell r="J1312">
            <v>0</v>
          </cell>
          <cell r="K1312">
            <v>720</v>
          </cell>
          <cell r="L1312" t="str">
            <v>Rosario Ojeda</v>
          </cell>
          <cell r="M1312">
            <v>30823313</v>
          </cell>
          <cell r="N1312">
            <v>541132869423</v>
          </cell>
          <cell r="O1312" t="str">
            <v>Rosario Ojeda</v>
          </cell>
          <cell r="P1312">
            <v>541132869423</v>
          </cell>
          <cell r="Q1312" t="str">
            <v>Nicolás Avellaneda</v>
          </cell>
          <cell r="R1312">
            <v>151</v>
          </cell>
          <cell r="S1312" t="str">
            <v>2E</v>
          </cell>
          <cell r="T1312" t="str">
            <v>San Isidro</v>
          </cell>
          <cell r="U1312" t="str">
            <v>San Isidro</v>
          </cell>
          <cell r="V1312">
            <v>1642</v>
          </cell>
          <cell r="W1312" t="str">
            <v>Gran Buenos Aires</v>
          </cell>
          <cell r="Y1312" t="str">
            <v>ENVÍO SIN CARGO (CABA Y GRAN PARTE DE GBA) TIEMPO: 4 a 6 DÍAS HÁBILES</v>
          </cell>
          <cell r="Z1312" t="str">
            <v>Mercado Pago</v>
          </cell>
          <cell r="AD1312">
            <v>44290</v>
          </cell>
          <cell r="AE1312">
            <v>44295</v>
          </cell>
          <cell r="AF1312" t="str">
            <v>MATE PAMPA BOCA CERRADA CON BOMBILLA COLOR BEIGE</v>
          </cell>
          <cell r="AG1312">
            <v>720</v>
          </cell>
          <cell r="AH1312">
            <v>1</v>
          </cell>
          <cell r="AJ1312" t="str">
            <v>Móvil</v>
          </cell>
          <cell r="AK1312" t="str">
            <v>JUEVES 15-04 ENTRE 8 Y 18 HORAS!</v>
          </cell>
          <cell r="AL1312">
            <v>2509470261</v>
          </cell>
          <cell r="AM1312">
            <v>386994010</v>
          </cell>
          <cell r="AN1312" t="str">
            <v>Sí</v>
          </cell>
        </row>
        <row r="1313">
          <cell r="A1313">
            <v>2722</v>
          </cell>
          <cell r="B1313" t="str">
            <v>hourcademarialuz@hotmail.com</v>
          </cell>
          <cell r="C1313">
            <v>44289</v>
          </cell>
          <cell r="D1313" t="str">
            <v>Abierta</v>
          </cell>
          <cell r="E1313" t="str">
            <v>Recibido</v>
          </cell>
          <cell r="F1313" t="str">
            <v>Enviado</v>
          </cell>
          <cell r="G1313" t="str">
            <v>ARS</v>
          </cell>
          <cell r="H1313">
            <v>2099</v>
          </cell>
          <cell r="I1313">
            <v>0</v>
          </cell>
          <cell r="J1313">
            <v>0</v>
          </cell>
          <cell r="K1313">
            <v>2099</v>
          </cell>
          <cell r="L1313" t="str">
            <v>María Luz Hourcade</v>
          </cell>
          <cell r="M1313">
            <v>37034605</v>
          </cell>
          <cell r="N1313">
            <v>541125457851</v>
          </cell>
          <cell r="O1313" t="str">
            <v>María Luz Hourcade</v>
          </cell>
          <cell r="P1313">
            <v>541125457851</v>
          </cell>
          <cell r="Q1313" t="str">
            <v xml:space="preserve">Estanislao del campo </v>
          </cell>
          <cell r="R1313">
            <v>4159</v>
          </cell>
          <cell r="T1313" t="str">
            <v>El Dorado</v>
          </cell>
          <cell r="U1313" t="str">
            <v>Quilmes</v>
          </cell>
          <cell r="V1313">
            <v>1879</v>
          </cell>
          <cell r="W1313" t="str">
            <v>Gran Buenos Aires</v>
          </cell>
          <cell r="Y1313" t="str">
            <v>ENVÍO SIN CARGO (CABA Y GRAN PARTE DE GBA) TIEMPO: 4 a 6 DÍAS HÁBILES</v>
          </cell>
          <cell r="Z1313" t="str">
            <v>Mercado Pago</v>
          </cell>
          <cell r="AD1313">
            <v>44289</v>
          </cell>
          <cell r="AE1313">
            <v>44295</v>
          </cell>
          <cell r="AF1313" t="str">
            <v>MESA PLEGABLE PARA PC MADERA Y METAL 59X39X23CM (Marrón)</v>
          </cell>
          <cell r="AG1313">
            <v>2099</v>
          </cell>
          <cell r="AH1313">
            <v>1</v>
          </cell>
          <cell r="AJ1313" t="str">
            <v>Móvil</v>
          </cell>
          <cell r="AK1313" t="str">
            <v>MIERCOLES 14-04 ENTRE 8 Y 18 HORAS!</v>
          </cell>
          <cell r="AL1313">
            <v>14291586559</v>
          </cell>
          <cell r="AM1313">
            <v>386432675</v>
          </cell>
          <cell r="AN1313" t="str">
            <v>Sí</v>
          </cell>
        </row>
        <row r="1314">
          <cell r="A1314">
            <v>2721</v>
          </cell>
          <cell r="B1314" t="str">
            <v>vickybasualdo22@gmail.com</v>
          </cell>
          <cell r="C1314">
            <v>44289</v>
          </cell>
          <cell r="D1314" t="str">
            <v>Abierta</v>
          </cell>
          <cell r="E1314" t="str">
            <v>Recibido</v>
          </cell>
          <cell r="F1314" t="str">
            <v>Enviado</v>
          </cell>
          <cell r="G1314" t="str">
            <v>ARS</v>
          </cell>
          <cell r="H1314">
            <v>2099</v>
          </cell>
          <cell r="I1314">
            <v>0</v>
          </cell>
          <cell r="J1314">
            <v>0</v>
          </cell>
          <cell r="K1314">
            <v>2099</v>
          </cell>
          <cell r="L1314" t="str">
            <v>Victoria Lescano Basualdo</v>
          </cell>
          <cell r="M1314">
            <v>42671285</v>
          </cell>
          <cell r="N1314">
            <v>541125030097</v>
          </cell>
          <cell r="O1314" t="str">
            <v>Victoria Lescano Basualdo</v>
          </cell>
          <cell r="P1314">
            <v>541125030097</v>
          </cell>
          <cell r="Q1314" t="str">
            <v>Pueyrredon</v>
          </cell>
          <cell r="R1314">
            <v>1071</v>
          </cell>
          <cell r="S1314" t="str">
            <v>-</v>
          </cell>
          <cell r="T1314" t="str">
            <v>San Antonio de Padua</v>
          </cell>
          <cell r="U1314" t="str">
            <v>Merlo</v>
          </cell>
          <cell r="V1314">
            <v>1718</v>
          </cell>
          <cell r="W1314" t="str">
            <v>Gran Buenos Aires</v>
          </cell>
          <cell r="Y1314" t="str">
            <v>ENVÍO SIN CARGO (CABA Y GRAN PARTE DE GBA) TIEMPO: 4 a 6 DÍAS HÁBILES</v>
          </cell>
          <cell r="Z1314" t="str">
            <v>Mercado Pago</v>
          </cell>
          <cell r="AD1314">
            <v>44289</v>
          </cell>
          <cell r="AE1314">
            <v>44295</v>
          </cell>
          <cell r="AF1314" t="str">
            <v>MESA PLEGABLE PARA PC MADERA Y METAL 59X39X23CM (Beige)</v>
          </cell>
          <cell r="AG1314">
            <v>2099</v>
          </cell>
          <cell r="AH1314">
            <v>1</v>
          </cell>
          <cell r="AI1314" t="str">
            <v>ME7897</v>
          </cell>
          <cell r="AJ1314" t="str">
            <v>Web</v>
          </cell>
          <cell r="AK1314" t="str">
            <v>JUEVES 15-04 ENTRE 8 Y 18 HORAS!</v>
          </cell>
          <cell r="AL1314">
            <v>14290031946</v>
          </cell>
          <cell r="AM1314">
            <v>385810324</v>
          </cell>
          <cell r="AN1314" t="str">
            <v>Sí</v>
          </cell>
        </row>
        <row r="1315">
          <cell r="A1315">
            <v>2720</v>
          </cell>
          <cell r="B1315" t="str">
            <v>mmaiespe@gmail.com</v>
          </cell>
          <cell r="C1315">
            <v>44287</v>
          </cell>
          <cell r="D1315" t="str">
            <v>Abierta</v>
          </cell>
          <cell r="E1315" t="str">
            <v>Recibido</v>
          </cell>
          <cell r="F1315" t="str">
            <v>Enviado</v>
          </cell>
          <cell r="G1315" t="str">
            <v>ARS</v>
          </cell>
          <cell r="H1315" t="str">
            <v>1484.11</v>
          </cell>
          <cell r="I1315">
            <v>0</v>
          </cell>
          <cell r="J1315">
            <v>0</v>
          </cell>
          <cell r="K1315" t="str">
            <v>1484.11</v>
          </cell>
          <cell r="L1315" t="str">
            <v>Maria Perez</v>
          </cell>
          <cell r="M1315">
            <v>36687401</v>
          </cell>
          <cell r="N1315">
            <v>541134801111</v>
          </cell>
          <cell r="O1315" t="str">
            <v>Maria Perez</v>
          </cell>
          <cell r="P1315">
            <v>541134801111</v>
          </cell>
          <cell r="Q1315" t="str">
            <v xml:space="preserve">Comodoro rivadavia </v>
          </cell>
          <cell r="R1315">
            <v>3414</v>
          </cell>
          <cell r="S1315">
            <v>5</v>
          </cell>
          <cell r="T1315" t="str">
            <v>Sarandi</v>
          </cell>
          <cell r="U1315" t="str">
            <v xml:space="preserve">Avellaneda </v>
          </cell>
          <cell r="V1315">
            <v>1872</v>
          </cell>
          <cell r="W1315" t="str">
            <v>Gran Buenos Aires</v>
          </cell>
          <cell r="Y1315" t="str">
            <v>ENVÍO SIN CARGO (CABA Y GRAN PARTE DE GBA) TIEMPO: 4 a 6 DÍAS HÁBILES</v>
          </cell>
          <cell r="Z1315" t="str">
            <v>Mercado Pago</v>
          </cell>
          <cell r="AD1315">
            <v>44287</v>
          </cell>
          <cell r="AE1315">
            <v>44295</v>
          </cell>
          <cell r="AF1315" t="str">
            <v>TUPPER 400CC MENTA C/TAPA</v>
          </cell>
          <cell r="AG1315" t="str">
            <v>259.02</v>
          </cell>
          <cell r="AH1315">
            <v>1</v>
          </cell>
          <cell r="AI1315" t="str">
            <v>BP35019</v>
          </cell>
          <cell r="AJ1315" t="str">
            <v>Móvil</v>
          </cell>
          <cell r="AK1315" t="str">
            <v>MARTES 13-04 ENTRE 8 Y 18 HORAS!</v>
          </cell>
          <cell r="AL1315">
            <v>2500387056</v>
          </cell>
          <cell r="AM1315">
            <v>385761897</v>
          </cell>
          <cell r="AN1315" t="str">
            <v>Sí</v>
          </cell>
        </row>
        <row r="1316">
          <cell r="A1316">
            <v>2720</v>
          </cell>
          <cell r="B1316" t="str">
            <v>mmaiespe@gmail.com</v>
          </cell>
          <cell r="AF1316" t="str">
            <v>BOWL MENTA 2.5LTS</v>
          </cell>
          <cell r="AG1316" t="str">
            <v>326.59</v>
          </cell>
          <cell r="AH1316">
            <v>1</v>
          </cell>
          <cell r="AI1316" t="str">
            <v>BP02019</v>
          </cell>
          <cell r="AN1316" t="str">
            <v>Sí</v>
          </cell>
        </row>
        <row r="1317">
          <cell r="A1317">
            <v>2720</v>
          </cell>
          <cell r="B1317" t="str">
            <v>mmaiespe@gmail.com</v>
          </cell>
          <cell r="AF1317" t="str">
            <v>COLADOR DIAM 24CM X 8.5CM ALTO</v>
          </cell>
          <cell r="AG1317" t="str">
            <v>898.5</v>
          </cell>
          <cell r="AH1317">
            <v>1</v>
          </cell>
          <cell r="AI1317" t="str">
            <v>046BA8163</v>
          </cell>
          <cell r="AN1317" t="str">
            <v>Sí</v>
          </cell>
        </row>
        <row r="1318">
          <cell r="A1318">
            <v>2719</v>
          </cell>
          <cell r="B1318" t="str">
            <v>juditgomez_07@hotmail.com</v>
          </cell>
          <cell r="C1318">
            <v>44287</v>
          </cell>
          <cell r="D1318" t="str">
            <v>Abierta</v>
          </cell>
          <cell r="E1318" t="str">
            <v>Recibido</v>
          </cell>
          <cell r="F1318" t="str">
            <v>Enviado</v>
          </cell>
          <cell r="G1318" t="str">
            <v>ARS</v>
          </cell>
          <cell r="H1318">
            <v>2099</v>
          </cell>
          <cell r="I1318">
            <v>0</v>
          </cell>
          <cell r="J1318">
            <v>610</v>
          </cell>
          <cell r="K1318">
            <v>2709</v>
          </cell>
          <cell r="L1318" t="str">
            <v>Judit Gomez</v>
          </cell>
          <cell r="M1318">
            <v>36272707</v>
          </cell>
          <cell r="N1318">
            <v>542314478941</v>
          </cell>
          <cell r="O1318" t="str">
            <v>Judit Gomez</v>
          </cell>
          <cell r="P1318">
            <v>542314478941</v>
          </cell>
          <cell r="Q1318" t="str">
            <v>Roca</v>
          </cell>
          <cell r="R1318">
            <v>49</v>
          </cell>
          <cell r="S1318" t="str">
            <v xml:space="preserve">Estudio </v>
          </cell>
          <cell r="T1318" t="str">
            <v>Bolívar</v>
          </cell>
          <cell r="U1318" t="str">
            <v>Bolívar</v>
          </cell>
          <cell r="V1318">
            <v>6550</v>
          </cell>
          <cell r="W1318" t="str">
            <v>Buenos Aires</v>
          </cell>
          <cell r="Y1318" t="str">
            <v>Correo Argentino - Encomienda Clásica</v>
          </cell>
          <cell r="Z1318" t="str">
            <v>Mercado Pago</v>
          </cell>
          <cell r="AD1318">
            <v>44287</v>
          </cell>
          <cell r="AE1318">
            <v>44295</v>
          </cell>
          <cell r="AF1318" t="str">
            <v>MESA PLEGABLE PARA PC MADERA Y METAL 59X39X23CM (Beige con rayas)</v>
          </cell>
          <cell r="AG1318">
            <v>2099</v>
          </cell>
          <cell r="AH1318">
            <v>1</v>
          </cell>
          <cell r="AJ1318" t="str">
            <v>Móvil</v>
          </cell>
          <cell r="AK1318" t="str">
            <v>SE ENVIA AL CORREO EL MARTES 13-04 ENTRE 12 Y 18 HORAS</v>
          </cell>
          <cell r="AL1318">
            <v>14273270602</v>
          </cell>
          <cell r="AM1318">
            <v>385679151</v>
          </cell>
          <cell r="AN1318" t="str">
            <v>Sí</v>
          </cell>
        </row>
        <row r="1319">
          <cell r="A1319">
            <v>2718</v>
          </cell>
          <cell r="B1319" t="str">
            <v>melanieformoso3@gmail.com</v>
          </cell>
          <cell r="C1319">
            <v>44287</v>
          </cell>
          <cell r="D1319" t="str">
            <v>Abierta</v>
          </cell>
          <cell r="E1319" t="str">
            <v>Recibido</v>
          </cell>
          <cell r="F1319" t="str">
            <v>Enviado</v>
          </cell>
          <cell r="G1319" t="str">
            <v>ARS</v>
          </cell>
          <cell r="H1319" t="str">
            <v>547.5</v>
          </cell>
          <cell r="I1319">
            <v>0</v>
          </cell>
          <cell r="J1319">
            <v>0</v>
          </cell>
          <cell r="K1319" t="str">
            <v>547.5</v>
          </cell>
          <cell r="L1319" t="str">
            <v>Melanie Formoso sobrado</v>
          </cell>
          <cell r="M1319">
            <v>40793900</v>
          </cell>
          <cell r="N1319">
            <v>541167507186</v>
          </cell>
          <cell r="O1319" t="str">
            <v>Melanie Formoso sobrado</v>
          </cell>
          <cell r="P1319">
            <v>541167507186</v>
          </cell>
          <cell r="Q1319" t="str">
            <v>155 Y 16</v>
          </cell>
          <cell r="R1319">
            <v>1595</v>
          </cell>
          <cell r="S1319" t="str">
            <v>Ante esquina rejas negras</v>
          </cell>
          <cell r="T1319" t="str">
            <v>Juan el bueno</v>
          </cell>
          <cell r="U1319" t="str">
            <v>Berazategui</v>
          </cell>
          <cell r="V1319">
            <v>1884</v>
          </cell>
          <cell r="W1319" t="str">
            <v>Gran Buenos Aires</v>
          </cell>
          <cell r="Y1319" t="str">
            <v>ENVÍO SIN CARGO (CABA Y GRAN PARTE DE GBA) TIEMPO: 4 a 6 DÍAS HÁBILES</v>
          </cell>
          <cell r="Z1319" t="str">
            <v>Mercado Pago</v>
          </cell>
          <cell r="AB1319" t="str">
            <v>Casa en anteesquina al lado de kiosco. Rejas negras</v>
          </cell>
          <cell r="AD1319">
            <v>44287</v>
          </cell>
          <cell r="AE1319">
            <v>44300</v>
          </cell>
          <cell r="AF1319" t="str">
            <v>REL. PARED PL. NUM. GRANDES BCO 3COL SURT 22CM RE6051 (Verde)</v>
          </cell>
          <cell r="AG1319" t="str">
            <v>547.5</v>
          </cell>
          <cell r="AH1319">
            <v>1</v>
          </cell>
          <cell r="AJ1319" t="str">
            <v>Móvil</v>
          </cell>
          <cell r="AK1319" t="str">
            <v>JUEVES 15-04 ENTRE 8 Y 18 HORAS!</v>
          </cell>
          <cell r="AL1319">
            <v>14271244581</v>
          </cell>
          <cell r="AM1319">
            <v>385634728</v>
          </cell>
          <cell r="AN1319" t="str">
            <v>Sí</v>
          </cell>
        </row>
        <row r="1320">
          <cell r="A1320">
            <v>2717</v>
          </cell>
          <cell r="B1320" t="str">
            <v>georgina.carusso@hotmail.com</v>
          </cell>
          <cell r="C1320">
            <v>44287</v>
          </cell>
          <cell r="D1320" t="str">
            <v>Abierta</v>
          </cell>
          <cell r="E1320" t="str">
            <v>Recibido</v>
          </cell>
          <cell r="F1320" t="str">
            <v>Enviado</v>
          </cell>
          <cell r="G1320" t="str">
            <v>ARS</v>
          </cell>
          <cell r="H1320">
            <v>2721</v>
          </cell>
          <cell r="I1320">
            <v>0</v>
          </cell>
          <cell r="J1320">
            <v>0</v>
          </cell>
          <cell r="K1320">
            <v>2721</v>
          </cell>
          <cell r="L1320" t="str">
            <v>Georgina Carusso</v>
          </cell>
          <cell r="M1320">
            <v>38072440</v>
          </cell>
          <cell r="N1320">
            <v>541168557944</v>
          </cell>
          <cell r="O1320" t="str">
            <v>Georgina Carusso</v>
          </cell>
          <cell r="P1320">
            <v>541168557944</v>
          </cell>
          <cell r="Q1320" t="str">
            <v xml:space="preserve">Ricardo Gutiérrez </v>
          </cell>
          <cell r="R1320">
            <v>5604</v>
          </cell>
          <cell r="T1320" t="str">
            <v xml:space="preserve">Caseros </v>
          </cell>
          <cell r="U1320" t="str">
            <v xml:space="preserve">Tres de Febrero </v>
          </cell>
          <cell r="V1320">
            <v>1678</v>
          </cell>
          <cell r="W1320" t="str">
            <v>Gran Buenos Aires</v>
          </cell>
          <cell r="Y1320" t="str">
            <v>ENVÍO SIN CARGO (CABA Y GRAN PARTE DE GBA) TIEMPO: 4 a 6 DÍAS HÁBILES</v>
          </cell>
          <cell r="Z1320" t="str">
            <v>Mercado Pago</v>
          </cell>
          <cell r="AD1320">
            <v>44287</v>
          </cell>
          <cell r="AE1320">
            <v>44295</v>
          </cell>
          <cell r="AF1320" t="str">
            <v>ESPUMADERA SILICONA SIMIL MARMOL</v>
          </cell>
          <cell r="AG1320">
            <v>622</v>
          </cell>
          <cell r="AH1320">
            <v>1</v>
          </cell>
          <cell r="AI1320" t="str">
            <v>101A16</v>
          </cell>
          <cell r="AJ1320" t="str">
            <v>Móvil</v>
          </cell>
          <cell r="AK1320" t="str">
            <v>MARTES 13-04 ENTRE 8 Y 18 HORAS!</v>
          </cell>
          <cell r="AL1320">
            <v>2498475081</v>
          </cell>
          <cell r="AM1320">
            <v>385584667</v>
          </cell>
          <cell r="AN1320" t="str">
            <v>Sí</v>
          </cell>
        </row>
        <row r="1321">
          <cell r="A1321">
            <v>2717</v>
          </cell>
          <cell r="B1321" t="str">
            <v>georgina.carusso@hotmail.com</v>
          </cell>
          <cell r="AF1321" t="str">
            <v>MESA PLEGABLE PARA PC MADERA Y METAL 59X39X23CM (Negro)</v>
          </cell>
          <cell r="AG1321">
            <v>2099</v>
          </cell>
          <cell r="AH1321">
            <v>1</v>
          </cell>
          <cell r="AN1321" t="str">
            <v>Sí</v>
          </cell>
        </row>
        <row r="1322">
          <cell r="A1322">
            <v>2716</v>
          </cell>
          <cell r="B1322" t="str">
            <v>ximenabianco@hotmail.com</v>
          </cell>
          <cell r="C1322">
            <v>44287</v>
          </cell>
          <cell r="D1322" t="str">
            <v>Abierta</v>
          </cell>
          <cell r="E1322" t="str">
            <v>Recibido</v>
          </cell>
          <cell r="F1322" t="str">
            <v>Enviado</v>
          </cell>
          <cell r="G1322" t="str">
            <v>ARS</v>
          </cell>
          <cell r="H1322">
            <v>2099</v>
          </cell>
          <cell r="I1322">
            <v>0</v>
          </cell>
          <cell r="J1322">
            <v>0</v>
          </cell>
          <cell r="K1322">
            <v>2099</v>
          </cell>
          <cell r="L1322" t="str">
            <v>Ximena Bianco</v>
          </cell>
          <cell r="M1322">
            <v>36714513</v>
          </cell>
          <cell r="N1322">
            <v>541156229572</v>
          </cell>
          <cell r="O1322" t="str">
            <v>Ximena Bianco</v>
          </cell>
          <cell r="P1322">
            <v>541156229572</v>
          </cell>
          <cell r="Q1322" t="str">
            <v>Av republica</v>
          </cell>
          <cell r="R1322">
            <v>2149</v>
          </cell>
          <cell r="T1322" t="str">
            <v>Caseros</v>
          </cell>
          <cell r="U1322" t="str">
            <v>Buenos aires</v>
          </cell>
          <cell r="V1322">
            <v>1678</v>
          </cell>
          <cell r="W1322" t="str">
            <v>Gran Buenos Aires</v>
          </cell>
          <cell r="Y1322" t="str">
            <v>ENVÍO SIN CARGO (CABA Y GRAN PARTE DE GBA) TIEMPO: 4 a 6 DÍAS HÁBILES</v>
          </cell>
          <cell r="Z1322" t="str">
            <v>Mercado Pago</v>
          </cell>
          <cell r="AD1322">
            <v>44287</v>
          </cell>
          <cell r="AE1322">
            <v>44295</v>
          </cell>
          <cell r="AF1322" t="str">
            <v>MESA PLEGABLE PARA PC MADERA Y METAL 59X39X23CM (Beige con rayas)</v>
          </cell>
          <cell r="AG1322">
            <v>2099</v>
          </cell>
          <cell r="AH1322">
            <v>1</v>
          </cell>
          <cell r="AJ1322" t="str">
            <v>Móvil</v>
          </cell>
          <cell r="AK1322" t="str">
            <v>MARTES 13-04 ENTRE 8 Y 18 HORAS!</v>
          </cell>
          <cell r="AL1322">
            <v>2497280178</v>
          </cell>
          <cell r="AM1322">
            <v>378074652</v>
          </cell>
          <cell r="AN1322" t="str">
            <v>Sí</v>
          </cell>
        </row>
        <row r="1323">
          <cell r="A1323">
            <v>2715</v>
          </cell>
          <cell r="B1323" t="str">
            <v>euge_540@hotmail.com</v>
          </cell>
          <cell r="C1323">
            <v>44286</v>
          </cell>
          <cell r="D1323" t="str">
            <v>Cancelada</v>
          </cell>
          <cell r="E1323" t="str">
            <v>Recibido</v>
          </cell>
          <cell r="F1323" t="str">
            <v>Enviado</v>
          </cell>
          <cell r="G1323" t="str">
            <v>ARS</v>
          </cell>
          <cell r="H1323" t="str">
            <v>1502.75</v>
          </cell>
          <cell r="I1323">
            <v>0</v>
          </cell>
          <cell r="J1323">
            <v>0</v>
          </cell>
          <cell r="K1323" t="str">
            <v>1502.75</v>
          </cell>
          <cell r="L1323" t="str">
            <v>María Eugenia Pais</v>
          </cell>
          <cell r="M1323">
            <v>27370812190</v>
          </cell>
          <cell r="N1323">
            <v>541162307957</v>
          </cell>
          <cell r="O1323" t="str">
            <v>María Emilia Tangherlini</v>
          </cell>
          <cell r="P1323">
            <v>541121602481</v>
          </cell>
          <cell r="Q1323" t="str">
            <v>Adolfo Alsina</v>
          </cell>
          <cell r="R1323">
            <v>4453</v>
          </cell>
          <cell r="U1323" t="str">
            <v>Claypole</v>
          </cell>
          <cell r="V1323">
            <v>1849</v>
          </cell>
          <cell r="W1323" t="str">
            <v>Gran Buenos Aires</v>
          </cell>
          <cell r="Y1323" t="str">
            <v>ENVÍO SIN CARGO (CABA Y GRAN PARTE DE GBA) TIEMPO: 4 a 6 DÍAS HÁBILES</v>
          </cell>
          <cell r="Z1323" t="str">
            <v>Mercado Pago</v>
          </cell>
          <cell r="AB1323" t="str">
            <v>FELIZ CUMPLEAÑOS AMIGUITA!!! QUE DISFRUTES MUCHO EL REGALO!! TE QUEREMOS Y EXTRAÑAMOS FELI Y EUGE</v>
          </cell>
          <cell r="AD1323">
            <v>44286</v>
          </cell>
          <cell r="AE1323">
            <v>44295</v>
          </cell>
          <cell r="AF1323" t="str">
            <v>CUCHARA ROSA PARA SERVIR</v>
          </cell>
          <cell r="AG1323" t="str">
            <v>152.77</v>
          </cell>
          <cell r="AH1323">
            <v>1</v>
          </cell>
          <cell r="AI1323" t="str">
            <v>BP08018</v>
          </cell>
          <cell r="AJ1323" t="str">
            <v>Web</v>
          </cell>
          <cell r="AK1323" t="str">
            <v>MARTES 13-04 ENTRE 8 Y 18 HORAS!</v>
          </cell>
          <cell r="AL1323">
            <v>14263573208</v>
          </cell>
          <cell r="AM1323">
            <v>385360137</v>
          </cell>
          <cell r="AN1323" t="str">
            <v>Sí</v>
          </cell>
        </row>
        <row r="1324">
          <cell r="A1324">
            <v>2715</v>
          </cell>
          <cell r="B1324" t="str">
            <v>euge_540@hotmail.com</v>
          </cell>
          <cell r="AF1324" t="str">
            <v>BOWL RIGOLLE GRANDE 2900ML</v>
          </cell>
          <cell r="AG1324" t="str">
            <v>299.99</v>
          </cell>
          <cell r="AH1324">
            <v>2</v>
          </cell>
          <cell r="AI1324" t="str">
            <v>ML67552</v>
          </cell>
          <cell r="AN1324" t="str">
            <v>Sí</v>
          </cell>
        </row>
        <row r="1325">
          <cell r="A1325">
            <v>2715</v>
          </cell>
          <cell r="B1325" t="str">
            <v>euge_540@hotmail.com</v>
          </cell>
          <cell r="AF1325" t="str">
            <v>WOK ANTIADHERENTE LINEA GRANITE 26CM</v>
          </cell>
          <cell r="AG1325">
            <v>750</v>
          </cell>
          <cell r="AH1325">
            <v>1</v>
          </cell>
          <cell r="AI1325" t="str">
            <v>MS119637</v>
          </cell>
          <cell r="AN1325" t="str">
            <v>Sí</v>
          </cell>
        </row>
        <row r="1326">
          <cell r="A1326">
            <v>2714</v>
          </cell>
          <cell r="B1326" t="str">
            <v>soledv30@yahoo.com.ar</v>
          </cell>
          <cell r="C1326">
            <v>44285</v>
          </cell>
          <cell r="D1326" t="str">
            <v>Abierta</v>
          </cell>
          <cell r="E1326" t="str">
            <v>Recibido</v>
          </cell>
          <cell r="F1326" t="str">
            <v>Enviado</v>
          </cell>
          <cell r="G1326" t="str">
            <v>ARS</v>
          </cell>
          <cell r="H1326">
            <v>2099</v>
          </cell>
          <cell r="I1326">
            <v>0</v>
          </cell>
          <cell r="J1326">
            <v>0</v>
          </cell>
          <cell r="K1326">
            <v>2099</v>
          </cell>
          <cell r="L1326" t="str">
            <v>Soledad Diaz de Vivar</v>
          </cell>
          <cell r="M1326">
            <v>22147029</v>
          </cell>
          <cell r="N1326">
            <v>5491170031224</v>
          </cell>
          <cell r="O1326" t="str">
            <v>Soledad Diaz de Vivar</v>
          </cell>
          <cell r="P1326">
            <v>5491170031224</v>
          </cell>
          <cell r="Q1326" t="str">
            <v>Santa fe</v>
          </cell>
          <cell r="R1326">
            <v>2721</v>
          </cell>
          <cell r="S1326">
            <v>0.33333333333333331</v>
          </cell>
          <cell r="T1326" t="str">
            <v xml:space="preserve">Recoleta </v>
          </cell>
          <cell r="U1326" t="str">
            <v>Capital Federal</v>
          </cell>
          <cell r="V1326">
            <v>1425</v>
          </cell>
          <cell r="W1326" t="str">
            <v>Capital Federal</v>
          </cell>
          <cell r="Y1326" t="str">
            <v>ENVÍO SIN CARGO (CABA Y GRAN PARTE DE GBA) TIEMPO: 4 a 6 DÍAS HÁBILES</v>
          </cell>
          <cell r="Z1326" t="str">
            <v>Mercado Pago</v>
          </cell>
          <cell r="AD1326">
            <v>44285</v>
          </cell>
          <cell r="AE1326">
            <v>44295</v>
          </cell>
          <cell r="AF1326" t="str">
            <v>MESA PLEGABLE PARA PC MADERA Y METAL 59X39X23CM (Marrón)</v>
          </cell>
          <cell r="AG1326">
            <v>2099</v>
          </cell>
          <cell r="AH1326">
            <v>1</v>
          </cell>
          <cell r="AJ1326" t="str">
            <v>Móvil</v>
          </cell>
          <cell r="AK1326" t="str">
            <v>MARTES 13-04 ENTRE 8 Y 18 HORAS!</v>
          </cell>
          <cell r="AL1326">
            <v>2492558612</v>
          </cell>
          <cell r="AM1326">
            <v>380689181</v>
          </cell>
          <cell r="AN1326" t="str">
            <v>Sí</v>
          </cell>
        </row>
        <row r="1327">
          <cell r="A1327">
            <v>2713</v>
          </cell>
          <cell r="B1327" t="str">
            <v>dmgonzalez54@gmail.com</v>
          </cell>
          <cell r="C1327">
            <v>44285</v>
          </cell>
          <cell r="D1327" t="str">
            <v>Abierta</v>
          </cell>
          <cell r="E1327" t="str">
            <v>Recibido</v>
          </cell>
          <cell r="F1327" t="str">
            <v>Enviado</v>
          </cell>
          <cell r="G1327" t="str">
            <v>ARS</v>
          </cell>
          <cell r="H1327" t="str">
            <v>2659.32</v>
          </cell>
          <cell r="I1327">
            <v>0</v>
          </cell>
          <cell r="J1327">
            <v>0</v>
          </cell>
          <cell r="K1327" t="str">
            <v>2659.32</v>
          </cell>
          <cell r="L1327" t="str">
            <v>Daniel Gonzalez</v>
          </cell>
          <cell r="M1327">
            <v>11221533</v>
          </cell>
          <cell r="N1327">
            <v>5491141846554</v>
          </cell>
          <cell r="O1327" t="str">
            <v>Daniel Gonzalez</v>
          </cell>
          <cell r="P1327">
            <v>5491141846554</v>
          </cell>
          <cell r="Q1327" t="str">
            <v>Almafuerte</v>
          </cell>
          <cell r="R1327">
            <v>2658</v>
          </cell>
          <cell r="S1327" t="str">
            <v>Fondo</v>
          </cell>
          <cell r="T1327" t="str">
            <v>San Andres</v>
          </cell>
          <cell r="U1327" t="str">
            <v>Gral. San Martín</v>
          </cell>
          <cell r="V1327">
            <v>1651</v>
          </cell>
          <cell r="W1327" t="str">
            <v>Gran Buenos Aires</v>
          </cell>
          <cell r="Y1327" t="str">
            <v>ENVÍO SIN CARGO (CABA Y GRAN PARTE DE GBA) TIEMPO: 4 a 6 DÍAS HÁBILES</v>
          </cell>
          <cell r="Z1327" t="str">
            <v>Mercado Pago</v>
          </cell>
          <cell r="AD1327">
            <v>44285</v>
          </cell>
          <cell r="AE1327">
            <v>44295</v>
          </cell>
          <cell r="AF1327" t="str">
            <v>SET DE COPAS DE VINO CISPER X 6 UNIDADES</v>
          </cell>
          <cell r="AG1327" t="str">
            <v>1329.66</v>
          </cell>
          <cell r="AH1327">
            <v>2</v>
          </cell>
          <cell r="AI1327" t="str">
            <v>052CI6458</v>
          </cell>
          <cell r="AJ1327" t="str">
            <v>Web</v>
          </cell>
          <cell r="AK1327" t="str">
            <v>MARTES 13-04 ENTRE 8 Y 18 HORAS!</v>
          </cell>
          <cell r="AL1327">
            <v>14250010532</v>
          </cell>
          <cell r="AM1327">
            <v>384931458</v>
          </cell>
          <cell r="AN1327" t="str">
            <v>Sí</v>
          </cell>
        </row>
        <row r="1328">
          <cell r="A1328">
            <v>2712</v>
          </cell>
          <cell r="B1328" t="str">
            <v>chelusyaris@gmail.com</v>
          </cell>
          <cell r="C1328">
            <v>44284</v>
          </cell>
          <cell r="D1328" t="str">
            <v>Abierta</v>
          </cell>
          <cell r="E1328" t="str">
            <v>Recibido</v>
          </cell>
          <cell r="F1328" t="str">
            <v>Enviado</v>
          </cell>
          <cell r="G1328" t="str">
            <v>ARS</v>
          </cell>
          <cell r="H1328">
            <v>2160</v>
          </cell>
          <cell r="I1328">
            <v>0</v>
          </cell>
          <cell r="J1328">
            <v>0</v>
          </cell>
          <cell r="K1328">
            <v>2160</v>
          </cell>
          <cell r="L1328" t="str">
            <v>Milagros Nuñez</v>
          </cell>
          <cell r="M1328">
            <v>42396446</v>
          </cell>
          <cell r="N1328">
            <v>541158641183</v>
          </cell>
          <cell r="O1328" t="str">
            <v>Milagros Nuñez</v>
          </cell>
          <cell r="P1328">
            <v>541158641183</v>
          </cell>
          <cell r="Q1328" t="str">
            <v xml:space="preserve">Juncal </v>
          </cell>
          <cell r="R1328">
            <v>509</v>
          </cell>
          <cell r="T1328" t="str">
            <v xml:space="preserve">Temperley </v>
          </cell>
          <cell r="U1328" t="str">
            <v xml:space="preserve">Lomas de Zamora </v>
          </cell>
          <cell r="V1328">
            <v>1834</v>
          </cell>
          <cell r="W1328" t="str">
            <v>Gran Buenos Aires</v>
          </cell>
          <cell r="Y1328" t="str">
            <v>ENVÍO SIN CARGO (CABA Y GRAN PARTE DE GBA) TIEMPO: 4 a 6 DÍAS HÁBILES</v>
          </cell>
          <cell r="Z1328" t="str">
            <v>Mercado Pago</v>
          </cell>
          <cell r="AB1328" t="str">
            <v>1 mate pampa con bombilla rosa pastel boca grande 2 mate pampa con bombilla rosa pastel boca chica</v>
          </cell>
          <cell r="AD1328">
            <v>44284</v>
          </cell>
          <cell r="AE1328">
            <v>44295</v>
          </cell>
          <cell r="AF1328" t="str">
            <v>MATE PAMPA BOCA CERRADA CON BOMBILLA COLOR ROSA</v>
          </cell>
          <cell r="AG1328">
            <v>720</v>
          </cell>
          <cell r="AH1328">
            <v>2</v>
          </cell>
          <cell r="AJ1328" t="str">
            <v>Móvil</v>
          </cell>
          <cell r="AK1328" t="str">
            <v>MARTES 13-04 ENTRE 8 Y 18 HORAS!</v>
          </cell>
          <cell r="AL1328">
            <v>14237370339</v>
          </cell>
          <cell r="AM1328">
            <v>384456995</v>
          </cell>
          <cell r="AN1328" t="str">
            <v>Sí</v>
          </cell>
        </row>
        <row r="1329">
          <cell r="A1329">
            <v>2712</v>
          </cell>
          <cell r="B1329" t="str">
            <v>chelusyaris@gmail.com</v>
          </cell>
          <cell r="AF1329" t="str">
            <v>MATE PAMPA BOCA ABIERTA CON BOMBILLA COLOR ROSA</v>
          </cell>
          <cell r="AG1329">
            <v>720</v>
          </cell>
          <cell r="AH1329">
            <v>1</v>
          </cell>
          <cell r="AN1329" t="str">
            <v>Sí</v>
          </cell>
        </row>
        <row r="1330">
          <cell r="A1330">
            <v>2711</v>
          </cell>
          <cell r="B1330" t="str">
            <v>ornellapaladino7@gmail.com</v>
          </cell>
          <cell r="C1330">
            <v>44284</v>
          </cell>
          <cell r="D1330" t="str">
            <v>Abierta</v>
          </cell>
          <cell r="E1330" t="str">
            <v>Recibido</v>
          </cell>
          <cell r="F1330" t="str">
            <v>Enviado</v>
          </cell>
          <cell r="G1330" t="str">
            <v>ARS</v>
          </cell>
          <cell r="H1330">
            <v>720</v>
          </cell>
          <cell r="I1330">
            <v>0</v>
          </cell>
          <cell r="J1330">
            <v>0</v>
          </cell>
          <cell r="K1330">
            <v>720</v>
          </cell>
          <cell r="L1330" t="str">
            <v>Ornella Paladino</v>
          </cell>
          <cell r="M1330">
            <v>42823452</v>
          </cell>
          <cell r="N1330">
            <v>541133139287</v>
          </cell>
          <cell r="O1330" t="str">
            <v>Ornella Paladino</v>
          </cell>
          <cell r="P1330">
            <v>541133139287</v>
          </cell>
          <cell r="Q1330">
            <v>1120</v>
          </cell>
          <cell r="R1330">
            <v>2445</v>
          </cell>
          <cell r="T1330" t="str">
            <v xml:space="preserve">Barrio la carolina </v>
          </cell>
          <cell r="U1330" t="str">
            <v>Florencio varela</v>
          </cell>
          <cell r="V1330">
            <v>1888</v>
          </cell>
          <cell r="W1330" t="str">
            <v>Gran Buenos Aires</v>
          </cell>
          <cell r="Y1330" t="str">
            <v>ENVÍO SIN CARGO (CABA Y GRAN PARTE DE GBA) TIEMPO: 4 a 6 DÍAS HÁBILES</v>
          </cell>
          <cell r="Z1330" t="str">
            <v>Mercado Pago</v>
          </cell>
          <cell r="AB1330" t="str">
            <v xml:space="preserve">Tarjetita de regalo para cumpleaños por favor </v>
          </cell>
          <cell r="AD1330">
            <v>44284</v>
          </cell>
          <cell r="AE1330">
            <v>44295</v>
          </cell>
          <cell r="AF1330" t="str">
            <v>MATE PAMPA BOCA CERRADA CON BOMBILLA COLOR NEGRO</v>
          </cell>
          <cell r="AG1330">
            <v>720</v>
          </cell>
          <cell r="AH1330">
            <v>1</v>
          </cell>
          <cell r="AJ1330" t="str">
            <v>Móvil</v>
          </cell>
          <cell r="AK1330" t="str">
            <v>MARTES 13-04 ENTRE 8 Y 18 HORAS!</v>
          </cell>
          <cell r="AL1330">
            <v>14235951519</v>
          </cell>
          <cell r="AM1330">
            <v>384371857</v>
          </cell>
          <cell r="AN1330" t="str">
            <v>Sí</v>
          </cell>
        </row>
        <row r="1331">
          <cell r="A1331">
            <v>2710</v>
          </cell>
          <cell r="B1331" t="str">
            <v>agustinabonino16@hotmail.com</v>
          </cell>
          <cell r="C1331">
            <v>44284</v>
          </cell>
          <cell r="D1331" t="str">
            <v>Abierta</v>
          </cell>
          <cell r="E1331" t="str">
            <v>Recibido</v>
          </cell>
          <cell r="F1331" t="str">
            <v>Enviado</v>
          </cell>
          <cell r="G1331" t="str">
            <v>ARS</v>
          </cell>
          <cell r="H1331">
            <v>1320</v>
          </cell>
          <cell r="I1331">
            <v>0</v>
          </cell>
          <cell r="J1331">
            <v>865</v>
          </cell>
          <cell r="K1331">
            <v>2185</v>
          </cell>
          <cell r="L1331" t="str">
            <v>Agustina Bonino</v>
          </cell>
          <cell r="M1331">
            <v>42770957</v>
          </cell>
          <cell r="N1331">
            <v>543401528700</v>
          </cell>
          <cell r="O1331" t="str">
            <v>Agustina Bonino</v>
          </cell>
          <cell r="P1331">
            <v>543401528700</v>
          </cell>
          <cell r="Q1331" t="str">
            <v>Candioti</v>
          </cell>
          <cell r="R1331">
            <v>539</v>
          </cell>
          <cell r="U1331" t="str">
            <v xml:space="preserve">El Trebol </v>
          </cell>
          <cell r="V1331">
            <v>2535</v>
          </cell>
          <cell r="W1331" t="str">
            <v>Santa Fe</v>
          </cell>
          <cell r="Y1331" t="str">
            <v>Correo Argentino - Encomienda Clásica</v>
          </cell>
          <cell r="Z1331" t="str">
            <v>Mercado Pago</v>
          </cell>
          <cell r="AD1331">
            <v>44284</v>
          </cell>
          <cell r="AE1331">
            <v>44295</v>
          </cell>
          <cell r="AF1331" t="str">
            <v>UNTADOR PASTEL NEW 1PC 14.5 CM (Rosa)</v>
          </cell>
          <cell r="AG1331">
            <v>40</v>
          </cell>
          <cell r="AH1331">
            <v>1</v>
          </cell>
          <cell r="AI1331" t="str">
            <v>019BA87503</v>
          </cell>
          <cell r="AJ1331" t="str">
            <v>Móvil</v>
          </cell>
          <cell r="AK1331" t="str">
            <v>SE ENVIA AL CORREO EL MARTES 13-04 ENTRE 12 Y 18 HORAS</v>
          </cell>
          <cell r="AL1331">
            <v>14232078411</v>
          </cell>
          <cell r="AM1331">
            <v>384229341</v>
          </cell>
          <cell r="AN1331" t="str">
            <v>Sí</v>
          </cell>
        </row>
        <row r="1332">
          <cell r="A1332">
            <v>2710</v>
          </cell>
          <cell r="B1332" t="str">
            <v>agustinabonino16@hotmail.com</v>
          </cell>
          <cell r="AF1332" t="str">
            <v>MATE PAMPA BOCA ABIERTA CON BOMBILLA COLOR BLANCO</v>
          </cell>
          <cell r="AG1332">
            <v>720</v>
          </cell>
          <cell r="AH1332">
            <v>1</v>
          </cell>
          <cell r="AN1332" t="str">
            <v>Sí</v>
          </cell>
        </row>
        <row r="1333">
          <cell r="A1333">
            <v>2710</v>
          </cell>
          <cell r="B1333" t="str">
            <v>agustinabonino16@hotmail.com</v>
          </cell>
          <cell r="AF1333" t="str">
            <v>BOTELLA H2O 1L TAPA CORCHO ECOLOGICO</v>
          </cell>
          <cell r="AG1333">
            <v>280</v>
          </cell>
          <cell r="AH1333">
            <v>2</v>
          </cell>
          <cell r="AI1333" t="str">
            <v>019BO5214NEW</v>
          </cell>
          <cell r="AN1333" t="str">
            <v>Sí</v>
          </cell>
        </row>
        <row r="1334">
          <cell r="A1334">
            <v>2709</v>
          </cell>
          <cell r="B1334" t="str">
            <v>vale.scattolini@hotmail.com</v>
          </cell>
          <cell r="C1334">
            <v>44284</v>
          </cell>
          <cell r="D1334" t="str">
            <v>Abierta</v>
          </cell>
          <cell r="E1334" t="str">
            <v>Recibido</v>
          </cell>
          <cell r="F1334" t="str">
            <v>Enviado</v>
          </cell>
          <cell r="G1334" t="str">
            <v>ARS</v>
          </cell>
          <cell r="H1334" t="str">
            <v>7160.56</v>
          </cell>
          <cell r="I1334">
            <v>0</v>
          </cell>
          <cell r="J1334">
            <v>0</v>
          </cell>
          <cell r="K1334" t="str">
            <v>7160.56</v>
          </cell>
          <cell r="L1334" t="str">
            <v>Valeria Scattolini</v>
          </cell>
          <cell r="M1334">
            <v>36029547</v>
          </cell>
          <cell r="N1334">
            <v>543584240171</v>
          </cell>
          <cell r="O1334" t="str">
            <v>Valeria Scattolini</v>
          </cell>
          <cell r="P1334">
            <v>543584240171</v>
          </cell>
          <cell r="Q1334" t="str">
            <v>Ancaste</v>
          </cell>
          <cell r="R1334">
            <v>3650</v>
          </cell>
          <cell r="T1334" t="str">
            <v>Nueva Pompeya</v>
          </cell>
          <cell r="U1334" t="str">
            <v>Capital Federal</v>
          </cell>
          <cell r="V1334">
            <v>1440</v>
          </cell>
          <cell r="W1334" t="str">
            <v>Capital Federal</v>
          </cell>
          <cell r="Y1334" t="str">
            <v>ENVÍO SIN CARGO (CABA Y GRAN PARTE DE GBA) TIEMPO: 4 a 6 DÍAS HÁBILES</v>
          </cell>
          <cell r="Z1334" t="str">
            <v>Mercado Pago</v>
          </cell>
          <cell r="AB1334" t="str">
            <v>Horario disponible para recepción: 08:30 a 12:30 y 13:30 a 17:00hs</v>
          </cell>
          <cell r="AD1334">
            <v>44284</v>
          </cell>
          <cell r="AE1334">
            <v>44295</v>
          </cell>
          <cell r="AF1334" t="str">
            <v>MATE PAMPA BOCA ABIERTA CON BOMBILLA COLOR ROSA</v>
          </cell>
          <cell r="AG1334">
            <v>720</v>
          </cell>
          <cell r="AH1334">
            <v>1</v>
          </cell>
          <cell r="AJ1334" t="str">
            <v>Web</v>
          </cell>
          <cell r="AK1334" t="str">
            <v>MARTES 13-04 ENTRE LOS HORARIOS YA PREDICHOS!</v>
          </cell>
          <cell r="AL1334">
            <v>14230201591</v>
          </cell>
          <cell r="AM1334">
            <v>383052238</v>
          </cell>
          <cell r="AN1334" t="str">
            <v>Sí</v>
          </cell>
        </row>
        <row r="1335">
          <cell r="A1335">
            <v>2709</v>
          </cell>
          <cell r="B1335" t="str">
            <v>vale.scattolini@hotmail.com</v>
          </cell>
          <cell r="AF1335" t="str">
            <v>VASO TERMICO CON TAPA Y FAJA COLOR PASTEL (Verde)</v>
          </cell>
          <cell r="AG1335" t="str">
            <v>351.99</v>
          </cell>
          <cell r="AH1335">
            <v>1</v>
          </cell>
          <cell r="AN1335" t="str">
            <v>Sí</v>
          </cell>
        </row>
        <row r="1336">
          <cell r="A1336">
            <v>2709</v>
          </cell>
          <cell r="B1336" t="str">
            <v>vale.scattolini@hotmail.com</v>
          </cell>
          <cell r="AF1336" t="str">
            <v>INDIVIDUAL DE CUERINA 32.5CM DIAM</v>
          </cell>
          <cell r="AG1336">
            <v>245</v>
          </cell>
          <cell r="AH1336">
            <v>4</v>
          </cell>
          <cell r="AI1336" t="str">
            <v>CHUIN03C</v>
          </cell>
          <cell r="AN1336" t="str">
            <v>Sí</v>
          </cell>
        </row>
        <row r="1337">
          <cell r="A1337">
            <v>2709</v>
          </cell>
          <cell r="B1337" t="str">
            <v>vale.scattolini@hotmail.com</v>
          </cell>
          <cell r="AF1337" t="str">
            <v>INFUSOR DE TE COFRE MALLA ACERO 4.6X4.6X3.0CM</v>
          </cell>
          <cell r="AG1337" t="str">
            <v>432.99</v>
          </cell>
          <cell r="AH1337">
            <v>1</v>
          </cell>
          <cell r="AI1337" t="str">
            <v>MS114241</v>
          </cell>
          <cell r="AN1337" t="str">
            <v>Sí</v>
          </cell>
        </row>
        <row r="1338">
          <cell r="A1338">
            <v>2709</v>
          </cell>
          <cell r="B1338" t="str">
            <v>vale.scattolini@hotmail.com</v>
          </cell>
          <cell r="AF1338" t="str">
            <v>JUEGO DE ASADERA ANTIADHERENTE X2 PANELUX MEDIDAS:24.8X14.8 CM/29.8X20 CM</v>
          </cell>
          <cell r="AG1338" t="str">
            <v>2401.67</v>
          </cell>
          <cell r="AH1338">
            <v>1</v>
          </cell>
          <cell r="AI1338" t="str">
            <v>043BA6148</v>
          </cell>
          <cell r="AN1338" t="str">
            <v>Sí</v>
          </cell>
        </row>
        <row r="1339">
          <cell r="A1339">
            <v>2709</v>
          </cell>
          <cell r="B1339" t="str">
            <v>vale.scattolini@hotmail.com</v>
          </cell>
          <cell r="AF1339" t="str">
            <v>SARTEN FRANCESA CEREZA 20 CM ANTIADHERENTE PANELUX</v>
          </cell>
          <cell r="AG1339" t="str">
            <v>1064.92</v>
          </cell>
          <cell r="AH1339">
            <v>1</v>
          </cell>
          <cell r="AI1339" t="str">
            <v>PAN73900</v>
          </cell>
          <cell r="AN1339" t="str">
            <v>Sí</v>
          </cell>
        </row>
        <row r="1340">
          <cell r="A1340">
            <v>2709</v>
          </cell>
          <cell r="B1340" t="str">
            <v>vale.scattolini@hotmail.com</v>
          </cell>
          <cell r="AF1340" t="str">
            <v>TABLA DE BAMBOO RECTANGULAR RAYADA 24X34CM</v>
          </cell>
          <cell r="AG1340" t="str">
            <v>818.99</v>
          </cell>
          <cell r="AH1340">
            <v>1</v>
          </cell>
          <cell r="AI1340" t="str">
            <v>MS113006</v>
          </cell>
          <cell r="AN1340" t="str">
            <v>Sí</v>
          </cell>
        </row>
        <row r="1341">
          <cell r="A1341">
            <v>2709</v>
          </cell>
          <cell r="B1341" t="str">
            <v>vale.scattolini@hotmail.com</v>
          </cell>
          <cell r="AF1341" t="str">
            <v>TRAPO DE PISO HAPPY MEDIDA STANDARD</v>
          </cell>
          <cell r="AG1341">
            <v>390</v>
          </cell>
          <cell r="AH1341">
            <v>1</v>
          </cell>
          <cell r="AN1341" t="str">
            <v>Sí</v>
          </cell>
        </row>
        <row r="1342">
          <cell r="A1342">
            <v>2708</v>
          </cell>
          <cell r="B1342" t="str">
            <v>leivabenitezdeisy@gmail.com</v>
          </cell>
          <cell r="C1342">
            <v>44283</v>
          </cell>
          <cell r="D1342" t="str">
            <v>Abierta</v>
          </cell>
          <cell r="E1342" t="str">
            <v>Recibido</v>
          </cell>
          <cell r="F1342" t="str">
            <v>Enviado</v>
          </cell>
          <cell r="G1342" t="str">
            <v>ARS</v>
          </cell>
          <cell r="H1342" t="str">
            <v>2213.59</v>
          </cell>
          <cell r="I1342">
            <v>0</v>
          </cell>
          <cell r="J1342">
            <v>0</v>
          </cell>
          <cell r="K1342" t="str">
            <v>2213.59</v>
          </cell>
          <cell r="L1342" t="str">
            <v>Diego Panasiuk</v>
          </cell>
          <cell r="M1342">
            <v>34101961</v>
          </cell>
          <cell r="N1342">
            <v>541130421267</v>
          </cell>
          <cell r="O1342" t="str">
            <v>Diego Panasiuk</v>
          </cell>
          <cell r="P1342">
            <v>541130421267</v>
          </cell>
          <cell r="Q1342" t="str">
            <v xml:space="preserve">Entre ríos </v>
          </cell>
          <cell r="R1342">
            <v>2958</v>
          </cell>
          <cell r="T1342" t="str">
            <v xml:space="preserve">Martínez </v>
          </cell>
          <cell r="U1342" t="str">
            <v>Buenos Aires</v>
          </cell>
          <cell r="V1342">
            <v>1640</v>
          </cell>
          <cell r="W1342" t="str">
            <v>Gran Buenos Aires</v>
          </cell>
          <cell r="Y1342" t="str">
            <v>ENVÍO SIN CARGO (CABA Y GRAN PARTE DE GBA) TIEMPO: 4 a 6 DÍAS HÁBILES</v>
          </cell>
          <cell r="Z1342" t="str">
            <v>Mercado Pago</v>
          </cell>
          <cell r="AD1342">
            <v>44283</v>
          </cell>
          <cell r="AE1342">
            <v>44295</v>
          </cell>
          <cell r="AF1342" t="str">
            <v>MATE PAMPA BOCA ABIERTA CON BOMBILLA COLOR ROSA</v>
          </cell>
          <cell r="AG1342">
            <v>720</v>
          </cell>
          <cell r="AH1342">
            <v>1</v>
          </cell>
          <cell r="AJ1342" t="str">
            <v>Móvil</v>
          </cell>
          <cell r="AK1342" t="str">
            <v>MARTES 13-04 ENTRE 8 Y 18 HORAS!</v>
          </cell>
          <cell r="AL1342">
            <v>14218333886</v>
          </cell>
          <cell r="AM1342">
            <v>370588589</v>
          </cell>
          <cell r="AN1342" t="str">
            <v>Sí</v>
          </cell>
        </row>
        <row r="1343">
          <cell r="A1343">
            <v>2708</v>
          </cell>
          <cell r="B1343" t="str">
            <v>leivabenitezdeisy@gmail.com</v>
          </cell>
          <cell r="AF1343" t="str">
            <v>MATE PAMPA BOCA CERRADA CON BOMBILLA COLOR BLANCO</v>
          </cell>
          <cell r="AG1343">
            <v>720</v>
          </cell>
          <cell r="AH1343">
            <v>1</v>
          </cell>
          <cell r="AN1343" t="str">
            <v>Sí</v>
          </cell>
        </row>
        <row r="1344">
          <cell r="A1344">
            <v>2708</v>
          </cell>
          <cell r="B1344" t="str">
            <v>leivabenitezdeisy@gmail.com</v>
          </cell>
          <cell r="AF1344" t="str">
            <v>TABLA DE PICAR VERTEDORA ROJO 26.5X18CM</v>
          </cell>
          <cell r="AG1344" t="str">
            <v>284.34</v>
          </cell>
          <cell r="AH1344">
            <v>1</v>
          </cell>
          <cell r="AI1344" t="str">
            <v>42BA8016</v>
          </cell>
          <cell r="AN1344" t="str">
            <v>Sí</v>
          </cell>
        </row>
        <row r="1345">
          <cell r="A1345">
            <v>2708</v>
          </cell>
          <cell r="B1345" t="str">
            <v>leivabenitezdeisy@gmail.com</v>
          </cell>
          <cell r="AF1345" t="str">
            <v>TABLA BLANCA 35.5 CM DIAM</v>
          </cell>
          <cell r="AG1345" t="str">
            <v>489.25</v>
          </cell>
          <cell r="AH1345">
            <v>1</v>
          </cell>
          <cell r="AI1345" t="str">
            <v>42BA1021</v>
          </cell>
          <cell r="AN1345" t="str">
            <v>Sí</v>
          </cell>
        </row>
        <row r="1346">
          <cell r="A1346">
            <v>2707</v>
          </cell>
          <cell r="B1346" t="str">
            <v>celeste.r.suarez@hotmail.com</v>
          </cell>
          <cell r="C1346">
            <v>44282</v>
          </cell>
          <cell r="D1346" t="str">
            <v>Abierta</v>
          </cell>
          <cell r="E1346" t="str">
            <v>Recibido</v>
          </cell>
          <cell r="F1346" t="str">
            <v>Enviado</v>
          </cell>
          <cell r="G1346" t="str">
            <v>ARS</v>
          </cell>
          <cell r="H1346">
            <v>3893</v>
          </cell>
          <cell r="I1346">
            <v>0</v>
          </cell>
          <cell r="J1346">
            <v>0</v>
          </cell>
          <cell r="K1346">
            <v>3893</v>
          </cell>
          <cell r="L1346" t="str">
            <v>Celeste Suarez</v>
          </cell>
          <cell r="M1346">
            <v>32520699</v>
          </cell>
          <cell r="N1346">
            <v>5491154858914</v>
          </cell>
          <cell r="O1346" t="str">
            <v>Celeste Suarez</v>
          </cell>
          <cell r="P1346">
            <v>5491154858914</v>
          </cell>
          <cell r="Q1346" t="str">
            <v xml:space="preserve">Pasteur </v>
          </cell>
          <cell r="R1346">
            <v>2948</v>
          </cell>
          <cell r="T1346" t="str">
            <v xml:space="preserve">San Fernando </v>
          </cell>
          <cell r="U1346" t="str">
            <v xml:space="preserve">San Fernando </v>
          </cell>
          <cell r="V1346">
            <v>1644</v>
          </cell>
          <cell r="W1346" t="str">
            <v>Gran Buenos Aires</v>
          </cell>
          <cell r="Y1346" t="str">
            <v>ENVÍO SIN CARGO (CABA Y GRAN PARTE DE GBA) TIEMPO: 4 a 6 DÍAS HÁBILES</v>
          </cell>
          <cell r="Z1346" t="str">
            <v>Mercado Pago</v>
          </cell>
          <cell r="AC1346" t="str">
            <v>08-04 FACTURADO</v>
          </cell>
          <cell r="AD1346">
            <v>44282</v>
          </cell>
          <cell r="AE1346">
            <v>44295</v>
          </cell>
          <cell r="AF1346" t="str">
            <v>MANTEL RECTANGULAR ANTIMANCHA 1.45x2 mtrs</v>
          </cell>
          <cell r="AG1346">
            <v>1450</v>
          </cell>
          <cell r="AH1346">
            <v>1</v>
          </cell>
          <cell r="AI1346" t="str">
            <v>CHUR2</v>
          </cell>
          <cell r="AJ1346" t="str">
            <v>Móvil</v>
          </cell>
          <cell r="AK1346" t="str">
            <v>MARTES 13-04 ENTRE 8 Y 18 HORAS!</v>
          </cell>
          <cell r="AL1346">
            <v>14213967893</v>
          </cell>
          <cell r="AM1346">
            <v>383412345</v>
          </cell>
          <cell r="AN1346" t="str">
            <v>Sí</v>
          </cell>
        </row>
        <row r="1347">
          <cell r="A1347">
            <v>2707</v>
          </cell>
          <cell r="B1347" t="str">
            <v>celeste.r.suarez@hotmail.com</v>
          </cell>
          <cell r="AF1347" t="str">
            <v>MANTEL RECTANGULAR ANTIMANCHA 1.45x2 mtrs</v>
          </cell>
          <cell r="AG1347">
            <v>1450</v>
          </cell>
          <cell r="AH1347">
            <v>1</v>
          </cell>
          <cell r="AI1347" t="str">
            <v>CHUR20</v>
          </cell>
          <cell r="AN1347" t="str">
            <v>Sí</v>
          </cell>
        </row>
        <row r="1348">
          <cell r="A1348">
            <v>2707</v>
          </cell>
          <cell r="B1348" t="str">
            <v>celeste.r.suarez@hotmail.com</v>
          </cell>
          <cell r="AF1348" t="str">
            <v>RELOJ PARED MARCO PLATA FDO. BLANCO 25 CM AGUJA CIRCULO</v>
          </cell>
          <cell r="AG1348">
            <v>993</v>
          </cell>
          <cell r="AH1348">
            <v>1</v>
          </cell>
          <cell r="AI1348" t="str">
            <v>046RE6027</v>
          </cell>
          <cell r="AN1348" t="str">
            <v>Sí</v>
          </cell>
        </row>
        <row r="1349">
          <cell r="A1349">
            <v>2706</v>
          </cell>
          <cell r="B1349" t="str">
            <v>magdaverges@hotmail.com</v>
          </cell>
          <cell r="C1349">
            <v>44282</v>
          </cell>
          <cell r="D1349" t="str">
            <v>Abierta</v>
          </cell>
          <cell r="E1349" t="str">
            <v>Recibido</v>
          </cell>
          <cell r="F1349" t="str">
            <v>Enviado</v>
          </cell>
          <cell r="G1349" t="str">
            <v>ARS</v>
          </cell>
          <cell r="H1349">
            <v>720</v>
          </cell>
          <cell r="I1349">
            <v>0</v>
          </cell>
          <cell r="J1349">
            <v>0</v>
          </cell>
          <cell r="K1349">
            <v>720</v>
          </cell>
          <cell r="L1349" t="str">
            <v>Magdalena Verges</v>
          </cell>
          <cell r="M1349">
            <v>23888055</v>
          </cell>
          <cell r="N1349">
            <v>541140443695</v>
          </cell>
          <cell r="O1349" t="str">
            <v>Magdalena Verges</v>
          </cell>
          <cell r="P1349">
            <v>541140443695</v>
          </cell>
          <cell r="Q1349" t="str">
            <v>Junin</v>
          </cell>
          <cell r="R1349">
            <v>1533</v>
          </cell>
          <cell r="S1349" t="str">
            <v>5B</v>
          </cell>
          <cell r="T1349" t="str">
            <v>Recoleta</v>
          </cell>
          <cell r="U1349" t="str">
            <v>Capital Federal</v>
          </cell>
          <cell r="V1349">
            <v>1112</v>
          </cell>
          <cell r="W1349" t="str">
            <v>Capital Federal</v>
          </cell>
          <cell r="Y1349" t="str">
            <v>ENVÍO SIN CARGO (CABA Y GRAN PARTE DE GBA) TIEMPO: 4 a 6 DÍAS HÁBILES</v>
          </cell>
          <cell r="Z1349" t="str">
            <v>Mercado Pago</v>
          </cell>
          <cell r="AC1349" t="str">
            <v>15-04 cambia color por beige 5/04 confirmar color para la entrega</v>
          </cell>
          <cell r="AD1349">
            <v>44282</v>
          </cell>
          <cell r="AE1349">
            <v>44301</v>
          </cell>
          <cell r="AF1349" t="str">
            <v>MATE PAMPA BOCA ABIERTA CON BOMBILLA COLOR CORAL</v>
          </cell>
          <cell r="AG1349">
            <v>720</v>
          </cell>
          <cell r="AH1349">
            <v>1</v>
          </cell>
          <cell r="AJ1349" t="str">
            <v>Móvil</v>
          </cell>
          <cell r="AK1349" t="str">
            <v>VIERNES 16-04 ENTRE 8 Y 18 HORAS!</v>
          </cell>
          <cell r="AL1349">
            <v>2481321325</v>
          </cell>
          <cell r="AM1349">
            <v>383326204</v>
          </cell>
          <cell r="AN1349" t="str">
            <v>Sí</v>
          </cell>
        </row>
        <row r="1350">
          <cell r="A1350">
            <v>2705</v>
          </cell>
          <cell r="B1350" t="str">
            <v>soledadmari13@hotmail.com</v>
          </cell>
          <cell r="C1350">
            <v>44282</v>
          </cell>
          <cell r="D1350" t="str">
            <v>Abierta</v>
          </cell>
          <cell r="E1350" t="str">
            <v>Recibido</v>
          </cell>
          <cell r="F1350" t="str">
            <v>Enviado</v>
          </cell>
          <cell r="G1350" t="str">
            <v>ARS</v>
          </cell>
          <cell r="H1350">
            <v>2099</v>
          </cell>
          <cell r="I1350">
            <v>0</v>
          </cell>
          <cell r="J1350">
            <v>0</v>
          </cell>
          <cell r="K1350">
            <v>2099</v>
          </cell>
          <cell r="L1350" t="str">
            <v>Maríanela Triay</v>
          </cell>
          <cell r="M1350">
            <v>36073391</v>
          </cell>
          <cell r="N1350">
            <v>541121796953</v>
          </cell>
          <cell r="O1350" t="str">
            <v>Maríanela Triay</v>
          </cell>
          <cell r="P1350">
            <v>541121796953</v>
          </cell>
          <cell r="Q1350" t="str">
            <v xml:space="preserve">Muzzilli </v>
          </cell>
          <cell r="R1350">
            <v>439</v>
          </cell>
          <cell r="T1350" t="str">
            <v xml:space="preserve">Lomas de Zamora </v>
          </cell>
          <cell r="U1350" t="str">
            <v xml:space="preserve">Buenos Aires </v>
          </cell>
          <cell r="V1350">
            <v>1832</v>
          </cell>
          <cell r="W1350" t="str">
            <v>Gran Buenos Aires</v>
          </cell>
          <cell r="Y1350" t="str">
            <v>ENVÍO SIN CARGO (CABA Y GRAN PARTE DE GBA) TIEMPO: 4 a 6 DÍAS HÁBILES</v>
          </cell>
          <cell r="Z1350" t="str">
            <v>Mercado Pago</v>
          </cell>
          <cell r="AC1350" t="str">
            <v>08-04 FACTURADO</v>
          </cell>
          <cell r="AD1350">
            <v>44282</v>
          </cell>
          <cell r="AE1350">
            <v>44295</v>
          </cell>
          <cell r="AF1350" t="str">
            <v>MESA PLEGABLE PARA PC MADERA Y METAL 59X39X23CM (Beige)</v>
          </cell>
          <cell r="AG1350">
            <v>2099</v>
          </cell>
          <cell r="AH1350">
            <v>1</v>
          </cell>
          <cell r="AI1350" t="str">
            <v>ME7897</v>
          </cell>
          <cell r="AJ1350" t="str">
            <v>Móvil</v>
          </cell>
          <cell r="AK1350" t="str">
            <v>MARTES 13-04 ENTRE 8 Y 18 HORAS!</v>
          </cell>
          <cell r="AL1350">
            <v>14209825848</v>
          </cell>
          <cell r="AM1350">
            <v>383260864</v>
          </cell>
          <cell r="AN1350" t="str">
            <v>Sí</v>
          </cell>
        </row>
        <row r="1351">
          <cell r="A1351">
            <v>2704</v>
          </cell>
          <cell r="B1351" t="str">
            <v>melmuller97@gmail.com</v>
          </cell>
          <cell r="C1351">
            <v>44281</v>
          </cell>
          <cell r="D1351" t="str">
            <v>Abierta</v>
          </cell>
          <cell r="E1351" t="str">
            <v>Recibido</v>
          </cell>
          <cell r="F1351" t="str">
            <v>Enviado</v>
          </cell>
          <cell r="G1351" t="str">
            <v>ARS</v>
          </cell>
          <cell r="H1351" t="str">
            <v>2599.99</v>
          </cell>
          <cell r="I1351">
            <v>0</v>
          </cell>
          <cell r="J1351">
            <v>0</v>
          </cell>
          <cell r="K1351" t="str">
            <v>2599.99</v>
          </cell>
          <cell r="L1351" t="str">
            <v>Melanie Muller</v>
          </cell>
          <cell r="M1351">
            <v>40649134</v>
          </cell>
          <cell r="N1351">
            <v>5491169010078</v>
          </cell>
          <cell r="O1351" t="str">
            <v>Melanie Muller</v>
          </cell>
          <cell r="P1351">
            <v>5491169010078</v>
          </cell>
          <cell r="Q1351" t="str">
            <v>Yapeyu</v>
          </cell>
          <cell r="R1351">
            <v>1915</v>
          </cell>
          <cell r="U1351" t="str">
            <v xml:space="preserve">Martinez </v>
          </cell>
          <cell r="V1351">
            <v>1640</v>
          </cell>
          <cell r="W1351" t="str">
            <v>Gran Buenos Aires</v>
          </cell>
          <cell r="Y1351" t="str">
            <v>ENVÍO SIN CARGO (CABA Y GRAN PARTE DE GBA) TIEMPO: 4 a 6 DÍAS HÁBILES</v>
          </cell>
          <cell r="Z1351" t="str">
            <v>Mercado Pago</v>
          </cell>
          <cell r="AC1351" t="str">
            <v>08-04 FACTURADO IMPORTANTE: SE CONFUNDIO EN EL PEDICO CAMBIAR EL MODELO MS101A20 POR MS101A53</v>
          </cell>
          <cell r="AD1351">
            <v>44281</v>
          </cell>
          <cell r="AE1351">
            <v>44295</v>
          </cell>
          <cell r="AF1351" t="str">
            <v>SET X 4 CUCHARAS DE BAMBOO 27CM</v>
          </cell>
          <cell r="AG1351">
            <v>599</v>
          </cell>
          <cell r="AH1351">
            <v>1</v>
          </cell>
          <cell r="AI1351" t="str">
            <v>MS101898</v>
          </cell>
          <cell r="AJ1351" t="str">
            <v>Móvil</v>
          </cell>
          <cell r="AK1351" t="str">
            <v>MARTES 13-04 ENTRE 8 Y 18 HORAS!</v>
          </cell>
          <cell r="AL1351">
            <v>2476481257</v>
          </cell>
          <cell r="AM1351">
            <v>382740093</v>
          </cell>
          <cell r="AN1351" t="str">
            <v>Sí</v>
          </cell>
        </row>
        <row r="1352">
          <cell r="A1352">
            <v>2704</v>
          </cell>
          <cell r="B1352" t="str">
            <v>melmuller97@gmail.com</v>
          </cell>
          <cell r="AF1352" t="str">
            <v>BATIDOR DE SILICONA CREAM MANGO DE MADERA 28 CM</v>
          </cell>
          <cell r="AG1352" t="str">
            <v>740.99</v>
          </cell>
          <cell r="AH1352">
            <v>1</v>
          </cell>
          <cell r="AI1352" t="str">
            <v>MS101A63</v>
          </cell>
          <cell r="AN1352" t="str">
            <v>Sí</v>
          </cell>
        </row>
        <row r="1353">
          <cell r="A1353">
            <v>2704</v>
          </cell>
          <cell r="B1353" t="str">
            <v>melmuller97@gmail.com</v>
          </cell>
          <cell r="AF1353" t="str">
            <v>ESPATULA REPOSTERA CURVA DE SILICONA CREAM MANGO DE MADERA PLANO 34 CM</v>
          </cell>
          <cell r="AG1353">
            <v>630</v>
          </cell>
          <cell r="AH1353">
            <v>1</v>
          </cell>
          <cell r="AI1353" t="str">
            <v>MS101A57</v>
          </cell>
          <cell r="AN1353" t="str">
            <v>Sí</v>
          </cell>
        </row>
        <row r="1354">
          <cell r="A1354">
            <v>2704</v>
          </cell>
          <cell r="B1354" t="str">
            <v>melmuller97@gmail.com</v>
          </cell>
          <cell r="AF1354" t="str">
            <v>PINCEL DE SILICONA MANGO DE MADERA SIMIL MARMOL 27X4CM</v>
          </cell>
          <cell r="AG1354">
            <v>630</v>
          </cell>
          <cell r="AH1354">
            <v>1</v>
          </cell>
          <cell r="AI1354" t="str">
            <v>MS101A20</v>
          </cell>
          <cell r="AN1354" t="str">
            <v>Sí</v>
          </cell>
        </row>
        <row r="1355">
          <cell r="A1355">
            <v>2703</v>
          </cell>
          <cell r="B1355" t="str">
            <v>andrea.s.acosta16@gmail.com</v>
          </cell>
          <cell r="C1355">
            <v>44280</v>
          </cell>
          <cell r="D1355" t="str">
            <v>Abierta</v>
          </cell>
          <cell r="E1355" t="str">
            <v>Anulado</v>
          </cell>
          <cell r="F1355" t="str">
            <v>No está empaquetado</v>
          </cell>
          <cell r="G1355" t="str">
            <v>ARS</v>
          </cell>
          <cell r="H1355" t="str">
            <v>2752.01</v>
          </cell>
          <cell r="I1355">
            <v>0</v>
          </cell>
          <cell r="J1355">
            <v>0</v>
          </cell>
          <cell r="K1355" t="str">
            <v>2752.01</v>
          </cell>
          <cell r="L1355" t="str">
            <v>Andrea Acosta</v>
          </cell>
          <cell r="M1355">
            <v>35218260</v>
          </cell>
          <cell r="N1355">
            <v>1141794686</v>
          </cell>
          <cell r="O1355" t="str">
            <v>Andrea Acosta</v>
          </cell>
          <cell r="P1355">
            <v>1141794686</v>
          </cell>
          <cell r="Q1355" t="str">
            <v>Ozanam</v>
          </cell>
          <cell r="R1355">
            <v>2476</v>
          </cell>
          <cell r="U1355" t="str">
            <v>Moron</v>
          </cell>
          <cell r="V1355">
            <v>1708</v>
          </cell>
          <cell r="W1355" t="str">
            <v>Gran Buenos Aires</v>
          </cell>
          <cell r="Y1355" t="str">
            <v>ENVÍO SIN CARGO (CABA Y GRAN PARTE DE GBA) TIEMPO: 4 a 6 DÍAS HÁBILES</v>
          </cell>
          <cell r="Z1355" t="str">
            <v>Mercado Pago</v>
          </cell>
          <cell r="AF1355" t="str">
            <v>CUCHARA COLOR ROSA</v>
          </cell>
          <cell r="AG1355" t="str">
            <v>55.2</v>
          </cell>
          <cell r="AH1355">
            <v>2</v>
          </cell>
          <cell r="AI1355" t="str">
            <v>BP32018</v>
          </cell>
          <cell r="AJ1355" t="str">
            <v>Móvil</v>
          </cell>
          <cell r="AK1355" t="str">
            <v/>
          </cell>
          <cell r="AL1355">
            <v>14192109760</v>
          </cell>
          <cell r="AM1355">
            <v>382562170</v>
          </cell>
          <cell r="AN1355" t="str">
            <v>Sí</v>
          </cell>
        </row>
        <row r="1356">
          <cell r="A1356">
            <v>2703</v>
          </cell>
          <cell r="B1356" t="str">
            <v>andrea.s.acosta16@gmail.com</v>
          </cell>
          <cell r="AF1356" t="str">
            <v>SET ROSA TARROS CILINDRICOS X3</v>
          </cell>
          <cell r="AG1356" t="str">
            <v>1026.78</v>
          </cell>
          <cell r="AH1356">
            <v>1</v>
          </cell>
          <cell r="AI1356" t="str">
            <v>BP43018</v>
          </cell>
          <cell r="AN1356" t="str">
            <v>Sí</v>
          </cell>
        </row>
        <row r="1357">
          <cell r="A1357">
            <v>2703</v>
          </cell>
          <cell r="B1357" t="str">
            <v>andrea.s.acosta16@gmail.com</v>
          </cell>
          <cell r="AF1357" t="str">
            <v>YERBERA UNICORNIO VISOR 8.5X22.5X10CM</v>
          </cell>
          <cell r="AG1357" t="str">
            <v>894.83</v>
          </cell>
          <cell r="AH1357">
            <v>1</v>
          </cell>
          <cell r="AI1357" t="str">
            <v>LA88009</v>
          </cell>
          <cell r="AN1357" t="str">
            <v>Sí</v>
          </cell>
        </row>
        <row r="1358">
          <cell r="A1358">
            <v>2703</v>
          </cell>
          <cell r="B1358" t="str">
            <v>andrea.s.acosta16@gmail.com</v>
          </cell>
          <cell r="AF1358" t="str">
            <v>MATE PAMPA BOCA ABIERTA CON BOMBILLA COLOR ROSA</v>
          </cell>
          <cell r="AG1358">
            <v>720</v>
          </cell>
          <cell r="AH1358">
            <v>1</v>
          </cell>
          <cell r="AN1358" t="str">
            <v>Sí</v>
          </cell>
        </row>
        <row r="1359">
          <cell r="A1359">
            <v>2702</v>
          </cell>
          <cell r="B1359" t="str">
            <v>yamilamamone@gmail.com</v>
          </cell>
          <cell r="C1359">
            <v>44280</v>
          </cell>
          <cell r="D1359" t="str">
            <v>Abierta</v>
          </cell>
          <cell r="E1359" t="str">
            <v>Recibido</v>
          </cell>
          <cell r="F1359" t="str">
            <v>Enviado</v>
          </cell>
          <cell r="G1359" t="str">
            <v>ARS</v>
          </cell>
          <cell r="H1359">
            <v>720</v>
          </cell>
          <cell r="I1359">
            <v>0</v>
          </cell>
          <cell r="J1359">
            <v>0</v>
          </cell>
          <cell r="K1359">
            <v>720</v>
          </cell>
          <cell r="L1359" t="str">
            <v>Yamila Mamone</v>
          </cell>
          <cell r="M1359">
            <v>27319821282</v>
          </cell>
          <cell r="N1359">
            <v>541150292104</v>
          </cell>
          <cell r="O1359" t="str">
            <v>Yamila Mamone</v>
          </cell>
          <cell r="P1359">
            <v>541150292104</v>
          </cell>
          <cell r="Q1359" t="str">
            <v>España</v>
          </cell>
          <cell r="R1359">
            <v>448</v>
          </cell>
          <cell r="T1359" t="str">
            <v>lomas</v>
          </cell>
          <cell r="U1359" t="str">
            <v>Lomas</v>
          </cell>
          <cell r="V1359">
            <v>1832</v>
          </cell>
          <cell r="W1359" t="str">
            <v>Gran Buenos Aires</v>
          </cell>
          <cell r="Y1359" t="str">
            <v>ENVÍO SIN CARGO (CABA Y GRAN PARTE DE GBA) TIEMPO: 4 a 6 DÍAS HÁBILES</v>
          </cell>
          <cell r="Z1359" t="str">
            <v>Mercado Pago</v>
          </cell>
          <cell r="AB1359" t="str">
            <v xml:space="preserve">Es mi lugar de trabajo, sucursal Almundo </v>
          </cell>
          <cell r="AC1359" t="str">
            <v>8-04 FACTURADO</v>
          </cell>
          <cell r="AD1359">
            <v>44280</v>
          </cell>
          <cell r="AE1359">
            <v>44295</v>
          </cell>
          <cell r="AF1359" t="str">
            <v>MATE PAMPA BOCA CERRADA CON BOMBILLA COLOR BLANCO</v>
          </cell>
          <cell r="AG1359">
            <v>720</v>
          </cell>
          <cell r="AH1359">
            <v>1</v>
          </cell>
          <cell r="AJ1359" t="str">
            <v>Web</v>
          </cell>
          <cell r="AK1359" t="str">
            <v>MARTES 13-04 ENTRE 8 Y 18 HORAS!</v>
          </cell>
          <cell r="AL1359">
            <v>14183418506</v>
          </cell>
          <cell r="AM1359">
            <v>382243274</v>
          </cell>
          <cell r="AN1359" t="str">
            <v>Sí</v>
          </cell>
        </row>
        <row r="1360">
          <cell r="A1360">
            <v>2701</v>
          </cell>
          <cell r="B1360" t="str">
            <v>naty_isq@hotmail.com</v>
          </cell>
          <cell r="C1360">
            <v>44279</v>
          </cell>
          <cell r="D1360" t="str">
            <v>Abierta</v>
          </cell>
          <cell r="E1360" t="str">
            <v>Recibido</v>
          </cell>
          <cell r="F1360" t="str">
            <v>Enviado</v>
          </cell>
          <cell r="G1360" t="str">
            <v>ARS</v>
          </cell>
          <cell r="H1360">
            <v>1105</v>
          </cell>
          <cell r="I1360">
            <v>0</v>
          </cell>
          <cell r="J1360">
            <v>0</v>
          </cell>
          <cell r="K1360">
            <v>1105</v>
          </cell>
          <cell r="L1360" t="str">
            <v>Natalia Isquierdo</v>
          </cell>
          <cell r="M1360">
            <v>31683579</v>
          </cell>
          <cell r="N1360">
            <v>541161974291</v>
          </cell>
          <cell r="O1360" t="str">
            <v>Natalia Isquierdo</v>
          </cell>
          <cell r="P1360">
            <v>541161974291</v>
          </cell>
          <cell r="Q1360" t="str">
            <v xml:space="preserve">Valparaíso </v>
          </cell>
          <cell r="R1360">
            <v>465</v>
          </cell>
          <cell r="U1360" t="str">
            <v>Lanus</v>
          </cell>
          <cell r="V1360">
            <v>1822</v>
          </cell>
          <cell r="W1360" t="str">
            <v>Gran Buenos Aires</v>
          </cell>
          <cell r="Y1360" t="str">
            <v>ENVÍO SIN CARGO (CABA Y GRAN PARTE DE GBA) TIEMPO: 4 a 6 DÍAS HÁBILES</v>
          </cell>
          <cell r="Z1360" t="str">
            <v>TRANSFERENCIA BANCARIA</v>
          </cell>
          <cell r="AD1360">
            <v>44279</v>
          </cell>
          <cell r="AE1360">
            <v>44300</v>
          </cell>
          <cell r="AF1360" t="str">
            <v>ESCURRIDOR DE CUBIERTOS OVALADO BASICO (Blanco)</v>
          </cell>
          <cell r="AG1360">
            <v>1105</v>
          </cell>
          <cell r="AH1360">
            <v>1</v>
          </cell>
          <cell r="AI1360" t="str">
            <v>Q10840</v>
          </cell>
          <cell r="AJ1360" t="str">
            <v>Móvil</v>
          </cell>
          <cell r="AK1360" t="str">
            <v>JUEVES 15-04 ENTRE 8 Y 18 HORAS!</v>
          </cell>
          <cell r="AM1360">
            <v>381966726</v>
          </cell>
          <cell r="AN1360" t="str">
            <v>Sí</v>
          </cell>
        </row>
        <row r="1361">
          <cell r="A1361">
            <v>2700</v>
          </cell>
          <cell r="B1361" t="str">
            <v>jessicachusit@gmail.com</v>
          </cell>
          <cell r="C1361">
            <v>44278</v>
          </cell>
          <cell r="D1361" t="str">
            <v>Abierta</v>
          </cell>
          <cell r="E1361" t="str">
            <v>Recibido</v>
          </cell>
          <cell r="F1361" t="str">
            <v>Enviado</v>
          </cell>
          <cell r="G1361" t="str">
            <v>ARS</v>
          </cell>
          <cell r="H1361">
            <v>1730</v>
          </cell>
          <cell r="I1361" t="str">
            <v>259.5</v>
          </cell>
          <cell r="J1361">
            <v>0</v>
          </cell>
          <cell r="K1361" t="str">
            <v>1470.5</v>
          </cell>
          <cell r="L1361" t="str">
            <v>Jessica Chusit</v>
          </cell>
          <cell r="M1361">
            <v>37142916</v>
          </cell>
          <cell r="N1361">
            <v>541169478954</v>
          </cell>
          <cell r="O1361" t="str">
            <v>Jessica Chusit</v>
          </cell>
          <cell r="P1361">
            <v>541169478954</v>
          </cell>
          <cell r="Q1361" t="str">
            <v>Av. Gral. Fernández de la Cruz</v>
          </cell>
          <cell r="R1361">
            <v>6217</v>
          </cell>
          <cell r="U1361" t="str">
            <v>Capital Federal</v>
          </cell>
          <cell r="V1361">
            <v>1439</v>
          </cell>
          <cell r="W1361" t="str">
            <v>Capital Federal</v>
          </cell>
          <cell r="Y1361" t="str">
            <v>ENVÍO SIN CARGO (CABA Y GRAN PARTE DE GBA) TIEMPO: 4 a 6 DÍAS HÁBILES</v>
          </cell>
          <cell r="Z1361" t="str">
            <v>Mercado Pago</v>
          </cell>
          <cell r="AA1361" t="str">
            <v>BIGDECOSTYLE</v>
          </cell>
          <cell r="AB1361" t="str">
            <v>Local a la calle "Lugano Competicion" lunes a viernes de 9 a 13 y 15 a 18 hs. Sábados de 9 a 14 hs.</v>
          </cell>
          <cell r="AD1361">
            <v>44278</v>
          </cell>
          <cell r="AE1361">
            <v>44280</v>
          </cell>
          <cell r="AF1361" t="str">
            <v>PALA PARA QUESO DE ACERO BLACK 22X8CM</v>
          </cell>
          <cell r="AG1361">
            <v>650</v>
          </cell>
          <cell r="AH1361">
            <v>1</v>
          </cell>
          <cell r="AI1361" t="str">
            <v>MS101997</v>
          </cell>
          <cell r="AJ1361" t="str">
            <v>Móvil</v>
          </cell>
          <cell r="AK1361" t="str">
            <v>VIERNES 26-03 ENTRE 8 Y 1 8 HORAS!</v>
          </cell>
          <cell r="AL1361">
            <v>2468639791</v>
          </cell>
          <cell r="AM1361">
            <v>380683605</v>
          </cell>
          <cell r="AN1361" t="str">
            <v>Sí</v>
          </cell>
        </row>
        <row r="1362">
          <cell r="A1362">
            <v>2700</v>
          </cell>
          <cell r="B1362" t="str">
            <v>jessicachusit@gmail.com</v>
          </cell>
          <cell r="AF1362" t="str">
            <v>MOLDE P/ BUDIN CHAMPAGNE 29X15CM</v>
          </cell>
          <cell r="AG1362">
            <v>1080</v>
          </cell>
          <cell r="AH1362">
            <v>1</v>
          </cell>
          <cell r="AI1362" t="str">
            <v>MS129556</v>
          </cell>
          <cell r="AN1362" t="str">
            <v>Sí</v>
          </cell>
        </row>
        <row r="1363">
          <cell r="A1363">
            <v>2699</v>
          </cell>
          <cell r="B1363" t="str">
            <v>claritag.322@gmail.com</v>
          </cell>
          <cell r="C1363">
            <v>44278</v>
          </cell>
          <cell r="D1363" t="str">
            <v>Abierta</v>
          </cell>
          <cell r="E1363" t="str">
            <v>Recibido</v>
          </cell>
          <cell r="F1363" t="str">
            <v>Enviado</v>
          </cell>
          <cell r="G1363" t="str">
            <v>ARS</v>
          </cell>
          <cell r="H1363">
            <v>720</v>
          </cell>
          <cell r="I1363">
            <v>0</v>
          </cell>
          <cell r="J1363">
            <v>0</v>
          </cell>
          <cell r="K1363">
            <v>720</v>
          </cell>
          <cell r="L1363" t="str">
            <v>Clara Gonzalez</v>
          </cell>
          <cell r="M1363">
            <v>33055444</v>
          </cell>
          <cell r="N1363">
            <v>541123322886</v>
          </cell>
          <cell r="O1363" t="str">
            <v>Clara Gonzalez</v>
          </cell>
          <cell r="P1363">
            <v>541123322886</v>
          </cell>
          <cell r="Q1363" t="str">
            <v>Obligado  4865 entre yrurtia y Rafael</v>
          </cell>
          <cell r="R1363">
            <v>4865</v>
          </cell>
          <cell r="T1363" t="str">
            <v>Procrear</v>
          </cell>
          <cell r="U1363" t="str">
            <v>Bella vista</v>
          </cell>
          <cell r="V1363">
            <v>1661</v>
          </cell>
          <cell r="W1363" t="str">
            <v>Gran Buenos Aires</v>
          </cell>
          <cell r="Y1363" t="str">
            <v>ENVÍO SIN CARGO (CABA Y GRAN PARTE DE GBA) TIEMPO: 4 a 6 DÍAS HÁBILES</v>
          </cell>
          <cell r="Z1363" t="str">
            <v>Mercado Pago</v>
          </cell>
          <cell r="AD1363">
            <v>44278</v>
          </cell>
          <cell r="AE1363">
            <v>44280</v>
          </cell>
          <cell r="AF1363" t="str">
            <v>MATE PAMPA BOCA ABIERTA CON BOMBILLA COLOR CORAL</v>
          </cell>
          <cell r="AG1363">
            <v>720</v>
          </cell>
          <cell r="AH1363">
            <v>1</v>
          </cell>
          <cell r="AJ1363" t="str">
            <v>Móvil</v>
          </cell>
          <cell r="AK1363" t="str">
            <v>VIERNES 26-03 ENTRE 8 Y 1 8 HORAS!</v>
          </cell>
          <cell r="AL1363">
            <v>2468072492</v>
          </cell>
          <cell r="AM1363">
            <v>381475045</v>
          </cell>
          <cell r="AN1363" t="str">
            <v>Sí</v>
          </cell>
        </row>
        <row r="1364">
          <cell r="A1364">
            <v>2698</v>
          </cell>
          <cell r="B1364" t="str">
            <v>laurapera042@gmail.com</v>
          </cell>
          <cell r="C1364">
            <v>44278</v>
          </cell>
          <cell r="D1364" t="str">
            <v>Abierta</v>
          </cell>
          <cell r="E1364" t="str">
            <v>Recibido</v>
          </cell>
          <cell r="F1364" t="str">
            <v>Enviado</v>
          </cell>
          <cell r="G1364" t="str">
            <v>ARS</v>
          </cell>
          <cell r="H1364" t="str">
            <v>2261.82</v>
          </cell>
          <cell r="I1364">
            <v>0</v>
          </cell>
          <cell r="J1364">
            <v>0</v>
          </cell>
          <cell r="K1364" t="str">
            <v>2261.82</v>
          </cell>
          <cell r="L1364" t="str">
            <v>Laura Peralta</v>
          </cell>
          <cell r="M1364">
            <v>25524915</v>
          </cell>
          <cell r="N1364">
            <v>541134012512</v>
          </cell>
          <cell r="O1364" t="str">
            <v>Laura Peralta</v>
          </cell>
          <cell r="P1364">
            <v>541134012512</v>
          </cell>
          <cell r="Q1364" t="str">
            <v xml:space="preserve">Santo Tome </v>
          </cell>
          <cell r="R1364">
            <v>5009</v>
          </cell>
          <cell r="S1364">
            <v>2</v>
          </cell>
          <cell r="T1364" t="str">
            <v xml:space="preserve">Monte castro </v>
          </cell>
          <cell r="U1364" t="str">
            <v>Capital Federal</v>
          </cell>
          <cell r="V1364">
            <v>1417</v>
          </cell>
          <cell r="W1364" t="str">
            <v>Capital Federal</v>
          </cell>
          <cell r="Y1364" t="str">
            <v>ENVÍO SIN CARGO (CABA Y GRAN PARTE DE GBA) TIEMPO: 4 a 6 DÍAS HÁBILES</v>
          </cell>
          <cell r="Z1364" t="str">
            <v>Mercado Pago</v>
          </cell>
          <cell r="AD1364">
            <v>44278</v>
          </cell>
          <cell r="AE1364">
            <v>44280</v>
          </cell>
          <cell r="AF1364" t="str">
            <v>TABLA DE BAMBOO 20X30 CM</v>
          </cell>
          <cell r="AG1364" t="str">
            <v>629.99</v>
          </cell>
          <cell r="AH1364">
            <v>1</v>
          </cell>
          <cell r="AI1364" t="str">
            <v>MS113002</v>
          </cell>
          <cell r="AJ1364" t="str">
            <v>Móvil</v>
          </cell>
          <cell r="AK1364" t="str">
            <v>MARTES 30-03 ENTRE 8 Y 18 HORAS!</v>
          </cell>
          <cell r="AL1364">
            <v>2467264041</v>
          </cell>
          <cell r="AM1364">
            <v>381221150</v>
          </cell>
          <cell r="AN1364" t="str">
            <v>Sí</v>
          </cell>
        </row>
        <row r="1365">
          <cell r="A1365">
            <v>2698</v>
          </cell>
          <cell r="B1365" t="str">
            <v>laurapera042@gmail.com</v>
          </cell>
          <cell r="AF1365" t="str">
            <v>CAJA DE TE MAD. BCO 9DIV 24X7CM</v>
          </cell>
          <cell r="AG1365" t="str">
            <v>1589.83</v>
          </cell>
          <cell r="AH1365">
            <v>1</v>
          </cell>
          <cell r="AI1365" t="str">
            <v>046CX7202</v>
          </cell>
          <cell r="AN1365" t="str">
            <v>Sí</v>
          </cell>
        </row>
        <row r="1366">
          <cell r="A1366">
            <v>2698</v>
          </cell>
          <cell r="B1366" t="str">
            <v>laurapera042@gmail.com</v>
          </cell>
          <cell r="AF1366" t="str">
            <v>BOT. 500CC CORCHO ECOLOGICO</v>
          </cell>
          <cell r="AG1366">
            <v>21</v>
          </cell>
          <cell r="AH1366">
            <v>2</v>
          </cell>
          <cell r="AI1366" t="str">
            <v>019BO6406</v>
          </cell>
          <cell r="AN1366" t="str">
            <v>Sí</v>
          </cell>
        </row>
        <row r="1367">
          <cell r="A1367">
            <v>2697</v>
          </cell>
          <cell r="B1367" t="str">
            <v>cony_linardi@hotmail.com</v>
          </cell>
          <cell r="C1367">
            <v>44278</v>
          </cell>
          <cell r="D1367" t="str">
            <v>Abierta</v>
          </cell>
          <cell r="E1367" t="str">
            <v>Recibido</v>
          </cell>
          <cell r="F1367" t="str">
            <v>Enviado</v>
          </cell>
          <cell r="G1367" t="str">
            <v>ARS</v>
          </cell>
          <cell r="H1367">
            <v>2099</v>
          </cell>
          <cell r="I1367">
            <v>0</v>
          </cell>
          <cell r="J1367">
            <v>0</v>
          </cell>
          <cell r="K1367">
            <v>2099</v>
          </cell>
          <cell r="L1367" t="str">
            <v>Constanza Linardi</v>
          </cell>
          <cell r="M1367">
            <v>42877242</v>
          </cell>
          <cell r="N1367">
            <v>543484206928</v>
          </cell>
          <cell r="O1367" t="str">
            <v>Constanza Linardi</v>
          </cell>
          <cell r="P1367">
            <v>543484206928</v>
          </cell>
          <cell r="Q1367" t="str">
            <v xml:space="preserve">Fournier </v>
          </cell>
          <cell r="R1367">
            <v>2830</v>
          </cell>
          <cell r="U1367" t="str">
            <v xml:space="preserve">Garin </v>
          </cell>
          <cell r="V1367">
            <v>1619</v>
          </cell>
          <cell r="W1367" t="str">
            <v>Gran Buenos Aires</v>
          </cell>
          <cell r="Y1367" t="str">
            <v>ENVÍO SIN CARGO (CABA Y GRAN PARTE DE GBA) TIEMPO: 4 a 6 DÍAS HÁBILES</v>
          </cell>
          <cell r="Z1367" t="str">
            <v>Mercado Pago</v>
          </cell>
          <cell r="AB1367" t="str">
            <v xml:space="preserve">Es para regalo por favor </v>
          </cell>
          <cell r="AD1367">
            <v>44278</v>
          </cell>
          <cell r="AE1367">
            <v>44280</v>
          </cell>
          <cell r="AF1367" t="str">
            <v>MESA PLEGABLE PARA PC MADERA Y METAL 59X39X23CM (Beige)</v>
          </cell>
          <cell r="AG1367">
            <v>2099</v>
          </cell>
          <cell r="AH1367">
            <v>1</v>
          </cell>
          <cell r="AI1367" t="str">
            <v>ME7897</v>
          </cell>
          <cell r="AJ1367" t="str">
            <v>Móvil</v>
          </cell>
          <cell r="AK1367" t="str">
            <v>VIERNES 26-03 ENTRE 8 Y 1 8 HORAS!</v>
          </cell>
          <cell r="AL1367">
            <v>14158923044</v>
          </cell>
          <cell r="AM1367">
            <v>381272083</v>
          </cell>
          <cell r="AN1367" t="str">
            <v>Sí</v>
          </cell>
        </row>
        <row r="1368">
          <cell r="A1368">
            <v>2696</v>
          </cell>
          <cell r="B1368" t="str">
            <v>m.wlizlo@hotmail.com</v>
          </cell>
          <cell r="C1368">
            <v>44278</v>
          </cell>
          <cell r="D1368" t="str">
            <v>Abierta</v>
          </cell>
          <cell r="E1368" t="str">
            <v>Recibido</v>
          </cell>
          <cell r="F1368" t="str">
            <v>Enviado</v>
          </cell>
          <cell r="G1368" t="str">
            <v>ARS</v>
          </cell>
          <cell r="H1368">
            <v>720</v>
          </cell>
          <cell r="I1368">
            <v>0</v>
          </cell>
          <cell r="J1368">
            <v>0</v>
          </cell>
          <cell r="K1368">
            <v>720</v>
          </cell>
          <cell r="L1368" t="str">
            <v>Melisa Wlizlo</v>
          </cell>
          <cell r="M1368">
            <v>38589183</v>
          </cell>
          <cell r="N1368">
            <v>5491139561800</v>
          </cell>
          <cell r="O1368" t="str">
            <v>Melisa Wlizlo</v>
          </cell>
          <cell r="P1368">
            <v>5491139561800</v>
          </cell>
          <cell r="Q1368" t="str">
            <v>66 Entre 164 Y 165</v>
          </cell>
          <cell r="R1368">
            <v>6467</v>
          </cell>
          <cell r="T1368" t="str">
            <v>Pueblo Nuevo</v>
          </cell>
          <cell r="U1368" t="str">
            <v xml:space="preserve">Berazategui </v>
          </cell>
          <cell r="V1368">
            <v>1885</v>
          </cell>
          <cell r="W1368" t="str">
            <v>Gran Buenos Aires</v>
          </cell>
          <cell r="Y1368" t="str">
            <v>ENVÍO SIN CARGO (CABA Y GRAN PARTE DE GBA) TIEMPO: 4 a 6 DÍAS HÁBILES</v>
          </cell>
          <cell r="Z1368" t="str">
            <v>Mercado Pago</v>
          </cell>
          <cell r="AD1368">
            <v>44278</v>
          </cell>
          <cell r="AE1368">
            <v>44280</v>
          </cell>
          <cell r="AF1368" t="str">
            <v>MATE PAMPA BOCA ABIERTA CON BOMBILLA COLOR BLANCO</v>
          </cell>
          <cell r="AG1368">
            <v>720</v>
          </cell>
          <cell r="AH1368">
            <v>1</v>
          </cell>
          <cell r="AJ1368" t="str">
            <v>Móvil</v>
          </cell>
          <cell r="AK1368" t="str">
            <v>LUNES 29-03 ENTRE 8 Y 18 HORAS!</v>
          </cell>
          <cell r="AL1368">
            <v>2466216005</v>
          </cell>
          <cell r="AM1368">
            <v>381264492</v>
          </cell>
          <cell r="AN1368" t="str">
            <v>Sí</v>
          </cell>
        </row>
        <row r="1369">
          <cell r="A1369">
            <v>2695</v>
          </cell>
          <cell r="B1369" t="str">
            <v>paulette.olmedo@hotmail.com</v>
          </cell>
          <cell r="C1369">
            <v>44277</v>
          </cell>
          <cell r="D1369" t="str">
            <v>Abierta</v>
          </cell>
          <cell r="E1369" t="str">
            <v>Recibido</v>
          </cell>
          <cell r="F1369" t="str">
            <v>Enviado</v>
          </cell>
          <cell r="G1369" t="str">
            <v>ARS</v>
          </cell>
          <cell r="H1369" t="str">
            <v>925.49</v>
          </cell>
          <cell r="I1369">
            <v>0</v>
          </cell>
          <cell r="J1369">
            <v>0</v>
          </cell>
          <cell r="K1369" t="str">
            <v>925.49</v>
          </cell>
          <cell r="L1369" t="str">
            <v>Paula Olmedo</v>
          </cell>
          <cell r="M1369">
            <v>39334223</v>
          </cell>
          <cell r="N1369">
            <v>541166203424</v>
          </cell>
          <cell r="O1369" t="str">
            <v>Paula Olmedo</v>
          </cell>
          <cell r="P1369">
            <v>541166203424</v>
          </cell>
          <cell r="Q1369" t="str">
            <v xml:space="preserve">Florencio varela </v>
          </cell>
          <cell r="R1369">
            <v>279</v>
          </cell>
          <cell r="T1369" t="str">
            <v xml:space="preserve">Beccar </v>
          </cell>
          <cell r="U1369" t="str">
            <v xml:space="preserve">San Isidro </v>
          </cell>
          <cell r="V1369">
            <v>1643</v>
          </cell>
          <cell r="W1369" t="str">
            <v>Gran Buenos Aires</v>
          </cell>
          <cell r="Y1369" t="str">
            <v>ENVÍO SIN CARGO (CABA Y GRAN PARTE DE GBA) TIEMPO: 4 a 6 DÍAS HÁBILES</v>
          </cell>
          <cell r="Z1369" t="str">
            <v>Mercado Pago</v>
          </cell>
          <cell r="AD1369">
            <v>44277</v>
          </cell>
          <cell r="AE1369">
            <v>44280</v>
          </cell>
          <cell r="AF1369" t="str">
            <v>SET X2 PINZAS</v>
          </cell>
          <cell r="AG1369" t="str">
            <v>260.49</v>
          </cell>
          <cell r="AH1369">
            <v>1</v>
          </cell>
          <cell r="AI1369" t="str">
            <v>046BA3323</v>
          </cell>
          <cell r="AJ1369" t="str">
            <v>Móvil</v>
          </cell>
          <cell r="AK1369" t="str">
            <v>VIERNES 26-03 ENTRE 8 Y 1 8 HORAS!</v>
          </cell>
          <cell r="AL1369">
            <v>2465007780</v>
          </cell>
          <cell r="AM1369">
            <v>374344435</v>
          </cell>
          <cell r="AN1369" t="str">
            <v>Sí</v>
          </cell>
        </row>
        <row r="1370">
          <cell r="A1370">
            <v>2695</v>
          </cell>
          <cell r="B1370" t="str">
            <v>paulette.olmedo@hotmail.com</v>
          </cell>
          <cell r="AF1370" t="str">
            <v>SET X 4 CUCHARAS DE BAMBOO 27CM</v>
          </cell>
          <cell r="AG1370">
            <v>599</v>
          </cell>
          <cell r="AH1370">
            <v>1</v>
          </cell>
          <cell r="AI1370" t="str">
            <v>MS101898</v>
          </cell>
          <cell r="AN1370" t="str">
            <v>Sí</v>
          </cell>
        </row>
        <row r="1371">
          <cell r="A1371">
            <v>2695</v>
          </cell>
          <cell r="B1371" t="str">
            <v>paulette.olmedo@hotmail.com</v>
          </cell>
          <cell r="AF1371" t="str">
            <v>RALLADOR DE MANO MEDIANO 20 CM</v>
          </cell>
          <cell r="AG1371">
            <v>66</v>
          </cell>
          <cell r="AH1371">
            <v>1</v>
          </cell>
          <cell r="AI1371" t="str">
            <v>BA7382</v>
          </cell>
          <cell r="AN1371" t="str">
            <v>Sí</v>
          </cell>
        </row>
        <row r="1372">
          <cell r="A1372">
            <v>2694</v>
          </cell>
          <cell r="B1372" t="str">
            <v>celeste.r.suarez@hotmail.com</v>
          </cell>
          <cell r="C1372">
            <v>44277</v>
          </cell>
          <cell r="D1372" t="str">
            <v>Abierta</v>
          </cell>
          <cell r="E1372" t="str">
            <v>Recibido</v>
          </cell>
          <cell r="F1372" t="str">
            <v>Enviado</v>
          </cell>
          <cell r="G1372" t="str">
            <v>ARS</v>
          </cell>
          <cell r="H1372">
            <v>2099</v>
          </cell>
          <cell r="I1372">
            <v>0</v>
          </cell>
          <cell r="J1372">
            <v>0</v>
          </cell>
          <cell r="K1372">
            <v>2099</v>
          </cell>
          <cell r="L1372" t="str">
            <v>Celeste Suarez</v>
          </cell>
          <cell r="M1372">
            <v>32520699</v>
          </cell>
          <cell r="N1372">
            <v>5491154858914</v>
          </cell>
          <cell r="O1372" t="str">
            <v>Celeste Suarez</v>
          </cell>
          <cell r="P1372">
            <v>5491154858914</v>
          </cell>
          <cell r="Q1372" t="str">
            <v xml:space="preserve">Pasteur </v>
          </cell>
          <cell r="R1372">
            <v>2948</v>
          </cell>
          <cell r="T1372" t="str">
            <v xml:space="preserve">San Fernando </v>
          </cell>
          <cell r="U1372" t="str">
            <v xml:space="preserve">San Fernando </v>
          </cell>
          <cell r="V1372">
            <v>1644</v>
          </cell>
          <cell r="W1372" t="str">
            <v>Gran Buenos Aires</v>
          </cell>
          <cell r="Y1372" t="str">
            <v>ENVÍO SIN CARGO (CABA Y GRAN PARTE DE GBA) TIEMPO: 4 a 6 DÍAS HÁBILES</v>
          </cell>
          <cell r="Z1372" t="str">
            <v>Mercado Pago</v>
          </cell>
          <cell r="AD1372">
            <v>44277</v>
          </cell>
          <cell r="AE1372">
            <v>44280</v>
          </cell>
          <cell r="AF1372" t="str">
            <v>MESA PLEGABLE PARA PC MADERA Y METAL 59X39X23CM (Beige)</v>
          </cell>
          <cell r="AG1372">
            <v>2099</v>
          </cell>
          <cell r="AH1372">
            <v>1</v>
          </cell>
          <cell r="AI1372" t="str">
            <v>ME7897</v>
          </cell>
          <cell r="AJ1372" t="str">
            <v>Móvil</v>
          </cell>
          <cell r="AK1372" t="str">
            <v>VIERNES 26-03 ENTRE 8 Y 18 HORAS!</v>
          </cell>
          <cell r="AL1372">
            <v>14149474222</v>
          </cell>
          <cell r="AM1372">
            <v>380887946</v>
          </cell>
          <cell r="AN1372" t="str">
            <v>Sí</v>
          </cell>
        </row>
        <row r="1373">
          <cell r="A1373">
            <v>2693</v>
          </cell>
          <cell r="B1373" t="str">
            <v>lourdesmohamed@hotmail.com</v>
          </cell>
          <cell r="C1373">
            <v>44276</v>
          </cell>
          <cell r="D1373" t="str">
            <v>Abierta</v>
          </cell>
          <cell r="E1373" t="str">
            <v>Recibido</v>
          </cell>
          <cell r="F1373" t="str">
            <v>Enviado</v>
          </cell>
          <cell r="G1373" t="str">
            <v>ARS</v>
          </cell>
          <cell r="H1373" t="str">
            <v>3582.09</v>
          </cell>
          <cell r="I1373">
            <v>0</v>
          </cell>
          <cell r="J1373">
            <v>0</v>
          </cell>
          <cell r="K1373" t="str">
            <v>3582.09</v>
          </cell>
          <cell r="L1373" t="str">
            <v>Lourdes Mohamed</v>
          </cell>
          <cell r="M1373">
            <v>23259980054</v>
          </cell>
          <cell r="N1373">
            <v>541151600568</v>
          </cell>
          <cell r="O1373" t="str">
            <v>Lourdes Mohamed</v>
          </cell>
          <cell r="P1373">
            <v>541151600568</v>
          </cell>
          <cell r="Q1373" t="str">
            <v>Maipu 698</v>
          </cell>
          <cell r="R1373" t="str">
            <v>Factura A</v>
          </cell>
          <cell r="T1373" t="str">
            <v>Merlo</v>
          </cell>
          <cell r="U1373" t="str">
            <v>Merlo</v>
          </cell>
          <cell r="V1373">
            <v>1722</v>
          </cell>
          <cell r="W1373" t="str">
            <v>Gran Buenos Aires</v>
          </cell>
          <cell r="Y1373" t="str">
            <v>ENVÍO SIN CARGO (CABA Y GRAN PARTE DE GBA) TIEMPO: 4 a 6 DÍAS HÁBILES</v>
          </cell>
          <cell r="Z1373" t="str">
            <v>Mercado Pago</v>
          </cell>
          <cell r="AD1373">
            <v>44276</v>
          </cell>
          <cell r="AE1373">
            <v>44280</v>
          </cell>
          <cell r="AF1373" t="str">
            <v>ALM. AZUL PANA 36X36CM C/RELLENO</v>
          </cell>
          <cell r="AG1373" t="str">
            <v>732.04</v>
          </cell>
          <cell r="AH1373">
            <v>1</v>
          </cell>
          <cell r="AI1373" t="str">
            <v>02AL7765</v>
          </cell>
          <cell r="AJ1373" t="str">
            <v>Web</v>
          </cell>
          <cell r="AK1373" t="str">
            <v>viernes 26-03 entre 8 y 18 horas!</v>
          </cell>
          <cell r="AL1373">
            <v>14139451912</v>
          </cell>
          <cell r="AM1373">
            <v>380437424</v>
          </cell>
          <cell r="AN1373" t="str">
            <v>Sí</v>
          </cell>
        </row>
        <row r="1374">
          <cell r="A1374">
            <v>2693</v>
          </cell>
          <cell r="B1374" t="str">
            <v>lourdesmohamed@hotmail.com</v>
          </cell>
          <cell r="AF1374" t="str">
            <v>TRAPO DE PISO HOLA CHAU GRIS MEDIDA STANDARD</v>
          </cell>
          <cell r="AG1374">
            <v>390</v>
          </cell>
          <cell r="AH1374">
            <v>1</v>
          </cell>
          <cell r="AN1374" t="str">
            <v>Sí</v>
          </cell>
        </row>
        <row r="1375">
          <cell r="A1375">
            <v>2693</v>
          </cell>
          <cell r="B1375" t="str">
            <v>lourdesmohamed@hotmail.com</v>
          </cell>
          <cell r="AF1375" t="str">
            <v>TABLA DE PICAR RECTANGULAR BLANCA 31X45 CM</v>
          </cell>
          <cell r="AG1375" t="str">
            <v>1085.05</v>
          </cell>
          <cell r="AH1375">
            <v>1</v>
          </cell>
          <cell r="AI1375" t="str">
            <v>BA8059</v>
          </cell>
          <cell r="AN1375" t="str">
            <v>Sí</v>
          </cell>
        </row>
        <row r="1376">
          <cell r="A1376">
            <v>2693</v>
          </cell>
          <cell r="B1376" t="str">
            <v>lourdesmohamed@hotmail.com</v>
          </cell>
          <cell r="AF1376" t="str">
            <v>ACEITERA CUADRADA DE VIDRIO Y PICO ACERO 500 ML</v>
          </cell>
          <cell r="AG1376">
            <v>450</v>
          </cell>
          <cell r="AH1376">
            <v>2</v>
          </cell>
          <cell r="AI1376" t="str">
            <v>MS107210</v>
          </cell>
          <cell r="AN1376" t="str">
            <v>Sí</v>
          </cell>
        </row>
        <row r="1377">
          <cell r="A1377">
            <v>2693</v>
          </cell>
          <cell r="B1377" t="str">
            <v>lourdesmohamed@hotmail.com</v>
          </cell>
          <cell r="AF1377" t="str">
            <v>FRASCO VIDRIO 16CM X 9CM DIAM</v>
          </cell>
          <cell r="AG1377">
            <v>475</v>
          </cell>
          <cell r="AH1377">
            <v>1</v>
          </cell>
          <cell r="AI1377" t="str">
            <v>046BA6430</v>
          </cell>
          <cell r="AN1377" t="str">
            <v>Sí</v>
          </cell>
        </row>
        <row r="1378">
          <cell r="A1378">
            <v>2692</v>
          </cell>
          <cell r="B1378" t="str">
            <v>camilagomez1912@gmail.com</v>
          </cell>
          <cell r="C1378">
            <v>44276</v>
          </cell>
          <cell r="D1378" t="str">
            <v>Abierta</v>
          </cell>
          <cell r="E1378" t="str">
            <v>Recibido</v>
          </cell>
          <cell r="F1378" t="str">
            <v>Enviado</v>
          </cell>
          <cell r="G1378" t="str">
            <v>ARS</v>
          </cell>
          <cell r="H1378">
            <v>2400</v>
          </cell>
          <cell r="I1378">
            <v>0</v>
          </cell>
          <cell r="J1378">
            <v>0</v>
          </cell>
          <cell r="K1378">
            <v>2400</v>
          </cell>
          <cell r="L1378" t="str">
            <v>Camila Andrea Gomez</v>
          </cell>
          <cell r="M1378">
            <v>38721823</v>
          </cell>
          <cell r="N1378">
            <v>542945696988</v>
          </cell>
          <cell r="O1378" t="str">
            <v>Camila Andrea Gomez</v>
          </cell>
          <cell r="P1378">
            <v>542945696988</v>
          </cell>
          <cell r="Q1378" t="str">
            <v xml:space="preserve">Av Rivadavia </v>
          </cell>
          <cell r="R1378">
            <v>3984</v>
          </cell>
          <cell r="S1378" t="str">
            <v>14 D</v>
          </cell>
          <cell r="T1378" t="str">
            <v>almagro</v>
          </cell>
          <cell r="U1378" t="str">
            <v>Capital Federal</v>
          </cell>
          <cell r="V1378">
            <v>1204</v>
          </cell>
          <cell r="W1378" t="str">
            <v>Capital Federal</v>
          </cell>
          <cell r="Y1378" t="str">
            <v>ENVÍO SIN CARGO (CABA Y GRAN PARTE DE GBA) TIEMPO: 4 a 6 DÍAS HÁBILES</v>
          </cell>
          <cell r="Z1378" t="str">
            <v>Mercado Pago</v>
          </cell>
          <cell r="AD1378">
            <v>44276</v>
          </cell>
          <cell r="AE1378">
            <v>44280</v>
          </cell>
          <cell r="AF1378" t="str">
            <v>SET 3 PIEZAS: BALDE CENTRIFUGADOR + PALO EXTENSIBLE CON MOPA + 1 REPUESTO DE MOPA (Violeta)</v>
          </cell>
          <cell r="AG1378">
            <v>2400</v>
          </cell>
          <cell r="AH1378">
            <v>1</v>
          </cell>
          <cell r="AJ1378" t="str">
            <v>Web</v>
          </cell>
          <cell r="AK1378" t="str">
            <v>viernes 26-03 entre 8 y 18 horas!</v>
          </cell>
          <cell r="AL1378">
            <v>2460480616</v>
          </cell>
          <cell r="AM1378">
            <v>380452501</v>
          </cell>
          <cell r="AN1378" t="str">
            <v>Sí</v>
          </cell>
        </row>
        <row r="1379">
          <cell r="A1379">
            <v>2691</v>
          </cell>
          <cell r="B1379" t="str">
            <v>anitamo_87@hotmail.com</v>
          </cell>
          <cell r="C1379">
            <v>44275</v>
          </cell>
          <cell r="D1379" t="str">
            <v>Abierta</v>
          </cell>
          <cell r="E1379" t="str">
            <v>Recibido</v>
          </cell>
          <cell r="F1379" t="str">
            <v>Enviado</v>
          </cell>
          <cell r="G1379" t="str">
            <v>ARS</v>
          </cell>
          <cell r="H1379">
            <v>2637</v>
          </cell>
          <cell r="I1379">
            <v>0</v>
          </cell>
          <cell r="J1379">
            <v>865</v>
          </cell>
          <cell r="K1379">
            <v>3502</v>
          </cell>
          <cell r="L1379" t="str">
            <v>Ana paula Moreno</v>
          </cell>
          <cell r="M1379">
            <v>33039225</v>
          </cell>
          <cell r="N1379">
            <v>543515948180</v>
          </cell>
          <cell r="O1379" t="str">
            <v>Ana paula Moreno</v>
          </cell>
          <cell r="P1379">
            <v>543515948180</v>
          </cell>
          <cell r="Q1379" t="str">
            <v>11 Oeste</v>
          </cell>
          <cell r="R1379">
            <v>549</v>
          </cell>
          <cell r="T1379" t="str">
            <v>San etelvino</v>
          </cell>
          <cell r="U1379" t="str">
            <v xml:space="preserve">General pico </v>
          </cell>
          <cell r="V1379">
            <v>6360</v>
          </cell>
          <cell r="W1379" t="str">
            <v>La Pampa</v>
          </cell>
          <cell r="Y1379" t="str">
            <v>Correo Argentino - Encomienda Clásica</v>
          </cell>
          <cell r="Z1379" t="str">
            <v>Mercado Pago</v>
          </cell>
          <cell r="AD1379">
            <v>44277</v>
          </cell>
          <cell r="AE1379">
            <v>44280</v>
          </cell>
          <cell r="AF1379" t="str">
            <v>ESCURRIDOR DE CUBIERTOS COLORES SURTIDOS (Gris, aqua)</v>
          </cell>
          <cell r="AG1379">
            <v>520</v>
          </cell>
          <cell r="AH1379">
            <v>1</v>
          </cell>
          <cell r="AJ1379" t="str">
            <v>Móvil</v>
          </cell>
          <cell r="AK1379" t="str">
            <v>SE ENVIA AL CORREO ARGENTINO VIERNES 26-03 ENTRE 8 Y 12 HORAS!</v>
          </cell>
          <cell r="AL1379">
            <v>14128716597</v>
          </cell>
          <cell r="AM1379">
            <v>380018859</v>
          </cell>
          <cell r="AN1379" t="str">
            <v>Sí</v>
          </cell>
        </row>
        <row r="1380">
          <cell r="A1380">
            <v>2691</v>
          </cell>
          <cell r="B1380" t="str">
            <v>anitamo_87@hotmail.com</v>
          </cell>
          <cell r="AF1380" t="str">
            <v>SET BAÑO 4 PIEZAS ACRILICO</v>
          </cell>
          <cell r="AG1380">
            <v>2117</v>
          </cell>
          <cell r="AH1380">
            <v>1</v>
          </cell>
          <cell r="AI1380" t="str">
            <v>046AB6007</v>
          </cell>
          <cell r="AN1380" t="str">
            <v>Sí</v>
          </cell>
        </row>
        <row r="1381">
          <cell r="A1381">
            <v>2690</v>
          </cell>
          <cell r="B1381" t="str">
            <v>josefinaoshea5@gmail.com</v>
          </cell>
          <cell r="C1381">
            <v>44274</v>
          </cell>
          <cell r="D1381" t="str">
            <v>Cancelada</v>
          </cell>
          <cell r="E1381" t="str">
            <v>Recibido</v>
          </cell>
          <cell r="F1381" t="str">
            <v>Enviado</v>
          </cell>
          <cell r="G1381" t="str">
            <v>ARS</v>
          </cell>
          <cell r="H1381" t="str">
            <v>4906.9</v>
          </cell>
          <cell r="I1381">
            <v>0</v>
          </cell>
          <cell r="J1381">
            <v>0</v>
          </cell>
          <cell r="K1381" t="str">
            <v>4906.9</v>
          </cell>
          <cell r="L1381" t="str">
            <v>Claudia marcia Zallo</v>
          </cell>
          <cell r="M1381">
            <v>16187233</v>
          </cell>
          <cell r="N1381">
            <v>541140748939</v>
          </cell>
          <cell r="O1381" t="str">
            <v>Claudia marcia Zallo</v>
          </cell>
          <cell r="P1381">
            <v>541140748939</v>
          </cell>
          <cell r="Q1381" t="str">
            <v>Humberto primo</v>
          </cell>
          <cell r="R1381">
            <v>576</v>
          </cell>
          <cell r="S1381" t="str">
            <v>A</v>
          </cell>
          <cell r="T1381" t="str">
            <v>Quilmes</v>
          </cell>
          <cell r="U1381" t="str">
            <v>Quilmes</v>
          </cell>
          <cell r="V1381">
            <v>1878</v>
          </cell>
          <cell r="W1381" t="str">
            <v>Gran Buenos Aires</v>
          </cell>
          <cell r="Y1381" t="str">
            <v>ENVÍO SIN CARGO (CABA Y GRAN PARTE DE GBA) TIEMPO: 4 a 6 DÍAS HÁBILES</v>
          </cell>
          <cell r="Z1381" t="str">
            <v>Mercado Pago</v>
          </cell>
          <cell r="AB1381" t="str">
            <v>Hola! El set de cucharón y tenedor , con mango color Negro. Gracias</v>
          </cell>
          <cell r="AD1381">
            <v>44274</v>
          </cell>
          <cell r="AE1381">
            <v>44297</v>
          </cell>
          <cell r="AF1381" t="str">
            <v>SET CUCHARON Y TENEDOR BAMBOO BLANCO 29CM</v>
          </cell>
          <cell r="AG1381">
            <v>1360</v>
          </cell>
          <cell r="AH1381">
            <v>1</v>
          </cell>
          <cell r="AI1381" t="str">
            <v>BA7800</v>
          </cell>
          <cell r="AJ1381" t="str">
            <v>Móvil</v>
          </cell>
          <cell r="AK1381" t="str">
            <v>MIERCOLES 14-04 ENTRE 8 Y 18 HORAS! ESTUVIMOS CERRADOS 15 DIAS POR CASO DE COVID, PERDON LA DEMORA!</v>
          </cell>
          <cell r="AL1381">
            <v>14120333186</v>
          </cell>
          <cell r="AM1381">
            <v>379703884</v>
          </cell>
          <cell r="AN1381" t="str">
            <v>Sí</v>
          </cell>
        </row>
        <row r="1382">
          <cell r="A1382">
            <v>2690</v>
          </cell>
          <cell r="B1382" t="str">
            <v>josefinaoshea5@gmail.com</v>
          </cell>
          <cell r="AF1382" t="str">
            <v>BOWL BAMBOO NEGRO 14X28CM</v>
          </cell>
          <cell r="AG1382" t="str">
            <v>1773.45</v>
          </cell>
          <cell r="AH1382">
            <v>2</v>
          </cell>
          <cell r="AI1382" t="str">
            <v>BA7813</v>
          </cell>
          <cell r="AN1382" t="str">
            <v>Sí</v>
          </cell>
        </row>
        <row r="1383">
          <cell r="A1383">
            <v>2689</v>
          </cell>
          <cell r="B1383" t="str">
            <v>mariaferlobato@gmail.com</v>
          </cell>
          <cell r="C1383">
            <v>44274</v>
          </cell>
          <cell r="D1383" t="str">
            <v>Abierta</v>
          </cell>
          <cell r="E1383" t="str">
            <v>Recibido</v>
          </cell>
          <cell r="F1383" t="str">
            <v>Enviado</v>
          </cell>
          <cell r="G1383" t="str">
            <v>ARS</v>
          </cell>
          <cell r="H1383" t="str">
            <v>1692.83</v>
          </cell>
          <cell r="I1383">
            <v>0</v>
          </cell>
          <cell r="J1383">
            <v>0</v>
          </cell>
          <cell r="K1383" t="str">
            <v>1692.83</v>
          </cell>
          <cell r="L1383" t="str">
            <v>Maria Fernanda Lobato</v>
          </cell>
          <cell r="M1383">
            <v>39145502</v>
          </cell>
          <cell r="N1383">
            <v>543804590620</v>
          </cell>
          <cell r="O1383" t="str">
            <v>Maria Fernanda Lobato</v>
          </cell>
          <cell r="P1383">
            <v>543804590620</v>
          </cell>
          <cell r="Q1383" t="str">
            <v xml:space="preserve">Paraguay </v>
          </cell>
          <cell r="R1383">
            <v>4559</v>
          </cell>
          <cell r="S1383" t="str">
            <v>7B</v>
          </cell>
          <cell r="T1383" t="str">
            <v>Palermo</v>
          </cell>
          <cell r="U1383" t="str">
            <v>Capital Federal</v>
          </cell>
          <cell r="V1383">
            <v>1425</v>
          </cell>
          <cell r="W1383" t="str">
            <v>Capital Federal</v>
          </cell>
          <cell r="Y1383" t="str">
            <v>ENVÍO SIN CARGO (CABA Y GRAN PARTE DE GBA) TIEMPO: 4 a 6 DÍAS HÁBILES</v>
          </cell>
          <cell r="Z1383" t="str">
            <v>Mercado Pago</v>
          </cell>
          <cell r="AD1383">
            <v>44274</v>
          </cell>
          <cell r="AE1383">
            <v>44278</v>
          </cell>
          <cell r="AF1383" t="str">
            <v>MATE PAMPA BOCA ABIERTA CON BOMBILLA COLOR BLANCO</v>
          </cell>
          <cell r="AG1383">
            <v>720</v>
          </cell>
          <cell r="AH1383">
            <v>1</v>
          </cell>
          <cell r="AJ1383" t="str">
            <v>Web</v>
          </cell>
          <cell r="AK1383" t="str">
            <v>JUEVES 25-03 ENTRE 8 Y 18 HORAS!</v>
          </cell>
          <cell r="AL1383">
            <v>2455281540</v>
          </cell>
          <cell r="AM1383">
            <v>379701722</v>
          </cell>
          <cell r="AN1383" t="str">
            <v>Sí</v>
          </cell>
        </row>
        <row r="1384">
          <cell r="A1384">
            <v>2689</v>
          </cell>
          <cell r="B1384" t="str">
            <v>mariaferlobato@gmail.com</v>
          </cell>
          <cell r="AF1384" t="str">
            <v>YERBERO METALIZADO DORADO SET X 2 16 X 8.5 CM</v>
          </cell>
          <cell r="AG1384" t="str">
            <v>972.83</v>
          </cell>
          <cell r="AH1384">
            <v>1</v>
          </cell>
          <cell r="AI1384" t="str">
            <v>645LA55054</v>
          </cell>
          <cell r="AN1384" t="str">
            <v>Sí</v>
          </cell>
        </row>
        <row r="1385">
          <cell r="A1385">
            <v>2688</v>
          </cell>
          <cell r="B1385" t="str">
            <v>paula.grosskopf@yahoo.com.ar</v>
          </cell>
          <cell r="C1385">
            <v>44274</v>
          </cell>
          <cell r="D1385" t="str">
            <v>Abierta</v>
          </cell>
          <cell r="E1385" t="str">
            <v>Recibido</v>
          </cell>
          <cell r="F1385" t="str">
            <v>Enviado</v>
          </cell>
          <cell r="G1385" t="str">
            <v>ARS</v>
          </cell>
          <cell r="H1385" t="str">
            <v>1298.99</v>
          </cell>
          <cell r="I1385">
            <v>0</v>
          </cell>
          <cell r="J1385">
            <v>0</v>
          </cell>
          <cell r="K1385" t="str">
            <v>1298.99</v>
          </cell>
          <cell r="L1385" t="str">
            <v>Paula Grosskopf</v>
          </cell>
          <cell r="M1385">
            <v>31315748</v>
          </cell>
          <cell r="N1385">
            <v>541157306945</v>
          </cell>
          <cell r="O1385" t="str">
            <v>Paula Grosskopf</v>
          </cell>
          <cell r="P1385">
            <v>541157306945</v>
          </cell>
          <cell r="Q1385" t="str">
            <v>Juana de arco</v>
          </cell>
          <cell r="R1385">
            <v>7300</v>
          </cell>
          <cell r="T1385" t="str">
            <v>Barrio Santa Ines</v>
          </cell>
          <cell r="U1385" t="str">
            <v>Canning</v>
          </cell>
          <cell r="V1385">
            <v>1842</v>
          </cell>
          <cell r="W1385" t="str">
            <v>Gran Buenos Aires</v>
          </cell>
          <cell r="Y1385" t="str">
            <v>ENVÍO SIN CARGO (CABA Y GRAN PARTE DE GBA) TIEMPO: 4 a 6 DÍAS HÁBILES</v>
          </cell>
          <cell r="Z1385" t="str">
            <v>Mercado Pago</v>
          </cell>
          <cell r="AB1385" t="str">
            <v>Juana de arco 7300, Esteban Echeverria, Canning, CP 1842 Barrio Santa Ines, Lote 19</v>
          </cell>
          <cell r="AD1385">
            <v>44274</v>
          </cell>
          <cell r="AE1385">
            <v>44278</v>
          </cell>
          <cell r="AF1385" t="str">
            <v>MATE PAMPA BOCA ABIERTA CON BOMBILLA COLOR BLANCO</v>
          </cell>
          <cell r="AG1385">
            <v>720</v>
          </cell>
          <cell r="AH1385">
            <v>1</v>
          </cell>
          <cell r="AJ1385" t="str">
            <v>Web</v>
          </cell>
          <cell r="AK1385" t="str">
            <v>JUEVES 25-03 ENTRE 8 Y 18 HORAS!</v>
          </cell>
          <cell r="AL1385">
            <v>14119493739</v>
          </cell>
          <cell r="AM1385">
            <v>378036015</v>
          </cell>
          <cell r="AN1385" t="str">
            <v>Sí</v>
          </cell>
        </row>
        <row r="1386">
          <cell r="A1386">
            <v>2688</v>
          </cell>
          <cell r="B1386" t="str">
            <v>paula.grosskopf@yahoo.com.ar</v>
          </cell>
          <cell r="AF1386" t="str">
            <v>FRASCO 2 POSICIONES DE VIDRIO CON TAPA DE COBRE 1200 ML</v>
          </cell>
          <cell r="AG1386" t="str">
            <v>578.99</v>
          </cell>
          <cell r="AH1386">
            <v>1</v>
          </cell>
          <cell r="AI1386" t="str">
            <v>MS117711</v>
          </cell>
          <cell r="AN1386" t="str">
            <v>Sí</v>
          </cell>
        </row>
        <row r="1387">
          <cell r="A1387">
            <v>2687</v>
          </cell>
          <cell r="B1387" t="str">
            <v>claritag.322@gmail.com</v>
          </cell>
          <cell r="C1387">
            <v>44274</v>
          </cell>
          <cell r="D1387" t="str">
            <v>Abierta</v>
          </cell>
          <cell r="E1387" t="str">
            <v>Recibido</v>
          </cell>
          <cell r="F1387" t="str">
            <v>Enviado</v>
          </cell>
          <cell r="G1387" t="str">
            <v>ARS</v>
          </cell>
          <cell r="H1387">
            <v>720</v>
          </cell>
          <cell r="I1387">
            <v>0</v>
          </cell>
          <cell r="J1387">
            <v>0</v>
          </cell>
          <cell r="K1387">
            <v>720</v>
          </cell>
          <cell r="L1387" t="str">
            <v>Clara Gonzalez</v>
          </cell>
          <cell r="M1387">
            <v>33055444</v>
          </cell>
          <cell r="N1387">
            <v>541123322886</v>
          </cell>
          <cell r="O1387" t="str">
            <v>Clara Gonzalez</v>
          </cell>
          <cell r="P1387">
            <v>541123322886</v>
          </cell>
          <cell r="Q1387" t="str">
            <v>Obligado 4865 entre Rafael y yrurtia</v>
          </cell>
          <cell r="R1387">
            <v>4865</v>
          </cell>
          <cell r="T1387" t="str">
            <v>Procrear</v>
          </cell>
          <cell r="U1387" t="str">
            <v>Bella vista</v>
          </cell>
          <cell r="V1387">
            <v>1661</v>
          </cell>
          <cell r="W1387" t="str">
            <v>Gran Buenos Aires</v>
          </cell>
          <cell r="Y1387" t="str">
            <v>ENVÍO SIN CARGO (CABA Y GRAN PARTE DE GBA) TIEMPO: 4 a 6 DÍAS HÁBILES</v>
          </cell>
          <cell r="Z1387" t="str">
            <v>Mercado Pago</v>
          </cell>
          <cell r="AD1387">
            <v>44274</v>
          </cell>
          <cell r="AE1387">
            <v>44274</v>
          </cell>
          <cell r="AF1387" t="str">
            <v>MATE PAMPA BOCA ABIERTA CON BOMBILLA COLOR ROSA</v>
          </cell>
          <cell r="AG1387">
            <v>720</v>
          </cell>
          <cell r="AH1387">
            <v>1</v>
          </cell>
          <cell r="AJ1387" t="str">
            <v>Móvil</v>
          </cell>
          <cell r="AK1387" t="str">
            <v>MARTES 23-03 ENTRE 8 Y 18 HORAS!</v>
          </cell>
          <cell r="AL1387">
            <v>2452975958</v>
          </cell>
          <cell r="AM1387">
            <v>379479482</v>
          </cell>
          <cell r="AN1387" t="str">
            <v>Sí</v>
          </cell>
        </row>
        <row r="1388">
          <cell r="A1388">
            <v>2686</v>
          </cell>
          <cell r="B1388" t="str">
            <v>lucialaboranti@gmail.com</v>
          </cell>
          <cell r="C1388">
            <v>44273</v>
          </cell>
          <cell r="D1388" t="str">
            <v>Abierta</v>
          </cell>
          <cell r="E1388" t="str">
            <v>Recibido</v>
          </cell>
          <cell r="F1388" t="str">
            <v>Enviado</v>
          </cell>
          <cell r="G1388" t="str">
            <v>ARS</v>
          </cell>
          <cell r="H1388">
            <v>4140</v>
          </cell>
          <cell r="I1388">
            <v>0</v>
          </cell>
          <cell r="J1388">
            <v>610</v>
          </cell>
          <cell r="K1388">
            <v>4750</v>
          </cell>
          <cell r="L1388" t="str">
            <v>Lucia Laboranti</v>
          </cell>
          <cell r="M1388">
            <v>38863309</v>
          </cell>
          <cell r="N1388">
            <v>542262318148</v>
          </cell>
          <cell r="O1388" t="str">
            <v>Lucia Laboranti</v>
          </cell>
          <cell r="P1388">
            <v>542262318148</v>
          </cell>
          <cell r="Q1388" t="str">
            <v>Alberdi</v>
          </cell>
          <cell r="R1388">
            <v>187</v>
          </cell>
          <cell r="S1388" t="str">
            <v>Pb</v>
          </cell>
          <cell r="U1388" t="str">
            <v>Loberia</v>
          </cell>
          <cell r="V1388">
            <v>7635</v>
          </cell>
          <cell r="W1388" t="str">
            <v>Buenos Aires</v>
          </cell>
          <cell r="Y1388" t="str">
            <v>Correo Argentino - Encomienda Clásica</v>
          </cell>
          <cell r="Z1388" t="str">
            <v>Mercado Pago</v>
          </cell>
          <cell r="AB1388" t="str">
            <v>No enviar factura ya que es regalo</v>
          </cell>
          <cell r="AD1388">
            <v>44273</v>
          </cell>
          <cell r="AE1388">
            <v>44277</v>
          </cell>
          <cell r="AF1388" t="str">
            <v>TAZA ROMA DE CERAMICA BLANCA</v>
          </cell>
          <cell r="AG1388">
            <v>690</v>
          </cell>
          <cell r="AH1388">
            <v>6</v>
          </cell>
          <cell r="AI1388" t="str">
            <v>PO61713NN</v>
          </cell>
          <cell r="AJ1388" t="str">
            <v>Móvil</v>
          </cell>
          <cell r="AK1388" t="str">
            <v>SE ENVIA AL CORREO ARGENTINO EL 23-03 ENTRE 8 Y 12 HORAS!</v>
          </cell>
          <cell r="AL1388">
            <v>2451879871</v>
          </cell>
          <cell r="AM1388">
            <v>379341426</v>
          </cell>
          <cell r="AN1388" t="str">
            <v>Sí</v>
          </cell>
        </row>
        <row r="1389">
          <cell r="A1389">
            <v>2685</v>
          </cell>
          <cell r="B1389" t="str">
            <v>mquattromano@gmail.com</v>
          </cell>
          <cell r="C1389">
            <v>44273</v>
          </cell>
          <cell r="D1389" t="str">
            <v>Abierta</v>
          </cell>
          <cell r="E1389" t="str">
            <v>Recibido</v>
          </cell>
          <cell r="F1389" t="str">
            <v>Enviado</v>
          </cell>
          <cell r="G1389" t="str">
            <v>ARS</v>
          </cell>
          <cell r="H1389">
            <v>4569</v>
          </cell>
          <cell r="I1389">
            <v>0</v>
          </cell>
          <cell r="J1389">
            <v>0</v>
          </cell>
          <cell r="K1389">
            <v>4569</v>
          </cell>
          <cell r="L1389" t="str">
            <v>mariana Quattromano</v>
          </cell>
          <cell r="M1389">
            <v>27942136</v>
          </cell>
          <cell r="N1389">
            <v>541162039600</v>
          </cell>
          <cell r="O1389" t="str">
            <v>Mariana Quattromano</v>
          </cell>
          <cell r="P1389">
            <v>541162039600</v>
          </cell>
          <cell r="Q1389" t="str">
            <v>Acevedo</v>
          </cell>
          <cell r="R1389">
            <v>3992</v>
          </cell>
          <cell r="T1389" t="str">
            <v xml:space="preserve">monte chingolo </v>
          </cell>
          <cell r="U1389" t="str">
            <v>Lanus Este</v>
          </cell>
          <cell r="V1389">
            <v>1824</v>
          </cell>
          <cell r="W1389" t="str">
            <v>Gran Buenos Aires</v>
          </cell>
          <cell r="Y1389" t="str">
            <v>ENVÍO SIN CARGO (CABA Y GRAN PARTE DE GBA) TIEMPO: 4 a 6 DÍAS HÁBILES</v>
          </cell>
          <cell r="Z1389" t="str">
            <v>Mercado Pago</v>
          </cell>
          <cell r="AB1389" t="str">
            <v>recibe el pedido mi mama, maria cristina scarpino</v>
          </cell>
          <cell r="AD1389">
            <v>44273</v>
          </cell>
          <cell r="AE1389">
            <v>44274</v>
          </cell>
          <cell r="AF1389" t="str">
            <v>CUBIERTERO PASTEL 31.5X24.5X4.5CM (Azul)</v>
          </cell>
          <cell r="AG1389">
            <v>370</v>
          </cell>
          <cell r="AH1389">
            <v>1</v>
          </cell>
          <cell r="AI1389" t="str">
            <v>0607PLA204PAS</v>
          </cell>
          <cell r="AJ1389" t="str">
            <v>Móvil</v>
          </cell>
          <cell r="AK1389" t="str">
            <v>LUNES 22-03 ENTRE 8 Y 18 HORAS!</v>
          </cell>
          <cell r="AL1389">
            <v>14098631907</v>
          </cell>
          <cell r="AM1389">
            <v>379007180</v>
          </cell>
          <cell r="AN1389" t="str">
            <v>Sí</v>
          </cell>
        </row>
        <row r="1390">
          <cell r="A1390">
            <v>2685</v>
          </cell>
          <cell r="B1390" t="str">
            <v>mquattromano@gmail.com</v>
          </cell>
          <cell r="AF1390" t="str">
            <v>VELA 100% SOJA AROMA JAZMIN</v>
          </cell>
          <cell r="AG1390">
            <v>300</v>
          </cell>
          <cell r="AH1390">
            <v>1</v>
          </cell>
          <cell r="AI1390" t="str">
            <v>TW7375VE</v>
          </cell>
          <cell r="AN1390" t="str">
            <v>Sí</v>
          </cell>
        </row>
        <row r="1391">
          <cell r="A1391">
            <v>2685</v>
          </cell>
          <cell r="B1391" t="str">
            <v>mquattromano@gmail.com</v>
          </cell>
          <cell r="AF1391" t="str">
            <v>MANTEL ROJO RECTANGULAR TELA TROPICAL PESADO 150 X 250 CM</v>
          </cell>
          <cell r="AG1391">
            <v>999</v>
          </cell>
          <cell r="AH1391">
            <v>1</v>
          </cell>
          <cell r="AI1391" t="str">
            <v>CHUMANRO</v>
          </cell>
          <cell r="AN1391" t="str">
            <v>Sí</v>
          </cell>
        </row>
        <row r="1392">
          <cell r="A1392">
            <v>2685</v>
          </cell>
          <cell r="B1392" t="str">
            <v>mquattromano@gmail.com</v>
          </cell>
          <cell r="AF1392" t="str">
            <v>MANTEL RECTANGULAR ANTIMANCHA 1.45x2 mtrs</v>
          </cell>
          <cell r="AG1392">
            <v>1450</v>
          </cell>
          <cell r="AH1392">
            <v>1</v>
          </cell>
          <cell r="AI1392" t="str">
            <v>CHUR29</v>
          </cell>
          <cell r="AN1392" t="str">
            <v>Sí</v>
          </cell>
        </row>
        <row r="1393">
          <cell r="A1393">
            <v>2685</v>
          </cell>
          <cell r="B1393" t="str">
            <v>mquattromano@gmail.com</v>
          </cell>
          <cell r="AF1393" t="str">
            <v>MANTEL RECTANGULAR ANTIMANCHA 1.45x2 mtrs</v>
          </cell>
          <cell r="AG1393">
            <v>1450</v>
          </cell>
          <cell r="AH1393">
            <v>1</v>
          </cell>
          <cell r="AI1393" t="str">
            <v>CHUR11</v>
          </cell>
          <cell r="AN1393" t="str">
            <v>Sí</v>
          </cell>
        </row>
        <row r="1394">
          <cell r="A1394">
            <v>2684</v>
          </cell>
          <cell r="B1394" t="str">
            <v>macarenaalmiron@hotmail.com</v>
          </cell>
          <cell r="C1394">
            <v>44273</v>
          </cell>
          <cell r="D1394" t="str">
            <v>Abierta</v>
          </cell>
          <cell r="E1394" t="str">
            <v>Recibido</v>
          </cell>
          <cell r="F1394" t="str">
            <v>Enviado</v>
          </cell>
          <cell r="G1394" t="str">
            <v>ARS</v>
          </cell>
          <cell r="H1394">
            <v>1210</v>
          </cell>
          <cell r="I1394">
            <v>0</v>
          </cell>
          <cell r="J1394">
            <v>0</v>
          </cell>
          <cell r="K1394">
            <v>1210</v>
          </cell>
          <cell r="L1394" t="str">
            <v>Johanna macarena Almiron</v>
          </cell>
          <cell r="M1394">
            <v>38124629</v>
          </cell>
          <cell r="N1394">
            <v>541150154205</v>
          </cell>
          <cell r="O1394" t="str">
            <v>Johanna macarena Almiron</v>
          </cell>
          <cell r="P1394">
            <v>541150154205</v>
          </cell>
          <cell r="Q1394" t="str">
            <v xml:space="preserve">Simón de Iriondo </v>
          </cell>
          <cell r="R1394">
            <v>3340</v>
          </cell>
          <cell r="T1394" t="str">
            <v>Victoria</v>
          </cell>
          <cell r="U1394" t="str">
            <v>San Fernando</v>
          </cell>
          <cell r="V1394">
            <v>1646</v>
          </cell>
          <cell r="W1394" t="str">
            <v>Gran Buenos Aires</v>
          </cell>
          <cell r="Y1394" t="str">
            <v>ENVÍO SIN CARGO (CABA Y GRAN PARTE DE GBA) TIEMPO: 4 a 6 DÍAS HÁBILES</v>
          </cell>
          <cell r="Z1394" t="str">
            <v>Mercado Pago</v>
          </cell>
          <cell r="AD1394">
            <v>44273</v>
          </cell>
          <cell r="AE1394">
            <v>44274</v>
          </cell>
          <cell r="AF1394" t="str">
            <v>MATE PAMPA BOCA ABIERTA CON BOMBILLA COLOR ROSA</v>
          </cell>
          <cell r="AG1394">
            <v>720</v>
          </cell>
          <cell r="AH1394">
            <v>1</v>
          </cell>
          <cell r="AJ1394" t="str">
            <v>Móvil</v>
          </cell>
          <cell r="AK1394" t="str">
            <v>MARTES 23-03 ENTRE 8 Y 18 HORAS!</v>
          </cell>
          <cell r="AL1394">
            <v>14097269598</v>
          </cell>
          <cell r="AM1394">
            <v>378882851</v>
          </cell>
          <cell r="AN1394" t="str">
            <v>Sí</v>
          </cell>
        </row>
        <row r="1395">
          <cell r="A1395">
            <v>2684</v>
          </cell>
          <cell r="B1395" t="str">
            <v>macarenaalmiron@hotmail.com</v>
          </cell>
          <cell r="AF1395" t="str">
            <v>INDIVIDUAL CUERINA MAPA 44X30CM</v>
          </cell>
          <cell r="AG1395">
            <v>245</v>
          </cell>
          <cell r="AH1395">
            <v>1</v>
          </cell>
          <cell r="AI1395" t="str">
            <v>CHUIN37R</v>
          </cell>
          <cell r="AN1395" t="str">
            <v>Sí</v>
          </cell>
        </row>
        <row r="1396">
          <cell r="A1396">
            <v>2684</v>
          </cell>
          <cell r="B1396" t="str">
            <v>macarenaalmiron@hotmail.com</v>
          </cell>
          <cell r="AF1396" t="str">
            <v>INDIVIDUAL SMILE CUERINA</v>
          </cell>
          <cell r="AG1396">
            <v>245</v>
          </cell>
          <cell r="AH1396">
            <v>1</v>
          </cell>
          <cell r="AI1396" t="str">
            <v>CHUIN34R</v>
          </cell>
          <cell r="AN1396" t="str">
            <v>Sí</v>
          </cell>
        </row>
        <row r="1397">
          <cell r="A1397">
            <v>2683</v>
          </cell>
          <cell r="B1397" t="str">
            <v>vdzapata@hotmail.com</v>
          </cell>
          <cell r="C1397">
            <v>44272</v>
          </cell>
          <cell r="D1397" t="str">
            <v>Abierta</v>
          </cell>
          <cell r="E1397" t="str">
            <v>Recibido</v>
          </cell>
          <cell r="F1397" t="str">
            <v>Enviado</v>
          </cell>
          <cell r="G1397" t="str">
            <v>ARS</v>
          </cell>
          <cell r="H1397">
            <v>2099</v>
          </cell>
          <cell r="I1397">
            <v>0</v>
          </cell>
          <cell r="J1397">
            <v>0</v>
          </cell>
          <cell r="K1397">
            <v>2099</v>
          </cell>
          <cell r="L1397" t="str">
            <v>Veronica Zapata</v>
          </cell>
          <cell r="M1397">
            <v>23216620</v>
          </cell>
          <cell r="N1397">
            <v>541149470069</v>
          </cell>
          <cell r="O1397" t="str">
            <v>Veronica Zapata</v>
          </cell>
          <cell r="P1397">
            <v>541149470069</v>
          </cell>
          <cell r="Q1397" t="str">
            <v>Jujuy</v>
          </cell>
          <cell r="R1397">
            <v>25</v>
          </cell>
          <cell r="U1397" t="str">
            <v>Villa Luzuriaga</v>
          </cell>
          <cell r="V1397">
            <v>1754</v>
          </cell>
          <cell r="W1397" t="str">
            <v>Gran Buenos Aires</v>
          </cell>
          <cell r="Y1397" t="str">
            <v>ENVÍO SIN CARGO (CABA Y GRAN PARTE DE GBA) TIEMPO: 4 a 6 DÍAS HÁBILES</v>
          </cell>
          <cell r="Z1397" t="str">
            <v>Mercado Pago</v>
          </cell>
          <cell r="AD1397">
            <v>44272</v>
          </cell>
          <cell r="AE1397">
            <v>44273</v>
          </cell>
          <cell r="AF1397" t="str">
            <v>MESA PLEGABLE PARA PC MADERA Y METAL 59X39X23CM (Negro)</v>
          </cell>
          <cell r="AG1397">
            <v>2099</v>
          </cell>
          <cell r="AH1397">
            <v>1</v>
          </cell>
          <cell r="AJ1397" t="str">
            <v>Web</v>
          </cell>
          <cell r="AK1397" t="str">
            <v>VIERNES 19-03 ENTRE 8 Y 18 HORAS!</v>
          </cell>
          <cell r="AL1397">
            <v>14095495641</v>
          </cell>
          <cell r="AM1397">
            <v>378613726</v>
          </cell>
          <cell r="AN1397" t="str">
            <v>Sí</v>
          </cell>
        </row>
        <row r="1398">
          <cell r="A1398">
            <v>2682</v>
          </cell>
          <cell r="B1398" t="str">
            <v>lopezamayamelissa@gmail.com</v>
          </cell>
          <cell r="C1398">
            <v>44272</v>
          </cell>
          <cell r="D1398" t="str">
            <v>Abierta</v>
          </cell>
          <cell r="E1398" t="str">
            <v>Recibido</v>
          </cell>
          <cell r="F1398" t="str">
            <v>Enviado</v>
          </cell>
          <cell r="G1398" t="str">
            <v>ARS</v>
          </cell>
          <cell r="H1398">
            <v>2099</v>
          </cell>
          <cell r="I1398">
            <v>0</v>
          </cell>
          <cell r="J1398">
            <v>0</v>
          </cell>
          <cell r="K1398">
            <v>2099</v>
          </cell>
          <cell r="L1398" t="str">
            <v>Melissa López Amaya</v>
          </cell>
          <cell r="M1398">
            <v>38355960</v>
          </cell>
          <cell r="N1398">
            <v>5491168541306</v>
          </cell>
          <cell r="O1398" t="str">
            <v>Melissa López Amaya</v>
          </cell>
          <cell r="P1398">
            <v>5491168541306</v>
          </cell>
          <cell r="Q1398" t="str">
            <v>Vicente Casares</v>
          </cell>
          <cell r="R1398">
            <v>581</v>
          </cell>
          <cell r="S1398">
            <v>2</v>
          </cell>
          <cell r="T1398" t="str">
            <v>Villa Sarmiento</v>
          </cell>
          <cell r="U1398" t="str">
            <v>Morón</v>
          </cell>
          <cell r="V1398">
            <v>1706</v>
          </cell>
          <cell r="W1398" t="str">
            <v>Gran Buenos Aires</v>
          </cell>
          <cell r="Y1398" t="str">
            <v>ENVÍO SIN CARGO (CABA Y GRAN PARTE DE GBA) TIEMPO: 4 a 6 DÍAS HÁBILES</v>
          </cell>
          <cell r="Z1398" t="str">
            <v>Mercado Pago</v>
          </cell>
          <cell r="AB1398" t="str">
            <v>Si es posible me gustaría que la entrega se realice por la mañana. Gracias</v>
          </cell>
          <cell r="AD1398">
            <v>44272</v>
          </cell>
          <cell r="AE1398">
            <v>44273</v>
          </cell>
          <cell r="AF1398" t="str">
            <v>MESA PLEGABLE PARA PC MADERA Y METAL 59X39X23CM (Beige)</v>
          </cell>
          <cell r="AG1398">
            <v>2099</v>
          </cell>
          <cell r="AH1398">
            <v>1</v>
          </cell>
          <cell r="AI1398" t="str">
            <v>ME7897</v>
          </cell>
          <cell r="AJ1398" t="str">
            <v>Móvil</v>
          </cell>
          <cell r="AK1398" t="str">
            <v>VIERNES 19-03 ENTRE 8 Y 18 HORAS!</v>
          </cell>
          <cell r="AL1398">
            <v>2446416155</v>
          </cell>
          <cell r="AM1398">
            <v>377948175</v>
          </cell>
          <cell r="AN1398" t="str">
            <v>Sí</v>
          </cell>
        </row>
        <row r="1399">
          <cell r="A1399">
            <v>2681</v>
          </cell>
          <cell r="B1399" t="str">
            <v>julianajimenez618@hotmail.com</v>
          </cell>
          <cell r="C1399">
            <v>44272</v>
          </cell>
          <cell r="D1399" t="str">
            <v>Abierta</v>
          </cell>
          <cell r="E1399" t="str">
            <v>Recibido</v>
          </cell>
          <cell r="F1399" t="str">
            <v>Enviado</v>
          </cell>
          <cell r="G1399" t="str">
            <v>ARS</v>
          </cell>
          <cell r="H1399">
            <v>2099</v>
          </cell>
          <cell r="I1399">
            <v>0</v>
          </cell>
          <cell r="J1399">
            <v>0</v>
          </cell>
          <cell r="K1399">
            <v>2099</v>
          </cell>
          <cell r="L1399" t="str">
            <v>Juliana Jimenez</v>
          </cell>
          <cell r="M1399">
            <v>95166175</v>
          </cell>
          <cell r="N1399">
            <v>541121691371</v>
          </cell>
          <cell r="O1399" t="str">
            <v>Juliana Jimenez</v>
          </cell>
          <cell r="P1399">
            <v>541121691371</v>
          </cell>
          <cell r="Q1399" t="str">
            <v xml:space="preserve">Posadas </v>
          </cell>
          <cell r="R1399">
            <v>1169</v>
          </cell>
          <cell r="S1399" t="str">
            <v>3A</v>
          </cell>
          <cell r="T1399" t="str">
            <v>Recoleta</v>
          </cell>
          <cell r="U1399" t="str">
            <v>Capital Federal</v>
          </cell>
          <cell r="V1399">
            <v>1011</v>
          </cell>
          <cell r="W1399" t="str">
            <v>Capital Federal</v>
          </cell>
          <cell r="Y1399" t="str">
            <v>ENVÍO SIN CARGO (CABA Y GRAN PARTE DE GBA) TIEMPO: 4 a 6 DÍAS HÁBILES</v>
          </cell>
          <cell r="Z1399" t="str">
            <v>Mercado Pago</v>
          </cell>
          <cell r="AD1399">
            <v>44272</v>
          </cell>
          <cell r="AE1399">
            <v>44273</v>
          </cell>
          <cell r="AF1399" t="str">
            <v>MESA PLEGABLE PARA PC MADERA Y METAL 59X39X23CM (Marrón)</v>
          </cell>
          <cell r="AG1399">
            <v>2099</v>
          </cell>
          <cell r="AH1399">
            <v>1</v>
          </cell>
          <cell r="AJ1399" t="str">
            <v>Web</v>
          </cell>
          <cell r="AK1399" t="str">
            <v>VIERNES 19-03 ENTRE 8 Y 18 HORAS!</v>
          </cell>
          <cell r="AL1399">
            <v>2445137103</v>
          </cell>
          <cell r="AM1399">
            <v>378522479</v>
          </cell>
          <cell r="AN1399" t="str">
            <v>Sí</v>
          </cell>
        </row>
        <row r="1400">
          <cell r="A1400">
            <v>2680</v>
          </cell>
          <cell r="B1400" t="str">
            <v>agusgk2@icloud.com</v>
          </cell>
          <cell r="C1400">
            <v>44271</v>
          </cell>
          <cell r="D1400" t="str">
            <v>Abierta</v>
          </cell>
          <cell r="E1400" t="str">
            <v>Recibido</v>
          </cell>
          <cell r="F1400" t="str">
            <v>Enviado</v>
          </cell>
          <cell r="G1400" t="str">
            <v>ARS</v>
          </cell>
          <cell r="H1400">
            <v>2099</v>
          </cell>
          <cell r="I1400">
            <v>0</v>
          </cell>
          <cell r="J1400">
            <v>0</v>
          </cell>
          <cell r="K1400">
            <v>2099</v>
          </cell>
          <cell r="L1400" t="str">
            <v>Agustina Gutierrez keen</v>
          </cell>
          <cell r="M1400">
            <v>92790633</v>
          </cell>
          <cell r="N1400">
            <v>541166600531</v>
          </cell>
          <cell r="O1400" t="str">
            <v>Agustina Gutierrez keen</v>
          </cell>
          <cell r="P1400">
            <v>541166600531</v>
          </cell>
          <cell r="Q1400" t="str">
            <v>Lezica</v>
          </cell>
          <cell r="R1400">
            <v>4434</v>
          </cell>
          <cell r="S1400" t="str">
            <v>A</v>
          </cell>
          <cell r="U1400" t="str">
            <v>Capital Federal</v>
          </cell>
          <cell r="V1400">
            <v>1202</v>
          </cell>
          <cell r="W1400" t="str">
            <v>Capital Federal</v>
          </cell>
          <cell r="Y1400" t="str">
            <v>ENVÍO SIN CARGO (CABA Y GRAN PARTE DE GBA) TIEMPO: 4 a 6 DÍAS HÁBILES</v>
          </cell>
          <cell r="Z1400" t="str">
            <v>Mercado Pago</v>
          </cell>
          <cell r="AC1400" t="str">
            <v>16-03 mando mercadería sin facturar por precio</v>
          </cell>
          <cell r="AD1400">
            <v>44271</v>
          </cell>
          <cell r="AE1400">
            <v>44273</v>
          </cell>
          <cell r="AF1400" t="str">
            <v>MESA PLEGABLE PARA PC MADERA Y METAL 59X39X23CM (Marrón)</v>
          </cell>
          <cell r="AG1400">
            <v>2099</v>
          </cell>
          <cell r="AH1400">
            <v>1</v>
          </cell>
          <cell r="AJ1400" t="str">
            <v>Móvil</v>
          </cell>
          <cell r="AK1400" t="str">
            <v>VIERNES 19-03 ENTRE 8 Y 18 HORAS!</v>
          </cell>
          <cell r="AL1400">
            <v>2444217452</v>
          </cell>
          <cell r="AM1400">
            <v>378354239</v>
          </cell>
          <cell r="AN1400" t="str">
            <v>Sí</v>
          </cell>
        </row>
        <row r="1401">
          <cell r="A1401">
            <v>2679</v>
          </cell>
          <cell r="B1401" t="str">
            <v>crispetrini15@live.com.ar</v>
          </cell>
          <cell r="C1401">
            <v>44271</v>
          </cell>
          <cell r="D1401" t="str">
            <v>Abierta</v>
          </cell>
          <cell r="E1401" t="str">
            <v>Recibido</v>
          </cell>
          <cell r="F1401" t="str">
            <v>Enviado</v>
          </cell>
          <cell r="G1401" t="str">
            <v>ARS</v>
          </cell>
          <cell r="H1401" t="str">
            <v>3890.14</v>
          </cell>
          <cell r="I1401">
            <v>0</v>
          </cell>
          <cell r="J1401">
            <v>0</v>
          </cell>
          <cell r="K1401" t="str">
            <v>3890.14</v>
          </cell>
          <cell r="L1401" t="str">
            <v>Gladys Cristina Petrini</v>
          </cell>
          <cell r="M1401">
            <v>12349570</v>
          </cell>
          <cell r="N1401">
            <v>541167857368</v>
          </cell>
          <cell r="O1401" t="str">
            <v>Gladys Cristina Petrini</v>
          </cell>
          <cell r="P1401">
            <v>541167857368</v>
          </cell>
          <cell r="Q1401" t="str">
            <v>Triunvirato</v>
          </cell>
          <cell r="R1401">
            <v>3334</v>
          </cell>
          <cell r="S1401" t="str">
            <v>Fondo</v>
          </cell>
          <cell r="T1401" t="str">
            <v>Villa Luzuriaga</v>
          </cell>
          <cell r="U1401" t="str">
            <v>San Justo</v>
          </cell>
          <cell r="V1401">
            <v>1754</v>
          </cell>
          <cell r="W1401" t="str">
            <v>Gran Buenos Aires</v>
          </cell>
          <cell r="Y1401" t="str">
            <v>ENVÍO SIN CARGO (CABA Y GRAN PARTE DE GBA) TIEMPO: 4 a 6 DÍAS HÁBILES</v>
          </cell>
          <cell r="Z1401" t="str">
            <v>Mercado Pago</v>
          </cell>
          <cell r="AB1401" t="str">
            <v>El domicilio es entre las calles Pampa y Sarratea, deben tocar timbre en portón negro, es casa al fondo</v>
          </cell>
          <cell r="AD1401">
            <v>44271</v>
          </cell>
          <cell r="AE1401">
            <v>44272</v>
          </cell>
          <cell r="AF1401" t="str">
            <v>MATE PAMPA BOCA CERRADA CON BOMBILLA COLOR NEGRO</v>
          </cell>
          <cell r="AG1401">
            <v>720</v>
          </cell>
          <cell r="AH1401">
            <v>1</v>
          </cell>
          <cell r="AJ1401" t="str">
            <v>Web</v>
          </cell>
          <cell r="AK1401" t="str">
            <v>JUEVES 18-03 ENTRE 8 Y 18 HORAS!</v>
          </cell>
          <cell r="AL1401">
            <v>14080902475</v>
          </cell>
          <cell r="AM1401">
            <v>378268899</v>
          </cell>
          <cell r="AN1401" t="str">
            <v>Sí</v>
          </cell>
        </row>
        <row r="1402">
          <cell r="A1402">
            <v>2679</v>
          </cell>
          <cell r="B1402" t="str">
            <v>crispetrini15@live.com.ar</v>
          </cell>
          <cell r="AF1402" t="str">
            <v>ESPATULAS PLASTICO (Celeste)</v>
          </cell>
          <cell r="AG1402" t="str">
            <v>107.61</v>
          </cell>
          <cell r="AH1402">
            <v>1</v>
          </cell>
          <cell r="AI1402" t="str">
            <v>019BA7572BA</v>
          </cell>
          <cell r="AN1402" t="str">
            <v>Sí</v>
          </cell>
        </row>
        <row r="1403">
          <cell r="A1403">
            <v>2679</v>
          </cell>
          <cell r="B1403" t="str">
            <v>crispetrini15@live.com.ar</v>
          </cell>
          <cell r="AF1403" t="str">
            <v>MOLDE P/ TARTA GRAY GRANIT REDONDO 29X4CM</v>
          </cell>
          <cell r="AG1403">
            <v>930</v>
          </cell>
          <cell r="AH1403">
            <v>1</v>
          </cell>
          <cell r="AI1403" t="str">
            <v>S129530</v>
          </cell>
          <cell r="AN1403" t="str">
            <v>Sí</v>
          </cell>
        </row>
        <row r="1404">
          <cell r="A1404">
            <v>2679</v>
          </cell>
          <cell r="B1404" t="str">
            <v>crispetrini15@live.com.ar</v>
          </cell>
          <cell r="AF1404" t="str">
            <v>MOLDE P/PIZZA ANTIADHERENTE NEGRO 30 CM.</v>
          </cell>
          <cell r="AG1404">
            <v>920</v>
          </cell>
          <cell r="AH1404">
            <v>1</v>
          </cell>
          <cell r="AI1404" t="str">
            <v>043BA6161</v>
          </cell>
          <cell r="AN1404" t="str">
            <v>Sí</v>
          </cell>
        </row>
        <row r="1405">
          <cell r="A1405">
            <v>2679</v>
          </cell>
          <cell r="B1405" t="str">
            <v>crispetrini15@live.com.ar</v>
          </cell>
          <cell r="AF1405" t="str">
            <v>MOLDE PAN PANELUX</v>
          </cell>
          <cell r="AG1405" t="str">
            <v>1212.53</v>
          </cell>
          <cell r="AH1405">
            <v>1</v>
          </cell>
          <cell r="AI1405" t="str">
            <v>043BA6147</v>
          </cell>
          <cell r="AN1405" t="str">
            <v>Sí</v>
          </cell>
        </row>
        <row r="1406">
          <cell r="A1406">
            <v>2678</v>
          </cell>
          <cell r="B1406" t="str">
            <v>pameladecona@hotmail.com</v>
          </cell>
          <cell r="C1406">
            <v>44271</v>
          </cell>
          <cell r="D1406" t="str">
            <v>Abierta</v>
          </cell>
          <cell r="E1406" t="str">
            <v>Recibido</v>
          </cell>
          <cell r="F1406" t="str">
            <v>Enviado</v>
          </cell>
          <cell r="G1406" t="str">
            <v>ARS</v>
          </cell>
          <cell r="H1406">
            <v>3520</v>
          </cell>
          <cell r="I1406">
            <v>528</v>
          </cell>
          <cell r="J1406">
            <v>0</v>
          </cell>
          <cell r="K1406">
            <v>2992</v>
          </cell>
          <cell r="L1406" t="str">
            <v>Pamela Decina</v>
          </cell>
          <cell r="M1406">
            <v>30664127</v>
          </cell>
          <cell r="N1406">
            <v>541161951540</v>
          </cell>
          <cell r="O1406" t="str">
            <v>Pamela Decina</v>
          </cell>
          <cell r="P1406">
            <v>541161951540</v>
          </cell>
          <cell r="Q1406" t="str">
            <v xml:space="preserve">Gral Villegas </v>
          </cell>
          <cell r="R1406">
            <v>473</v>
          </cell>
          <cell r="S1406" t="str">
            <v>Garage</v>
          </cell>
          <cell r="T1406" t="str">
            <v>Remedios de Escalada</v>
          </cell>
          <cell r="U1406" t="str">
            <v>Lanús Oeste</v>
          </cell>
          <cell r="V1406">
            <v>1826</v>
          </cell>
          <cell r="W1406" t="str">
            <v>Gran Buenos Aires</v>
          </cell>
          <cell r="Y1406" t="str">
            <v>ENVÍO SIN CARGO (CABA Y GRAN PARTE DE GBA) TIEMPO: 4 a 6 DÍAS HÁBILES</v>
          </cell>
          <cell r="Z1406" t="str">
            <v>Mercado Pago</v>
          </cell>
          <cell r="AA1406" t="str">
            <v>BIGDECO</v>
          </cell>
          <cell r="AB1406" t="str">
            <v xml:space="preserve">Favor de no enviar factura junto con el producto! Muchas gracias </v>
          </cell>
          <cell r="AD1406">
            <v>44271</v>
          </cell>
          <cell r="AE1406">
            <v>44272</v>
          </cell>
          <cell r="AF1406" t="str">
            <v>INDIVIDUAL BEIGE OSCURO 38 CM</v>
          </cell>
          <cell r="AG1406">
            <v>440</v>
          </cell>
          <cell r="AH1406">
            <v>8</v>
          </cell>
          <cell r="AI1406" t="str">
            <v>MS115309</v>
          </cell>
          <cell r="AJ1406" t="str">
            <v>Móvil</v>
          </cell>
          <cell r="AK1406" t="str">
            <v>JUEVES 18-03 ENTRE 8 Y 18 HORAS!</v>
          </cell>
          <cell r="AL1406">
            <v>14077091777</v>
          </cell>
          <cell r="AM1406">
            <v>375668534</v>
          </cell>
          <cell r="AN1406" t="str">
            <v>Sí</v>
          </cell>
        </row>
        <row r="1407">
          <cell r="A1407">
            <v>2677</v>
          </cell>
          <cell r="B1407" t="str">
            <v>soleros1990@gmail.com</v>
          </cell>
          <cell r="C1407">
            <v>44271</v>
          </cell>
          <cell r="D1407" t="str">
            <v>Abierta</v>
          </cell>
          <cell r="E1407" t="str">
            <v>Recibido</v>
          </cell>
          <cell r="F1407" t="str">
            <v>Enviado</v>
          </cell>
          <cell r="G1407" t="str">
            <v>ARS</v>
          </cell>
          <cell r="H1407" t="str">
            <v>2399.23</v>
          </cell>
          <cell r="I1407">
            <v>0</v>
          </cell>
          <cell r="J1407">
            <v>865</v>
          </cell>
          <cell r="K1407" t="str">
            <v>3264.23</v>
          </cell>
          <cell r="L1407" t="str">
            <v>Soledad Atencio</v>
          </cell>
          <cell r="M1407">
            <v>34864454</v>
          </cell>
          <cell r="N1407">
            <v>542644165680</v>
          </cell>
          <cell r="O1407" t="str">
            <v>Soledad Atencio</v>
          </cell>
          <cell r="P1407">
            <v>542644165680</v>
          </cell>
          <cell r="Q1407" t="str">
            <v xml:space="preserve">Roger balet </v>
          </cell>
          <cell r="R1407" t="str">
            <v>Casa46</v>
          </cell>
          <cell r="S1407" t="str">
            <v>Casa</v>
          </cell>
          <cell r="T1407" t="str">
            <v>Roger balet 46 norte ( frente al inpres.. )</v>
          </cell>
          <cell r="U1407" t="str">
            <v>Capital</v>
          </cell>
          <cell r="V1407">
            <v>5400</v>
          </cell>
          <cell r="W1407" t="str">
            <v>San Juan</v>
          </cell>
          <cell r="Y1407" t="str">
            <v>Correo Argentino - Encomienda Clásica</v>
          </cell>
          <cell r="Z1407" t="str">
            <v>Mercado Pago</v>
          </cell>
          <cell r="AD1407">
            <v>44271</v>
          </cell>
          <cell r="AE1407">
            <v>44272</v>
          </cell>
          <cell r="AF1407" t="str">
            <v>TORTERO DE CERAMICA/VIDRIO 21CM X 21CM X22CM</v>
          </cell>
          <cell r="AG1407" t="str">
            <v>2399.23</v>
          </cell>
          <cell r="AH1407">
            <v>1</v>
          </cell>
          <cell r="AI1407" t="str">
            <v> 055BA6583</v>
          </cell>
          <cell r="AJ1407" t="str">
            <v>Móvil</v>
          </cell>
          <cell r="AK1407" t="str">
            <v>18-03 SE ENVIA AL CORREO ARGENTINO ENTRE 14 Y 18 HORAS!</v>
          </cell>
          <cell r="AL1407">
            <v>14067824176</v>
          </cell>
          <cell r="AM1407">
            <v>377938599</v>
          </cell>
          <cell r="AN1407" t="str">
            <v>Sí</v>
          </cell>
        </row>
        <row r="1408">
          <cell r="A1408">
            <v>2676</v>
          </cell>
          <cell r="B1408" t="str">
            <v>lali1971@yahoo.com.ar</v>
          </cell>
          <cell r="C1408">
            <v>44270</v>
          </cell>
          <cell r="D1408" t="str">
            <v>Abierta</v>
          </cell>
          <cell r="E1408" t="str">
            <v>Recibido</v>
          </cell>
          <cell r="F1408" t="str">
            <v>Enviado</v>
          </cell>
          <cell r="G1408" t="str">
            <v>ARS</v>
          </cell>
          <cell r="H1408">
            <v>2099</v>
          </cell>
          <cell r="I1408">
            <v>0</v>
          </cell>
          <cell r="J1408">
            <v>0</v>
          </cell>
          <cell r="K1408">
            <v>2099</v>
          </cell>
          <cell r="L1408" t="str">
            <v>Laura Moll</v>
          </cell>
          <cell r="M1408">
            <v>22430386</v>
          </cell>
          <cell r="N1408">
            <v>5491150140094</v>
          </cell>
          <cell r="O1408" t="str">
            <v>Laura Moll</v>
          </cell>
          <cell r="P1408">
            <v>5491150140094</v>
          </cell>
          <cell r="Q1408" t="str">
            <v xml:space="preserve">Soldado de la independencia </v>
          </cell>
          <cell r="R1408">
            <v>1381</v>
          </cell>
          <cell r="S1408" t="str">
            <v>8 B</v>
          </cell>
          <cell r="T1408" t="str">
            <v>Belgrano</v>
          </cell>
          <cell r="U1408" t="str">
            <v>Capital Federal</v>
          </cell>
          <cell r="V1408">
            <v>1426</v>
          </cell>
          <cell r="W1408" t="str">
            <v>Capital Federal</v>
          </cell>
          <cell r="Y1408" t="str">
            <v>ENVÍO SIN CARGO (CABA Y GRAN PARTE DE GBA) TIEMPO: 4 a 6 DÍAS HÁBILES</v>
          </cell>
          <cell r="Z1408" t="str">
            <v>Mercado Pago</v>
          </cell>
          <cell r="AC1408" t="str">
            <v>16-03 mando mercadería sin facturar por precio</v>
          </cell>
          <cell r="AD1408">
            <v>44270</v>
          </cell>
          <cell r="AE1408">
            <v>44273</v>
          </cell>
          <cell r="AF1408" t="str">
            <v>MESA PLEGABLE PARA PC MADERA Y METAL 59X39X23CM (Marron claro)</v>
          </cell>
          <cell r="AG1408">
            <v>2099</v>
          </cell>
          <cell r="AH1408">
            <v>1</v>
          </cell>
          <cell r="AJ1408" t="str">
            <v>Móvil</v>
          </cell>
          <cell r="AK1408" t="str">
            <v/>
          </cell>
          <cell r="AL1408">
            <v>2440052392</v>
          </cell>
          <cell r="AM1408">
            <v>377819303</v>
          </cell>
          <cell r="AN1408" t="str">
            <v>Sí</v>
          </cell>
        </row>
        <row r="1409">
          <cell r="A1409">
            <v>2675</v>
          </cell>
          <cell r="B1409" t="str">
            <v>sililamas@gmail.com</v>
          </cell>
          <cell r="C1409">
            <v>44270</v>
          </cell>
          <cell r="D1409" t="str">
            <v>Abierta</v>
          </cell>
          <cell r="E1409" t="str">
            <v>Recibido</v>
          </cell>
          <cell r="F1409" t="str">
            <v>Enviado</v>
          </cell>
          <cell r="G1409" t="str">
            <v>ARS</v>
          </cell>
          <cell r="H1409">
            <v>2099</v>
          </cell>
          <cell r="I1409">
            <v>0</v>
          </cell>
          <cell r="J1409">
            <v>0</v>
          </cell>
          <cell r="K1409">
            <v>2099</v>
          </cell>
          <cell r="L1409" t="str">
            <v>Silvia Lamas</v>
          </cell>
          <cell r="M1409">
            <v>17577764</v>
          </cell>
          <cell r="N1409">
            <v>541154015792</v>
          </cell>
          <cell r="O1409" t="str">
            <v>Silvia Lamas</v>
          </cell>
          <cell r="P1409">
            <v>541154015792</v>
          </cell>
          <cell r="Q1409" t="str">
            <v>Fco. Cuneo</v>
          </cell>
          <cell r="R1409">
            <v>2522</v>
          </cell>
          <cell r="U1409" t="str">
            <v>Capital Federal</v>
          </cell>
          <cell r="V1409">
            <v>1408</v>
          </cell>
          <cell r="W1409" t="str">
            <v>Capital Federal</v>
          </cell>
          <cell r="Y1409" t="str">
            <v>ENVÍO SIN CARGO (CABA Y GRAN PARTE DE GBA) TIEMPO: 4 a 6 DÍAS HÁBILES</v>
          </cell>
          <cell r="Z1409" t="str">
            <v>Mercado Pago</v>
          </cell>
          <cell r="AC1409" t="str">
            <v>16-03 SE MANDA SIN FACTURAR LAS MESAS X CAMBIO DE PRECIO</v>
          </cell>
          <cell r="AD1409">
            <v>44270</v>
          </cell>
          <cell r="AE1409">
            <v>44273</v>
          </cell>
          <cell r="AF1409" t="str">
            <v>MESA PLEGABLE PARA PC MADERA Y METAL 59X39X23CM (Beige con rayas)</v>
          </cell>
          <cell r="AG1409">
            <v>2099</v>
          </cell>
          <cell r="AH1409">
            <v>1</v>
          </cell>
          <cell r="AJ1409" t="str">
            <v>Móvil</v>
          </cell>
          <cell r="AK1409" t="str">
            <v>VIERNES 19-03 ENTRE 8 Y 18 HORAS!</v>
          </cell>
          <cell r="AL1409">
            <v>2439670728</v>
          </cell>
          <cell r="AM1409">
            <v>377775909</v>
          </cell>
          <cell r="AN1409" t="str">
            <v>Sí</v>
          </cell>
        </row>
        <row r="1410">
          <cell r="A1410">
            <v>2674</v>
          </cell>
          <cell r="B1410" t="str">
            <v>4mbelen10@gmail.com</v>
          </cell>
          <cell r="C1410">
            <v>44270</v>
          </cell>
          <cell r="D1410" t="str">
            <v>Abierta</v>
          </cell>
          <cell r="E1410" t="str">
            <v>Recibido</v>
          </cell>
          <cell r="F1410" t="str">
            <v>Enviado</v>
          </cell>
          <cell r="G1410" t="str">
            <v>ARS</v>
          </cell>
          <cell r="H1410">
            <v>2099</v>
          </cell>
          <cell r="I1410">
            <v>0</v>
          </cell>
          <cell r="J1410">
            <v>0</v>
          </cell>
          <cell r="K1410">
            <v>2099</v>
          </cell>
          <cell r="L1410" t="str">
            <v>Maria Belén Perez</v>
          </cell>
          <cell r="M1410">
            <v>38613472</v>
          </cell>
          <cell r="N1410">
            <v>5491165678382</v>
          </cell>
          <cell r="O1410" t="str">
            <v>Maria Belén Perez</v>
          </cell>
          <cell r="P1410">
            <v>5491165678382</v>
          </cell>
          <cell r="Q1410" t="str">
            <v xml:space="preserve">Avenida montes de oca </v>
          </cell>
          <cell r="R1410">
            <v>606</v>
          </cell>
          <cell r="S1410" t="str">
            <v>4 d</v>
          </cell>
          <cell r="T1410" t="str">
            <v xml:space="preserve">Barracas </v>
          </cell>
          <cell r="U1410" t="str">
            <v>Capital Federal</v>
          </cell>
          <cell r="V1410">
            <v>1270</v>
          </cell>
          <cell r="W1410" t="str">
            <v>Capital Federal</v>
          </cell>
          <cell r="Y1410" t="str">
            <v>ENVÍO SIN CARGO (CABA Y GRAN PARTE DE GBA) TIEMPO: 4 a 6 DÍAS HÁBILES</v>
          </cell>
          <cell r="Z1410" t="str">
            <v>Mercado Pago</v>
          </cell>
          <cell r="AC1410" t="str">
            <v>16-03 SE MANDA SIN FACTURAR LAS MESAS X CAMBIO DE PRECIO</v>
          </cell>
          <cell r="AD1410">
            <v>44270</v>
          </cell>
          <cell r="AE1410">
            <v>44273</v>
          </cell>
          <cell r="AF1410" t="str">
            <v>MESA PLEGABLE PARA PC MADERA Y METAL 59X39X23CM (Marron claro)</v>
          </cell>
          <cell r="AG1410">
            <v>2099</v>
          </cell>
          <cell r="AH1410">
            <v>1</v>
          </cell>
          <cell r="AJ1410" t="str">
            <v>Móvil</v>
          </cell>
          <cell r="AK1410" t="str">
            <v>VIERNES 19-03 ENTRE 8 Y 18 HORAS!</v>
          </cell>
          <cell r="AL1410">
            <v>2439333412</v>
          </cell>
          <cell r="AM1410">
            <v>377746229</v>
          </cell>
          <cell r="AN1410" t="str">
            <v>Sí</v>
          </cell>
        </row>
        <row r="1411">
          <cell r="A1411">
            <v>2673</v>
          </cell>
          <cell r="B1411" t="str">
            <v>rodriguezblaura@gmail.com</v>
          </cell>
          <cell r="C1411">
            <v>44270</v>
          </cell>
          <cell r="D1411" t="str">
            <v>Abierta</v>
          </cell>
          <cell r="E1411" t="str">
            <v>Recibido</v>
          </cell>
          <cell r="F1411" t="str">
            <v>Enviado</v>
          </cell>
          <cell r="G1411" t="str">
            <v>ARS</v>
          </cell>
          <cell r="H1411">
            <v>5088</v>
          </cell>
          <cell r="I1411">
            <v>0</v>
          </cell>
          <cell r="J1411">
            <v>0</v>
          </cell>
          <cell r="K1411">
            <v>5088</v>
          </cell>
          <cell r="L1411" t="str">
            <v>Laura Rodriguez</v>
          </cell>
          <cell r="M1411">
            <v>94032695</v>
          </cell>
          <cell r="N1411">
            <v>541157278618</v>
          </cell>
          <cell r="O1411" t="str">
            <v>Laura Rodriguez</v>
          </cell>
          <cell r="P1411">
            <v>541157278618</v>
          </cell>
          <cell r="Q1411" t="str">
            <v>Carlos Enrique Díaz Sáenz Valiente</v>
          </cell>
          <cell r="R1411">
            <v>4527</v>
          </cell>
          <cell r="S1411" t="str">
            <v>4-A</v>
          </cell>
          <cell r="T1411" t="str">
            <v>Barrilo olímpico - Villa soldati</v>
          </cell>
          <cell r="U1411" t="str">
            <v>Capital Federal</v>
          </cell>
          <cell r="V1411">
            <v>1101</v>
          </cell>
          <cell r="W1411" t="str">
            <v>Capital Federal</v>
          </cell>
          <cell r="Y1411" t="str">
            <v>ENVÍO SIN CARGO (CABA Y GRAN PARTE DE GBA) TIEMPO: 4 a 6 DÍAS HÁBILES</v>
          </cell>
          <cell r="Z1411" t="str">
            <v>Mercado Pago</v>
          </cell>
          <cell r="AB1411" t="str">
            <v>La dirección se encuentra en Escala al 4300 (cerca del estadio Roca de tenis)</v>
          </cell>
          <cell r="AC1411" t="str">
            <v>16-03 SE MANDA SIN FACTURAR LAS MESAS X CAMBIO DE PRECIO</v>
          </cell>
          <cell r="AD1411">
            <v>44270</v>
          </cell>
          <cell r="AE1411">
            <v>44273</v>
          </cell>
          <cell r="AF1411" t="str">
            <v>MESA PLEGABLE PARA PC MADERA Y METAL 59X39X23CM (Beige con rayas)</v>
          </cell>
          <cell r="AG1411">
            <v>2099</v>
          </cell>
          <cell r="AH1411">
            <v>2</v>
          </cell>
          <cell r="AJ1411" t="str">
            <v>Web</v>
          </cell>
          <cell r="AK1411" t="str">
            <v>VIERNES 19-03 ENTRE 8 Y 18 HORAS!</v>
          </cell>
          <cell r="AL1411">
            <v>14063403002</v>
          </cell>
          <cell r="AM1411">
            <v>377743856</v>
          </cell>
          <cell r="AN1411" t="str">
            <v>Sí</v>
          </cell>
        </row>
        <row r="1412">
          <cell r="A1412">
            <v>2673</v>
          </cell>
          <cell r="B1412" t="str">
            <v>rodriguezblaura@gmail.com</v>
          </cell>
          <cell r="AF1412" t="str">
            <v>DISPENSER SINGLE 500ML COLOR SURT (Gris)</v>
          </cell>
          <cell r="AG1412">
            <v>890</v>
          </cell>
          <cell r="AH1412">
            <v>1</v>
          </cell>
          <cell r="AI1412" t="str">
            <v>BP17008</v>
          </cell>
          <cell r="AN1412" t="str">
            <v>Sí</v>
          </cell>
        </row>
        <row r="1413">
          <cell r="A1413">
            <v>2672</v>
          </cell>
          <cell r="B1413" t="str">
            <v>drikonicoff@gmail.com</v>
          </cell>
          <cell r="C1413">
            <v>44270</v>
          </cell>
          <cell r="D1413" t="str">
            <v>Abierta</v>
          </cell>
          <cell r="E1413" t="str">
            <v>Recibido</v>
          </cell>
          <cell r="F1413" t="str">
            <v>Enviado</v>
          </cell>
          <cell r="G1413" t="str">
            <v>ARS</v>
          </cell>
          <cell r="H1413">
            <v>1760</v>
          </cell>
          <cell r="I1413">
            <v>0</v>
          </cell>
          <cell r="J1413">
            <v>0</v>
          </cell>
          <cell r="K1413">
            <v>1760</v>
          </cell>
          <cell r="L1413" t="str">
            <v>Jaime Ikonicoff</v>
          </cell>
          <cell r="M1413">
            <v>11360503</v>
          </cell>
          <cell r="N1413">
            <v>541151793187</v>
          </cell>
          <cell r="O1413" t="str">
            <v>Jaime ikonicoff</v>
          </cell>
          <cell r="P1413">
            <v>541151793187</v>
          </cell>
          <cell r="Q1413" t="str">
            <v>Bulnes</v>
          </cell>
          <cell r="R1413">
            <v>1942</v>
          </cell>
          <cell r="S1413">
            <v>9</v>
          </cell>
          <cell r="T1413" t="str">
            <v>palermo</v>
          </cell>
          <cell r="U1413" t="str">
            <v>Capital Federal</v>
          </cell>
          <cell r="V1413">
            <v>1425</v>
          </cell>
          <cell r="W1413" t="str">
            <v>Capital Federal</v>
          </cell>
          <cell r="Y1413" t="str">
            <v>ENVÍO SIN CARGO (CABA Y GRAN PARTE DE GBA) TIEMPO: 4 a 6 DÍAS HÁBILES</v>
          </cell>
          <cell r="Z1413" t="str">
            <v>Mercado Pago</v>
          </cell>
          <cell r="AB1413" t="str">
            <v>departaento 904</v>
          </cell>
          <cell r="AC1413" t="str">
            <v>SON CLAROS , NO OSCUROS</v>
          </cell>
          <cell r="AD1413">
            <v>44270</v>
          </cell>
          <cell r="AE1413">
            <v>44278</v>
          </cell>
          <cell r="AF1413" t="str">
            <v>INDIVIDUAL BEIGE OSCURO 38 CM</v>
          </cell>
          <cell r="AG1413">
            <v>440</v>
          </cell>
          <cell r="AH1413">
            <v>4</v>
          </cell>
          <cell r="AI1413" t="str">
            <v>MS115309</v>
          </cell>
          <cell r="AJ1413" t="str">
            <v>Web</v>
          </cell>
          <cell r="AK1413" t="str">
            <v/>
          </cell>
          <cell r="AL1413">
            <v>14061731260</v>
          </cell>
          <cell r="AM1413">
            <v>377690442</v>
          </cell>
          <cell r="AN1413" t="str">
            <v>Sí</v>
          </cell>
        </row>
        <row r="1414">
          <cell r="A1414">
            <v>2671</v>
          </cell>
          <cell r="B1414" t="str">
            <v>jbelenn@hotmail.com</v>
          </cell>
          <cell r="C1414">
            <v>44270</v>
          </cell>
          <cell r="D1414" t="str">
            <v>Abierta</v>
          </cell>
          <cell r="E1414" t="str">
            <v>Recibido</v>
          </cell>
          <cell r="F1414" t="str">
            <v>Enviado</v>
          </cell>
          <cell r="G1414" t="str">
            <v>ARS</v>
          </cell>
          <cell r="H1414">
            <v>500</v>
          </cell>
          <cell r="I1414">
            <v>0</v>
          </cell>
          <cell r="J1414">
            <v>0</v>
          </cell>
          <cell r="K1414">
            <v>500</v>
          </cell>
          <cell r="L1414" t="str">
            <v>Julieta Lopez</v>
          </cell>
          <cell r="M1414">
            <v>39001609</v>
          </cell>
          <cell r="N1414">
            <v>541156335364</v>
          </cell>
          <cell r="O1414" t="str">
            <v>Julieta Lopez</v>
          </cell>
          <cell r="P1414">
            <v>541156335364</v>
          </cell>
          <cell r="Q1414" t="str">
            <v>Ramon L Falcon</v>
          </cell>
          <cell r="R1414">
            <v>6623</v>
          </cell>
          <cell r="S1414">
            <v>9</v>
          </cell>
          <cell r="T1414" t="str">
            <v>Liniers</v>
          </cell>
          <cell r="U1414" t="str">
            <v>Capital Federal</v>
          </cell>
          <cell r="V1414">
            <v>1408</v>
          </cell>
          <cell r="W1414" t="str">
            <v>Capital Federal</v>
          </cell>
          <cell r="Y1414" t="str">
            <v>ENVÍO SIN CARGO (CABA Y GRAN PARTE DE GBA) TIEMPO: 4 a 6 DÍAS HÁBILES</v>
          </cell>
          <cell r="Z1414" t="str">
            <v>Mercado Pago</v>
          </cell>
          <cell r="AD1414">
            <v>44270</v>
          </cell>
          <cell r="AE1414">
            <v>44271</v>
          </cell>
          <cell r="AF1414" t="str">
            <v>PIE DE MACETA NÓRDICO (40 CM)</v>
          </cell>
          <cell r="AG1414">
            <v>500</v>
          </cell>
          <cell r="AH1414">
            <v>1</v>
          </cell>
          <cell r="AJ1414" t="str">
            <v>Web</v>
          </cell>
          <cell r="AK1414" t="str">
            <v>JUEVES 18-03 ENTRE 8 Y 18 HORAS!</v>
          </cell>
          <cell r="AL1414">
            <v>2438552439</v>
          </cell>
          <cell r="AM1414">
            <v>377668320</v>
          </cell>
          <cell r="AN1414" t="str">
            <v>Sí</v>
          </cell>
        </row>
        <row r="1415">
          <cell r="A1415">
            <v>2670</v>
          </cell>
          <cell r="B1415" t="str">
            <v>verale14@yahoo.com.ar</v>
          </cell>
          <cell r="C1415">
            <v>44270</v>
          </cell>
          <cell r="D1415" t="str">
            <v>Abierta</v>
          </cell>
          <cell r="E1415" t="str">
            <v>Recibido</v>
          </cell>
          <cell r="F1415" t="str">
            <v>Enviado</v>
          </cell>
          <cell r="G1415" t="str">
            <v>ARS</v>
          </cell>
          <cell r="H1415">
            <v>720</v>
          </cell>
          <cell r="I1415">
            <v>0</v>
          </cell>
          <cell r="J1415">
            <v>0</v>
          </cell>
          <cell r="K1415">
            <v>720</v>
          </cell>
          <cell r="L1415" t="str">
            <v>Veronica Alejandra RODRIGUEZ</v>
          </cell>
          <cell r="M1415">
            <v>32121076</v>
          </cell>
          <cell r="N1415">
            <v>541133655429</v>
          </cell>
          <cell r="O1415" t="str">
            <v>Veronica Alejandra RODRIGUEZ</v>
          </cell>
          <cell r="P1415">
            <v>541133655429</v>
          </cell>
          <cell r="Q1415" t="str">
            <v>Diaz Colodrero</v>
          </cell>
          <cell r="R1415">
            <v>2879</v>
          </cell>
          <cell r="S1415" t="str">
            <v>6D</v>
          </cell>
          <cell r="T1415" t="str">
            <v>VILLA URQUIZA</v>
          </cell>
          <cell r="U1415" t="str">
            <v>Capital Federal</v>
          </cell>
          <cell r="V1415">
            <v>1431</v>
          </cell>
          <cell r="W1415" t="str">
            <v>Capital Federal</v>
          </cell>
          <cell r="Y1415" t="str">
            <v>ENVÍO SIN CARGO (CABA Y GRAN PARTE DE GBA) TIEMPO: 4 a 6 DÍAS HÁBILES</v>
          </cell>
          <cell r="Z1415" t="str">
            <v>Mercado Pago</v>
          </cell>
          <cell r="AD1415">
            <v>44270</v>
          </cell>
          <cell r="AE1415">
            <v>44271</v>
          </cell>
          <cell r="AF1415" t="str">
            <v>MATE PAMPA BOCA ABIERTA CON BOMBILLA COLOR BEIGE</v>
          </cell>
          <cell r="AG1415">
            <v>720</v>
          </cell>
          <cell r="AH1415">
            <v>1</v>
          </cell>
          <cell r="AJ1415" t="str">
            <v>Web</v>
          </cell>
          <cell r="AK1415" t="str">
            <v>JUEVES 18-03 ENTRE 8 Y 18 HORAS!</v>
          </cell>
          <cell r="AL1415">
            <v>14056094700</v>
          </cell>
          <cell r="AM1415">
            <v>376261454</v>
          </cell>
          <cell r="AN1415" t="str">
            <v>Sí</v>
          </cell>
        </row>
        <row r="1416">
          <cell r="A1416">
            <v>2669</v>
          </cell>
          <cell r="B1416" t="str">
            <v>lilita_rodriguez@hotmail.com</v>
          </cell>
          <cell r="C1416">
            <v>44269</v>
          </cell>
          <cell r="D1416" t="str">
            <v>Abierta</v>
          </cell>
          <cell r="E1416" t="str">
            <v>Recibido</v>
          </cell>
          <cell r="F1416" t="str">
            <v>Enviado</v>
          </cell>
          <cell r="G1416" t="str">
            <v>ARS</v>
          </cell>
          <cell r="H1416" t="str">
            <v>3093.41</v>
          </cell>
          <cell r="I1416">
            <v>0</v>
          </cell>
          <cell r="J1416">
            <v>610</v>
          </cell>
          <cell r="K1416" t="str">
            <v>3703.41</v>
          </cell>
          <cell r="L1416" t="str">
            <v>Lilian Rodriguez</v>
          </cell>
          <cell r="M1416">
            <v>92469913</v>
          </cell>
          <cell r="N1416">
            <v>541155625937</v>
          </cell>
          <cell r="O1416" t="str">
            <v>Lilian Rodriguez</v>
          </cell>
          <cell r="P1416">
            <v>541155625937</v>
          </cell>
          <cell r="Q1416" t="str">
            <v>Migueletes</v>
          </cell>
          <cell r="R1416">
            <v>2423</v>
          </cell>
          <cell r="U1416" t="str">
            <v>Capital Federal</v>
          </cell>
          <cell r="V1416">
            <v>1428</v>
          </cell>
          <cell r="W1416" t="str">
            <v>Capital Federal</v>
          </cell>
          <cell r="Y1416" t="str">
            <v>Correo Argentino - Encomienda Clásica</v>
          </cell>
          <cell r="Z1416" t="str">
            <v>Mercado Pago</v>
          </cell>
          <cell r="AD1416">
            <v>44269</v>
          </cell>
          <cell r="AE1416">
            <v>44271</v>
          </cell>
          <cell r="AF1416" t="str">
            <v>BOTELLA TRANSPARENTE TAPA SILICONA</v>
          </cell>
          <cell r="AG1416">
            <v>450</v>
          </cell>
          <cell r="AH1416">
            <v>2</v>
          </cell>
          <cell r="AI1416" t="str">
            <v>019BO5569</v>
          </cell>
          <cell r="AJ1416" t="str">
            <v>Móvil</v>
          </cell>
          <cell r="AK1416" t="str">
            <v>JUEVES 18-03 ENTRE 8 Y 18 HORAS!</v>
          </cell>
          <cell r="AL1416">
            <v>2436003417</v>
          </cell>
          <cell r="AM1416">
            <v>368124764</v>
          </cell>
          <cell r="AN1416" t="str">
            <v>Sí</v>
          </cell>
        </row>
        <row r="1417">
          <cell r="A1417">
            <v>2669</v>
          </cell>
          <cell r="B1417" t="str">
            <v>lilita_rodriguez@hotmail.com</v>
          </cell>
          <cell r="AF1417" t="str">
            <v>MATE PAMPA BOCA CERRADA CON BOMBILLA COLOR BLANCO</v>
          </cell>
          <cell r="AG1417">
            <v>720</v>
          </cell>
          <cell r="AH1417">
            <v>1</v>
          </cell>
          <cell r="AN1417" t="str">
            <v>Sí</v>
          </cell>
        </row>
        <row r="1418">
          <cell r="A1418">
            <v>2669</v>
          </cell>
          <cell r="B1418" t="str">
            <v>lilita_rodriguez@hotmail.com</v>
          </cell>
          <cell r="AF1418" t="str">
            <v>CAJA DE TE MAD.BCO 4DIV 18X7CM</v>
          </cell>
          <cell r="AG1418" t="str">
            <v>1473.41</v>
          </cell>
          <cell r="AH1418">
            <v>1</v>
          </cell>
          <cell r="AI1418" t="str">
            <v>046CX7194</v>
          </cell>
          <cell r="AN1418" t="str">
            <v>Sí</v>
          </cell>
        </row>
        <row r="1419">
          <cell r="A1419">
            <v>2668</v>
          </cell>
          <cell r="B1419" t="str">
            <v>balcazzapaula@hotmail.com</v>
          </cell>
          <cell r="C1419">
            <v>44269</v>
          </cell>
          <cell r="D1419" t="str">
            <v>Abierta</v>
          </cell>
          <cell r="E1419" t="str">
            <v>Recibido</v>
          </cell>
          <cell r="F1419" t="str">
            <v>Enviado</v>
          </cell>
          <cell r="G1419" t="str">
            <v>ARS</v>
          </cell>
          <cell r="H1419">
            <v>1440</v>
          </cell>
          <cell r="I1419">
            <v>0</v>
          </cell>
          <cell r="J1419">
            <v>505</v>
          </cell>
          <cell r="K1419">
            <v>1945</v>
          </cell>
          <cell r="L1419" t="str">
            <v>Paula Balcazza</v>
          </cell>
          <cell r="M1419">
            <v>33824394</v>
          </cell>
          <cell r="N1419">
            <v>541139118778</v>
          </cell>
          <cell r="O1419" t="str">
            <v>Paula Balcazza</v>
          </cell>
          <cell r="P1419">
            <v>541139118778</v>
          </cell>
          <cell r="Q1419" t="str">
            <v>Cosquin</v>
          </cell>
          <cell r="R1419">
            <v>889</v>
          </cell>
          <cell r="S1419" t="str">
            <v xml:space="preserve">Casa </v>
          </cell>
          <cell r="U1419" t="str">
            <v xml:space="preserve">Lomas de Zamora </v>
          </cell>
          <cell r="V1419">
            <v>1832</v>
          </cell>
          <cell r="W1419" t="str">
            <v>Gran Buenos Aires</v>
          </cell>
          <cell r="Y1419" t="str">
            <v>Correo Argentino - Encomienda Clásica</v>
          </cell>
          <cell r="Z1419" t="str">
            <v>Mercado Pago</v>
          </cell>
          <cell r="AD1419">
            <v>44269</v>
          </cell>
          <cell r="AE1419">
            <v>44271</v>
          </cell>
          <cell r="AF1419" t="str">
            <v>MATE PAMPA BOCA CERRADA CON BOMBILLA COLOR CORAL</v>
          </cell>
          <cell r="AG1419">
            <v>720</v>
          </cell>
          <cell r="AH1419">
            <v>1</v>
          </cell>
          <cell r="AJ1419" t="str">
            <v>Móvil</v>
          </cell>
          <cell r="AK1419" t="str">
            <v>JUEVES 18-03 ENTRE 8 Y 18 HORAS!</v>
          </cell>
          <cell r="AL1419">
            <v>2434678431</v>
          </cell>
          <cell r="AM1419">
            <v>377143368</v>
          </cell>
          <cell r="AN1419" t="str">
            <v>Sí</v>
          </cell>
        </row>
        <row r="1420">
          <cell r="A1420">
            <v>2668</v>
          </cell>
          <cell r="B1420" t="str">
            <v>balcazzapaula@hotmail.com</v>
          </cell>
          <cell r="AF1420" t="str">
            <v>MATE PAMPA BOCA ABIERTA CON BOMBILLA COLOR ROSA</v>
          </cell>
          <cell r="AG1420">
            <v>720</v>
          </cell>
          <cell r="AH1420">
            <v>1</v>
          </cell>
          <cell r="AN1420" t="str">
            <v>Sí</v>
          </cell>
        </row>
        <row r="1421">
          <cell r="A1421">
            <v>2667</v>
          </cell>
          <cell r="B1421" t="str">
            <v>florerianavarra@gmail.com</v>
          </cell>
          <cell r="C1421">
            <v>44269</v>
          </cell>
          <cell r="D1421" t="str">
            <v>Abierta</v>
          </cell>
          <cell r="E1421" t="str">
            <v>Recibido</v>
          </cell>
          <cell r="F1421" t="str">
            <v>Enviado</v>
          </cell>
          <cell r="G1421" t="str">
            <v>ARS</v>
          </cell>
          <cell r="H1421">
            <v>4400</v>
          </cell>
          <cell r="I1421">
            <v>0</v>
          </cell>
          <cell r="J1421">
            <v>0</v>
          </cell>
          <cell r="K1421">
            <v>4400</v>
          </cell>
          <cell r="L1421" t="str">
            <v>Jorge vicente Navarra</v>
          </cell>
          <cell r="M1421">
            <v>17236245</v>
          </cell>
          <cell r="N1421">
            <v>541140921440</v>
          </cell>
          <cell r="O1421" t="str">
            <v>Jorge vicente Navarra</v>
          </cell>
          <cell r="P1421">
            <v>541140921440</v>
          </cell>
          <cell r="Q1421" t="str">
            <v>Av San Martin</v>
          </cell>
          <cell r="R1421">
            <v>2449</v>
          </cell>
          <cell r="T1421" t="str">
            <v>San Martin</v>
          </cell>
          <cell r="U1421" t="str">
            <v>Florencio Varela</v>
          </cell>
          <cell r="V1421">
            <v>1888</v>
          </cell>
          <cell r="W1421" t="str">
            <v>Gran Buenos Aires</v>
          </cell>
          <cell r="Y1421" t="str">
            <v>ENVÍO SIN CARGO (CABA Y GRAN PARTE DE GBA) TIEMPO: 4 a 6 DÍAS HÁBILES</v>
          </cell>
          <cell r="Z1421" t="str">
            <v>Mercado Pago</v>
          </cell>
          <cell r="AB1421" t="str">
            <v>La entrega es en un comercio, floreria Navarra o funeraria al lado casa sellas de referencia esta entre Dorrego y Urquiza.</v>
          </cell>
          <cell r="AC1421" t="str">
            <v>23-03 CAMBIA X COLOR PLATA</v>
          </cell>
          <cell r="AD1421">
            <v>44269</v>
          </cell>
          <cell r="AE1421">
            <v>44278</v>
          </cell>
          <cell r="AF1421" t="str">
            <v>INDIVIDUAL RANGPUR GRAFITO 38CM</v>
          </cell>
          <cell r="AG1421">
            <v>440</v>
          </cell>
          <cell r="AH1421">
            <v>10</v>
          </cell>
          <cell r="AI1421" t="str">
            <v>MS115329</v>
          </cell>
          <cell r="AJ1421" t="str">
            <v>Móvil</v>
          </cell>
          <cell r="AK1421" t="str">
            <v>JUEVES 25-03 ENTRE 8 Y 18 HORAS!</v>
          </cell>
          <cell r="AL1421">
            <v>14047852785</v>
          </cell>
          <cell r="AM1421">
            <v>377144634</v>
          </cell>
          <cell r="AN1421" t="str">
            <v>Sí</v>
          </cell>
        </row>
        <row r="1422">
          <cell r="A1422">
            <v>2666</v>
          </cell>
          <cell r="B1422" t="str">
            <v>flopy_89@msn.com</v>
          </cell>
          <cell r="C1422">
            <v>44268</v>
          </cell>
          <cell r="D1422" t="str">
            <v>Abierta</v>
          </cell>
          <cell r="E1422" t="str">
            <v>Recibido</v>
          </cell>
          <cell r="F1422" t="str">
            <v>Enviado</v>
          </cell>
          <cell r="G1422" t="str">
            <v>ARS</v>
          </cell>
          <cell r="H1422">
            <v>890</v>
          </cell>
          <cell r="I1422">
            <v>0</v>
          </cell>
          <cell r="J1422">
            <v>0</v>
          </cell>
          <cell r="K1422">
            <v>890</v>
          </cell>
          <cell r="L1422" t="str">
            <v>Florencia Rivas</v>
          </cell>
          <cell r="M1422">
            <v>34653071</v>
          </cell>
          <cell r="N1422">
            <v>5491155250247</v>
          </cell>
          <cell r="O1422" t="str">
            <v>Florencia Rivas</v>
          </cell>
          <cell r="P1422">
            <v>5491155250247</v>
          </cell>
          <cell r="Q1422" t="str">
            <v>Molina</v>
          </cell>
          <cell r="R1422">
            <v>1656</v>
          </cell>
          <cell r="S1422" t="str">
            <v>Casa</v>
          </cell>
          <cell r="T1422" t="str">
            <v>Mataderos</v>
          </cell>
          <cell r="U1422" t="str">
            <v>Capital Federal</v>
          </cell>
          <cell r="V1422">
            <v>1404</v>
          </cell>
          <cell r="W1422" t="str">
            <v>Capital Federal</v>
          </cell>
          <cell r="Y1422" t="str">
            <v>ENVÍO SIN CARGO (CABA Y GRAN PARTE DE GBA) TIEMPO: 4 a 6 DÍAS HÁBILES</v>
          </cell>
          <cell r="Z1422" t="str">
            <v>Mercado Pago</v>
          </cell>
          <cell r="AB1422" t="str">
            <v>De no atender en molina 1656 favor de tocar timbre en molina 1654</v>
          </cell>
          <cell r="AD1422">
            <v>44268</v>
          </cell>
          <cell r="AE1422">
            <v>44271</v>
          </cell>
          <cell r="AF1422" t="str">
            <v>DISPENSER SINGLE 500ML COLOR SURT (Negro)</v>
          </cell>
          <cell r="AG1422">
            <v>890</v>
          </cell>
          <cell r="AH1422">
            <v>1</v>
          </cell>
          <cell r="AI1422" t="str">
            <v>BP17008</v>
          </cell>
          <cell r="AJ1422" t="str">
            <v>Móvil</v>
          </cell>
          <cell r="AK1422" t="str">
            <v>JUEVES 18-03 ENTRE 8 Y 18 HORAS!</v>
          </cell>
          <cell r="AL1422">
            <v>14030883610</v>
          </cell>
          <cell r="AM1422">
            <v>376560078</v>
          </cell>
          <cell r="AN1422" t="str">
            <v>Sí</v>
          </cell>
        </row>
        <row r="1423">
          <cell r="A1423">
            <v>2665</v>
          </cell>
          <cell r="B1423" t="str">
            <v>yamipelosi@yahoo.com.ar</v>
          </cell>
          <cell r="C1423">
            <v>44267</v>
          </cell>
          <cell r="D1423" t="str">
            <v>Abierta</v>
          </cell>
          <cell r="E1423" t="str">
            <v>Recibido</v>
          </cell>
          <cell r="F1423" t="str">
            <v>Enviado</v>
          </cell>
          <cell r="G1423" t="str">
            <v>ARS</v>
          </cell>
          <cell r="H1423">
            <v>1760</v>
          </cell>
          <cell r="I1423">
            <v>0</v>
          </cell>
          <cell r="J1423">
            <v>0</v>
          </cell>
          <cell r="K1423">
            <v>1760</v>
          </cell>
          <cell r="L1423" t="str">
            <v>Yamila Pelosi</v>
          </cell>
          <cell r="M1423">
            <v>38200614</v>
          </cell>
          <cell r="N1423">
            <v>5491132923630</v>
          </cell>
          <cell r="O1423" t="str">
            <v>Yamila Pelosi</v>
          </cell>
          <cell r="P1423">
            <v>5491132923630</v>
          </cell>
          <cell r="Q1423" t="str">
            <v>Entre Ríos</v>
          </cell>
          <cell r="R1423">
            <v>430</v>
          </cell>
          <cell r="U1423" t="str">
            <v>Lomas de Zamora</v>
          </cell>
          <cell r="V1423">
            <v>1832</v>
          </cell>
          <cell r="W1423" t="str">
            <v>Gran Buenos Aires</v>
          </cell>
          <cell r="Y1423" t="str">
            <v>ENVÍO SIN CARGO (CABA Y GRAN PARTE DE GBA) TIEMPO: 4 a 6 DÍAS HÁBILES</v>
          </cell>
          <cell r="Z1423" t="str">
            <v>TRANSFERENCIA BANCARIA</v>
          </cell>
          <cell r="AD1423">
            <v>44268</v>
          </cell>
          <cell r="AE1423">
            <v>44278</v>
          </cell>
          <cell r="AF1423" t="str">
            <v>INDIVIDUAL BEIGE CLARO 38 CM</v>
          </cell>
          <cell r="AG1423">
            <v>440</v>
          </cell>
          <cell r="AH1423">
            <v>4</v>
          </cell>
          <cell r="AI1423" t="str">
            <v>MS115310</v>
          </cell>
          <cell r="AJ1423" t="str">
            <v>Móvil</v>
          </cell>
          <cell r="AK1423" t="str">
            <v>JUEVES 25-03 ENTRE 8 Y 18 HORAS!</v>
          </cell>
          <cell r="AM1423">
            <v>376175124</v>
          </cell>
          <cell r="AN1423" t="str">
            <v>Sí</v>
          </cell>
        </row>
        <row r="1424">
          <cell r="A1424">
            <v>2664</v>
          </cell>
          <cell r="B1424" t="str">
            <v>mariela_1@msn.com</v>
          </cell>
          <cell r="C1424">
            <v>44267</v>
          </cell>
          <cell r="D1424" t="str">
            <v>Abierta</v>
          </cell>
          <cell r="E1424" t="str">
            <v>Recibido</v>
          </cell>
          <cell r="F1424" t="str">
            <v>Enviado</v>
          </cell>
          <cell r="G1424" t="str">
            <v>ARS</v>
          </cell>
          <cell r="H1424" t="str">
            <v>1359.99</v>
          </cell>
          <cell r="I1424">
            <v>0</v>
          </cell>
          <cell r="J1424">
            <v>0</v>
          </cell>
          <cell r="K1424" t="str">
            <v>1359.99</v>
          </cell>
          <cell r="L1424" t="str">
            <v>Claudia Mariela Roger</v>
          </cell>
          <cell r="M1424">
            <v>28322606</v>
          </cell>
          <cell r="N1424">
            <v>541168387840</v>
          </cell>
          <cell r="O1424" t="str">
            <v>Claudia Mariela ROGER</v>
          </cell>
          <cell r="P1424">
            <v>541168387840</v>
          </cell>
          <cell r="Q1424" t="str">
            <v>Humahuaca</v>
          </cell>
          <cell r="R1424">
            <v>150</v>
          </cell>
          <cell r="S1424" t="str">
            <v>3 C</v>
          </cell>
          <cell r="T1424" t="str">
            <v>TAPIALES</v>
          </cell>
          <cell r="U1424" t="str">
            <v>La Mtanza</v>
          </cell>
          <cell r="V1424">
            <v>1770</v>
          </cell>
          <cell r="W1424" t="str">
            <v>Gran Buenos Aires</v>
          </cell>
          <cell r="Y1424" t="str">
            <v>ENVÍO SIN CARGO (CABA Y GRAN PARTE DE GBA) TIEMPO: 4 a 6 DÍAS HÁBILES</v>
          </cell>
          <cell r="Z1424" t="str">
            <v>Mercado Pago</v>
          </cell>
          <cell r="AD1424">
            <v>44267</v>
          </cell>
          <cell r="AE1424">
            <v>44270</v>
          </cell>
          <cell r="AF1424" t="str">
            <v>BOWL RIGOLLE MEDIANO 1700ML</v>
          </cell>
          <cell r="AG1424" t="str">
            <v>159.99</v>
          </cell>
          <cell r="AH1424">
            <v>1</v>
          </cell>
          <cell r="AI1424" t="str">
            <v>ML67551</v>
          </cell>
          <cell r="AJ1424" t="str">
            <v>Web</v>
          </cell>
          <cell r="AK1424" t="str">
            <v>MIERCOLES 17-03 ENTRE 8 Y 18 HORAS!</v>
          </cell>
          <cell r="AL1424">
            <v>14024057904</v>
          </cell>
          <cell r="AM1424">
            <v>376349232</v>
          </cell>
          <cell r="AN1424" t="str">
            <v>Sí</v>
          </cell>
        </row>
        <row r="1425">
          <cell r="A1425">
            <v>2664</v>
          </cell>
          <cell r="B1425" t="str">
            <v>mariela_1@msn.com</v>
          </cell>
          <cell r="AF1425" t="str">
            <v>VELA 100% SOJA AROMA JAZMIN BELLIZE VERDE</v>
          </cell>
          <cell r="AG1425">
            <v>320</v>
          </cell>
          <cell r="AH1425">
            <v>1</v>
          </cell>
          <cell r="AI1425" t="str">
            <v>TW83140VELA</v>
          </cell>
          <cell r="AN1425" t="str">
            <v>Sí</v>
          </cell>
        </row>
        <row r="1426">
          <cell r="A1426">
            <v>2664</v>
          </cell>
          <cell r="B1426" t="str">
            <v>mariela_1@msn.com</v>
          </cell>
          <cell r="AF1426" t="str">
            <v>INDIVIDUAL RANGPUR NEGRO 38CM</v>
          </cell>
          <cell r="AG1426">
            <v>440</v>
          </cell>
          <cell r="AH1426">
            <v>2</v>
          </cell>
          <cell r="AI1426">
            <v>115248</v>
          </cell>
          <cell r="AN1426" t="str">
            <v>Sí</v>
          </cell>
        </row>
        <row r="1427">
          <cell r="A1427">
            <v>2663</v>
          </cell>
          <cell r="B1427" t="str">
            <v>vanina.rodriguez@hotmail.com</v>
          </cell>
          <cell r="C1427">
            <v>44267</v>
          </cell>
          <cell r="D1427" t="str">
            <v>Abierta</v>
          </cell>
          <cell r="E1427" t="str">
            <v>Recibido</v>
          </cell>
          <cell r="F1427" t="str">
            <v>Enviado</v>
          </cell>
          <cell r="G1427" t="str">
            <v>ARS</v>
          </cell>
          <cell r="H1427">
            <v>2880</v>
          </cell>
          <cell r="I1427">
            <v>0</v>
          </cell>
          <cell r="J1427">
            <v>0</v>
          </cell>
          <cell r="K1427">
            <v>2880</v>
          </cell>
          <cell r="L1427" t="str">
            <v>Vanina Rodríguez</v>
          </cell>
          <cell r="M1427">
            <v>32660631</v>
          </cell>
          <cell r="N1427">
            <v>541165281181</v>
          </cell>
          <cell r="O1427" t="str">
            <v>Vanina Rodríguez</v>
          </cell>
          <cell r="P1427">
            <v>541165281181</v>
          </cell>
          <cell r="Q1427" t="str">
            <v>Oliden</v>
          </cell>
          <cell r="R1427">
            <v>940</v>
          </cell>
          <cell r="U1427" t="str">
            <v xml:space="preserve">Lomas de Zamora </v>
          </cell>
          <cell r="V1427">
            <v>1832</v>
          </cell>
          <cell r="W1427" t="str">
            <v>Gran Buenos Aires</v>
          </cell>
          <cell r="Y1427" t="str">
            <v>ENVÍO SIN CARGO (CABA Y GRAN PARTE DE GBA) TIEMPO: 4 a 6 DÍAS HÁBILES</v>
          </cell>
          <cell r="Z1427" t="str">
            <v>Mercado Pago</v>
          </cell>
          <cell r="AD1427">
            <v>44267</v>
          </cell>
          <cell r="AE1427">
            <v>44270</v>
          </cell>
          <cell r="AF1427" t="str">
            <v>MATE PAMPA BOCA CERRADA CON BOMBILLA COLOR NEGRO</v>
          </cell>
          <cell r="AG1427">
            <v>720</v>
          </cell>
          <cell r="AH1427">
            <v>2</v>
          </cell>
          <cell r="AJ1427" t="str">
            <v>Móvil</v>
          </cell>
          <cell r="AK1427" t="str">
            <v>MIERCOLES 17-03 ENTRE 8 Y 18 HORAS!</v>
          </cell>
          <cell r="AL1427">
            <v>14022773149</v>
          </cell>
          <cell r="AM1427">
            <v>374806023</v>
          </cell>
          <cell r="AN1427" t="str">
            <v>Sí</v>
          </cell>
        </row>
        <row r="1428">
          <cell r="A1428">
            <v>2663</v>
          </cell>
          <cell r="B1428" t="str">
            <v>vanina.rodriguez@hotmail.com</v>
          </cell>
          <cell r="AF1428" t="str">
            <v>MATE PAMPA BOCA CERRADA CON BOMBILLA COLOR BLANCO</v>
          </cell>
          <cell r="AG1428">
            <v>720</v>
          </cell>
          <cell r="AH1428">
            <v>2</v>
          </cell>
          <cell r="AN1428" t="str">
            <v>Sí</v>
          </cell>
        </row>
        <row r="1429">
          <cell r="A1429">
            <v>2662</v>
          </cell>
          <cell r="B1429" t="str">
            <v>natidezzutto@gmail.com</v>
          </cell>
          <cell r="C1429">
            <v>44266</v>
          </cell>
          <cell r="D1429" t="str">
            <v>Abierta</v>
          </cell>
          <cell r="E1429" t="str">
            <v>Recibido</v>
          </cell>
          <cell r="F1429" t="str">
            <v>Enviado</v>
          </cell>
          <cell r="G1429" t="str">
            <v>ARS</v>
          </cell>
          <cell r="H1429" t="str">
            <v>7463.96</v>
          </cell>
          <cell r="I1429">
            <v>0</v>
          </cell>
          <cell r="J1429">
            <v>0</v>
          </cell>
          <cell r="K1429" t="str">
            <v>7463.96</v>
          </cell>
          <cell r="L1429" t="str">
            <v>Natalia Dezzutto</v>
          </cell>
          <cell r="M1429">
            <v>38165889</v>
          </cell>
          <cell r="N1429">
            <v>5491168012872</v>
          </cell>
          <cell r="O1429" t="str">
            <v>Natalia Dezzutto</v>
          </cell>
          <cell r="P1429">
            <v>5491168012872</v>
          </cell>
          <cell r="Q1429" t="str">
            <v>Campana</v>
          </cell>
          <cell r="R1429">
            <v>2774</v>
          </cell>
          <cell r="S1429" t="str">
            <v>7A</v>
          </cell>
          <cell r="T1429" t="str">
            <v>Villa del Parque</v>
          </cell>
          <cell r="U1429" t="str">
            <v>Capital Federal</v>
          </cell>
          <cell r="V1429">
            <v>1417</v>
          </cell>
          <cell r="W1429" t="str">
            <v>Capital Federal</v>
          </cell>
          <cell r="Y1429" t="str">
            <v>ENVÍO SIN CARGO (CABA Y GRAN PARTE DE GBA) TIEMPO: 4 a 6 DÍAS HÁBILES</v>
          </cell>
          <cell r="Z1429" t="str">
            <v>Mercado Pago</v>
          </cell>
          <cell r="AD1429">
            <v>44266</v>
          </cell>
          <cell r="AE1429">
            <v>44270</v>
          </cell>
          <cell r="AF1429" t="str">
            <v>ALMOHADON CON RELLENO VELLON SILICONADO 30X30 CM</v>
          </cell>
          <cell r="AG1429">
            <v>385</v>
          </cell>
          <cell r="AH1429">
            <v>1</v>
          </cell>
          <cell r="AI1429" t="str">
            <v>CHU421</v>
          </cell>
          <cell r="AJ1429" t="str">
            <v>Web</v>
          </cell>
          <cell r="AK1429" t="str">
            <v>MARTES 16-03 ENTRE 8 Y 18 HORAS!</v>
          </cell>
          <cell r="AL1429">
            <v>14005211693</v>
          </cell>
          <cell r="AM1429">
            <v>375845306</v>
          </cell>
          <cell r="AN1429" t="str">
            <v>Sí</v>
          </cell>
        </row>
        <row r="1430">
          <cell r="A1430">
            <v>2662</v>
          </cell>
          <cell r="B1430" t="str">
            <v>natidezzutto@gmail.com</v>
          </cell>
          <cell r="AF1430" t="str">
            <v>CESTO DE BASURA ACERO INOXIDABLE 8L</v>
          </cell>
          <cell r="AG1430">
            <v>2590</v>
          </cell>
          <cell r="AH1430">
            <v>1</v>
          </cell>
          <cell r="AI1430" t="str">
            <v>TA7997</v>
          </cell>
          <cell r="AN1430" t="str">
            <v>Sí</v>
          </cell>
        </row>
        <row r="1431">
          <cell r="A1431">
            <v>2662</v>
          </cell>
          <cell r="B1431" t="str">
            <v>natidezzutto@gmail.com</v>
          </cell>
          <cell r="AF1431" t="str">
            <v>SET X 7 PIEZAS BOWLS DE VIDRIO 22.5X5CM 277 ML / 6 PC DE 12.5X5.5CM 152 ML</v>
          </cell>
          <cell r="AG1431">
            <v>1170</v>
          </cell>
          <cell r="AH1431">
            <v>1</v>
          </cell>
          <cell r="AI1431" t="str">
            <v>09523F7</v>
          </cell>
          <cell r="AN1431" t="str">
            <v>Sí</v>
          </cell>
        </row>
        <row r="1432">
          <cell r="A1432">
            <v>2662</v>
          </cell>
          <cell r="B1432" t="str">
            <v>natidezzutto@gmail.com</v>
          </cell>
          <cell r="AF1432" t="str">
            <v>ENSALADERA ZOE CORAL 9CM X 25CM DIAM</v>
          </cell>
          <cell r="AG1432" t="str">
            <v>286.99</v>
          </cell>
          <cell r="AH1432">
            <v>1</v>
          </cell>
          <cell r="AI1432" t="str">
            <v>DIM1402CO</v>
          </cell>
          <cell r="AN1432" t="str">
            <v>Sí</v>
          </cell>
        </row>
        <row r="1433">
          <cell r="A1433">
            <v>2662</v>
          </cell>
          <cell r="B1433" t="str">
            <v>natidezzutto@gmail.com</v>
          </cell>
          <cell r="AF1433" t="str">
            <v>COMPOTERA ZOE CORAL 5CM X 12.5CM DIAM</v>
          </cell>
          <cell r="AG1433" t="str">
            <v>99.99</v>
          </cell>
          <cell r="AH1433">
            <v>2</v>
          </cell>
          <cell r="AI1433" t="str">
            <v>DIM1403CO</v>
          </cell>
          <cell r="AN1433" t="str">
            <v>Sí</v>
          </cell>
        </row>
        <row r="1434">
          <cell r="A1434">
            <v>2662</v>
          </cell>
          <cell r="B1434" t="str">
            <v>natidezzutto@gmail.com</v>
          </cell>
          <cell r="AF1434" t="str">
            <v>BOWL ZOE CORAL 7.5CM X 15CM DIAM</v>
          </cell>
          <cell r="AG1434" t="str">
            <v>162.99</v>
          </cell>
          <cell r="AH1434">
            <v>1</v>
          </cell>
          <cell r="AI1434" t="str">
            <v>DIM1401CO</v>
          </cell>
          <cell r="AN1434" t="str">
            <v>Sí</v>
          </cell>
        </row>
        <row r="1435">
          <cell r="A1435">
            <v>2662</v>
          </cell>
          <cell r="B1435" t="str">
            <v>natidezzutto@gmail.com</v>
          </cell>
          <cell r="AF1435" t="str">
            <v>ALMOHADON CON RELLENO VELLON SILICONADO 30X30 CM</v>
          </cell>
          <cell r="AG1435">
            <v>385</v>
          </cell>
          <cell r="AH1435">
            <v>1</v>
          </cell>
          <cell r="AI1435" t="str">
            <v>CHU419</v>
          </cell>
          <cell r="AN1435" t="str">
            <v>Sí</v>
          </cell>
        </row>
        <row r="1436">
          <cell r="A1436">
            <v>2662</v>
          </cell>
          <cell r="B1436" t="str">
            <v>natidezzutto@gmail.com</v>
          </cell>
          <cell r="AF1436" t="str">
            <v>ALMOHADON CON RELLENO VELLON SILICONADO 30X30 CM</v>
          </cell>
          <cell r="AG1436">
            <v>385</v>
          </cell>
          <cell r="AH1436">
            <v>1</v>
          </cell>
          <cell r="AI1436" t="str">
            <v>CHU431</v>
          </cell>
          <cell r="AN1436" t="str">
            <v>Sí</v>
          </cell>
        </row>
        <row r="1437">
          <cell r="A1437">
            <v>2662</v>
          </cell>
          <cell r="B1437" t="str">
            <v>natidezzutto@gmail.com</v>
          </cell>
          <cell r="AF1437" t="str">
            <v>PROMO SET DE COCINA</v>
          </cell>
          <cell r="AG1437">
            <v>1899</v>
          </cell>
          <cell r="AH1437">
            <v>1</v>
          </cell>
          <cell r="AI1437" t="str">
            <v>046BA4825/046BA4829/046BA4836/046BA4824</v>
          </cell>
          <cell r="AN1437" t="str">
            <v>Sí</v>
          </cell>
        </row>
        <row r="1438">
          <cell r="A1438">
            <v>2661</v>
          </cell>
          <cell r="B1438" t="str">
            <v>martinaguillen89@hotmail.com</v>
          </cell>
          <cell r="C1438">
            <v>44266</v>
          </cell>
          <cell r="D1438" t="str">
            <v>Abierta</v>
          </cell>
          <cell r="E1438" t="str">
            <v>Recibido</v>
          </cell>
          <cell r="F1438" t="str">
            <v>Enviado</v>
          </cell>
          <cell r="G1438" t="str">
            <v>ARS</v>
          </cell>
          <cell r="H1438">
            <v>1320</v>
          </cell>
          <cell r="I1438">
            <v>0</v>
          </cell>
          <cell r="J1438">
            <v>0</v>
          </cell>
          <cell r="K1438">
            <v>1320</v>
          </cell>
          <cell r="L1438" t="str">
            <v>Martina Guillen</v>
          </cell>
          <cell r="M1438">
            <v>34929561</v>
          </cell>
          <cell r="N1438">
            <v>541164482989</v>
          </cell>
          <cell r="O1438" t="str">
            <v>Martina Guillen</v>
          </cell>
          <cell r="P1438">
            <v>541164482989</v>
          </cell>
          <cell r="Q1438" t="str">
            <v>Gurruchaga</v>
          </cell>
          <cell r="R1438">
            <v>1139</v>
          </cell>
          <cell r="S1438" t="str">
            <v>Local de cuadros</v>
          </cell>
          <cell r="T1438" t="str">
            <v>Villa Crespo</v>
          </cell>
          <cell r="U1438" t="str">
            <v>Capital Federal</v>
          </cell>
          <cell r="V1438">
            <v>1414</v>
          </cell>
          <cell r="W1438" t="str">
            <v>Capital Federal</v>
          </cell>
          <cell r="Y1438" t="str">
            <v>ENVÍO SIN CARGO (CABA Y GRAN PARTE DE GBA) TIEMPO: 4 a 6 DÍAS HÁBILES</v>
          </cell>
          <cell r="Z1438" t="str">
            <v>TRANSFERENCIA BANCARIA</v>
          </cell>
          <cell r="AB1438" t="str">
            <v xml:space="preserve">Hola! La dirección que puse es la de mi trabajo estoy de lunes a viernes de 10 a 19hs. </v>
          </cell>
          <cell r="AC1438" t="str">
            <v>PAGO POR TRANSF BANCARIA</v>
          </cell>
          <cell r="AD1438">
            <v>44266</v>
          </cell>
          <cell r="AE1438">
            <v>44267</v>
          </cell>
          <cell r="AF1438" t="str">
            <v>BOTELLA H2O 1L TAPA CORCHO ECOLOGICO</v>
          </cell>
          <cell r="AG1438">
            <v>440</v>
          </cell>
          <cell r="AH1438">
            <v>3</v>
          </cell>
          <cell r="AI1438" t="str">
            <v>019BO5214NEW</v>
          </cell>
          <cell r="AJ1438" t="str">
            <v>Web</v>
          </cell>
          <cell r="AK1438" t="str">
            <v>LUNES 15-03 ENTRE 8 Y 18 HORAS!</v>
          </cell>
          <cell r="AM1438">
            <v>375833433</v>
          </cell>
          <cell r="AN1438" t="str">
            <v>Sí</v>
          </cell>
        </row>
        <row r="1439">
          <cell r="A1439">
            <v>2660</v>
          </cell>
          <cell r="B1439" t="str">
            <v>eliana-92@hotmail.com</v>
          </cell>
          <cell r="C1439">
            <v>44266</v>
          </cell>
          <cell r="D1439" t="str">
            <v>Abierta</v>
          </cell>
          <cell r="E1439" t="str">
            <v>Recibido</v>
          </cell>
          <cell r="F1439" t="str">
            <v>Enviado</v>
          </cell>
          <cell r="G1439" t="str">
            <v>ARS</v>
          </cell>
          <cell r="H1439">
            <v>890</v>
          </cell>
          <cell r="I1439">
            <v>0</v>
          </cell>
          <cell r="J1439">
            <v>0</v>
          </cell>
          <cell r="K1439">
            <v>890</v>
          </cell>
          <cell r="L1439" t="str">
            <v>Eliana Kim</v>
          </cell>
          <cell r="M1439">
            <v>37008297</v>
          </cell>
          <cell r="N1439">
            <v>5491162491643</v>
          </cell>
          <cell r="O1439" t="str">
            <v>Eliana Kim</v>
          </cell>
          <cell r="P1439">
            <v>5491162491643</v>
          </cell>
          <cell r="Q1439" t="str">
            <v xml:space="preserve">Bogota </v>
          </cell>
          <cell r="R1439">
            <v>3300</v>
          </cell>
          <cell r="T1439" t="str">
            <v>C.A.B.A.</v>
          </cell>
          <cell r="U1439" t="str">
            <v>Capital Federal</v>
          </cell>
          <cell r="V1439">
            <v>1406</v>
          </cell>
          <cell r="W1439" t="str">
            <v>Capital Federal</v>
          </cell>
          <cell r="Y1439" t="str">
            <v>ENVÍO SIN CARGO (CABA Y GRAN PARTE DE GBA) TIEMPO: 4 a 6 DÍAS HÁBILES</v>
          </cell>
          <cell r="Z1439" t="str">
            <v>Mercado Pago</v>
          </cell>
          <cell r="AB1439" t="str">
            <v>La direccion del envio bogota 3300 se encuentra en la zona comercial de avellaneda flores. Es un local de ropa se llama K two y estamos de 8:00 a 16:30</v>
          </cell>
          <cell r="AD1439">
            <v>44266</v>
          </cell>
          <cell r="AE1439">
            <v>44267</v>
          </cell>
          <cell r="AF1439" t="str">
            <v>DISPENSER SINGLE 500ML COLOR SURT (Blanco)</v>
          </cell>
          <cell r="AG1439">
            <v>890</v>
          </cell>
          <cell r="AH1439">
            <v>1</v>
          </cell>
          <cell r="AI1439">
            <v>17008</v>
          </cell>
          <cell r="AJ1439" t="str">
            <v>Web</v>
          </cell>
          <cell r="AK1439" t="str">
            <v>LUNES 15-03 ENTRE 8 Y 18 HORAS!</v>
          </cell>
          <cell r="AL1439">
            <v>14002042583</v>
          </cell>
          <cell r="AM1439">
            <v>375279696</v>
          </cell>
          <cell r="AN1439" t="str">
            <v>Sí</v>
          </cell>
        </row>
        <row r="1440">
          <cell r="A1440">
            <v>2659</v>
          </cell>
          <cell r="B1440" t="str">
            <v>lunajmi97@gmail.com</v>
          </cell>
          <cell r="C1440">
            <v>44265</v>
          </cell>
          <cell r="D1440" t="str">
            <v>Abierta</v>
          </cell>
          <cell r="E1440" t="str">
            <v>Recibido</v>
          </cell>
          <cell r="F1440" t="str">
            <v>Enviado</v>
          </cell>
          <cell r="G1440" t="str">
            <v>ARS</v>
          </cell>
          <cell r="H1440">
            <v>1790</v>
          </cell>
          <cell r="I1440">
            <v>0</v>
          </cell>
          <cell r="J1440">
            <v>0</v>
          </cell>
          <cell r="K1440">
            <v>1790</v>
          </cell>
          <cell r="L1440" t="str">
            <v>Luciana Najmias</v>
          </cell>
          <cell r="M1440">
            <v>40808400</v>
          </cell>
          <cell r="N1440">
            <v>541132427453</v>
          </cell>
          <cell r="O1440" t="str">
            <v>Luciana najmias</v>
          </cell>
          <cell r="P1440">
            <v>541132427453</v>
          </cell>
          <cell r="Q1440" t="str">
            <v>Avenida Rivadavia</v>
          </cell>
          <cell r="R1440">
            <v>8868</v>
          </cell>
          <cell r="S1440" t="str">
            <v>8 D</v>
          </cell>
          <cell r="T1440" t="str">
            <v>floresta</v>
          </cell>
          <cell r="U1440" t="str">
            <v>Capital Federal</v>
          </cell>
          <cell r="V1440">
            <v>1407</v>
          </cell>
          <cell r="W1440" t="str">
            <v>Capital Federal</v>
          </cell>
          <cell r="Y1440" t="str">
            <v>ENVÍO SIN CARGO (CABA Y GRAN PARTE DE GBA) TIEMPO: 4 a 6 DÍAS HÁBILES</v>
          </cell>
          <cell r="Z1440" t="str">
            <v>Mercado Pago</v>
          </cell>
          <cell r="AD1440">
            <v>44265</v>
          </cell>
          <cell r="AE1440">
            <v>44267</v>
          </cell>
          <cell r="AF1440" t="str">
            <v>VELA 100% SOJA AROMA JAZMIN BELLIZE AZUL</v>
          </cell>
          <cell r="AG1440">
            <v>320</v>
          </cell>
          <cell r="AH1440">
            <v>1</v>
          </cell>
          <cell r="AI1440" t="str">
            <v>TW88640VELA</v>
          </cell>
          <cell r="AJ1440" t="str">
            <v>Web</v>
          </cell>
          <cell r="AK1440" t="str">
            <v>LUNES 15-03 ENTRE 8 Y 18 HORAS!</v>
          </cell>
          <cell r="AL1440">
            <v>2420668829</v>
          </cell>
          <cell r="AM1440">
            <v>375569694</v>
          </cell>
          <cell r="AN1440" t="str">
            <v>Sí</v>
          </cell>
        </row>
        <row r="1441">
          <cell r="A1441">
            <v>2659</v>
          </cell>
          <cell r="B1441" t="str">
            <v>lunajmi97@gmail.com</v>
          </cell>
          <cell r="AF1441" t="str">
            <v>INDIVIDUAL CUERINA HOJAS 32.5CM DIAM</v>
          </cell>
          <cell r="AG1441">
            <v>245</v>
          </cell>
          <cell r="AH1441">
            <v>3</v>
          </cell>
          <cell r="AI1441" t="str">
            <v>CHUIN41C</v>
          </cell>
          <cell r="AN1441" t="str">
            <v>Sí</v>
          </cell>
        </row>
        <row r="1442">
          <cell r="A1442">
            <v>2659</v>
          </cell>
          <cell r="B1442" t="str">
            <v>lunajmi97@gmail.com</v>
          </cell>
          <cell r="AF1442" t="str">
            <v>INDIVIDUAL ENJOY CUERINA</v>
          </cell>
          <cell r="AG1442">
            <v>245</v>
          </cell>
          <cell r="AH1442">
            <v>3</v>
          </cell>
          <cell r="AI1442" t="str">
            <v>CHUIN36R</v>
          </cell>
          <cell r="AN1442" t="str">
            <v>Sí</v>
          </cell>
        </row>
        <row r="1443">
          <cell r="A1443">
            <v>2658</v>
          </cell>
          <cell r="B1443" t="str">
            <v>fscriveri@gmail.com</v>
          </cell>
          <cell r="C1443">
            <v>44265</v>
          </cell>
          <cell r="D1443" t="str">
            <v>Abierta</v>
          </cell>
          <cell r="E1443" t="str">
            <v>Recibido</v>
          </cell>
          <cell r="F1443" t="str">
            <v>Enviado</v>
          </cell>
          <cell r="G1443" t="str">
            <v>ARS</v>
          </cell>
          <cell r="H1443">
            <v>2400</v>
          </cell>
          <cell r="I1443">
            <v>0</v>
          </cell>
          <cell r="J1443">
            <v>0</v>
          </cell>
          <cell r="K1443">
            <v>2400</v>
          </cell>
          <cell r="L1443" t="str">
            <v>Fiorella Scriveri</v>
          </cell>
          <cell r="M1443">
            <v>36157803</v>
          </cell>
          <cell r="N1443">
            <v>541130102350</v>
          </cell>
          <cell r="O1443" t="str">
            <v>Fiorella Scriveri</v>
          </cell>
          <cell r="P1443">
            <v>541130102350</v>
          </cell>
          <cell r="Q1443" t="str">
            <v xml:space="preserve">MALabia </v>
          </cell>
          <cell r="R1443">
            <v>1918</v>
          </cell>
          <cell r="S1443" t="str">
            <v xml:space="preserve">Pb a </v>
          </cell>
          <cell r="T1443" t="str">
            <v>Palermo</v>
          </cell>
          <cell r="U1443" t="str">
            <v>Capital Federal</v>
          </cell>
          <cell r="V1443">
            <v>1414</v>
          </cell>
          <cell r="W1443" t="str">
            <v>Capital Federal</v>
          </cell>
          <cell r="Y1443" t="str">
            <v>ENVÍO SIN CARGO (CABA Y GRAN PARTE DE GBA) TIEMPO: 4 a 6 DÍAS HÁBILES</v>
          </cell>
          <cell r="Z1443" t="str">
            <v>Mercado Pago</v>
          </cell>
          <cell r="AB1443" t="str">
            <v>Color violeta</v>
          </cell>
          <cell r="AD1443">
            <v>44265</v>
          </cell>
          <cell r="AE1443">
            <v>44267</v>
          </cell>
          <cell r="AF1443" t="str">
            <v>SET 3 PIEZAS: BALDE CENTRIFUGADOR + PALO EXTENSIBLE CON MOPA + 1 REPUESTO DE MOPA (Violeta)</v>
          </cell>
          <cell r="AG1443">
            <v>2400</v>
          </cell>
          <cell r="AH1443">
            <v>1</v>
          </cell>
          <cell r="AJ1443" t="str">
            <v>Móvil</v>
          </cell>
          <cell r="AK1443" t="str">
            <v/>
          </cell>
          <cell r="AL1443">
            <v>13993116253</v>
          </cell>
          <cell r="AM1443">
            <v>375473470</v>
          </cell>
          <cell r="AN1443" t="str">
            <v>Sí</v>
          </cell>
        </row>
        <row r="1444">
          <cell r="A1444">
            <v>2657</v>
          </cell>
          <cell r="B1444" t="str">
            <v>mazzitellibianca@gmail.com</v>
          </cell>
          <cell r="C1444">
            <v>44264</v>
          </cell>
          <cell r="D1444" t="str">
            <v>Abierta</v>
          </cell>
          <cell r="E1444" t="str">
            <v>Recibido</v>
          </cell>
          <cell r="F1444" t="str">
            <v>Enviado</v>
          </cell>
          <cell r="G1444" t="str">
            <v>ARS</v>
          </cell>
          <cell r="H1444">
            <v>720</v>
          </cell>
          <cell r="I1444">
            <v>0</v>
          </cell>
          <cell r="J1444">
            <v>0</v>
          </cell>
          <cell r="K1444">
            <v>720</v>
          </cell>
          <cell r="L1444" t="str">
            <v>Bianca Mazzitelli</v>
          </cell>
          <cell r="M1444">
            <v>39461699</v>
          </cell>
          <cell r="N1444">
            <v>541134601725</v>
          </cell>
          <cell r="O1444" t="str">
            <v>Bianca Mazzitelli</v>
          </cell>
          <cell r="P1444">
            <v>541134601725</v>
          </cell>
          <cell r="Q1444" t="str">
            <v>Camacua</v>
          </cell>
          <cell r="R1444">
            <v>372</v>
          </cell>
          <cell r="S1444" t="str">
            <v>9 C</v>
          </cell>
          <cell r="T1444" t="str">
            <v>CABA</v>
          </cell>
          <cell r="U1444" t="str">
            <v>Capital Federal</v>
          </cell>
          <cell r="V1444">
            <v>1406</v>
          </cell>
          <cell r="W1444" t="str">
            <v>Capital Federal</v>
          </cell>
          <cell r="Y1444" t="str">
            <v>ENVÍO SIN CARGO (CABA Y GRAN PARTE DE GBA) TIEMPO: 4 a 6 DÍAS HÁBILES</v>
          </cell>
          <cell r="Z1444" t="str">
            <v>Mercado Pago</v>
          </cell>
          <cell r="AD1444">
            <v>44264</v>
          </cell>
          <cell r="AE1444">
            <v>44267</v>
          </cell>
          <cell r="AF1444" t="str">
            <v>MATE PAMPA BOCA ABIERTA CON BOMBILLA COLOR BEIGE</v>
          </cell>
          <cell r="AG1444">
            <v>720</v>
          </cell>
          <cell r="AH1444">
            <v>1</v>
          </cell>
          <cell r="AJ1444" t="str">
            <v>Web</v>
          </cell>
          <cell r="AK1444" t="str">
            <v>LUNES 15-03 ENTRE 8 Y 18 HORAS!</v>
          </cell>
          <cell r="AL1444">
            <v>13971134511</v>
          </cell>
          <cell r="AM1444">
            <v>374832390</v>
          </cell>
          <cell r="AN1444" t="str">
            <v>Sí</v>
          </cell>
        </row>
        <row r="1445">
          <cell r="A1445">
            <v>2656</v>
          </cell>
          <cell r="B1445" t="str">
            <v>verale14@yahoo.com.ar</v>
          </cell>
          <cell r="C1445">
            <v>44264</v>
          </cell>
          <cell r="D1445" t="str">
            <v>Abierta</v>
          </cell>
          <cell r="E1445" t="str">
            <v>Recibido</v>
          </cell>
          <cell r="F1445" t="str">
            <v>Enviado</v>
          </cell>
          <cell r="G1445" t="str">
            <v>ARS</v>
          </cell>
          <cell r="H1445">
            <v>1400</v>
          </cell>
          <cell r="I1445">
            <v>0</v>
          </cell>
          <cell r="J1445">
            <v>0</v>
          </cell>
          <cell r="K1445">
            <v>1400</v>
          </cell>
          <cell r="L1445" t="str">
            <v>Veronica Alejandra RODRIGUEZ</v>
          </cell>
          <cell r="M1445">
            <v>32121076</v>
          </cell>
          <cell r="N1445">
            <v>541133655429</v>
          </cell>
          <cell r="O1445" t="str">
            <v>Veronica Alejandra RODRIGUEZ</v>
          </cell>
          <cell r="P1445">
            <v>541133655429</v>
          </cell>
          <cell r="Q1445" t="str">
            <v>Diaz Colodrero</v>
          </cell>
          <cell r="R1445">
            <v>2879</v>
          </cell>
          <cell r="S1445" t="str">
            <v>6D</v>
          </cell>
          <cell r="T1445" t="str">
            <v>VILLA URQUIZA</v>
          </cell>
          <cell r="U1445" t="str">
            <v>Capital Federal</v>
          </cell>
          <cell r="V1445">
            <v>1431</v>
          </cell>
          <cell r="W1445" t="str">
            <v>Capital Federal</v>
          </cell>
          <cell r="Y1445" t="str">
            <v>ENVÍO SIN CARGO (CABA Y GRAN PARTE DE GBA) TIEMPO: 4 a 6 DÍAS HÁBILES</v>
          </cell>
          <cell r="Z1445" t="str">
            <v>Mercado Pago</v>
          </cell>
          <cell r="AD1445">
            <v>44264</v>
          </cell>
          <cell r="AE1445">
            <v>44264</v>
          </cell>
          <cell r="AF1445" t="str">
            <v>ALMOHADON CON RELLENO VELLON SILICONADO 30X30 CM</v>
          </cell>
          <cell r="AG1445">
            <v>385</v>
          </cell>
          <cell r="AH1445">
            <v>1</v>
          </cell>
          <cell r="AI1445" t="str">
            <v>CHU421</v>
          </cell>
          <cell r="AJ1445" t="str">
            <v>Web</v>
          </cell>
          <cell r="AK1445" t="str">
            <v>VIERNES 12-03 ENTRE 8 Y 18 HORAS!</v>
          </cell>
          <cell r="AL1445">
            <v>13970257170</v>
          </cell>
          <cell r="AM1445">
            <v>374785774</v>
          </cell>
          <cell r="AN1445" t="str">
            <v>Sí</v>
          </cell>
        </row>
        <row r="1446">
          <cell r="A1446">
            <v>2656</v>
          </cell>
          <cell r="B1446" t="str">
            <v>verale14@yahoo.com.ar</v>
          </cell>
          <cell r="AF1446" t="str">
            <v>ALMOHADON CON RELLENO VELLON SILICONADO 30X30 CM</v>
          </cell>
          <cell r="AG1446">
            <v>385</v>
          </cell>
          <cell r="AH1446">
            <v>1</v>
          </cell>
          <cell r="AI1446" t="str">
            <v>CHU414</v>
          </cell>
          <cell r="AN1446" t="str">
            <v>Sí</v>
          </cell>
        </row>
        <row r="1447">
          <cell r="A1447">
            <v>2656</v>
          </cell>
          <cell r="B1447" t="str">
            <v>verale14@yahoo.com.ar</v>
          </cell>
          <cell r="AF1447" t="str">
            <v>VASO MEDIDOR CUISINE 500 ML</v>
          </cell>
          <cell r="AG1447">
            <v>130</v>
          </cell>
          <cell r="AH1447">
            <v>1</v>
          </cell>
          <cell r="AI1447" t="str">
            <v>42BA7954</v>
          </cell>
          <cell r="AN1447" t="str">
            <v>Sí</v>
          </cell>
        </row>
        <row r="1448">
          <cell r="A1448">
            <v>2656</v>
          </cell>
          <cell r="B1448" t="str">
            <v>verale14@yahoo.com.ar</v>
          </cell>
          <cell r="AF1448" t="str">
            <v>PIE DE MACETA NÓRDICO (40 CM)</v>
          </cell>
          <cell r="AG1448">
            <v>500</v>
          </cell>
          <cell r="AH1448">
            <v>1</v>
          </cell>
          <cell r="AN1448" t="str">
            <v>Sí</v>
          </cell>
        </row>
        <row r="1449">
          <cell r="A1449">
            <v>2655</v>
          </cell>
          <cell r="B1449" t="str">
            <v>mvictoriavilardo@hotmail.com</v>
          </cell>
          <cell r="C1449">
            <v>44263</v>
          </cell>
          <cell r="D1449" t="str">
            <v>Abierta</v>
          </cell>
          <cell r="E1449" t="str">
            <v>Recibido</v>
          </cell>
          <cell r="F1449" t="str">
            <v>Enviado</v>
          </cell>
          <cell r="G1449" t="str">
            <v>ARS</v>
          </cell>
          <cell r="H1449">
            <v>1450</v>
          </cell>
          <cell r="I1449">
            <v>0</v>
          </cell>
          <cell r="J1449">
            <v>0</v>
          </cell>
          <cell r="K1449">
            <v>1450</v>
          </cell>
          <cell r="L1449" t="str">
            <v>Victoria Vilardo</v>
          </cell>
          <cell r="M1449">
            <v>38888877</v>
          </cell>
          <cell r="N1449">
            <v>541168284752</v>
          </cell>
          <cell r="O1449" t="str">
            <v>Victoria Vilardo</v>
          </cell>
          <cell r="P1449">
            <v>541168284752</v>
          </cell>
          <cell r="Q1449" t="str">
            <v>Marconi</v>
          </cell>
          <cell r="R1449">
            <v>619</v>
          </cell>
          <cell r="S1449" t="str">
            <v>6 B</v>
          </cell>
          <cell r="T1449" t="str">
            <v>Avellaneda</v>
          </cell>
          <cell r="U1449" t="str">
            <v>Buenos aires</v>
          </cell>
          <cell r="V1449">
            <v>1870</v>
          </cell>
          <cell r="W1449" t="str">
            <v>Gran Buenos Aires</v>
          </cell>
          <cell r="Y1449" t="str">
            <v>ENVÍO SIN CARGO (CABA Y GRAN PARTE DE GBA) TIEMPO: 4 a 6 DÍAS HÁBILES</v>
          </cell>
          <cell r="Z1449" t="str">
            <v>Mercado Pago</v>
          </cell>
          <cell r="AD1449">
            <v>44263</v>
          </cell>
          <cell r="AE1449">
            <v>44264</v>
          </cell>
          <cell r="AF1449" t="str">
            <v>MANTEL RECTANGULAR ANTIMANCHA 1.45x2 mtrs</v>
          </cell>
          <cell r="AG1449">
            <v>1450</v>
          </cell>
          <cell r="AH1449">
            <v>1</v>
          </cell>
          <cell r="AI1449" t="str">
            <v>CHUR14</v>
          </cell>
          <cell r="AJ1449" t="str">
            <v>Móvil</v>
          </cell>
          <cell r="AK1449" t="str">
            <v>VIERNES 12-03 ENTRE 8 Y 18 HORAS!</v>
          </cell>
          <cell r="AL1449">
            <v>13967034489</v>
          </cell>
          <cell r="AM1449">
            <v>374688917</v>
          </cell>
          <cell r="AN1449" t="str">
            <v>Sí</v>
          </cell>
        </row>
        <row r="1450">
          <cell r="A1450">
            <v>2654</v>
          </cell>
          <cell r="B1450" t="str">
            <v>alvarezcsilvana@hotmail.com</v>
          </cell>
          <cell r="C1450">
            <v>44263</v>
          </cell>
          <cell r="D1450" t="str">
            <v>Abierta</v>
          </cell>
          <cell r="E1450" t="str">
            <v>Recibido</v>
          </cell>
          <cell r="F1450" t="str">
            <v>Enviado</v>
          </cell>
          <cell r="G1450" t="str">
            <v>ARS</v>
          </cell>
          <cell r="H1450" t="str">
            <v>2746.6</v>
          </cell>
          <cell r="I1450" t="str">
            <v>303.99</v>
          </cell>
          <cell r="J1450">
            <v>0</v>
          </cell>
          <cell r="K1450" t="str">
            <v>2442.61</v>
          </cell>
          <cell r="L1450" t="str">
            <v>Silvana Alvarez</v>
          </cell>
          <cell r="M1450">
            <v>30911009</v>
          </cell>
          <cell r="N1450">
            <v>541121868060</v>
          </cell>
          <cell r="O1450" t="str">
            <v>Silvana Alvarez</v>
          </cell>
          <cell r="P1450">
            <v>541121868060</v>
          </cell>
          <cell r="Q1450" t="str">
            <v xml:space="preserve">Ladines </v>
          </cell>
          <cell r="R1450">
            <v>2767</v>
          </cell>
          <cell r="U1450" t="str">
            <v>Capital Federal</v>
          </cell>
          <cell r="V1450">
            <v>1419</v>
          </cell>
          <cell r="W1450" t="str">
            <v>Capital Federal</v>
          </cell>
          <cell r="Y1450" t="str">
            <v>ENVÍO SIN CARGO (CABA Y GRAN PARTE DE GBA) TIEMPO: 4 a 6 DÍAS HÁBILES</v>
          </cell>
          <cell r="Z1450" t="str">
            <v>Mercado Pago</v>
          </cell>
          <cell r="AA1450" t="str">
            <v>PREMIO1</v>
          </cell>
          <cell r="AD1450">
            <v>44263</v>
          </cell>
          <cell r="AE1450">
            <v>44264</v>
          </cell>
          <cell r="AF1450" t="str">
            <v>MANTEL RECTANGULAR ANTIMANCHA 1.45x2 mtrs</v>
          </cell>
          <cell r="AG1450">
            <v>1450</v>
          </cell>
          <cell r="AH1450">
            <v>1</v>
          </cell>
          <cell r="AI1450" t="str">
            <v>CHUR27</v>
          </cell>
          <cell r="AJ1450" t="str">
            <v>Móvil</v>
          </cell>
          <cell r="AK1450" t="str">
            <v>VIERNES 12-03 ENTRE 8 Y 18 HORAS!</v>
          </cell>
          <cell r="AL1450">
            <v>13965627414</v>
          </cell>
          <cell r="AM1450">
            <v>358603123</v>
          </cell>
          <cell r="AN1450" t="str">
            <v>Sí</v>
          </cell>
        </row>
        <row r="1451">
          <cell r="A1451">
            <v>2654</v>
          </cell>
          <cell r="B1451" t="str">
            <v>alvarezcsilvana@hotmail.com</v>
          </cell>
          <cell r="AF1451" t="str">
            <v>MATE PAMPA BOCA CERRADA CON BOMBILLA COLOR NEGRO</v>
          </cell>
          <cell r="AG1451">
            <v>720</v>
          </cell>
          <cell r="AH1451">
            <v>1</v>
          </cell>
          <cell r="AN1451" t="str">
            <v>Sí</v>
          </cell>
        </row>
        <row r="1452">
          <cell r="A1452">
            <v>2654</v>
          </cell>
          <cell r="B1452" t="str">
            <v>alvarezcsilvana@hotmail.com</v>
          </cell>
          <cell r="AF1452" t="str">
            <v>JABONERA BLANCA POLIRESINA 10 X 14 CM</v>
          </cell>
          <cell r="AG1452" t="str">
            <v>576.6</v>
          </cell>
          <cell r="AH1452">
            <v>1</v>
          </cell>
          <cell r="AI1452" t="str">
            <v>AB7320</v>
          </cell>
          <cell r="AN1452" t="str">
            <v>Sí</v>
          </cell>
        </row>
        <row r="1453">
          <cell r="A1453">
            <v>2653</v>
          </cell>
          <cell r="B1453" t="str">
            <v>carolinachenkuz@gmail.com</v>
          </cell>
          <cell r="C1453">
            <v>44263</v>
          </cell>
          <cell r="D1453" t="str">
            <v>Abierta</v>
          </cell>
          <cell r="E1453" t="str">
            <v>Recibido</v>
          </cell>
          <cell r="F1453" t="str">
            <v>Enviado</v>
          </cell>
          <cell r="G1453" t="str">
            <v>ARS</v>
          </cell>
          <cell r="H1453">
            <v>770</v>
          </cell>
          <cell r="I1453" t="str">
            <v>115.5</v>
          </cell>
          <cell r="J1453">
            <v>0</v>
          </cell>
          <cell r="K1453" t="str">
            <v>654.5</v>
          </cell>
          <cell r="L1453" t="str">
            <v>Carolina Chenkuz</v>
          </cell>
          <cell r="M1453">
            <v>39104917</v>
          </cell>
          <cell r="N1453">
            <v>5491133489423</v>
          </cell>
          <cell r="O1453" t="str">
            <v>Carolina Chenkuz</v>
          </cell>
          <cell r="P1453">
            <v>5491133489423</v>
          </cell>
          <cell r="Q1453" t="str">
            <v>Peña</v>
          </cell>
          <cell r="R1453">
            <v>964</v>
          </cell>
          <cell r="S1453" t="str">
            <v>Planta alta frente</v>
          </cell>
          <cell r="T1453" t="str">
            <v>Banfield</v>
          </cell>
          <cell r="U1453" t="str">
            <v>Lomas de zamora</v>
          </cell>
          <cell r="V1453">
            <v>1828</v>
          </cell>
          <cell r="W1453" t="str">
            <v>Gran Buenos Aires</v>
          </cell>
          <cell r="Y1453" t="str">
            <v>ENVÍO SIN CARGO (CABA Y GRAN PARTE DE GBA) TIEMPO: 4 a 6 DÍAS HÁBILES</v>
          </cell>
          <cell r="Z1453" t="str">
            <v>Mercado Pago</v>
          </cell>
          <cell r="AA1453" t="str">
            <v>PREMIO1</v>
          </cell>
          <cell r="AD1453">
            <v>44263</v>
          </cell>
          <cell r="AE1453">
            <v>44264</v>
          </cell>
          <cell r="AF1453" t="str">
            <v>ALMOHADON CON RELLENO VELLON SILICONADO 30X30 CM</v>
          </cell>
          <cell r="AG1453">
            <v>385</v>
          </cell>
          <cell r="AH1453">
            <v>1</v>
          </cell>
          <cell r="AI1453" t="str">
            <v>CHU428</v>
          </cell>
          <cell r="AJ1453" t="str">
            <v>Móvil</v>
          </cell>
          <cell r="AK1453" t="str">
            <v>JUEVES 11-03 ENTRE 8 Y 18 HORAS!</v>
          </cell>
          <cell r="AL1453">
            <v>2410708756</v>
          </cell>
          <cell r="AM1453">
            <v>365710277</v>
          </cell>
          <cell r="AN1453" t="str">
            <v>Sí</v>
          </cell>
        </row>
        <row r="1454">
          <cell r="A1454">
            <v>2653</v>
          </cell>
          <cell r="B1454" t="str">
            <v>carolinachenkuz@gmail.com</v>
          </cell>
          <cell r="AF1454" t="str">
            <v>ALMOHADON CON RELLENO VELLON SILICONADO 30X30 CM</v>
          </cell>
          <cell r="AG1454">
            <v>385</v>
          </cell>
          <cell r="AH1454">
            <v>1</v>
          </cell>
          <cell r="AI1454" t="str">
            <v>CHU429</v>
          </cell>
          <cell r="AN1454" t="str">
            <v>Sí</v>
          </cell>
        </row>
        <row r="1455">
          <cell r="A1455">
            <v>2652</v>
          </cell>
          <cell r="B1455" t="str">
            <v>rominap_92@hotmail.com</v>
          </cell>
          <cell r="C1455">
            <v>44263</v>
          </cell>
          <cell r="D1455" t="str">
            <v>Abierta</v>
          </cell>
          <cell r="E1455" t="str">
            <v>Recibido</v>
          </cell>
          <cell r="F1455" t="str">
            <v>Enviado</v>
          </cell>
          <cell r="G1455" t="str">
            <v>ARS</v>
          </cell>
          <cell r="H1455">
            <v>1090</v>
          </cell>
          <cell r="I1455">
            <v>0</v>
          </cell>
          <cell r="J1455">
            <v>0</v>
          </cell>
          <cell r="K1455">
            <v>1090</v>
          </cell>
          <cell r="L1455" t="str">
            <v>Romina Palma</v>
          </cell>
          <cell r="M1455">
            <v>36872202</v>
          </cell>
          <cell r="N1455">
            <v>541135775592</v>
          </cell>
          <cell r="O1455" t="str">
            <v>Romina Palma</v>
          </cell>
          <cell r="P1455">
            <v>541135775592</v>
          </cell>
          <cell r="Q1455" t="str">
            <v>Colectora 12 de octubre, km 56.500</v>
          </cell>
          <cell r="R1455">
            <v>0</v>
          </cell>
          <cell r="S1455">
            <v>64</v>
          </cell>
          <cell r="T1455" t="str">
            <v>Barrio Privado "Cañada Village"</v>
          </cell>
          <cell r="U1455" t="str">
            <v xml:space="preserve">Pilar </v>
          </cell>
          <cell r="V1455">
            <v>1629</v>
          </cell>
          <cell r="W1455" t="str">
            <v>Gran Buenos Aires</v>
          </cell>
          <cell r="Y1455" t="str">
            <v>ENVÍO SIN CARGO (CABA Y GRAN PARTE DE GBA) TIEMPO: 4 a 6 DÍAS HÁBILES</v>
          </cell>
          <cell r="Z1455" t="str">
            <v>Mercado Pago</v>
          </cell>
          <cell r="AB1455" t="str">
            <v xml:space="preserve">A entregar en "Cañada Village", departamento nro 64, recibe Julieta Lopizzo </v>
          </cell>
          <cell r="AC1455" t="str">
            <v>9-03 ENVIO SIN FACTURAR - FALTA EL CODIGO - MODELO 3 RECIBE EL PEDIDO JULIETA LOPIZZO(CUÑADA)</v>
          </cell>
          <cell r="AD1455">
            <v>44263</v>
          </cell>
          <cell r="AE1455">
            <v>44264</v>
          </cell>
          <cell r="AF1455" t="str">
            <v>LONA IMPERMEABLE TRUCKER 1.40 CM</v>
          </cell>
          <cell r="AG1455">
            <v>1090</v>
          </cell>
          <cell r="AH1455">
            <v>1</v>
          </cell>
          <cell r="AJ1455" t="str">
            <v>Móvil</v>
          </cell>
          <cell r="AK1455" t="str">
            <v>VIERNES 12-03 ENTRE 8 Y 18 HORAS!</v>
          </cell>
          <cell r="AL1455">
            <v>2410002259</v>
          </cell>
          <cell r="AM1455">
            <v>374073414</v>
          </cell>
          <cell r="AN1455" t="str">
            <v>Sí</v>
          </cell>
        </row>
        <row r="1456">
          <cell r="A1456">
            <v>2651</v>
          </cell>
          <cell r="B1456" t="str">
            <v>veronicamedel77@gmail.com</v>
          </cell>
          <cell r="C1456">
            <v>44263</v>
          </cell>
          <cell r="D1456" t="str">
            <v>Abierta</v>
          </cell>
          <cell r="E1456" t="str">
            <v>Recibido</v>
          </cell>
          <cell r="F1456" t="str">
            <v>Enviado</v>
          </cell>
          <cell r="G1456" t="str">
            <v>ARS</v>
          </cell>
          <cell r="H1456" t="str">
            <v>3124.17</v>
          </cell>
          <cell r="I1456">
            <v>0</v>
          </cell>
          <cell r="J1456">
            <v>0</v>
          </cell>
          <cell r="K1456" t="str">
            <v>3124.17</v>
          </cell>
          <cell r="L1456" t="str">
            <v>Verónica Medel</v>
          </cell>
          <cell r="M1456">
            <v>26145762</v>
          </cell>
          <cell r="N1456">
            <v>541137853140</v>
          </cell>
          <cell r="O1456" t="str">
            <v>Verónica Medel</v>
          </cell>
          <cell r="P1456">
            <v>541137853140</v>
          </cell>
          <cell r="Q1456" t="str">
            <v>Av Márquez Manzana 30 Casa 19</v>
          </cell>
          <cell r="R1456">
            <v>2521</v>
          </cell>
          <cell r="T1456" t="str">
            <v xml:space="preserve">Altos de Podestá </v>
          </cell>
          <cell r="U1456" t="str">
            <v xml:space="preserve">3 De Febrero </v>
          </cell>
          <cell r="V1456">
            <v>1657</v>
          </cell>
          <cell r="W1456" t="str">
            <v>Gran Buenos Aires</v>
          </cell>
          <cell r="Y1456" t="str">
            <v>ENVÍO SIN CARGO (CABA Y GRAN PARTE DE GBA) TIEMPO: 4 a 6 DÍAS HÁBILES</v>
          </cell>
          <cell r="Z1456" t="str">
            <v>Mercado Pago</v>
          </cell>
          <cell r="AD1456">
            <v>44263</v>
          </cell>
          <cell r="AE1456">
            <v>44264</v>
          </cell>
          <cell r="AF1456" t="str">
            <v>PUFF REDONDO CHICO COLOR VIOLETA DE 30CM Y 30H</v>
          </cell>
          <cell r="AG1456" t="str">
            <v>2404.17</v>
          </cell>
          <cell r="AH1456">
            <v>1</v>
          </cell>
          <cell r="AI1456" t="str">
            <v>046AS7260</v>
          </cell>
          <cell r="AJ1456" t="str">
            <v>Móvil</v>
          </cell>
          <cell r="AK1456" t="str">
            <v>JUEVES 11-03 ENTRE 8 Y 18 HORAS!</v>
          </cell>
          <cell r="AL1456">
            <v>2409897008</v>
          </cell>
          <cell r="AM1456">
            <v>374441571</v>
          </cell>
          <cell r="AN1456" t="str">
            <v>Sí</v>
          </cell>
        </row>
        <row r="1457">
          <cell r="A1457">
            <v>2651</v>
          </cell>
          <cell r="B1457" t="str">
            <v>veronicamedel77@gmail.com</v>
          </cell>
          <cell r="AF1457" t="str">
            <v>MATE PAMPA BOCA ABIERTA CON BOMBILLA COLOR BEIGE</v>
          </cell>
          <cell r="AG1457">
            <v>720</v>
          </cell>
          <cell r="AH1457">
            <v>1</v>
          </cell>
          <cell r="AN1457" t="str">
            <v>Sí</v>
          </cell>
        </row>
        <row r="1458">
          <cell r="A1458">
            <v>2650</v>
          </cell>
          <cell r="B1458" t="str">
            <v>romi281201@hotmail.com</v>
          </cell>
          <cell r="C1458">
            <v>44263</v>
          </cell>
          <cell r="D1458" t="str">
            <v>Abierta</v>
          </cell>
          <cell r="E1458" t="str">
            <v>Recibido</v>
          </cell>
          <cell r="F1458" t="str">
            <v>Enviado</v>
          </cell>
          <cell r="G1458" t="str">
            <v>ARS</v>
          </cell>
          <cell r="H1458">
            <v>720</v>
          </cell>
          <cell r="I1458">
            <v>0</v>
          </cell>
          <cell r="J1458">
            <v>0</v>
          </cell>
          <cell r="K1458">
            <v>720</v>
          </cell>
          <cell r="L1458" t="str">
            <v>Romina Acosta</v>
          </cell>
          <cell r="M1458">
            <v>43614756</v>
          </cell>
          <cell r="N1458">
            <v>542954319932</v>
          </cell>
          <cell r="O1458" t="str">
            <v>Romina Acosta</v>
          </cell>
          <cell r="P1458">
            <v>542954319932</v>
          </cell>
          <cell r="Q1458" t="str">
            <v xml:space="preserve">Avenida Coronel Diaz </v>
          </cell>
          <cell r="R1458">
            <v>1939</v>
          </cell>
          <cell r="S1458" t="str">
            <v>2 b</v>
          </cell>
          <cell r="T1458" t="str">
            <v xml:space="preserve">recoleta limite palermo </v>
          </cell>
          <cell r="U1458" t="str">
            <v>Capital Federal</v>
          </cell>
          <cell r="V1458">
            <v>1425</v>
          </cell>
          <cell r="W1458" t="str">
            <v>Capital Federal</v>
          </cell>
          <cell r="Y1458" t="str">
            <v>ENVÍO SIN CARGO (CABA Y GRAN PARTE DE GBA) TIEMPO: 4 a 6 DÍAS HÁBILES</v>
          </cell>
          <cell r="Z1458" t="str">
            <v>TRANSFERENCIA BANCARIA</v>
          </cell>
          <cell r="AC1458" t="str">
            <v>PAGO POR TRASNFERENCIA BANCARIA</v>
          </cell>
          <cell r="AD1458">
            <v>44263</v>
          </cell>
          <cell r="AE1458">
            <v>44264</v>
          </cell>
          <cell r="AF1458" t="str">
            <v>MATE PAMPA BOCA CERRADA CON BOMBILLA COLOR BEIGE</v>
          </cell>
          <cell r="AG1458">
            <v>720</v>
          </cell>
          <cell r="AH1458">
            <v>1</v>
          </cell>
          <cell r="AJ1458" t="str">
            <v>Web</v>
          </cell>
          <cell r="AK1458" t="str">
            <v>JUEVES 11-03 ENTRE 8 Y 18 HORAS!</v>
          </cell>
          <cell r="AM1458">
            <v>374368966</v>
          </cell>
          <cell r="AN1458" t="str">
            <v>Sí</v>
          </cell>
        </row>
        <row r="1459">
          <cell r="A1459">
            <v>2649</v>
          </cell>
          <cell r="B1459" t="str">
            <v>agusbarth84@hotmail.com</v>
          </cell>
          <cell r="C1459">
            <v>44263</v>
          </cell>
          <cell r="D1459" t="str">
            <v>Abierta</v>
          </cell>
          <cell r="E1459" t="str">
            <v>Recibido</v>
          </cell>
          <cell r="F1459" t="str">
            <v>Enviado</v>
          </cell>
          <cell r="G1459" t="str">
            <v>ARS</v>
          </cell>
          <cell r="H1459">
            <v>1870</v>
          </cell>
          <cell r="I1459" t="str">
            <v>280.5</v>
          </cell>
          <cell r="J1459">
            <v>0</v>
          </cell>
          <cell r="K1459" t="str">
            <v>1589.5</v>
          </cell>
          <cell r="L1459" t="str">
            <v>Agustina Barthes</v>
          </cell>
          <cell r="M1459">
            <v>30924031</v>
          </cell>
          <cell r="N1459">
            <v>5491159555566</v>
          </cell>
          <cell r="O1459" t="str">
            <v>Agustina Barthes</v>
          </cell>
          <cell r="P1459">
            <v>5491159555566</v>
          </cell>
          <cell r="Q1459" t="str">
            <v xml:space="preserve">Tres Sargentls </v>
          </cell>
          <cell r="R1459">
            <v>2264</v>
          </cell>
          <cell r="U1459" t="str">
            <v>Jose c paz</v>
          </cell>
          <cell r="V1459">
            <v>1665</v>
          </cell>
          <cell r="W1459" t="str">
            <v>Gran Buenos Aires</v>
          </cell>
          <cell r="Y1459" t="str">
            <v>ENVÍO SIN CARGO (CABA Y GRAN PARTE DE GBA) TIEMPO: 4 a 6 DÍAS HÁBILES</v>
          </cell>
          <cell r="Z1459" t="str">
            <v>Mercado Pago</v>
          </cell>
          <cell r="AA1459" t="str">
            <v>PREMIO1</v>
          </cell>
          <cell r="AB1459" t="str">
            <v>Llamar. No tengo timbbr</v>
          </cell>
          <cell r="AD1459">
            <v>44263</v>
          </cell>
          <cell r="AE1459">
            <v>44264</v>
          </cell>
          <cell r="AF1459" t="str">
            <v>DISPENSER SINGLE 500ML COLOR SURT (Negro)</v>
          </cell>
          <cell r="AG1459">
            <v>890</v>
          </cell>
          <cell r="AH1459">
            <v>1</v>
          </cell>
          <cell r="AI1459" t="str">
            <v>BP17008</v>
          </cell>
          <cell r="AJ1459" t="str">
            <v>Móvil</v>
          </cell>
          <cell r="AK1459" t="str">
            <v>JUEVES 11-03 ENTRE 8 Y 18 HORAS!</v>
          </cell>
          <cell r="AL1459">
            <v>13954378855</v>
          </cell>
          <cell r="AM1459">
            <v>371829263</v>
          </cell>
          <cell r="AN1459" t="str">
            <v>Sí</v>
          </cell>
        </row>
        <row r="1460">
          <cell r="A1460">
            <v>2649</v>
          </cell>
          <cell r="B1460" t="str">
            <v>agusbarth84@hotmail.com</v>
          </cell>
          <cell r="AF1460" t="str">
            <v>INDIVIDUAL CUERINA HOJAS REDONDO 32.5 CM</v>
          </cell>
          <cell r="AG1460">
            <v>245</v>
          </cell>
          <cell r="AH1460">
            <v>4</v>
          </cell>
          <cell r="AI1460" t="str">
            <v>CHUIN42C</v>
          </cell>
          <cell r="AN1460" t="str">
            <v>Sí</v>
          </cell>
        </row>
        <row r="1461">
          <cell r="A1461">
            <v>2648</v>
          </cell>
          <cell r="B1461" t="str">
            <v>mramosoromi@gmail.com</v>
          </cell>
          <cell r="C1461">
            <v>44263</v>
          </cell>
          <cell r="D1461" t="str">
            <v>Abierta</v>
          </cell>
          <cell r="E1461" t="str">
            <v>Recibido</v>
          </cell>
          <cell r="F1461" t="str">
            <v>Enviado</v>
          </cell>
          <cell r="G1461" t="str">
            <v>ARS</v>
          </cell>
          <cell r="H1461">
            <v>650</v>
          </cell>
          <cell r="I1461">
            <v>0</v>
          </cell>
          <cell r="J1461">
            <v>0</v>
          </cell>
          <cell r="K1461">
            <v>650</v>
          </cell>
          <cell r="L1461" t="str">
            <v>Mercedes Ramos Oromi</v>
          </cell>
          <cell r="M1461">
            <v>13284776</v>
          </cell>
          <cell r="N1461">
            <v>541148077934</v>
          </cell>
          <cell r="O1461" t="str">
            <v>Mercedes Ramos Oromi</v>
          </cell>
          <cell r="P1461">
            <v>541148077934</v>
          </cell>
          <cell r="Q1461" t="str">
            <v>Guido</v>
          </cell>
          <cell r="R1461">
            <v>2520</v>
          </cell>
          <cell r="S1461" t="str">
            <v xml:space="preserve"> Piso 9</v>
          </cell>
          <cell r="T1461" t="str">
            <v>Recoleta</v>
          </cell>
          <cell r="U1461" t="str">
            <v>Capital Federal</v>
          </cell>
          <cell r="V1461">
            <v>1425</v>
          </cell>
          <cell r="W1461" t="str">
            <v>Capital Federal</v>
          </cell>
          <cell r="Y1461" t="str">
            <v>ENVÍO SIN CARGO (CABA Y GRAN PARTE DE GBA) TIEMPO: 4 a 6 DÍAS HÁBILES</v>
          </cell>
          <cell r="Z1461" t="str">
            <v>Mercado Pago</v>
          </cell>
          <cell r="AD1461">
            <v>44263</v>
          </cell>
          <cell r="AE1461">
            <v>44264</v>
          </cell>
          <cell r="AF1461" t="str">
            <v>SR. DISPENSER COLORES SURTIDOS (Gris)</v>
          </cell>
          <cell r="AG1461">
            <v>650</v>
          </cell>
          <cell r="AH1461">
            <v>1</v>
          </cell>
          <cell r="AJ1461" t="str">
            <v>Móvil</v>
          </cell>
          <cell r="AK1461" t="str">
            <v>JUEVES 11-03 ENTRE 8 Y 18 HORAS!</v>
          </cell>
          <cell r="AL1461">
            <v>13952728906</v>
          </cell>
          <cell r="AM1461">
            <v>374095460</v>
          </cell>
          <cell r="AN1461" t="str">
            <v>Sí</v>
          </cell>
        </row>
        <row r="1462">
          <cell r="A1462">
            <v>2647</v>
          </cell>
          <cell r="B1462" t="str">
            <v>paula_mariotti@hotmail.com</v>
          </cell>
          <cell r="C1462">
            <v>44260</v>
          </cell>
          <cell r="D1462" t="str">
            <v>Abierta</v>
          </cell>
          <cell r="E1462" t="str">
            <v>Recibido</v>
          </cell>
          <cell r="F1462" t="str">
            <v>Enviado</v>
          </cell>
          <cell r="G1462" t="str">
            <v>ARS</v>
          </cell>
          <cell r="H1462">
            <v>720</v>
          </cell>
          <cell r="I1462">
            <v>0</v>
          </cell>
          <cell r="J1462">
            <v>0</v>
          </cell>
          <cell r="K1462">
            <v>720</v>
          </cell>
          <cell r="L1462" t="str">
            <v>Paula Mariotti</v>
          </cell>
          <cell r="M1462">
            <v>28366571</v>
          </cell>
          <cell r="N1462">
            <v>542215067293</v>
          </cell>
          <cell r="O1462" t="str">
            <v>Paula Mariotti</v>
          </cell>
          <cell r="P1462">
            <v>542215067293</v>
          </cell>
          <cell r="Q1462">
            <v>56</v>
          </cell>
          <cell r="R1462">
            <v>1582</v>
          </cell>
          <cell r="T1462" t="str">
            <v>La Plata</v>
          </cell>
          <cell r="U1462" t="str">
            <v>Capital Federal</v>
          </cell>
          <cell r="V1462">
            <v>1440</v>
          </cell>
          <cell r="W1462" t="str">
            <v>Capital Federal</v>
          </cell>
          <cell r="Y1462" t="str">
            <v>ENVÍO SIN CARGO (CABA Y GRAN PARTE DE GBA) TIEMPO: 4 a 6 DÍAS HÁBILES</v>
          </cell>
          <cell r="Z1462" t="str">
            <v>Mercado Pago</v>
          </cell>
          <cell r="AB1462" t="str">
            <v>El envio es a La Plata.  Calle 56 num. 1582 CP 1900</v>
          </cell>
          <cell r="AD1462">
            <v>44260</v>
          </cell>
          <cell r="AE1462">
            <v>44264</v>
          </cell>
          <cell r="AF1462" t="str">
            <v>MATE PAMPA BOCA CERRADA CON BOMBILLA COLOR BLANCO</v>
          </cell>
          <cell r="AG1462">
            <v>720</v>
          </cell>
          <cell r="AH1462">
            <v>1</v>
          </cell>
          <cell r="AJ1462" t="str">
            <v>Móvil</v>
          </cell>
          <cell r="AK1462" t="str">
            <v>JUEVES 11-03 ENTRE 8 Y 18 HORAS!</v>
          </cell>
          <cell r="AL1462">
            <v>13921718990</v>
          </cell>
          <cell r="AM1462">
            <v>373174209</v>
          </cell>
          <cell r="AN1462" t="str">
            <v>Sí</v>
          </cell>
        </row>
        <row r="1463">
          <cell r="A1463">
            <v>2646</v>
          </cell>
          <cell r="B1463" t="str">
            <v>carolinatripodi@gmail.com</v>
          </cell>
          <cell r="C1463">
            <v>44260</v>
          </cell>
          <cell r="D1463" t="str">
            <v>Abierta</v>
          </cell>
          <cell r="E1463" t="str">
            <v>Recibido</v>
          </cell>
          <cell r="F1463" t="str">
            <v>Enviado</v>
          </cell>
          <cell r="G1463" t="str">
            <v>ARS</v>
          </cell>
          <cell r="H1463" t="str">
            <v>1744.02</v>
          </cell>
          <cell r="I1463">
            <v>0</v>
          </cell>
          <cell r="J1463">
            <v>0</v>
          </cell>
          <cell r="K1463" t="str">
            <v>1744.02</v>
          </cell>
          <cell r="L1463" t="str">
            <v>Carolina TRIPODI</v>
          </cell>
          <cell r="M1463">
            <v>27000565</v>
          </cell>
          <cell r="N1463">
            <v>541156996308</v>
          </cell>
          <cell r="O1463" t="str">
            <v>Carolina TRIPODI</v>
          </cell>
          <cell r="P1463">
            <v>541156996308</v>
          </cell>
          <cell r="Q1463" t="str">
            <v>Vedia</v>
          </cell>
          <cell r="R1463">
            <v>4659</v>
          </cell>
          <cell r="S1463" t="str">
            <v>CASA</v>
          </cell>
          <cell r="T1463" t="str">
            <v>SAAVEDRA</v>
          </cell>
          <cell r="U1463" t="str">
            <v>Capital Federal</v>
          </cell>
          <cell r="V1463">
            <v>1430</v>
          </cell>
          <cell r="W1463" t="str">
            <v>Capital Federal</v>
          </cell>
          <cell r="Y1463" t="str">
            <v>ENVÍO SIN CARGO (CABA Y GRAN PARTE DE GBA) TIEMPO: 4 a 6 DÍAS HÁBILES</v>
          </cell>
          <cell r="Z1463" t="str">
            <v>Mercado Pago</v>
          </cell>
          <cell r="AD1463">
            <v>44260</v>
          </cell>
          <cell r="AE1463">
            <v>44270</v>
          </cell>
          <cell r="AF1463" t="str">
            <v>TRAPEADOR DE PISO EXTENSIBLE</v>
          </cell>
          <cell r="AG1463" t="str">
            <v>754.02</v>
          </cell>
          <cell r="AH1463">
            <v>1</v>
          </cell>
          <cell r="AI1463" t="str">
            <v>046LI7537</v>
          </cell>
          <cell r="AJ1463" t="str">
            <v>Web</v>
          </cell>
          <cell r="AK1463" t="str">
            <v>MARTES 16-03 ENTRE 8 Y 18 HORAS!</v>
          </cell>
          <cell r="AL1463">
            <v>13920822059</v>
          </cell>
          <cell r="AM1463">
            <v>373025383</v>
          </cell>
          <cell r="AN1463" t="str">
            <v>Sí</v>
          </cell>
        </row>
        <row r="1464">
          <cell r="A1464">
            <v>2646</v>
          </cell>
          <cell r="B1464" t="str">
            <v>carolinatripodi@gmail.com</v>
          </cell>
          <cell r="AF1464" t="str">
            <v>TRAPEADOR DE PISO VIOLETA EXTENSIBLE</v>
          </cell>
          <cell r="AG1464">
            <v>990</v>
          </cell>
          <cell r="AH1464">
            <v>1</v>
          </cell>
          <cell r="AI1464" t="str">
            <v>046LI7535</v>
          </cell>
          <cell r="AN1464" t="str">
            <v>Sí</v>
          </cell>
        </row>
        <row r="1465">
          <cell r="A1465">
            <v>2645</v>
          </cell>
          <cell r="B1465" t="str">
            <v>lauraantonellamazzali@gmail.com</v>
          </cell>
          <cell r="C1465">
            <v>44260</v>
          </cell>
          <cell r="D1465" t="str">
            <v>Abierta</v>
          </cell>
          <cell r="E1465" t="str">
            <v>Recibido</v>
          </cell>
          <cell r="F1465" t="str">
            <v>Enviado</v>
          </cell>
          <cell r="G1465" t="str">
            <v>ARS</v>
          </cell>
          <cell r="H1465">
            <v>720</v>
          </cell>
          <cell r="I1465">
            <v>0</v>
          </cell>
          <cell r="J1465">
            <v>0</v>
          </cell>
          <cell r="K1465">
            <v>720</v>
          </cell>
          <cell r="L1465" t="str">
            <v>Laura Mazzali</v>
          </cell>
          <cell r="M1465">
            <v>43781368</v>
          </cell>
          <cell r="N1465">
            <v>541162782713</v>
          </cell>
          <cell r="O1465" t="str">
            <v>Laura Mazzali</v>
          </cell>
          <cell r="P1465">
            <v>541162782713</v>
          </cell>
          <cell r="Q1465" t="str">
            <v>Bahía blanca 411</v>
          </cell>
          <cell r="R1465">
            <v>4</v>
          </cell>
          <cell r="S1465" t="str">
            <v>D</v>
          </cell>
          <cell r="T1465" t="str">
            <v>Floresta</v>
          </cell>
          <cell r="U1465" t="str">
            <v>Capital Federal</v>
          </cell>
          <cell r="V1465">
            <v>1407</v>
          </cell>
          <cell r="W1465" t="str">
            <v>Capital Federal</v>
          </cell>
          <cell r="Y1465" t="str">
            <v>ENVÍO SIN CARGO (CABA Y GRAN PARTE DE GBA) TIEMPO: 4 a 6 DÍAS HÁBILES</v>
          </cell>
          <cell r="Z1465" t="str">
            <v>Mercado Pago</v>
          </cell>
          <cell r="AD1465">
            <v>44260</v>
          </cell>
          <cell r="AE1465">
            <v>44260</v>
          </cell>
          <cell r="AF1465" t="str">
            <v>MATE PAMPA BOCA CERRADA CON BOMBILLA COLOR NEGRO</v>
          </cell>
          <cell r="AG1465">
            <v>720</v>
          </cell>
          <cell r="AH1465">
            <v>1</v>
          </cell>
          <cell r="AJ1465" t="str">
            <v>Móvil</v>
          </cell>
          <cell r="AK1465" t="str">
            <v>RETIRO POR SHOWRROM EL 05-03 !</v>
          </cell>
          <cell r="AL1465">
            <v>13920163609</v>
          </cell>
          <cell r="AM1465">
            <v>372886264</v>
          </cell>
          <cell r="AN1465" t="str">
            <v>Sí</v>
          </cell>
        </row>
        <row r="1466">
          <cell r="A1466">
            <v>2644</v>
          </cell>
          <cell r="B1466" t="str">
            <v>luliravier@gmail.com</v>
          </cell>
          <cell r="C1466">
            <v>44260</v>
          </cell>
          <cell r="D1466" t="str">
            <v>Abierta</v>
          </cell>
          <cell r="E1466" t="str">
            <v>Recibido</v>
          </cell>
          <cell r="F1466" t="str">
            <v>Enviado</v>
          </cell>
          <cell r="G1466" t="str">
            <v>ARS</v>
          </cell>
          <cell r="H1466" t="str">
            <v>1335.38</v>
          </cell>
          <cell r="I1466">
            <v>0</v>
          </cell>
          <cell r="J1466">
            <v>0</v>
          </cell>
          <cell r="K1466" t="str">
            <v>1335.38</v>
          </cell>
          <cell r="L1466" t="str">
            <v>Lourdes Ravier</v>
          </cell>
          <cell r="M1466">
            <v>37230938</v>
          </cell>
          <cell r="N1466">
            <v>5491164982921</v>
          </cell>
          <cell r="O1466" t="str">
            <v>Lourdes Ravier</v>
          </cell>
          <cell r="P1466">
            <v>5491164982921</v>
          </cell>
          <cell r="Q1466" t="str">
            <v>Gallo</v>
          </cell>
          <cell r="R1466">
            <v>1330</v>
          </cell>
          <cell r="T1466" t="str">
            <v xml:space="preserve">Recoleta </v>
          </cell>
          <cell r="U1466" t="str">
            <v>Capital Federal</v>
          </cell>
          <cell r="V1466">
            <v>1425</v>
          </cell>
          <cell r="W1466" t="str">
            <v>Capital Federal</v>
          </cell>
          <cell r="Y1466" t="str">
            <v>ENVÍO SIN CARGO (CABA Y GRAN PARTE DE GBA) TIEMPO: 4 a 6 DÍAS HÁBILES</v>
          </cell>
          <cell r="Z1466" t="str">
            <v>Mercado Pago</v>
          </cell>
          <cell r="AB1466" t="str">
            <v xml:space="preserve">por favor llamarnos el día q que envien el regalo ya que es el hospital Gutiérrez y tenemos que salir a la puerta para recibirlo . Sol Carraro +54 9 3329 61 8930 Lourdes Ravier 1564982921  </v>
          </cell>
          <cell r="AD1466">
            <v>44260</v>
          </cell>
          <cell r="AE1466">
            <v>44260</v>
          </cell>
          <cell r="AF1466" t="str">
            <v>VELA 100 % SOJA AROMA JAZMIN 10X12 CM</v>
          </cell>
          <cell r="AG1466">
            <v>600</v>
          </cell>
          <cell r="AH1466">
            <v>1</v>
          </cell>
          <cell r="AI1466" t="str">
            <v>JA5064J</v>
          </cell>
          <cell r="AJ1466" t="str">
            <v>Móvil</v>
          </cell>
          <cell r="AK1466" t="str">
            <v>LUNES 08-03 ANTES DEL MEDIODIA!</v>
          </cell>
          <cell r="AL1466">
            <v>13918535637</v>
          </cell>
          <cell r="AM1466">
            <v>373087117</v>
          </cell>
          <cell r="AN1466" t="str">
            <v>Sí</v>
          </cell>
        </row>
        <row r="1467">
          <cell r="A1467">
            <v>2644</v>
          </cell>
          <cell r="B1467" t="str">
            <v>luliravier@gmail.com</v>
          </cell>
          <cell r="AF1467" t="str">
            <v>FANAL DE METAL C MANIJA BEIGE 13.5CM 12CM DIAM</v>
          </cell>
          <cell r="AG1467" t="str">
            <v>735.38</v>
          </cell>
          <cell r="AH1467">
            <v>1</v>
          </cell>
          <cell r="AI1467" t="str">
            <v>046FA7434</v>
          </cell>
          <cell r="AN1467" t="str">
            <v>Sí</v>
          </cell>
        </row>
        <row r="1468">
          <cell r="A1468">
            <v>2643</v>
          </cell>
          <cell r="B1468" t="str">
            <v>ailenpodes@hotmail.com</v>
          </cell>
          <cell r="C1468">
            <v>44260</v>
          </cell>
          <cell r="D1468" t="str">
            <v>Abierta</v>
          </cell>
          <cell r="E1468" t="str">
            <v>Recibido</v>
          </cell>
          <cell r="F1468" t="str">
            <v>Enviado</v>
          </cell>
          <cell r="G1468" t="str">
            <v>ARS</v>
          </cell>
          <cell r="H1468">
            <v>720</v>
          </cell>
          <cell r="I1468">
            <v>0</v>
          </cell>
          <cell r="J1468">
            <v>0</v>
          </cell>
          <cell r="K1468">
            <v>720</v>
          </cell>
          <cell r="L1468" t="str">
            <v>Agustina Chiappolini</v>
          </cell>
          <cell r="M1468">
            <v>40571646</v>
          </cell>
          <cell r="N1468">
            <v>541140437142</v>
          </cell>
          <cell r="O1468" t="str">
            <v>Agustina Chiappolini</v>
          </cell>
          <cell r="P1468">
            <v>541140437142</v>
          </cell>
          <cell r="Q1468" t="str">
            <v xml:space="preserve">Ramón Falcón </v>
          </cell>
          <cell r="R1468">
            <v>1190</v>
          </cell>
          <cell r="S1468" t="str">
            <v>Casa</v>
          </cell>
          <cell r="T1468" t="str">
            <v>Lomas de Zamora</v>
          </cell>
          <cell r="U1468" t="str">
            <v>Lomas de Zamora</v>
          </cell>
          <cell r="V1468">
            <v>1832</v>
          </cell>
          <cell r="W1468" t="str">
            <v>Gran Buenos Aires</v>
          </cell>
          <cell r="Y1468" t="str">
            <v>ENVÍO SIN CARGO (CABA Y GRAN PARTE DE GBA) TIEMPO: 4 a 6 DÍAS HÁBILES</v>
          </cell>
          <cell r="Z1468" t="str">
            <v>Mercado Pago</v>
          </cell>
          <cell r="AD1468">
            <v>44260</v>
          </cell>
          <cell r="AE1468">
            <v>44260</v>
          </cell>
          <cell r="AF1468" t="str">
            <v>MATE PAMPA BOCA ABIERTA CON BOMBILLA COLOR NEGRO</v>
          </cell>
          <cell r="AG1468">
            <v>720</v>
          </cell>
          <cell r="AH1468">
            <v>1</v>
          </cell>
          <cell r="AJ1468" t="str">
            <v>Móvil</v>
          </cell>
          <cell r="AK1468" t="str">
            <v>LUNES 08-03 ENTRE 8 Y 18 HORAS!</v>
          </cell>
          <cell r="AL1468">
            <v>2397510806</v>
          </cell>
          <cell r="AM1468">
            <v>373056518</v>
          </cell>
          <cell r="AN1468" t="str">
            <v>Sí</v>
          </cell>
        </row>
        <row r="1469">
          <cell r="A1469">
            <v>2642</v>
          </cell>
          <cell r="B1469" t="str">
            <v>camimahon@gmail.com</v>
          </cell>
          <cell r="C1469">
            <v>44260</v>
          </cell>
          <cell r="D1469" t="str">
            <v>Abierta</v>
          </cell>
          <cell r="E1469" t="str">
            <v>Recibido</v>
          </cell>
          <cell r="F1469" t="str">
            <v>Enviado</v>
          </cell>
          <cell r="G1469" t="str">
            <v>ARS</v>
          </cell>
          <cell r="H1469" t="str">
            <v>895.8</v>
          </cell>
          <cell r="I1469">
            <v>0</v>
          </cell>
          <cell r="J1469">
            <v>0</v>
          </cell>
          <cell r="K1469" t="str">
            <v>895.8</v>
          </cell>
          <cell r="L1469" t="str">
            <v>Camila Agustina Mahon</v>
          </cell>
          <cell r="M1469">
            <v>39389838</v>
          </cell>
          <cell r="N1469">
            <v>541132842874</v>
          </cell>
          <cell r="O1469" t="str">
            <v>Camila Agustina mahon</v>
          </cell>
          <cell r="P1469">
            <v>541132842874</v>
          </cell>
          <cell r="Q1469" t="str">
            <v>Mariscal Antonio Jose de Sucre</v>
          </cell>
          <cell r="R1469">
            <v>3969</v>
          </cell>
          <cell r="T1469" t="str">
            <v>villa urquiza</v>
          </cell>
          <cell r="U1469" t="str">
            <v>Capital Federal</v>
          </cell>
          <cell r="V1469">
            <v>1430</v>
          </cell>
          <cell r="W1469" t="str">
            <v>Capital Federal</v>
          </cell>
          <cell r="Y1469" t="str">
            <v>ENVÍO SIN CARGO (CABA Y GRAN PARTE DE GBA) TIEMPO: 4 a 6 DÍAS HÁBILES</v>
          </cell>
          <cell r="Z1469" t="str">
            <v>Mercado Pago</v>
          </cell>
          <cell r="AC1469" t="str">
            <v>SE MANDA UNA DE 3 XQ HABIA UNA DE 2 FALLADA - SE TOMA MISMO VALOR QUE LA DE 2</v>
          </cell>
          <cell r="AD1469">
            <v>44260</v>
          </cell>
          <cell r="AE1469">
            <v>44267</v>
          </cell>
          <cell r="AF1469" t="str">
            <v>TABLA MADERA PICADA X 2 DIVISIONES (Negro)</v>
          </cell>
          <cell r="AG1469" t="str">
            <v>447.9</v>
          </cell>
          <cell r="AH1469">
            <v>2</v>
          </cell>
          <cell r="AJ1469" t="str">
            <v>Web</v>
          </cell>
          <cell r="AK1469" t="str">
            <v/>
          </cell>
          <cell r="AL1469">
            <v>13916892703</v>
          </cell>
          <cell r="AM1469">
            <v>373045697</v>
          </cell>
          <cell r="AN1469" t="str">
            <v>Sí</v>
          </cell>
        </row>
        <row r="1470">
          <cell r="A1470">
            <v>2641</v>
          </cell>
          <cell r="B1470" t="str">
            <v>d.marchandv@gmail.com</v>
          </cell>
          <cell r="C1470">
            <v>44259</v>
          </cell>
          <cell r="D1470" t="str">
            <v>Abierta</v>
          </cell>
          <cell r="E1470" t="str">
            <v>Recibido</v>
          </cell>
          <cell r="F1470" t="str">
            <v>Enviado</v>
          </cell>
          <cell r="G1470" t="str">
            <v>ARS</v>
          </cell>
          <cell r="H1470" t="str">
            <v>2134.34</v>
          </cell>
          <cell r="I1470">
            <v>0</v>
          </cell>
          <cell r="J1470">
            <v>0</v>
          </cell>
          <cell r="K1470" t="str">
            <v>2134.34</v>
          </cell>
          <cell r="L1470" t="str">
            <v>Denise Marchand</v>
          </cell>
          <cell r="M1470">
            <v>37278439</v>
          </cell>
          <cell r="N1470">
            <v>541133873778</v>
          </cell>
          <cell r="O1470" t="str">
            <v>Denise Marchand</v>
          </cell>
          <cell r="P1470">
            <v>541133873778</v>
          </cell>
          <cell r="Q1470" t="str">
            <v xml:space="preserve">Roosevelt </v>
          </cell>
          <cell r="R1470">
            <v>2941</v>
          </cell>
          <cell r="S1470">
            <v>8.3333333333333329E-2</v>
          </cell>
          <cell r="T1470" t="str">
            <v xml:space="preserve">Belgrano </v>
          </cell>
          <cell r="U1470" t="str">
            <v>Capital Federal</v>
          </cell>
          <cell r="V1470">
            <v>1428</v>
          </cell>
          <cell r="W1470" t="str">
            <v>Capital Federal</v>
          </cell>
          <cell r="Y1470" t="str">
            <v>ENVÍO SIN CARGO (CABA Y GRAN PARTE DE GBA) TIEMPO: 4 a 6 DÍAS HÁBILES</v>
          </cell>
          <cell r="Z1470" t="str">
            <v>Mercado Pago</v>
          </cell>
          <cell r="AD1470">
            <v>44259</v>
          </cell>
          <cell r="AE1470">
            <v>44260</v>
          </cell>
          <cell r="AF1470" t="str">
            <v>DISPENSER SINGLE 500ML COLOR SURT (Blanco)</v>
          </cell>
          <cell r="AG1470">
            <v>890</v>
          </cell>
          <cell r="AH1470">
            <v>1</v>
          </cell>
          <cell r="AI1470">
            <v>17008</v>
          </cell>
          <cell r="AJ1470" t="str">
            <v>Móvil</v>
          </cell>
          <cell r="AK1470" t="str">
            <v>LUNES 08-03 ENTRE 8 Y 18 HORAS!</v>
          </cell>
          <cell r="AL1470">
            <v>2394259233</v>
          </cell>
          <cell r="AM1470">
            <v>372737995</v>
          </cell>
          <cell r="AN1470" t="str">
            <v>Sí</v>
          </cell>
        </row>
        <row r="1471">
          <cell r="A1471">
            <v>2641</v>
          </cell>
          <cell r="B1471" t="str">
            <v>d.marchandv@gmail.com</v>
          </cell>
          <cell r="AF1471" t="str">
            <v>ESCURRIDOR DE CUBIERTOS OVALADO BASICO (Blanco)</v>
          </cell>
          <cell r="AG1471">
            <v>960</v>
          </cell>
          <cell r="AH1471">
            <v>1</v>
          </cell>
          <cell r="AI1471" t="str">
            <v>Q10840</v>
          </cell>
          <cell r="AN1471" t="str">
            <v>Sí</v>
          </cell>
        </row>
        <row r="1472">
          <cell r="A1472">
            <v>2641</v>
          </cell>
          <cell r="B1472" t="str">
            <v>d.marchandv@gmail.com</v>
          </cell>
          <cell r="AF1472" t="str">
            <v>TABLA DE PICAR VERTEDORA ROJO 26.5X18CM</v>
          </cell>
          <cell r="AG1472" t="str">
            <v>284.34</v>
          </cell>
          <cell r="AH1472">
            <v>1</v>
          </cell>
          <cell r="AI1472" t="str">
            <v>42BA8016</v>
          </cell>
          <cell r="AN1472" t="str">
            <v>Sí</v>
          </cell>
        </row>
        <row r="1473">
          <cell r="A1473">
            <v>2640</v>
          </cell>
          <cell r="B1473" t="str">
            <v>daiasteazaran@hotmail.com</v>
          </cell>
          <cell r="C1473">
            <v>44258</v>
          </cell>
          <cell r="D1473" t="str">
            <v>Abierta</v>
          </cell>
          <cell r="E1473" t="str">
            <v>Recibido</v>
          </cell>
          <cell r="F1473" t="str">
            <v>Enviado</v>
          </cell>
          <cell r="G1473" t="str">
            <v>ARS</v>
          </cell>
          <cell r="H1473">
            <v>1450</v>
          </cell>
          <cell r="I1473">
            <v>0</v>
          </cell>
          <cell r="J1473">
            <v>0</v>
          </cell>
          <cell r="K1473">
            <v>1450</v>
          </cell>
          <cell r="L1473" t="str">
            <v>Daiana Asteazaran</v>
          </cell>
          <cell r="M1473">
            <v>37260193</v>
          </cell>
          <cell r="N1473">
            <v>542216109218</v>
          </cell>
          <cell r="O1473" t="str">
            <v>Daiana ASTEAZARAN</v>
          </cell>
          <cell r="P1473">
            <v>542216109218</v>
          </cell>
          <cell r="Q1473">
            <v>40</v>
          </cell>
          <cell r="R1473">
            <v>878</v>
          </cell>
          <cell r="T1473" t="str">
            <v>LA PLATA</v>
          </cell>
          <cell r="U1473" t="str">
            <v>Capital Federal</v>
          </cell>
          <cell r="V1473">
            <v>1440</v>
          </cell>
          <cell r="W1473" t="str">
            <v>Capital Federal</v>
          </cell>
          <cell r="Y1473" t="str">
            <v>ENVÍO SIN CARGO (CABA Y GRAN PARTE DE GBA) TIEMPO: 4 a 6 DÍAS HÁBILES</v>
          </cell>
          <cell r="Z1473" t="str">
            <v>Mercado Pago</v>
          </cell>
          <cell r="AB1473" t="str">
            <v>El envío es a LA PLATA (CP 1900) CALLE 40 N 878.</v>
          </cell>
          <cell r="AC1473" t="str">
            <v>05-03 ENVIO SIN FACTURAR - NO ESTA EL CODIGO CREADO</v>
          </cell>
          <cell r="AD1473">
            <v>44258</v>
          </cell>
          <cell r="AE1473">
            <v>44260</v>
          </cell>
          <cell r="AF1473" t="str">
            <v>MANTEL RECTANGULAR ANTIMANCHA 1.45x2 mtrs</v>
          </cell>
          <cell r="AG1473">
            <v>1450</v>
          </cell>
          <cell r="AH1473">
            <v>1</v>
          </cell>
          <cell r="AI1473" t="str">
            <v>CHUR14</v>
          </cell>
          <cell r="AJ1473" t="str">
            <v>Web</v>
          </cell>
          <cell r="AK1473" t="str">
            <v>LUNES 08-03 ENTRE 8 Y 18 HORAS!</v>
          </cell>
          <cell r="AL1473">
            <v>13898328408</v>
          </cell>
          <cell r="AM1473">
            <v>372404840</v>
          </cell>
          <cell r="AN1473" t="str">
            <v>Sí</v>
          </cell>
        </row>
        <row r="1474">
          <cell r="A1474">
            <v>2639</v>
          </cell>
          <cell r="B1474" t="str">
            <v>rubiorocio97@gmail.com</v>
          </cell>
          <cell r="C1474">
            <v>44258</v>
          </cell>
          <cell r="D1474" t="str">
            <v>Abierta</v>
          </cell>
          <cell r="E1474" t="str">
            <v>Recibido</v>
          </cell>
          <cell r="F1474" t="str">
            <v>Enviado</v>
          </cell>
          <cell r="G1474" t="str">
            <v>ARS</v>
          </cell>
          <cell r="H1474">
            <v>1710</v>
          </cell>
          <cell r="I1474">
            <v>0</v>
          </cell>
          <cell r="J1474">
            <v>0</v>
          </cell>
          <cell r="K1474">
            <v>1710</v>
          </cell>
          <cell r="L1474" t="str">
            <v>Rocio Rubio</v>
          </cell>
          <cell r="M1474">
            <v>40643437</v>
          </cell>
          <cell r="N1474">
            <v>541122975561</v>
          </cell>
          <cell r="O1474" t="str">
            <v>Rocio Rubio</v>
          </cell>
          <cell r="P1474">
            <v>541122975561</v>
          </cell>
          <cell r="Q1474" t="str">
            <v>Andalgala</v>
          </cell>
          <cell r="R1474">
            <v>2338</v>
          </cell>
          <cell r="S1474" t="str">
            <v>2A</v>
          </cell>
          <cell r="T1474" t="str">
            <v>Mataderos</v>
          </cell>
          <cell r="U1474" t="str">
            <v>Capital Federal</v>
          </cell>
          <cell r="V1474">
            <v>1440</v>
          </cell>
          <cell r="W1474" t="str">
            <v>Capital Federal</v>
          </cell>
          <cell r="Y1474" t="str">
            <v>ENVÍO SIN CARGO (CABA Y GRAN PARTE DE GBA) TIEMPO: 4 a 6 DÍAS HÁBILES</v>
          </cell>
          <cell r="Z1474" t="str">
            <v>Mercado Pago</v>
          </cell>
          <cell r="AD1474">
            <v>44258</v>
          </cell>
          <cell r="AE1474">
            <v>44260</v>
          </cell>
          <cell r="AF1474" t="str">
            <v>VASO ROSA FACETEADO Y EXPRIMIDOR</v>
          </cell>
          <cell r="AG1474">
            <v>270</v>
          </cell>
          <cell r="AH1474">
            <v>1</v>
          </cell>
          <cell r="AI1474" t="str">
            <v>BP24018</v>
          </cell>
          <cell r="AJ1474" t="str">
            <v>Web</v>
          </cell>
          <cell r="AK1474" t="str">
            <v>LUNES 08-03 ENTRE 8 Y 18 HORAS!</v>
          </cell>
          <cell r="AL1474">
            <v>13896316560</v>
          </cell>
          <cell r="AM1474">
            <v>372326397</v>
          </cell>
          <cell r="AN1474" t="str">
            <v>Sí</v>
          </cell>
        </row>
        <row r="1475">
          <cell r="A1475">
            <v>2639</v>
          </cell>
          <cell r="B1475" t="str">
            <v>rubiorocio97@gmail.com</v>
          </cell>
          <cell r="AF1475" t="str">
            <v>MATE PAMPA BOCA ABIERTA CON BOMBILLA COLOR BLANCO</v>
          </cell>
          <cell r="AG1475">
            <v>720</v>
          </cell>
          <cell r="AH1475">
            <v>1</v>
          </cell>
          <cell r="AN1475" t="str">
            <v>Sí</v>
          </cell>
        </row>
        <row r="1476">
          <cell r="A1476">
            <v>2639</v>
          </cell>
          <cell r="B1476" t="str">
            <v>rubiorocio97@gmail.com</v>
          </cell>
          <cell r="AF1476" t="str">
            <v>MATE PAMPA BOCA CERRADA CON BOMBILLA COLOR CORAL</v>
          </cell>
          <cell r="AG1476">
            <v>720</v>
          </cell>
          <cell r="AH1476">
            <v>1</v>
          </cell>
          <cell r="AN1476" t="str">
            <v>Sí</v>
          </cell>
        </row>
        <row r="1477">
          <cell r="A1477">
            <v>2638</v>
          </cell>
          <cell r="B1477" t="str">
            <v>ayelenlizarraga@icloud.com</v>
          </cell>
          <cell r="C1477">
            <v>44258</v>
          </cell>
          <cell r="D1477" t="str">
            <v>Abierta</v>
          </cell>
          <cell r="E1477" t="str">
            <v>Recibido</v>
          </cell>
          <cell r="F1477" t="str">
            <v>Enviado</v>
          </cell>
          <cell r="G1477" t="str">
            <v>ARS</v>
          </cell>
          <cell r="H1477">
            <v>720</v>
          </cell>
          <cell r="I1477">
            <v>0</v>
          </cell>
          <cell r="J1477">
            <v>0</v>
          </cell>
          <cell r="K1477">
            <v>720</v>
          </cell>
          <cell r="L1477" t="str">
            <v>Ayelen Lizarraga</v>
          </cell>
          <cell r="M1477">
            <v>44352649</v>
          </cell>
          <cell r="N1477">
            <v>541169971259</v>
          </cell>
          <cell r="O1477" t="str">
            <v>Ayelen Lizarraga</v>
          </cell>
          <cell r="P1477">
            <v>541169971259</v>
          </cell>
          <cell r="Q1477" t="str">
            <v>Arribeños</v>
          </cell>
          <cell r="R1477">
            <v>17</v>
          </cell>
          <cell r="T1477" t="str">
            <v>Paso del Rey</v>
          </cell>
          <cell r="U1477" t="str">
            <v>Moreno</v>
          </cell>
          <cell r="V1477">
            <v>1744</v>
          </cell>
          <cell r="W1477" t="str">
            <v>Gran Buenos Aires</v>
          </cell>
          <cell r="Y1477" t="str">
            <v>ENVÍO SIN CARGO (CABA Y GRAN PARTE DE GBA) TIEMPO: 4 a 6 DÍAS HÁBILES</v>
          </cell>
          <cell r="Z1477" t="str">
            <v>Mercado Pago</v>
          </cell>
          <cell r="AD1477">
            <v>44258</v>
          </cell>
          <cell r="AE1477">
            <v>44260</v>
          </cell>
          <cell r="AF1477" t="str">
            <v>MATE PAMPA BOCA CERRADA CON BOMBILLA COLOR BEIGE</v>
          </cell>
          <cell r="AG1477">
            <v>720</v>
          </cell>
          <cell r="AH1477">
            <v>1</v>
          </cell>
          <cell r="AJ1477" t="str">
            <v>Móvil</v>
          </cell>
          <cell r="AK1477" t="str">
            <v>MARTES 09-03 ENTRE 8 Y 18 HORAS!</v>
          </cell>
          <cell r="AL1477">
            <v>2390608792</v>
          </cell>
          <cell r="AM1477">
            <v>372323626</v>
          </cell>
          <cell r="AN1477" t="str">
            <v>Sí</v>
          </cell>
        </row>
        <row r="1478">
          <cell r="A1478">
            <v>2637</v>
          </cell>
          <cell r="B1478" t="str">
            <v>gimenaissa@hotmail.com</v>
          </cell>
          <cell r="C1478">
            <v>44258</v>
          </cell>
          <cell r="D1478" t="str">
            <v>Abierta</v>
          </cell>
          <cell r="E1478" t="str">
            <v>Recibido</v>
          </cell>
          <cell r="F1478" t="str">
            <v>Enviado</v>
          </cell>
          <cell r="G1478" t="str">
            <v>ARS</v>
          </cell>
          <cell r="H1478">
            <v>720</v>
          </cell>
          <cell r="I1478">
            <v>0</v>
          </cell>
          <cell r="J1478">
            <v>0</v>
          </cell>
          <cell r="K1478">
            <v>720</v>
          </cell>
          <cell r="L1478" t="str">
            <v>Gimena Issa</v>
          </cell>
          <cell r="M1478">
            <v>36361528</v>
          </cell>
          <cell r="N1478">
            <v>541169466144</v>
          </cell>
          <cell r="O1478" t="str">
            <v>Gimena Issa</v>
          </cell>
          <cell r="P1478">
            <v>541169466144</v>
          </cell>
          <cell r="Q1478" t="str">
            <v xml:space="preserve">Gurruchaga </v>
          </cell>
          <cell r="R1478">
            <v>2259</v>
          </cell>
          <cell r="S1478" t="str">
            <v>2 15</v>
          </cell>
          <cell r="T1478" t="str">
            <v>Palermo</v>
          </cell>
          <cell r="U1478" t="str">
            <v>Capital Federal</v>
          </cell>
          <cell r="V1478">
            <v>1425</v>
          </cell>
          <cell r="W1478" t="str">
            <v>Capital Federal</v>
          </cell>
          <cell r="Y1478" t="str">
            <v>ENVÍO SIN CARGO (CABA Y GRAN PARTE DE GBA) TIEMPO: 4 a 6 DÍAS HÁBILES</v>
          </cell>
          <cell r="Z1478" t="str">
            <v>Mercado Pago</v>
          </cell>
          <cell r="AD1478">
            <v>44258</v>
          </cell>
          <cell r="AE1478">
            <v>44260</v>
          </cell>
          <cell r="AF1478" t="str">
            <v>MATE PAMPA BOCA ABIERTA CON BOMBILLA COLOR NEGRO</v>
          </cell>
          <cell r="AG1478">
            <v>720</v>
          </cell>
          <cell r="AH1478">
            <v>1</v>
          </cell>
          <cell r="AJ1478" t="str">
            <v>Móvil</v>
          </cell>
          <cell r="AK1478" t="str">
            <v/>
          </cell>
          <cell r="AL1478">
            <v>13894381965</v>
          </cell>
          <cell r="AM1478">
            <v>372279591</v>
          </cell>
          <cell r="AN1478" t="str">
            <v>Sí</v>
          </cell>
        </row>
        <row r="1479">
          <cell r="A1479">
            <v>2636</v>
          </cell>
          <cell r="B1479" t="str">
            <v>leonardoadrianrodriguez@hotmail.com</v>
          </cell>
          <cell r="C1479">
            <v>44258</v>
          </cell>
          <cell r="D1479" t="str">
            <v>Abierta</v>
          </cell>
          <cell r="E1479" t="str">
            <v>Anulado</v>
          </cell>
          <cell r="F1479" t="str">
            <v>Enviado</v>
          </cell>
          <cell r="G1479" t="str">
            <v>ARS</v>
          </cell>
          <cell r="H1479">
            <v>1450</v>
          </cell>
          <cell r="I1479">
            <v>0</v>
          </cell>
          <cell r="J1479">
            <v>0</v>
          </cell>
          <cell r="K1479">
            <v>1450</v>
          </cell>
          <cell r="L1479" t="str">
            <v>Leonardo Rodriguez</v>
          </cell>
          <cell r="M1479">
            <v>26737119</v>
          </cell>
          <cell r="N1479">
            <v>541166407541</v>
          </cell>
          <cell r="O1479" t="str">
            <v>Leonardo Rodriguez</v>
          </cell>
          <cell r="P1479">
            <v>541166407541</v>
          </cell>
          <cell r="Q1479" t="str">
            <v xml:space="preserve">Av Hipólito Yrigoyen </v>
          </cell>
          <cell r="R1479">
            <v>10301</v>
          </cell>
          <cell r="T1479" t="str">
            <v xml:space="preserve">Temperley </v>
          </cell>
          <cell r="U1479" t="str">
            <v xml:space="preserve">Lomas de Zamora </v>
          </cell>
          <cell r="V1479">
            <v>1834</v>
          </cell>
          <cell r="W1479" t="str">
            <v>Gran Buenos Aires</v>
          </cell>
          <cell r="Y1479" t="str">
            <v>ENVÍO SIN CARGO (CABA Y GRAN PARTE DE GBA) TIEMPO: 4 a 6 DÍAS HÁBILES</v>
          </cell>
          <cell r="Z1479" t="str">
            <v>Mercado Pago</v>
          </cell>
          <cell r="AB1479" t="str">
            <v>Horario que estoy en ese domicilio  De 9 a 13 y de 15 a 19:30</v>
          </cell>
          <cell r="AC1479" t="str">
            <v>05-03 ENVIO SIN FACTURAR - NO ESTA EL CODIGO CREADO SE PAGO POR LINK DE MERCADOPAGO ENVIO MARIA</v>
          </cell>
          <cell r="AE1479">
            <v>44260</v>
          </cell>
          <cell r="AF1479" t="str">
            <v>MANTEL RECTANGULAR ANTIMANCHA 1.45x2 mtrs</v>
          </cell>
          <cell r="AG1479">
            <v>1450</v>
          </cell>
          <cell r="AH1479">
            <v>1</v>
          </cell>
          <cell r="AI1479" t="str">
            <v>CHUR3</v>
          </cell>
          <cell r="AJ1479" t="str">
            <v>Móvil</v>
          </cell>
          <cell r="AK1479" t="str">
            <v>LUNES 08-03 EN EL HORARIO CORRESPONDIENTE!</v>
          </cell>
          <cell r="AL1479">
            <v>13893758090</v>
          </cell>
          <cell r="AM1479">
            <v>372258946</v>
          </cell>
          <cell r="AN1479" t="str">
            <v>Sí</v>
          </cell>
        </row>
        <row r="1480">
          <cell r="A1480">
            <v>2635</v>
          </cell>
          <cell r="B1480" t="str">
            <v>fabianalarsen@hotmail.com</v>
          </cell>
          <cell r="C1480">
            <v>44258</v>
          </cell>
          <cell r="D1480" t="str">
            <v>Abierta</v>
          </cell>
          <cell r="E1480" t="str">
            <v>Recibido</v>
          </cell>
          <cell r="F1480" t="str">
            <v>Enviado</v>
          </cell>
          <cell r="G1480" t="str">
            <v>ARS</v>
          </cell>
          <cell r="H1480">
            <v>720</v>
          </cell>
          <cell r="I1480">
            <v>0</v>
          </cell>
          <cell r="J1480">
            <v>505</v>
          </cell>
          <cell r="K1480">
            <v>1225</v>
          </cell>
          <cell r="L1480" t="str">
            <v>Fabiana Larsen</v>
          </cell>
          <cell r="M1480">
            <v>16211196</v>
          </cell>
          <cell r="N1480">
            <v>542314629689</v>
          </cell>
          <cell r="O1480" t="str">
            <v>Fabiana Larsen</v>
          </cell>
          <cell r="P1480">
            <v>542314629689</v>
          </cell>
          <cell r="Q1480" t="str">
            <v xml:space="preserve">Pellegrini </v>
          </cell>
          <cell r="R1480">
            <v>875</v>
          </cell>
          <cell r="U1480" t="str">
            <v xml:space="preserve">Daireaux </v>
          </cell>
          <cell r="V1480">
            <v>6555</v>
          </cell>
          <cell r="W1480" t="str">
            <v>Buenos Aires</v>
          </cell>
          <cell r="Y1480" t="str">
            <v>Correo Argentino - Encomienda Clásica</v>
          </cell>
          <cell r="Z1480" t="str">
            <v>Mercado Pago</v>
          </cell>
          <cell r="AD1480">
            <v>44258</v>
          </cell>
          <cell r="AE1480">
            <v>44260</v>
          </cell>
          <cell r="AF1480" t="str">
            <v>MATE PAMPA BOCA CERRADA CON BOMBILLA COLOR NEGRO</v>
          </cell>
          <cell r="AG1480">
            <v>720</v>
          </cell>
          <cell r="AH1480">
            <v>1</v>
          </cell>
          <cell r="AJ1480" t="str">
            <v>Móvil</v>
          </cell>
          <cell r="AK1480" t="str">
            <v>MARTES 09-03 ENTRE 8 Y 18 HORAS!</v>
          </cell>
          <cell r="AL1480">
            <v>2389641536</v>
          </cell>
          <cell r="AM1480">
            <v>372228467</v>
          </cell>
          <cell r="AN1480" t="str">
            <v>Sí</v>
          </cell>
        </row>
        <row r="1481">
          <cell r="A1481">
            <v>2634</v>
          </cell>
          <cell r="B1481" t="str">
            <v>camila.cdv@gmail.com</v>
          </cell>
          <cell r="C1481">
            <v>44258</v>
          </cell>
          <cell r="D1481" t="str">
            <v>Abierta</v>
          </cell>
          <cell r="E1481" t="str">
            <v>Recibido</v>
          </cell>
          <cell r="F1481" t="str">
            <v>Enviado</v>
          </cell>
          <cell r="G1481" t="str">
            <v>ARS</v>
          </cell>
          <cell r="H1481" t="str">
            <v>1347.9</v>
          </cell>
          <cell r="I1481">
            <v>0</v>
          </cell>
          <cell r="J1481">
            <v>0</v>
          </cell>
          <cell r="K1481" t="str">
            <v>1347.9</v>
          </cell>
          <cell r="L1481" t="str">
            <v>Camila Diaz Velez</v>
          </cell>
          <cell r="M1481">
            <v>38610754</v>
          </cell>
          <cell r="N1481">
            <v>542804360960</v>
          </cell>
          <cell r="O1481" t="str">
            <v>Camila Diaz Velez</v>
          </cell>
          <cell r="P1481">
            <v>542804360960</v>
          </cell>
          <cell r="Q1481" t="str">
            <v>Gallo</v>
          </cell>
          <cell r="R1481">
            <v>1330</v>
          </cell>
          <cell r="U1481" t="str">
            <v>Capital Federal</v>
          </cell>
          <cell r="V1481">
            <v>1425</v>
          </cell>
          <cell r="W1481" t="str">
            <v>Capital Federal</v>
          </cell>
          <cell r="Y1481" t="str">
            <v>ENVÍO SIN CARGO (CABA Y GRAN PARTE DE GBA) TIEMPO: 4 a 6 DÍAS HÁBILES</v>
          </cell>
          <cell r="Z1481" t="str">
            <v>Mercado Pago</v>
          </cell>
          <cell r="AB1481" t="str">
            <v>Nos comunicamos por instagram y acordamos envio para el viernes 5/03 antes de las 13 hs. La direccion es el hospital de niños ricardo guiterrez, al llegar llamar para que bajemos a buscarlo. MUCHAS GRACIAS</v>
          </cell>
          <cell r="AD1481">
            <v>44258</v>
          </cell>
          <cell r="AE1481">
            <v>44260</v>
          </cell>
          <cell r="AF1481" t="str">
            <v>TABLA MADERA PICADA X 2 DIVISIONES (Blanco)</v>
          </cell>
          <cell r="AG1481" t="str">
            <v>447.9</v>
          </cell>
          <cell r="AH1481">
            <v>1</v>
          </cell>
          <cell r="AJ1481" t="str">
            <v>Móvil</v>
          </cell>
          <cell r="AK1481" t="str">
            <v/>
          </cell>
          <cell r="AL1481">
            <v>13890691600</v>
          </cell>
          <cell r="AM1481">
            <v>372130596</v>
          </cell>
          <cell r="AN1481" t="str">
            <v>Sí</v>
          </cell>
        </row>
        <row r="1482">
          <cell r="A1482">
            <v>2634</v>
          </cell>
          <cell r="B1482" t="str">
            <v>camila.cdv@gmail.com</v>
          </cell>
          <cell r="AF1482" t="str">
            <v>VELA 100% SOJA AROMA JAZMIN</v>
          </cell>
          <cell r="AG1482">
            <v>300</v>
          </cell>
          <cell r="AH1482">
            <v>1</v>
          </cell>
          <cell r="AI1482" t="str">
            <v>TW7375VE</v>
          </cell>
          <cell r="AN1482" t="str">
            <v>Sí</v>
          </cell>
        </row>
        <row r="1483">
          <cell r="A1483">
            <v>2634</v>
          </cell>
          <cell r="B1483" t="str">
            <v>camila.cdv@gmail.com</v>
          </cell>
          <cell r="AF1483" t="str">
            <v>VELA 100 % SOJA AROMA JAZMIN 10X12 CM</v>
          </cell>
          <cell r="AG1483">
            <v>600</v>
          </cell>
          <cell r="AH1483">
            <v>1</v>
          </cell>
          <cell r="AI1483" t="str">
            <v>JA5064J</v>
          </cell>
          <cell r="AN1483" t="str">
            <v>Sí</v>
          </cell>
        </row>
        <row r="1484">
          <cell r="A1484">
            <v>2633</v>
          </cell>
          <cell r="B1484" t="str">
            <v>nadiapalavecino27@gmail.com</v>
          </cell>
          <cell r="C1484">
            <v>44258</v>
          </cell>
          <cell r="D1484" t="str">
            <v>Abierta</v>
          </cell>
          <cell r="E1484" t="str">
            <v>Recibido</v>
          </cell>
          <cell r="F1484" t="str">
            <v>Enviado</v>
          </cell>
          <cell r="G1484" t="str">
            <v>ARS</v>
          </cell>
          <cell r="H1484">
            <v>1450</v>
          </cell>
          <cell r="I1484">
            <v>0</v>
          </cell>
          <cell r="J1484">
            <v>0</v>
          </cell>
          <cell r="K1484">
            <v>1450</v>
          </cell>
          <cell r="L1484" t="str">
            <v>Nadia palavecino</v>
          </cell>
          <cell r="M1484">
            <v>36749558</v>
          </cell>
          <cell r="N1484">
            <v>5491161447894</v>
          </cell>
          <cell r="O1484" t="str">
            <v>Nadia palavecino</v>
          </cell>
          <cell r="P1484">
            <v>5491161447894</v>
          </cell>
          <cell r="Q1484" t="str">
            <v>128 Entre 14 Y 13A</v>
          </cell>
          <cell r="R1484">
            <v>1379</v>
          </cell>
          <cell r="U1484" t="str">
            <v>Berazategui</v>
          </cell>
          <cell r="V1484">
            <v>1884</v>
          </cell>
          <cell r="W1484" t="str">
            <v>Gran Buenos Aires</v>
          </cell>
          <cell r="Y1484" t="str">
            <v>ENVÍO SIN CARGO (CABA Y GRAN PARTE DE GBA) TIEMPO: 4 a 6 DÍAS HÁBILES</v>
          </cell>
          <cell r="Z1484" t="str">
            <v>Mercado Pago</v>
          </cell>
          <cell r="AC1484" t="str">
            <v>05-03 ENVIO SIN FACTURAR - NO HAY CODIGO TODAVIA</v>
          </cell>
          <cell r="AD1484">
            <v>44258</v>
          </cell>
          <cell r="AE1484">
            <v>44260</v>
          </cell>
          <cell r="AF1484" t="str">
            <v>MANTEL RECTANGULAR ANTIMANCHA 1.45x2 mtrs</v>
          </cell>
          <cell r="AG1484">
            <v>1450</v>
          </cell>
          <cell r="AH1484">
            <v>1</v>
          </cell>
          <cell r="AI1484" t="str">
            <v>CHUR14</v>
          </cell>
          <cell r="AJ1484" t="str">
            <v>Móvil</v>
          </cell>
          <cell r="AK1484" t="str">
            <v>LUNES 08-03 ENTRE 8 Y 18 HORAS!</v>
          </cell>
          <cell r="AL1484">
            <v>13886831500</v>
          </cell>
          <cell r="AM1484">
            <v>372045843</v>
          </cell>
          <cell r="AN1484" t="str">
            <v>Sí</v>
          </cell>
        </row>
        <row r="1485">
          <cell r="A1485">
            <v>2632</v>
          </cell>
          <cell r="B1485" t="str">
            <v>melina.a.alvarez2@gmail.com</v>
          </cell>
          <cell r="C1485">
            <v>44257</v>
          </cell>
          <cell r="D1485" t="str">
            <v>Abierta</v>
          </cell>
          <cell r="E1485" t="str">
            <v>Recibido</v>
          </cell>
          <cell r="F1485" t="str">
            <v>Enviado</v>
          </cell>
          <cell r="G1485" t="str">
            <v>ARS</v>
          </cell>
          <cell r="H1485" t="str">
            <v>1468.34</v>
          </cell>
          <cell r="I1485">
            <v>0</v>
          </cell>
          <cell r="J1485">
            <v>0</v>
          </cell>
          <cell r="K1485" t="str">
            <v>1468.34</v>
          </cell>
          <cell r="L1485" t="str">
            <v>Melina Alvarez</v>
          </cell>
          <cell r="M1485">
            <v>37258757</v>
          </cell>
          <cell r="N1485">
            <v>541159810707</v>
          </cell>
          <cell r="O1485" t="str">
            <v>Melina Alvarez</v>
          </cell>
          <cell r="P1485">
            <v>541159810707</v>
          </cell>
          <cell r="Q1485" t="str">
            <v>Deán funes</v>
          </cell>
          <cell r="R1485">
            <v>1446</v>
          </cell>
          <cell r="S1485" t="str">
            <v>Planta baja</v>
          </cell>
          <cell r="T1485" t="str">
            <v>San Cristóbal</v>
          </cell>
          <cell r="U1485" t="str">
            <v>Capital Federal</v>
          </cell>
          <cell r="V1485">
            <v>1244</v>
          </cell>
          <cell r="W1485" t="str">
            <v>Capital Federal</v>
          </cell>
          <cell r="Y1485" t="str">
            <v>ENVÍO SIN CARGO (CABA Y GRAN PARTE DE GBA) TIEMPO: 4 a 6 DÍAS HÁBILES</v>
          </cell>
          <cell r="Z1485" t="str">
            <v>Mercado Pago</v>
          </cell>
          <cell r="AD1485">
            <v>44257</v>
          </cell>
          <cell r="AE1485">
            <v>44260</v>
          </cell>
          <cell r="AF1485" t="str">
            <v>MATE PAMPA BOCA ABIERTA CON BOMBILLA COLOR BEIGE</v>
          </cell>
          <cell r="AG1485">
            <v>720</v>
          </cell>
          <cell r="AH1485">
            <v>1</v>
          </cell>
          <cell r="AJ1485" t="str">
            <v>Móvil</v>
          </cell>
          <cell r="AK1485" t="str">
            <v>LUNES 08-03 ENTRE 8 Y 18 HORAS!</v>
          </cell>
          <cell r="AL1485">
            <v>2387191587</v>
          </cell>
          <cell r="AM1485">
            <v>371924430</v>
          </cell>
          <cell r="AN1485" t="str">
            <v>Sí</v>
          </cell>
        </row>
        <row r="1486">
          <cell r="A1486">
            <v>2632</v>
          </cell>
          <cell r="B1486" t="str">
            <v>melina.a.alvarez2@gmail.com</v>
          </cell>
          <cell r="AF1486" t="str">
            <v>TABLA DE PICAR VERTEDORA VERDE 26.5X18CM</v>
          </cell>
          <cell r="AG1486" t="str">
            <v>284.34</v>
          </cell>
          <cell r="AH1486">
            <v>1</v>
          </cell>
          <cell r="AI1486" t="str">
            <v>42BA1018</v>
          </cell>
          <cell r="AN1486" t="str">
            <v>Sí</v>
          </cell>
        </row>
        <row r="1487">
          <cell r="A1487">
            <v>2632</v>
          </cell>
          <cell r="B1487" t="str">
            <v>melina.a.alvarez2@gmail.com</v>
          </cell>
          <cell r="AF1487" t="str">
            <v>UNTADOR CRISTAL 1PC 14.5CM MOTIV. SIN ELECCIÓN</v>
          </cell>
          <cell r="AG1487">
            <v>40</v>
          </cell>
          <cell r="AH1487">
            <v>1</v>
          </cell>
          <cell r="AI1487" t="str">
            <v>019BA6981</v>
          </cell>
          <cell r="AN1487" t="str">
            <v>Sí</v>
          </cell>
        </row>
        <row r="1488">
          <cell r="A1488">
            <v>2632</v>
          </cell>
          <cell r="B1488" t="str">
            <v>melina.a.alvarez2@gmail.com</v>
          </cell>
          <cell r="AF1488" t="str">
            <v>MOLDE TARTERA</v>
          </cell>
          <cell r="AG1488">
            <v>424</v>
          </cell>
          <cell r="AH1488">
            <v>1</v>
          </cell>
          <cell r="AI1488" t="str">
            <v>046BA4836</v>
          </cell>
          <cell r="AN1488" t="str">
            <v>Sí</v>
          </cell>
        </row>
        <row r="1489">
          <cell r="A1489">
            <v>2631</v>
          </cell>
          <cell r="B1489" t="str">
            <v>vesperanza@arn.com.ar</v>
          </cell>
          <cell r="C1489">
            <v>44257</v>
          </cell>
          <cell r="D1489" t="str">
            <v>Abierta</v>
          </cell>
          <cell r="E1489" t="str">
            <v>Recibido</v>
          </cell>
          <cell r="F1489" t="str">
            <v>Enviado</v>
          </cell>
          <cell r="G1489" t="str">
            <v>ARS</v>
          </cell>
          <cell r="H1489">
            <v>2262</v>
          </cell>
          <cell r="I1489" t="str">
            <v>339.3</v>
          </cell>
          <cell r="J1489">
            <v>0</v>
          </cell>
          <cell r="K1489" t="str">
            <v>1922.7</v>
          </cell>
          <cell r="L1489" t="str">
            <v>Viviana Esperanza</v>
          </cell>
          <cell r="M1489">
            <v>20251790</v>
          </cell>
          <cell r="N1489">
            <v>541157456928</v>
          </cell>
          <cell r="O1489" t="str">
            <v>Viviana Esperanza</v>
          </cell>
          <cell r="P1489">
            <v>541157456928</v>
          </cell>
          <cell r="Q1489" t="str">
            <v>Amenabar</v>
          </cell>
          <cell r="R1489">
            <v>3240</v>
          </cell>
          <cell r="S1489" t="str">
            <v>11 B</v>
          </cell>
          <cell r="T1489" t="str">
            <v>Nuñez</v>
          </cell>
          <cell r="U1489" t="str">
            <v>Capital Federal</v>
          </cell>
          <cell r="V1489">
            <v>1429</v>
          </cell>
          <cell r="W1489" t="str">
            <v>Capital Federal</v>
          </cell>
          <cell r="Y1489" t="str">
            <v>ENVÍO SIN CARGO (CABA Y GRAN PARTE DE GBA) TIEMPO: 4 a 6 DÍAS HÁBILES</v>
          </cell>
          <cell r="Z1489" t="str">
            <v>Mercado Pago</v>
          </cell>
          <cell r="AA1489" t="str">
            <v>PREMIO1</v>
          </cell>
          <cell r="AD1489">
            <v>44257</v>
          </cell>
          <cell r="AE1489">
            <v>44260</v>
          </cell>
          <cell r="AF1489" t="str">
            <v>INDIVIDUAL PVC REDONDO CALADO NEGRO 38CM</v>
          </cell>
          <cell r="AG1489">
            <v>377</v>
          </cell>
          <cell r="AH1489">
            <v>6</v>
          </cell>
          <cell r="AI1489">
            <v>115337</v>
          </cell>
          <cell r="AJ1489" t="str">
            <v>Web</v>
          </cell>
          <cell r="AK1489" t="str">
            <v>LUNES 08-03 ENTRE 8 Y 18 HORAS!</v>
          </cell>
          <cell r="AL1489">
            <v>13882894058</v>
          </cell>
          <cell r="AM1489">
            <v>371861815</v>
          </cell>
          <cell r="AN1489" t="str">
            <v>Sí</v>
          </cell>
        </row>
        <row r="1490">
          <cell r="A1490">
            <v>2630</v>
          </cell>
          <cell r="B1490" t="str">
            <v>cecilia.soledad.picin@hotmail.com</v>
          </cell>
          <cell r="C1490">
            <v>44256</v>
          </cell>
          <cell r="D1490" t="str">
            <v>Abierta</v>
          </cell>
          <cell r="E1490" t="str">
            <v>Recibido</v>
          </cell>
          <cell r="F1490" t="str">
            <v>Enviado</v>
          </cell>
          <cell r="G1490" t="str">
            <v>ARS</v>
          </cell>
          <cell r="H1490" t="str">
            <v>2089.97</v>
          </cell>
          <cell r="I1490" t="str">
            <v>183.75</v>
          </cell>
          <cell r="J1490">
            <v>0</v>
          </cell>
          <cell r="K1490" t="str">
            <v>1906.22</v>
          </cell>
          <cell r="L1490" t="str">
            <v>Cecilia Soledad Picin</v>
          </cell>
          <cell r="M1490">
            <v>34152631</v>
          </cell>
          <cell r="N1490">
            <v>541156979310</v>
          </cell>
          <cell r="O1490" t="str">
            <v>Cecilia Soledad Picin</v>
          </cell>
          <cell r="P1490">
            <v>541156979310</v>
          </cell>
          <cell r="Q1490" t="str">
            <v>Gallo</v>
          </cell>
          <cell r="R1490">
            <v>292</v>
          </cell>
          <cell r="T1490" t="str">
            <v>Banfield</v>
          </cell>
          <cell r="U1490" t="str">
            <v>Banfield</v>
          </cell>
          <cell r="V1490">
            <v>1828</v>
          </cell>
          <cell r="W1490" t="str">
            <v>Gran Buenos Aires</v>
          </cell>
          <cell r="Y1490" t="str">
            <v>ENVÍO SIN CARGO (CABA Y GRAN PARTE DE GBA) TIEMPO: 4 a 6 DÍAS HÁBILES</v>
          </cell>
          <cell r="Z1490" t="str">
            <v>Mercado Pago</v>
          </cell>
          <cell r="AA1490" t="str">
            <v>PREMIO1</v>
          </cell>
          <cell r="AD1490">
            <v>44256</v>
          </cell>
          <cell r="AE1490">
            <v>44257</v>
          </cell>
          <cell r="AF1490" t="str">
            <v>TAZA ROMA DE CERAMICA AZUL NAVY</v>
          </cell>
          <cell r="AG1490">
            <v>690</v>
          </cell>
          <cell r="AH1490">
            <v>1</v>
          </cell>
          <cell r="AI1490" t="str">
            <v>PO323713</v>
          </cell>
          <cell r="AJ1490" t="str">
            <v>Móvil</v>
          </cell>
          <cell r="AK1490" t="str">
            <v>JUEVES 04-03 ENTRE 8 Y 18 HORAS!</v>
          </cell>
          <cell r="AL1490">
            <v>13867728219</v>
          </cell>
          <cell r="AM1490">
            <v>371120906</v>
          </cell>
          <cell r="AN1490" t="str">
            <v>Sí</v>
          </cell>
        </row>
        <row r="1491">
          <cell r="A1491">
            <v>2630</v>
          </cell>
          <cell r="B1491" t="str">
            <v>cecilia.soledad.picin@hotmail.com</v>
          </cell>
          <cell r="AF1491" t="str">
            <v>HOMBRECITO CON VIRULANA COLORES PASTEL (Celeste)</v>
          </cell>
          <cell r="AG1491" t="str">
            <v>174.97</v>
          </cell>
          <cell r="AH1491">
            <v>1</v>
          </cell>
          <cell r="AI1491" t="str">
            <v>ba87516</v>
          </cell>
          <cell r="AN1491" t="str">
            <v>Sí</v>
          </cell>
        </row>
        <row r="1492">
          <cell r="A1492">
            <v>2630</v>
          </cell>
          <cell r="B1492" t="str">
            <v>cecilia.soledad.picin@hotmail.com</v>
          </cell>
          <cell r="AF1492" t="str">
            <v>INDIVIDUAL DE CUERINA AQUI Y AHORA RECTANGULAR 44 X 30CM</v>
          </cell>
          <cell r="AG1492">
            <v>245</v>
          </cell>
          <cell r="AH1492">
            <v>1</v>
          </cell>
          <cell r="AI1492" t="str">
            <v>CHUIN49R</v>
          </cell>
          <cell r="AN1492" t="str">
            <v>Sí</v>
          </cell>
        </row>
        <row r="1493">
          <cell r="A1493">
            <v>2630</v>
          </cell>
          <cell r="B1493" t="str">
            <v>cecilia.soledad.picin@hotmail.com</v>
          </cell>
          <cell r="AF1493" t="str">
            <v>INDIVIDUAL CUERINA MAPA 44X30CM</v>
          </cell>
          <cell r="AG1493">
            <v>245</v>
          </cell>
          <cell r="AH1493">
            <v>1</v>
          </cell>
          <cell r="AI1493" t="str">
            <v>CHUIN37R</v>
          </cell>
          <cell r="AN1493" t="str">
            <v>Sí</v>
          </cell>
        </row>
        <row r="1494">
          <cell r="A1494">
            <v>2630</v>
          </cell>
          <cell r="B1494" t="str">
            <v>cecilia.soledad.picin@hotmail.com</v>
          </cell>
          <cell r="AF1494" t="str">
            <v>INDIVIDUAL VIVE RIE SUEÑA RECTANGULAR 44 X 30CM</v>
          </cell>
          <cell r="AG1494">
            <v>245</v>
          </cell>
          <cell r="AH1494">
            <v>1</v>
          </cell>
          <cell r="AI1494" t="str">
            <v>CHUIN81R</v>
          </cell>
          <cell r="AN1494" t="str">
            <v>Sí</v>
          </cell>
        </row>
        <row r="1495">
          <cell r="A1495">
            <v>2630</v>
          </cell>
          <cell r="B1495" t="str">
            <v>cecilia.soledad.picin@hotmail.com</v>
          </cell>
          <cell r="AF1495" t="str">
            <v>INDIVIDUAL FLOR COLORES CUERINA</v>
          </cell>
          <cell r="AG1495">
            <v>245</v>
          </cell>
          <cell r="AH1495">
            <v>1</v>
          </cell>
          <cell r="AI1495" t="str">
            <v>CHUIN05R</v>
          </cell>
          <cell r="AN1495" t="str">
            <v>Sí</v>
          </cell>
        </row>
        <row r="1496">
          <cell r="A1496">
            <v>2630</v>
          </cell>
          <cell r="B1496" t="str">
            <v>cecilia.soledad.picin@hotmail.com</v>
          </cell>
          <cell r="AF1496" t="str">
            <v>INDIVIDUAL HOJA AZUL CUERINA</v>
          </cell>
          <cell r="AG1496">
            <v>245</v>
          </cell>
          <cell r="AH1496">
            <v>1</v>
          </cell>
          <cell r="AI1496" t="str">
            <v>CHUIN06R</v>
          </cell>
          <cell r="AN1496" t="str">
            <v>Sí</v>
          </cell>
        </row>
        <row r="1497">
          <cell r="A1497">
            <v>2629</v>
          </cell>
          <cell r="B1497" t="str">
            <v>marnmartino@gmail.com</v>
          </cell>
          <cell r="C1497">
            <v>44256</v>
          </cell>
          <cell r="D1497" t="str">
            <v>Abierta</v>
          </cell>
          <cell r="E1497" t="str">
            <v>Recibido</v>
          </cell>
          <cell r="F1497" t="str">
            <v>Enviado</v>
          </cell>
          <cell r="G1497" t="str">
            <v>ARS</v>
          </cell>
          <cell r="H1497">
            <v>2989</v>
          </cell>
          <cell r="I1497" t="str">
            <v>448.35</v>
          </cell>
          <cell r="J1497">
            <v>0</v>
          </cell>
          <cell r="K1497" t="str">
            <v>2540.65</v>
          </cell>
          <cell r="L1497" t="str">
            <v>Marianela Martino</v>
          </cell>
          <cell r="M1497">
            <v>30610160</v>
          </cell>
          <cell r="N1497">
            <v>5491168031140</v>
          </cell>
          <cell r="O1497" t="str">
            <v>Marianela martino</v>
          </cell>
          <cell r="P1497">
            <v>5491168031140</v>
          </cell>
          <cell r="Q1497" t="str">
            <v>Simbron</v>
          </cell>
          <cell r="R1497">
            <v>3556</v>
          </cell>
          <cell r="S1497" t="str">
            <v>1ºD</v>
          </cell>
          <cell r="T1497" t="str">
            <v>villa del parque</v>
          </cell>
          <cell r="U1497" t="str">
            <v>Capital Federal</v>
          </cell>
          <cell r="V1497">
            <v>1417</v>
          </cell>
          <cell r="W1497" t="str">
            <v>Capital Federal</v>
          </cell>
          <cell r="Y1497" t="str">
            <v>ENVÍO SIN CARGO (CABA Y GRAN PARTE DE GBA) TIEMPO: 4 a 6 DÍAS HÁBILES</v>
          </cell>
          <cell r="Z1497" t="str">
            <v>Mercado Pago</v>
          </cell>
          <cell r="AA1497" t="str">
            <v>PREMIO1</v>
          </cell>
          <cell r="AC1497" t="str">
            <v>05-03 ENVIO SIN FACTURAR - NO HAY CODIGO DE MANTEL CREADO TODAVIA</v>
          </cell>
          <cell r="AD1497">
            <v>44256</v>
          </cell>
          <cell r="AE1497">
            <v>44260</v>
          </cell>
          <cell r="AF1497" t="str">
            <v>RALLADOR TRANSP, 22X14X7CM</v>
          </cell>
          <cell r="AG1497">
            <v>630</v>
          </cell>
          <cell r="AH1497">
            <v>1</v>
          </cell>
          <cell r="AI1497" t="str">
            <v>046BA6444</v>
          </cell>
          <cell r="AJ1497" t="str">
            <v>Web</v>
          </cell>
          <cell r="AK1497" t="str">
            <v>LUNES 08-03 ENTRE 8 Y 18 HORAS!</v>
          </cell>
          <cell r="AL1497">
            <v>2381615560</v>
          </cell>
          <cell r="AM1497">
            <v>371192985</v>
          </cell>
          <cell r="AN1497" t="str">
            <v>Sí</v>
          </cell>
        </row>
        <row r="1498">
          <cell r="A1498">
            <v>2629</v>
          </cell>
          <cell r="B1498" t="str">
            <v>marnmartino@gmail.com</v>
          </cell>
          <cell r="AF1498" t="str">
            <v>HOMBRECITO ESPATULA COLORES PASTEL</v>
          </cell>
          <cell r="AG1498">
            <v>130</v>
          </cell>
          <cell r="AH1498">
            <v>1</v>
          </cell>
          <cell r="AI1498" t="str">
            <v>019BA87517</v>
          </cell>
          <cell r="AN1498" t="str">
            <v>Sí</v>
          </cell>
        </row>
        <row r="1499">
          <cell r="A1499">
            <v>2629</v>
          </cell>
          <cell r="B1499" t="str">
            <v>marnmartino@gmail.com</v>
          </cell>
          <cell r="AF1499" t="str">
            <v>MANTEL RECTANGULAR ANTIMANCHA 1.45x2 mtrs</v>
          </cell>
          <cell r="AG1499">
            <v>1450</v>
          </cell>
          <cell r="AH1499">
            <v>1</v>
          </cell>
          <cell r="AI1499" t="str">
            <v>CHUR28</v>
          </cell>
          <cell r="AN1499" t="str">
            <v>Sí</v>
          </cell>
        </row>
        <row r="1500">
          <cell r="A1500">
            <v>2629</v>
          </cell>
          <cell r="B1500" t="str">
            <v>marnmartino@gmail.com</v>
          </cell>
          <cell r="AF1500" t="str">
            <v>VELA 100% SOJA AROMA JAZMIN BELLIZE VERDE</v>
          </cell>
          <cell r="AG1500">
            <v>320</v>
          </cell>
          <cell r="AH1500">
            <v>1</v>
          </cell>
          <cell r="AI1500" t="str">
            <v>TW83140VELA</v>
          </cell>
          <cell r="AN1500" t="str">
            <v>Sí</v>
          </cell>
        </row>
        <row r="1501">
          <cell r="A1501">
            <v>2629</v>
          </cell>
          <cell r="B1501" t="str">
            <v>marnmartino@gmail.com</v>
          </cell>
          <cell r="AF1501" t="str">
            <v>QUESERA DE VIDRIO RETRO TAPA ACERO 13.5X7.5 ML</v>
          </cell>
          <cell r="AG1501">
            <v>459</v>
          </cell>
          <cell r="AH1501">
            <v>1</v>
          </cell>
          <cell r="AI1501" t="str">
            <v>MS107215</v>
          </cell>
          <cell r="AN1501" t="str">
            <v>Sí</v>
          </cell>
        </row>
        <row r="1502">
          <cell r="A1502">
            <v>2628</v>
          </cell>
          <cell r="B1502" t="str">
            <v>daniela.victoria@hotmail.com</v>
          </cell>
          <cell r="C1502">
            <v>44256</v>
          </cell>
          <cell r="D1502" t="str">
            <v>Abierta</v>
          </cell>
          <cell r="E1502" t="str">
            <v>Recibido</v>
          </cell>
          <cell r="F1502" t="str">
            <v>Enviado</v>
          </cell>
          <cell r="G1502" t="str">
            <v>ARS</v>
          </cell>
          <cell r="H1502">
            <v>720</v>
          </cell>
          <cell r="I1502">
            <v>0</v>
          </cell>
          <cell r="J1502">
            <v>0</v>
          </cell>
          <cell r="K1502">
            <v>720</v>
          </cell>
          <cell r="L1502" t="str">
            <v>Daniela Basso</v>
          </cell>
          <cell r="M1502">
            <v>36501092</v>
          </cell>
          <cell r="N1502">
            <v>541159610346</v>
          </cell>
          <cell r="O1502" t="str">
            <v>Daniela Basso</v>
          </cell>
          <cell r="P1502">
            <v>541159610346</v>
          </cell>
          <cell r="Q1502" t="str">
            <v>Presidente peron</v>
          </cell>
          <cell r="R1502">
            <v>8001</v>
          </cell>
          <cell r="S1502" t="str">
            <v>2c</v>
          </cell>
          <cell r="T1502" t="str">
            <v>Martin coronado</v>
          </cell>
          <cell r="U1502" t="str">
            <v>Martin coronado</v>
          </cell>
          <cell r="V1502">
            <v>1682</v>
          </cell>
          <cell r="W1502" t="str">
            <v>Gran Buenos Aires</v>
          </cell>
          <cell r="Y1502" t="str">
            <v>ENVÍO SIN CARGO (CABA Y GRAN PARTE DE GBA) TIEMPO: 4 a 6 DÍAS HÁBILES</v>
          </cell>
          <cell r="Z1502" t="str">
            <v>Mercado Pago</v>
          </cell>
          <cell r="AD1502">
            <v>44256</v>
          </cell>
          <cell r="AE1502">
            <v>44257</v>
          </cell>
          <cell r="AF1502" t="str">
            <v>MATE PAMPA BOCA CERRADA CON BOMBILLA COLOR BLANCO</v>
          </cell>
          <cell r="AG1502">
            <v>720</v>
          </cell>
          <cell r="AH1502">
            <v>1</v>
          </cell>
          <cell r="AJ1502" t="str">
            <v>Móvil</v>
          </cell>
          <cell r="AK1502" t="str">
            <v>JUEVES 04-03 ENTRE 8 Y 18 HORAS!</v>
          </cell>
          <cell r="AL1502">
            <v>2380674046</v>
          </cell>
          <cell r="AM1502">
            <v>371223069</v>
          </cell>
          <cell r="AN1502" t="str">
            <v>Sí</v>
          </cell>
        </row>
        <row r="1503">
          <cell r="A1503">
            <v>2627</v>
          </cell>
          <cell r="B1503" t="str">
            <v>camilagustinaconte@gmail.com</v>
          </cell>
          <cell r="C1503">
            <v>44256</v>
          </cell>
          <cell r="D1503" t="str">
            <v>Abierta</v>
          </cell>
          <cell r="E1503" t="str">
            <v>Recibido</v>
          </cell>
          <cell r="F1503" t="str">
            <v>Enviado</v>
          </cell>
          <cell r="G1503" t="str">
            <v>ARS</v>
          </cell>
          <cell r="H1503">
            <v>720</v>
          </cell>
          <cell r="I1503">
            <v>0</v>
          </cell>
          <cell r="J1503">
            <v>0</v>
          </cell>
          <cell r="K1503">
            <v>720</v>
          </cell>
          <cell r="L1503" t="str">
            <v>Camila Conte</v>
          </cell>
          <cell r="M1503">
            <v>39061253</v>
          </cell>
          <cell r="N1503">
            <v>5491157953321</v>
          </cell>
          <cell r="O1503" t="str">
            <v>Camila conte</v>
          </cell>
          <cell r="P1503">
            <v>5491157953321</v>
          </cell>
          <cell r="Q1503" t="str">
            <v>Jorge Newbery</v>
          </cell>
          <cell r="R1503">
            <v>2415</v>
          </cell>
          <cell r="S1503">
            <v>32</v>
          </cell>
          <cell r="T1503" t="str">
            <v>palermo</v>
          </cell>
          <cell r="U1503" t="str">
            <v>Capital Federal</v>
          </cell>
          <cell r="V1503">
            <v>1426</v>
          </cell>
          <cell r="W1503" t="str">
            <v>Capital Federal</v>
          </cell>
          <cell r="Y1503" t="str">
            <v>ENVÍO SIN CARGO (CABA Y GRAN PARTE DE GBA) TIEMPO: 4 a 6 DÍAS HÁBILES</v>
          </cell>
          <cell r="Z1503" t="str">
            <v>Mercado Pago</v>
          </cell>
          <cell r="AD1503">
            <v>44256</v>
          </cell>
          <cell r="AE1503">
            <v>44257</v>
          </cell>
          <cell r="AF1503" t="str">
            <v>MATE PAMPA BOCA ABIERTA CON BOMBILLA COLOR BLANCO</v>
          </cell>
          <cell r="AG1503">
            <v>720</v>
          </cell>
          <cell r="AH1503">
            <v>1</v>
          </cell>
          <cell r="AJ1503" t="str">
            <v>Web</v>
          </cell>
          <cell r="AK1503" t="str">
            <v>JUEVES 04-03 ENTRE 8 Y 18 HORAS!</v>
          </cell>
          <cell r="AL1503">
            <v>13863464854</v>
          </cell>
          <cell r="AM1503">
            <v>371218119</v>
          </cell>
          <cell r="AN1503" t="str">
            <v>Sí</v>
          </cell>
        </row>
        <row r="1504">
          <cell r="A1504">
            <v>2626</v>
          </cell>
          <cell r="B1504" t="str">
            <v>grachy.13@hotmail.com</v>
          </cell>
          <cell r="C1504">
            <v>44256</v>
          </cell>
          <cell r="D1504" t="str">
            <v>Abierta</v>
          </cell>
          <cell r="E1504" t="str">
            <v>Recibido</v>
          </cell>
          <cell r="F1504" t="str">
            <v>Enviado</v>
          </cell>
          <cell r="G1504" t="str">
            <v>ARS</v>
          </cell>
          <cell r="H1504">
            <v>720</v>
          </cell>
          <cell r="I1504">
            <v>0</v>
          </cell>
          <cell r="J1504">
            <v>0</v>
          </cell>
          <cell r="K1504">
            <v>720</v>
          </cell>
          <cell r="L1504" t="str">
            <v>Gradiva Soriano</v>
          </cell>
          <cell r="M1504">
            <v>34178386</v>
          </cell>
          <cell r="N1504">
            <v>541155694573</v>
          </cell>
          <cell r="O1504" t="str">
            <v>Gradiva Soriano</v>
          </cell>
          <cell r="P1504">
            <v>541155694573</v>
          </cell>
          <cell r="Q1504" t="str">
            <v>Paz</v>
          </cell>
          <cell r="R1504">
            <v>323</v>
          </cell>
          <cell r="U1504" t="str">
            <v xml:space="preserve">Quilmes </v>
          </cell>
          <cell r="V1504">
            <v>1878</v>
          </cell>
          <cell r="W1504" t="str">
            <v>Gran Buenos Aires</v>
          </cell>
          <cell r="Y1504" t="str">
            <v>ENVÍO SIN CARGO (CABA Y GRAN PARTE DE GBA) TIEMPO: 4 a 6 DÍAS HÁBILES</v>
          </cell>
          <cell r="Z1504" t="str">
            <v>Mercado Pago</v>
          </cell>
          <cell r="AB1504" t="str">
            <v>Mate Pampa boca cerrada negro</v>
          </cell>
          <cell r="AD1504">
            <v>44256</v>
          </cell>
          <cell r="AE1504">
            <v>44257</v>
          </cell>
          <cell r="AF1504" t="str">
            <v>MATE PAMPA BOCA CERRADA CON BOMBILLA COLOR NEGRO</v>
          </cell>
          <cell r="AG1504">
            <v>720</v>
          </cell>
          <cell r="AH1504">
            <v>1</v>
          </cell>
          <cell r="AJ1504" t="str">
            <v>Móvil</v>
          </cell>
          <cell r="AK1504" t="str">
            <v>JUEVES 04-03 ENTRE 8 Y 18 HORAS!</v>
          </cell>
          <cell r="AL1504">
            <v>13861099652</v>
          </cell>
          <cell r="AM1504">
            <v>371150967</v>
          </cell>
          <cell r="AN1504" t="str">
            <v>Sí</v>
          </cell>
        </row>
        <row r="1505">
          <cell r="A1505">
            <v>2625</v>
          </cell>
          <cell r="B1505" t="str">
            <v>nblety@gmail.com</v>
          </cell>
          <cell r="C1505">
            <v>44256</v>
          </cell>
          <cell r="D1505" t="str">
            <v>Abierta</v>
          </cell>
          <cell r="E1505" t="str">
            <v>Recibido</v>
          </cell>
          <cell r="F1505" t="str">
            <v>Enviado</v>
          </cell>
          <cell r="G1505" t="str">
            <v>ARS</v>
          </cell>
          <cell r="H1505">
            <v>720</v>
          </cell>
          <cell r="I1505">
            <v>0</v>
          </cell>
          <cell r="J1505">
            <v>0</v>
          </cell>
          <cell r="K1505">
            <v>720</v>
          </cell>
          <cell r="L1505" t="str">
            <v>Leticia Nuñez</v>
          </cell>
          <cell r="M1505">
            <v>24313861</v>
          </cell>
          <cell r="N1505">
            <v>541123081655</v>
          </cell>
          <cell r="O1505" t="str">
            <v>Leticia Nuñez</v>
          </cell>
          <cell r="P1505">
            <v>541123081655</v>
          </cell>
          <cell r="Q1505" t="str">
            <v>Colombia</v>
          </cell>
          <cell r="R1505">
            <v>420</v>
          </cell>
          <cell r="T1505" t="str">
            <v>Villa Martelli</v>
          </cell>
          <cell r="U1505" t="str">
            <v xml:space="preserve">Vicente López </v>
          </cell>
          <cell r="V1505">
            <v>1603</v>
          </cell>
          <cell r="W1505" t="str">
            <v>Gran Buenos Aires</v>
          </cell>
          <cell r="Y1505" t="str">
            <v>ENVÍO SIN CARGO (CABA Y GRAN PARTE DE GBA) TIEMPO: 4 a 6 DÍAS HÁBILES</v>
          </cell>
          <cell r="Z1505" t="str">
            <v>Mercado Pago</v>
          </cell>
          <cell r="AD1505">
            <v>44256</v>
          </cell>
          <cell r="AE1505">
            <v>44257</v>
          </cell>
          <cell r="AF1505" t="str">
            <v>MATE PAMPA BOCA ABIERTA CON BOMBILLA COLOR NEGRO</v>
          </cell>
          <cell r="AG1505">
            <v>720</v>
          </cell>
          <cell r="AH1505">
            <v>1</v>
          </cell>
          <cell r="AJ1505" t="str">
            <v>Móvil</v>
          </cell>
          <cell r="AK1505" t="str">
            <v>JUEVES 04-03 ENTRE 8 Y 18 HORAS!</v>
          </cell>
          <cell r="AL1505">
            <v>13859557609</v>
          </cell>
          <cell r="AM1505">
            <v>371095775</v>
          </cell>
          <cell r="AN1505" t="str">
            <v>Sí</v>
          </cell>
        </row>
        <row r="1506">
          <cell r="A1506">
            <v>2624</v>
          </cell>
          <cell r="B1506" t="str">
            <v>nstelar@gmail.com</v>
          </cell>
          <cell r="C1506">
            <v>44255</v>
          </cell>
          <cell r="D1506" t="str">
            <v>Abierta</v>
          </cell>
          <cell r="E1506" t="str">
            <v>Recibido</v>
          </cell>
          <cell r="F1506" t="str">
            <v>Enviado</v>
          </cell>
          <cell r="G1506" t="str">
            <v>ARS</v>
          </cell>
          <cell r="H1506" t="str">
            <v>1944.61</v>
          </cell>
          <cell r="I1506">
            <v>0</v>
          </cell>
          <cell r="J1506">
            <v>0</v>
          </cell>
          <cell r="K1506" t="str">
            <v>1944.61</v>
          </cell>
          <cell r="L1506" t="str">
            <v>Naiara stekar</v>
          </cell>
          <cell r="M1506">
            <v>38521095</v>
          </cell>
          <cell r="N1506">
            <v>541131104673</v>
          </cell>
          <cell r="O1506" t="str">
            <v>Naiara stekar</v>
          </cell>
          <cell r="P1506">
            <v>541131104673</v>
          </cell>
          <cell r="Q1506" t="str">
            <v>Navarro</v>
          </cell>
          <cell r="R1506">
            <v>4673</v>
          </cell>
          <cell r="T1506" t="str">
            <v>Devoto</v>
          </cell>
          <cell r="U1506" t="str">
            <v>Capital Federal</v>
          </cell>
          <cell r="V1506">
            <v>1419</v>
          </cell>
          <cell r="W1506" t="str">
            <v>Capital Federal</v>
          </cell>
          <cell r="Y1506" t="str">
            <v>ENVÍO SIN CARGO (CABA Y GRAN PARTE DE GBA) TIEMPO: 4 a 6 DÍAS HÁBILES</v>
          </cell>
          <cell r="Z1506" t="str">
            <v>Mercado Pago</v>
          </cell>
          <cell r="AD1506">
            <v>44255</v>
          </cell>
          <cell r="AE1506">
            <v>44257</v>
          </cell>
          <cell r="AF1506" t="str">
            <v>FRUTERA ACERO INOXIDABLE 24.5 CM</v>
          </cell>
          <cell r="AG1506" t="str">
            <v>864.61</v>
          </cell>
          <cell r="AH1506">
            <v>1</v>
          </cell>
          <cell r="AI1506">
            <v>3462</v>
          </cell>
          <cell r="AJ1506" t="str">
            <v>Móvil</v>
          </cell>
          <cell r="AK1506" t="str">
            <v>MIERCOLES 03-03 ENTRE 8 Y 18 HORAS!</v>
          </cell>
          <cell r="AL1506">
            <v>2378611580</v>
          </cell>
          <cell r="AM1506">
            <v>370816189</v>
          </cell>
          <cell r="AN1506" t="str">
            <v>Sí</v>
          </cell>
        </row>
        <row r="1507">
          <cell r="A1507">
            <v>2624</v>
          </cell>
          <cell r="B1507" t="str">
            <v>nstelar@gmail.com</v>
          </cell>
          <cell r="AF1507" t="str">
            <v>CUCHARITA PARA YERBA 16 CM</v>
          </cell>
          <cell r="AG1507">
            <v>180</v>
          </cell>
          <cell r="AH1507">
            <v>2</v>
          </cell>
          <cell r="AI1507">
            <v>101335</v>
          </cell>
          <cell r="AN1507" t="str">
            <v>Sí</v>
          </cell>
        </row>
        <row r="1508">
          <cell r="A1508">
            <v>2624</v>
          </cell>
          <cell r="B1508" t="str">
            <v>nstelar@gmail.com</v>
          </cell>
          <cell r="AF1508" t="str">
            <v>MATE PAMPA BOCA ABIERTA CON BOMBILLA COLOR BEIGE</v>
          </cell>
          <cell r="AG1508">
            <v>720</v>
          </cell>
          <cell r="AH1508">
            <v>1</v>
          </cell>
          <cell r="AN1508" t="str">
            <v>Sí</v>
          </cell>
        </row>
        <row r="1509">
          <cell r="A1509">
            <v>2623</v>
          </cell>
          <cell r="B1509" t="str">
            <v>nadiasoledadcoronel@hotmail.com</v>
          </cell>
          <cell r="C1509">
            <v>44255</v>
          </cell>
          <cell r="D1509" t="str">
            <v>Abierta</v>
          </cell>
          <cell r="E1509" t="str">
            <v>Recibido</v>
          </cell>
          <cell r="F1509" t="str">
            <v>Enviado</v>
          </cell>
          <cell r="G1509" t="str">
            <v>ARS</v>
          </cell>
          <cell r="H1509">
            <v>750</v>
          </cell>
          <cell r="I1509">
            <v>0</v>
          </cell>
          <cell r="J1509">
            <v>0</v>
          </cell>
          <cell r="K1509">
            <v>750</v>
          </cell>
          <cell r="L1509" t="str">
            <v>Norma Thompson</v>
          </cell>
          <cell r="M1509">
            <v>29582677</v>
          </cell>
          <cell r="N1509">
            <v>5491161779592</v>
          </cell>
          <cell r="O1509" t="str">
            <v>Norma Thompson</v>
          </cell>
          <cell r="P1509">
            <v>5491161779592</v>
          </cell>
          <cell r="Q1509" t="str">
            <v xml:space="preserve">Camargo </v>
          </cell>
          <cell r="R1509">
            <v>823</v>
          </cell>
          <cell r="S1509">
            <v>0.25</v>
          </cell>
          <cell r="T1509" t="str">
            <v>Villa crespo</v>
          </cell>
          <cell r="U1509" t="str">
            <v>Capital Federal</v>
          </cell>
          <cell r="V1509">
            <v>1414</v>
          </cell>
          <cell r="W1509" t="str">
            <v>Capital Federal</v>
          </cell>
          <cell r="Y1509" t="str">
            <v>ENVÍO SIN CARGO (CABA Y GRAN PARTE DE GBA) TIEMPO: 4 a 6 DÍAS HÁBILES</v>
          </cell>
          <cell r="Z1509" t="str">
            <v>Mercado Pago</v>
          </cell>
          <cell r="AD1509">
            <v>44255</v>
          </cell>
          <cell r="AE1509">
            <v>44257</v>
          </cell>
          <cell r="AF1509" t="str">
            <v>WOK ANTIADHERENTE LINEA GRANITE 26CM</v>
          </cell>
          <cell r="AG1509">
            <v>750</v>
          </cell>
          <cell r="AH1509">
            <v>1</v>
          </cell>
          <cell r="AI1509" t="str">
            <v>MS119637</v>
          </cell>
          <cell r="AJ1509" t="str">
            <v>Móvil</v>
          </cell>
          <cell r="AK1509" t="str">
            <v>MIERCOLES 03-03 ENTRE 8 Y 18 HORAS!</v>
          </cell>
          <cell r="AL1509">
            <v>13857744362</v>
          </cell>
          <cell r="AM1509">
            <v>370997695</v>
          </cell>
          <cell r="AN1509" t="str">
            <v>Sí</v>
          </cell>
        </row>
        <row r="1510">
          <cell r="A1510">
            <v>2622</v>
          </cell>
          <cell r="B1510" t="str">
            <v>joselopez.d@hotmail.com</v>
          </cell>
          <cell r="C1510">
            <v>44253</v>
          </cell>
          <cell r="D1510" t="str">
            <v>Abierta</v>
          </cell>
          <cell r="E1510" t="str">
            <v>Recibido</v>
          </cell>
          <cell r="F1510" t="str">
            <v>Enviado</v>
          </cell>
          <cell r="G1510" t="str">
            <v>ARS</v>
          </cell>
          <cell r="H1510" t="str">
            <v>2610.93</v>
          </cell>
          <cell r="I1510" t="str">
            <v>391.64</v>
          </cell>
          <cell r="J1510">
            <v>0</v>
          </cell>
          <cell r="K1510" t="str">
            <v>2219.29</v>
          </cell>
          <cell r="L1510" t="str">
            <v>Josefina Lopez</v>
          </cell>
          <cell r="M1510">
            <v>37754292</v>
          </cell>
          <cell r="N1510">
            <v>541130600107</v>
          </cell>
          <cell r="O1510" t="str">
            <v>Josefina lopez</v>
          </cell>
          <cell r="P1510">
            <v>541130600107</v>
          </cell>
          <cell r="Q1510" t="str">
            <v xml:space="preserve">Arenales </v>
          </cell>
          <cell r="R1510">
            <v>1909</v>
          </cell>
          <cell r="S1510" t="str">
            <v>9 B</v>
          </cell>
          <cell r="T1510" t="str">
            <v>RECOLETA</v>
          </cell>
          <cell r="U1510" t="str">
            <v>Capital Federal</v>
          </cell>
          <cell r="V1510">
            <v>1124</v>
          </cell>
          <cell r="W1510" t="str">
            <v>Capital Federal</v>
          </cell>
          <cell r="Y1510" t="str">
            <v>ENVÍO SIN CARGO (CABA Y GRAN PARTE DE GBA) TIEMPO: 4 a 6 DÍAS HÁBILES</v>
          </cell>
          <cell r="Z1510" t="str">
            <v>Mercado Pago</v>
          </cell>
          <cell r="AA1510" t="str">
            <v>AMIGOS</v>
          </cell>
          <cell r="AD1510">
            <v>44253</v>
          </cell>
          <cell r="AE1510">
            <v>44253</v>
          </cell>
          <cell r="AF1510" t="str">
            <v>ESCURRIDOR DE CUBIERTOS OVALADO BASICO (Blanco)</v>
          </cell>
          <cell r="AG1510">
            <v>480</v>
          </cell>
          <cell r="AH1510">
            <v>1</v>
          </cell>
          <cell r="AI1510" t="str">
            <v>Q10840</v>
          </cell>
          <cell r="AJ1510" t="str">
            <v>Web</v>
          </cell>
          <cell r="AK1510" t="str">
            <v>LUNES 01-03 ENTRE 8 Y 18 HORAS!</v>
          </cell>
          <cell r="AL1510">
            <v>13832154628</v>
          </cell>
          <cell r="AM1510">
            <v>369953567</v>
          </cell>
          <cell r="AN1510" t="str">
            <v>Sí</v>
          </cell>
        </row>
        <row r="1511">
          <cell r="A1511">
            <v>2622</v>
          </cell>
          <cell r="B1511" t="str">
            <v>joselopez.d@hotmail.com</v>
          </cell>
          <cell r="AF1511" t="str">
            <v>SEGURO P PUERTA SIL 1PC (Amarillo)</v>
          </cell>
          <cell r="AG1511" t="str">
            <v>99.99</v>
          </cell>
          <cell r="AH1511">
            <v>1</v>
          </cell>
          <cell r="AN1511" t="str">
            <v>Sí</v>
          </cell>
        </row>
        <row r="1512">
          <cell r="A1512">
            <v>2622</v>
          </cell>
          <cell r="B1512" t="str">
            <v>joselopez.d@hotmail.com</v>
          </cell>
          <cell r="AF1512" t="str">
            <v>SEGURO P PUERTA SIL 1PC (Violeta)</v>
          </cell>
          <cell r="AG1512" t="str">
            <v>99.99</v>
          </cell>
          <cell r="AH1512">
            <v>1</v>
          </cell>
          <cell r="AN1512" t="str">
            <v>Sí</v>
          </cell>
        </row>
        <row r="1513">
          <cell r="A1513">
            <v>2622</v>
          </cell>
          <cell r="B1513" t="str">
            <v>joselopez.d@hotmail.com</v>
          </cell>
          <cell r="AF1513" t="str">
            <v>CESTO ARENA DE BASURA CLOE</v>
          </cell>
          <cell r="AG1513" t="str">
            <v>642.95</v>
          </cell>
          <cell r="AH1513">
            <v>1</v>
          </cell>
          <cell r="AI1513" t="str">
            <v>DIM4004AR</v>
          </cell>
          <cell r="AN1513" t="str">
            <v>Sí</v>
          </cell>
        </row>
        <row r="1514">
          <cell r="A1514">
            <v>2622</v>
          </cell>
          <cell r="B1514" t="str">
            <v>joselopez.d@hotmail.com</v>
          </cell>
          <cell r="AF1514" t="str">
            <v>MOLDE TARTERA</v>
          </cell>
          <cell r="AG1514">
            <v>424</v>
          </cell>
          <cell r="AH1514">
            <v>1</v>
          </cell>
          <cell r="AI1514" t="str">
            <v>046BA4836</v>
          </cell>
          <cell r="AN1514" t="str">
            <v>Sí</v>
          </cell>
        </row>
        <row r="1515">
          <cell r="A1515">
            <v>2622</v>
          </cell>
          <cell r="B1515" t="str">
            <v>joselopez.d@hotmail.com</v>
          </cell>
          <cell r="AF1515" t="str">
            <v>TABLA DE PICAR VERTEDORA ROJO 26.5X18CM</v>
          </cell>
          <cell r="AG1515" t="str">
            <v>284.34</v>
          </cell>
          <cell r="AH1515">
            <v>1</v>
          </cell>
          <cell r="AI1515" t="str">
            <v>42BA8016</v>
          </cell>
          <cell r="AN1515" t="str">
            <v>Sí</v>
          </cell>
        </row>
        <row r="1516">
          <cell r="A1516">
            <v>2622</v>
          </cell>
          <cell r="B1516" t="str">
            <v>joselopez.d@hotmail.com</v>
          </cell>
          <cell r="AF1516" t="str">
            <v>BROCHES BLISTER X 12 GRIP ARRIBA</v>
          </cell>
          <cell r="AG1516" t="str">
            <v>262.24</v>
          </cell>
          <cell r="AH1516">
            <v>1</v>
          </cell>
          <cell r="AI1516" t="str">
            <v>046BR5388</v>
          </cell>
          <cell r="AN1516" t="str">
            <v>Sí</v>
          </cell>
        </row>
        <row r="1517">
          <cell r="A1517">
            <v>2622</v>
          </cell>
          <cell r="B1517" t="str">
            <v>joselopez.d@hotmail.com</v>
          </cell>
          <cell r="AF1517" t="str">
            <v>APOYA PAVA REDONDO</v>
          </cell>
          <cell r="AG1517" t="str">
            <v>247.43</v>
          </cell>
          <cell r="AH1517">
            <v>1</v>
          </cell>
          <cell r="AI1517" t="str">
            <v>046BA5447</v>
          </cell>
          <cell r="AN1517" t="str">
            <v>Sí</v>
          </cell>
        </row>
        <row r="1518">
          <cell r="A1518">
            <v>2622</v>
          </cell>
          <cell r="B1518" t="str">
            <v>joselopez.d@hotmail.com</v>
          </cell>
          <cell r="AF1518" t="str">
            <v>UNTADOR PASTEL NEW 1PC 14.5 CM (Amarillo)</v>
          </cell>
          <cell r="AG1518">
            <v>40</v>
          </cell>
          <cell r="AH1518">
            <v>1</v>
          </cell>
          <cell r="AI1518" t="str">
            <v>019BA87503</v>
          </cell>
          <cell r="AN1518" t="str">
            <v>Sí</v>
          </cell>
        </row>
        <row r="1519">
          <cell r="A1519">
            <v>2622</v>
          </cell>
          <cell r="B1519" t="str">
            <v>joselopez.d@hotmail.com</v>
          </cell>
          <cell r="AF1519" t="str">
            <v>TAPA CERVEZA PASTEL</v>
          </cell>
          <cell r="AG1519" t="str">
            <v>29.99</v>
          </cell>
          <cell r="AH1519">
            <v>1</v>
          </cell>
          <cell r="AI1519" t="str">
            <v>019BA87518</v>
          </cell>
          <cell r="AN1519" t="str">
            <v>Sí</v>
          </cell>
        </row>
        <row r="1520">
          <cell r="A1520">
            <v>2621</v>
          </cell>
          <cell r="B1520" t="str">
            <v>jessicachusit@gmail.com</v>
          </cell>
          <cell r="C1520">
            <v>44253</v>
          </cell>
          <cell r="D1520" t="str">
            <v>Abierta</v>
          </cell>
          <cell r="E1520" t="str">
            <v>Recibido</v>
          </cell>
          <cell r="F1520" t="str">
            <v>Enviado</v>
          </cell>
          <cell r="G1520" t="str">
            <v>ARS</v>
          </cell>
          <cell r="H1520" t="str">
            <v>1219.99</v>
          </cell>
          <cell r="I1520">
            <v>183</v>
          </cell>
          <cell r="J1520">
            <v>0</v>
          </cell>
          <cell r="K1520" t="str">
            <v>1036.99</v>
          </cell>
          <cell r="L1520" t="str">
            <v>Jessica Chusit</v>
          </cell>
          <cell r="M1520">
            <v>37142916</v>
          </cell>
          <cell r="N1520">
            <v>541169478954</v>
          </cell>
          <cell r="O1520" t="str">
            <v>Jessica Chusit</v>
          </cell>
          <cell r="P1520">
            <v>541169478954</v>
          </cell>
          <cell r="Q1520" t="str">
            <v>Av. Gral. Fernández de la Cruz</v>
          </cell>
          <cell r="R1520">
            <v>6217</v>
          </cell>
          <cell r="U1520" t="str">
            <v>Capital Federal</v>
          </cell>
          <cell r="V1520">
            <v>1439</v>
          </cell>
          <cell r="W1520" t="str">
            <v>Capital Federal</v>
          </cell>
          <cell r="Y1520" t="str">
            <v>ENVÍO SIN CARGO (CABA Y GRAN PARTE DE GBA) TIEMPO: 4 a 6 DÍAS HÁBILES</v>
          </cell>
          <cell r="Z1520" t="str">
            <v>Mercado Pago</v>
          </cell>
          <cell r="AA1520" t="str">
            <v>PREMIO1</v>
          </cell>
          <cell r="AB1520" t="str">
            <v>Local a la calle "lugano Competicion". Lunes a viernes de 9 a 13 y 15 a 18 hs. Sábado de 9 a 14 hs.</v>
          </cell>
          <cell r="AD1520">
            <v>44253</v>
          </cell>
          <cell r="AE1520">
            <v>44253</v>
          </cell>
          <cell r="AF1520" t="str">
            <v>BOWL RIGOLLE GRANDE 2900ML</v>
          </cell>
          <cell r="AG1520" t="str">
            <v>299.99</v>
          </cell>
          <cell r="AH1520">
            <v>1</v>
          </cell>
          <cell r="AI1520" t="str">
            <v>ML67552</v>
          </cell>
          <cell r="AJ1520" t="str">
            <v>Móvil</v>
          </cell>
          <cell r="AK1520" t="str">
            <v>LUNES 01-03 ENTRE 8 Y 18 HORAS!</v>
          </cell>
          <cell r="AL1520">
            <v>13829614527</v>
          </cell>
          <cell r="AM1520">
            <v>370007789</v>
          </cell>
          <cell r="AN1520" t="str">
            <v>Sí</v>
          </cell>
        </row>
        <row r="1521">
          <cell r="A1521">
            <v>2621</v>
          </cell>
          <cell r="B1521" t="str">
            <v>jessicachusit@gmail.com</v>
          </cell>
          <cell r="AF1521" t="str">
            <v>MOLDE P/PIZZA ANTIADHERENTE NEGRO 30 CM.</v>
          </cell>
          <cell r="AG1521">
            <v>920</v>
          </cell>
          <cell r="AH1521">
            <v>1</v>
          </cell>
          <cell r="AI1521" t="str">
            <v>043BA6161</v>
          </cell>
          <cell r="AN1521" t="str">
            <v>Sí</v>
          </cell>
        </row>
        <row r="1522">
          <cell r="A1522">
            <v>2620</v>
          </cell>
          <cell r="B1522" t="str">
            <v>estefi67@hotmail.com</v>
          </cell>
          <cell r="C1522">
            <v>44252</v>
          </cell>
          <cell r="D1522" t="str">
            <v>Abierta</v>
          </cell>
          <cell r="E1522" t="str">
            <v>Recibido</v>
          </cell>
          <cell r="F1522" t="str">
            <v>Enviado</v>
          </cell>
          <cell r="G1522" t="str">
            <v>ARS</v>
          </cell>
          <cell r="H1522">
            <v>720</v>
          </cell>
          <cell r="I1522">
            <v>0</v>
          </cell>
          <cell r="J1522">
            <v>0</v>
          </cell>
          <cell r="K1522">
            <v>720</v>
          </cell>
          <cell r="L1522" t="str">
            <v>Estefania Bruno</v>
          </cell>
          <cell r="M1522">
            <v>35701864</v>
          </cell>
          <cell r="N1522">
            <v>541151386436</v>
          </cell>
          <cell r="O1522" t="str">
            <v>Estefania Bruno</v>
          </cell>
          <cell r="P1522">
            <v>541151386436</v>
          </cell>
          <cell r="Q1522" t="str">
            <v>San Mauro Castelverde</v>
          </cell>
          <cell r="R1522">
            <v>750</v>
          </cell>
          <cell r="S1522" t="str">
            <v>2B</v>
          </cell>
          <cell r="T1522" t="str">
            <v xml:space="preserve">Quilmes </v>
          </cell>
          <cell r="U1522" t="str">
            <v xml:space="preserve">Quilmes </v>
          </cell>
          <cell r="V1522">
            <v>1879</v>
          </cell>
          <cell r="W1522" t="str">
            <v>Gran Buenos Aires</v>
          </cell>
          <cell r="Y1522" t="str">
            <v>ENVÍO SIN CARGO (CABA Y GRAN PARTE DE GBA) TIEMPO: 4 a 6 DÍAS HÁBILES</v>
          </cell>
          <cell r="Z1522" t="str">
            <v>Mercado Pago</v>
          </cell>
          <cell r="AB1522" t="str">
            <v xml:space="preserve">Por favor, en caso de no respondan en mi departamento probar en los siguientes : 2A, 3A, 3B Son mis vecinas y pueden recibirlo x mi! Muchas gracias de antemano </v>
          </cell>
          <cell r="AD1522">
            <v>44252</v>
          </cell>
          <cell r="AE1522">
            <v>44252</v>
          </cell>
          <cell r="AF1522" t="str">
            <v>MATE PAMPA BOCA CERRADA CON BOMBILLA COLOR BLANCO</v>
          </cell>
          <cell r="AG1522">
            <v>720</v>
          </cell>
          <cell r="AH1522">
            <v>1</v>
          </cell>
          <cell r="AJ1522" t="str">
            <v>Móvil</v>
          </cell>
          <cell r="AK1522" t="str">
            <v>LUNES 01-03 ENTRE 8 Y 18 HORAS!</v>
          </cell>
          <cell r="AL1522">
            <v>13819022734</v>
          </cell>
          <cell r="AM1522">
            <v>369633740</v>
          </cell>
          <cell r="AN1522" t="str">
            <v>Sí</v>
          </cell>
        </row>
        <row r="1523">
          <cell r="A1523">
            <v>2619</v>
          </cell>
          <cell r="B1523" t="str">
            <v>caro_aramirez@hotmail.com</v>
          </cell>
          <cell r="C1523">
            <v>44252</v>
          </cell>
          <cell r="D1523" t="str">
            <v>Abierta</v>
          </cell>
          <cell r="E1523" t="str">
            <v>Recibido</v>
          </cell>
          <cell r="F1523" t="str">
            <v>Enviado</v>
          </cell>
          <cell r="G1523" t="str">
            <v>ARS</v>
          </cell>
          <cell r="H1523">
            <v>720</v>
          </cell>
          <cell r="I1523">
            <v>0</v>
          </cell>
          <cell r="J1523">
            <v>0</v>
          </cell>
          <cell r="K1523">
            <v>720</v>
          </cell>
          <cell r="L1523" t="str">
            <v>Diego Ramirez</v>
          </cell>
          <cell r="M1523">
            <v>43730533</v>
          </cell>
          <cell r="N1523">
            <v>541165591744</v>
          </cell>
          <cell r="O1523" t="str">
            <v>Diego Ramirez</v>
          </cell>
          <cell r="P1523">
            <v>541165591744</v>
          </cell>
          <cell r="Q1523" t="str">
            <v>Lisandro De La Torre</v>
          </cell>
          <cell r="R1523">
            <v>1095</v>
          </cell>
          <cell r="T1523" t="str">
            <v>Mi barrio</v>
          </cell>
          <cell r="U1523" t="str">
            <v>Moreno</v>
          </cell>
          <cell r="V1523">
            <v>1744</v>
          </cell>
          <cell r="W1523" t="str">
            <v>Gran Buenos Aires</v>
          </cell>
          <cell r="Y1523" t="str">
            <v>ENVÍO SIN CARGO (CABA Y GRAN PARTE DE GBA) TIEMPO: 4 a 6 DÍAS HÁBILES</v>
          </cell>
          <cell r="Z1523" t="str">
            <v>Mercado Pago</v>
          </cell>
          <cell r="AD1523">
            <v>44252</v>
          </cell>
          <cell r="AE1523">
            <v>44252</v>
          </cell>
          <cell r="AF1523" t="str">
            <v>MATE PAMPA BOCA ABIERTA CON BOMBILLA COLOR NEGRO</v>
          </cell>
          <cell r="AG1523">
            <v>720</v>
          </cell>
          <cell r="AH1523">
            <v>1</v>
          </cell>
          <cell r="AJ1523" t="str">
            <v>Web</v>
          </cell>
          <cell r="AK1523" t="str">
            <v>MARTES 02-03 ENTRE 8 Y 18 HORAS!</v>
          </cell>
          <cell r="AL1523">
            <v>2365806454</v>
          </cell>
          <cell r="AM1523">
            <v>369563551</v>
          </cell>
          <cell r="AN1523" t="str">
            <v>Sí</v>
          </cell>
        </row>
        <row r="1524">
          <cell r="A1524">
            <v>2618</v>
          </cell>
          <cell r="B1524" t="str">
            <v>grachy.13@hotmail.com</v>
          </cell>
          <cell r="C1524">
            <v>44252</v>
          </cell>
          <cell r="D1524" t="str">
            <v>Abierta</v>
          </cell>
          <cell r="E1524" t="str">
            <v>Recibido</v>
          </cell>
          <cell r="F1524" t="str">
            <v>Enviado</v>
          </cell>
          <cell r="G1524" t="str">
            <v>ARS</v>
          </cell>
          <cell r="H1524">
            <v>720</v>
          </cell>
          <cell r="I1524">
            <v>0</v>
          </cell>
          <cell r="J1524">
            <v>0</v>
          </cell>
          <cell r="K1524">
            <v>720</v>
          </cell>
          <cell r="L1524" t="str">
            <v>Gradiva Soriano</v>
          </cell>
          <cell r="M1524">
            <v>34178386</v>
          </cell>
          <cell r="N1524">
            <v>541166279787</v>
          </cell>
          <cell r="O1524" t="str">
            <v>Gradiva Soriano</v>
          </cell>
          <cell r="P1524">
            <v>1166279787</v>
          </cell>
          <cell r="Q1524" t="str">
            <v>Paz</v>
          </cell>
          <cell r="R1524">
            <v>323</v>
          </cell>
          <cell r="U1524" t="str">
            <v xml:space="preserve">Quilmes </v>
          </cell>
          <cell r="V1524">
            <v>1878</v>
          </cell>
          <cell r="W1524" t="str">
            <v>Gran Buenos Aires</v>
          </cell>
          <cell r="Y1524" t="str">
            <v>ENVÍO SIN CARGO (CABA Y GRAN PARTE DE GBA) TIEMPO: 4 a 6 DÍAS HÁBILES</v>
          </cell>
          <cell r="Z1524" t="str">
            <v>Mercado Pago</v>
          </cell>
          <cell r="AB1524" t="str">
            <v>Mate Pampa blanco boca cerrads</v>
          </cell>
          <cell r="AD1524">
            <v>44252</v>
          </cell>
          <cell r="AE1524">
            <v>44252</v>
          </cell>
          <cell r="AF1524" t="str">
            <v>MATE PAMPA BOCA CERRADA CON BOMBILLA COLOR BLANCO</v>
          </cell>
          <cell r="AG1524">
            <v>720</v>
          </cell>
          <cell r="AH1524">
            <v>1</v>
          </cell>
          <cell r="AJ1524" t="str">
            <v>Móvil</v>
          </cell>
          <cell r="AK1524" t="str">
            <v>LUNES 01-03 ENTRE 8 Y 18 HORAS!</v>
          </cell>
          <cell r="AL1524">
            <v>13816774078</v>
          </cell>
          <cell r="AM1524">
            <v>369555998</v>
          </cell>
          <cell r="AN1524" t="str">
            <v>Sí</v>
          </cell>
        </row>
        <row r="1525">
          <cell r="A1525">
            <v>2617</v>
          </cell>
          <cell r="B1525" t="str">
            <v>carlabelenlopez.ar@gmail.com</v>
          </cell>
          <cell r="C1525">
            <v>44252</v>
          </cell>
          <cell r="D1525" t="str">
            <v>Abierta</v>
          </cell>
          <cell r="E1525" t="str">
            <v>Recibido</v>
          </cell>
          <cell r="F1525" t="str">
            <v>Enviado</v>
          </cell>
          <cell r="G1525" t="str">
            <v>ARS</v>
          </cell>
          <cell r="H1525">
            <v>1440</v>
          </cell>
          <cell r="I1525">
            <v>0</v>
          </cell>
          <cell r="J1525">
            <v>0</v>
          </cell>
          <cell r="K1525">
            <v>1440</v>
          </cell>
          <cell r="L1525" t="str">
            <v>Carla Belén López</v>
          </cell>
          <cell r="M1525">
            <v>35420268</v>
          </cell>
          <cell r="N1525">
            <v>542215082487</v>
          </cell>
          <cell r="O1525" t="str">
            <v>Carla Belén López</v>
          </cell>
          <cell r="P1525">
            <v>542215082487</v>
          </cell>
          <cell r="Q1525" t="str">
            <v xml:space="preserve">Av. Gral. Paz </v>
          </cell>
          <cell r="R1525">
            <v>7711</v>
          </cell>
          <cell r="T1525" t="str">
            <v>Ciudadela</v>
          </cell>
          <cell r="U1525" t="str">
            <v>Bs As</v>
          </cell>
          <cell r="V1525">
            <v>1702</v>
          </cell>
          <cell r="W1525" t="str">
            <v>Gran Buenos Aires</v>
          </cell>
          <cell r="Y1525" t="str">
            <v>ENVÍO SIN CARGO (CABA Y GRAN PARTE DE GBA) TIEMPO: 4 a 6 DÍAS HÁBILES</v>
          </cell>
          <cell r="Z1525" t="str">
            <v>Mercado Pago</v>
          </cell>
          <cell r="AB1525" t="str">
            <v xml:space="preserve">En caso de no recibirlo para jueves o viernes seguramente me comunique para retirarlo yo por Villa del parque el día sábado. </v>
          </cell>
          <cell r="AD1525">
            <v>44252</v>
          </cell>
          <cell r="AE1525">
            <v>44253</v>
          </cell>
          <cell r="AF1525" t="str">
            <v>MATE PAMPA BOCA CERRADA CON BOMBILLA COLOR ROSA</v>
          </cell>
          <cell r="AG1525">
            <v>720</v>
          </cell>
          <cell r="AH1525">
            <v>1</v>
          </cell>
          <cell r="AJ1525" t="str">
            <v>Móvil</v>
          </cell>
          <cell r="AK1525" t="str">
            <v>SE ENVIA AL SHOWROOM 27-02</v>
          </cell>
          <cell r="AL1525">
            <v>2364967450</v>
          </cell>
          <cell r="AM1525">
            <v>369458907</v>
          </cell>
          <cell r="AN1525" t="str">
            <v>Sí</v>
          </cell>
        </row>
        <row r="1526">
          <cell r="A1526">
            <v>2617</v>
          </cell>
          <cell r="B1526" t="str">
            <v>carlabelenlopez.ar@gmail.com</v>
          </cell>
          <cell r="AF1526" t="str">
            <v>MATE PAMPA BOCA CERRADA CON BOMBILLA COLOR BLANCO</v>
          </cell>
          <cell r="AG1526">
            <v>720</v>
          </cell>
          <cell r="AH1526">
            <v>1</v>
          </cell>
          <cell r="AN1526" t="str">
            <v>Sí</v>
          </cell>
        </row>
        <row r="1527">
          <cell r="A1527">
            <v>2616</v>
          </cell>
          <cell r="B1527" t="str">
            <v>vale_frola@hotmail.com</v>
          </cell>
          <cell r="C1527">
            <v>44251</v>
          </cell>
          <cell r="D1527" t="str">
            <v>Abierta</v>
          </cell>
          <cell r="E1527" t="str">
            <v>Recibido</v>
          </cell>
          <cell r="F1527" t="str">
            <v>Enviado</v>
          </cell>
          <cell r="G1527" t="str">
            <v>ARS</v>
          </cell>
          <cell r="H1527" t="str">
            <v>1743.45</v>
          </cell>
          <cell r="I1527">
            <v>0</v>
          </cell>
          <cell r="J1527">
            <v>0</v>
          </cell>
          <cell r="K1527" t="str">
            <v>1743.45</v>
          </cell>
          <cell r="L1527" t="str">
            <v>Valentina Frola</v>
          </cell>
          <cell r="M1527">
            <v>38925863</v>
          </cell>
          <cell r="N1527">
            <v>543462649483</v>
          </cell>
          <cell r="O1527" t="str">
            <v>Valentina Frola</v>
          </cell>
          <cell r="P1527">
            <v>543462649483</v>
          </cell>
          <cell r="Q1527" t="str">
            <v>Anchorena</v>
          </cell>
          <cell r="R1527">
            <v>1171</v>
          </cell>
          <cell r="S1527" t="str">
            <v>6b</v>
          </cell>
          <cell r="T1527" t="str">
            <v>Barrio norte</v>
          </cell>
          <cell r="U1527" t="str">
            <v>Capital Federal</v>
          </cell>
          <cell r="V1527">
            <v>1425</v>
          </cell>
          <cell r="W1527" t="str">
            <v>Capital Federal</v>
          </cell>
          <cell r="Y1527" t="str">
            <v>ENVÍO SIN CARGO (CABA Y GRAN PARTE DE GBA) TIEMPO: 4 a 6 DÍAS HÁBILES</v>
          </cell>
          <cell r="Z1527" t="str">
            <v>Mercado Pago</v>
          </cell>
          <cell r="AD1527">
            <v>44251</v>
          </cell>
          <cell r="AE1527">
            <v>44252</v>
          </cell>
          <cell r="AF1527" t="str">
            <v>PORTACEPILLOS BLANCO 11X6.8CM</v>
          </cell>
          <cell r="AG1527" t="str">
            <v>783.45</v>
          </cell>
          <cell r="AH1527">
            <v>1</v>
          </cell>
          <cell r="AI1527" t="str">
            <v>046AB7337</v>
          </cell>
          <cell r="AJ1527" t="str">
            <v>Móvil</v>
          </cell>
          <cell r="AK1527" t="str">
            <v>LUNES 01-03 ENTRE 8 Y 18 HORAS!</v>
          </cell>
          <cell r="AL1527">
            <v>13806353093</v>
          </cell>
          <cell r="AM1527">
            <v>369172354</v>
          </cell>
          <cell r="AN1527" t="str">
            <v>Sí</v>
          </cell>
        </row>
        <row r="1528">
          <cell r="A1528">
            <v>2616</v>
          </cell>
          <cell r="B1528" t="str">
            <v>vale_frola@hotmail.com</v>
          </cell>
          <cell r="AF1528" t="str">
            <v>DISPENSER BLANCO 17.5X6.8CM</v>
          </cell>
          <cell r="AG1528">
            <v>960</v>
          </cell>
          <cell r="AH1528">
            <v>1</v>
          </cell>
          <cell r="AI1528" t="str">
            <v>046AB7335</v>
          </cell>
          <cell r="AN1528" t="str">
            <v>Sí</v>
          </cell>
        </row>
        <row r="1529">
          <cell r="A1529">
            <v>2615</v>
          </cell>
          <cell r="B1529" t="str">
            <v>caroreggiardo@hotmail.com</v>
          </cell>
          <cell r="C1529">
            <v>44251</v>
          </cell>
          <cell r="D1529" t="str">
            <v>Abierta</v>
          </cell>
          <cell r="E1529" t="str">
            <v>Recibido</v>
          </cell>
          <cell r="F1529" t="str">
            <v>Enviado</v>
          </cell>
          <cell r="G1529" t="str">
            <v>ARS</v>
          </cell>
          <cell r="H1529">
            <v>4350</v>
          </cell>
          <cell r="I1529">
            <v>0</v>
          </cell>
          <cell r="J1529">
            <v>0</v>
          </cell>
          <cell r="K1529">
            <v>4350</v>
          </cell>
          <cell r="L1529" t="str">
            <v>Carolina Reggiardo</v>
          </cell>
          <cell r="M1529">
            <v>27834660</v>
          </cell>
          <cell r="N1529">
            <v>543436444522</v>
          </cell>
          <cell r="O1529" t="str">
            <v>Carolina Reggiardo</v>
          </cell>
          <cell r="P1529">
            <v>543436444522</v>
          </cell>
          <cell r="Q1529" t="str">
            <v>Carhue</v>
          </cell>
          <cell r="R1529">
            <v>2556</v>
          </cell>
          <cell r="U1529" t="str">
            <v>Capital Federal</v>
          </cell>
          <cell r="V1529">
            <v>1440</v>
          </cell>
          <cell r="W1529" t="str">
            <v>Capital Federal</v>
          </cell>
          <cell r="Y1529" t="str">
            <v>ENVÍO SIN CARGO (CABA Y GRAN PARTE DE GBA) TIEMPO: 4 a 6 DÍAS HÁBILES</v>
          </cell>
          <cell r="Z1529" t="str">
            <v>Mercado Pago</v>
          </cell>
          <cell r="AB1529" t="str">
            <v>Enviar a A. Bartoloni 641 Victoria E. Rios Cp 3153 Junto con el otro pedido del dia de la fecha</v>
          </cell>
          <cell r="AD1529">
            <v>44251</v>
          </cell>
          <cell r="AE1529">
            <v>44263</v>
          </cell>
          <cell r="AF1529" t="str">
            <v>TRAPO DE PISO CON FRASE MEDIA STANTARD</v>
          </cell>
          <cell r="AG1529">
            <v>225</v>
          </cell>
          <cell r="AH1529">
            <v>2</v>
          </cell>
          <cell r="AI1529" t="str">
            <v>AL8219</v>
          </cell>
          <cell r="AJ1529" t="str">
            <v>Móvil</v>
          </cell>
          <cell r="AK1529" t="str">
            <v/>
          </cell>
          <cell r="AL1529">
            <v>13802667073</v>
          </cell>
          <cell r="AM1529">
            <v>359611664</v>
          </cell>
          <cell r="AN1529" t="str">
            <v>Sí</v>
          </cell>
        </row>
        <row r="1530">
          <cell r="A1530">
            <v>2615</v>
          </cell>
          <cell r="B1530" t="str">
            <v>caroreggiardo@hotmail.com</v>
          </cell>
          <cell r="AF1530" t="str">
            <v>TRAPO DE PISO ESPACIO CUIDADO STANDARD</v>
          </cell>
          <cell r="AG1530">
            <v>390</v>
          </cell>
          <cell r="AH1530">
            <v>2</v>
          </cell>
          <cell r="AN1530" t="str">
            <v>Sí</v>
          </cell>
        </row>
        <row r="1531">
          <cell r="A1531">
            <v>2615</v>
          </cell>
          <cell r="B1531" t="str">
            <v>caroreggiardo@hotmail.com</v>
          </cell>
          <cell r="AF1531" t="str">
            <v>TRAPO DE PISO BLANCO FORMAS STANDARD</v>
          </cell>
          <cell r="AG1531">
            <v>390</v>
          </cell>
          <cell r="AH1531">
            <v>2</v>
          </cell>
          <cell r="AN1531" t="str">
            <v>Sí</v>
          </cell>
        </row>
        <row r="1532">
          <cell r="A1532">
            <v>2615</v>
          </cell>
          <cell r="B1532" t="str">
            <v>caroreggiardo@hotmail.com</v>
          </cell>
          <cell r="AF1532" t="str">
            <v>TRAPO DE PISO GRIS FORMAS STANDARD</v>
          </cell>
          <cell r="AG1532">
            <v>390</v>
          </cell>
          <cell r="AH1532">
            <v>2</v>
          </cell>
          <cell r="AN1532" t="str">
            <v>Sí</v>
          </cell>
        </row>
        <row r="1533">
          <cell r="A1533">
            <v>2615</v>
          </cell>
          <cell r="B1533" t="str">
            <v>caroreggiardo@hotmail.com</v>
          </cell>
          <cell r="AF1533" t="str">
            <v>TRAPO DE PISO HOLA CHAU MEDIDA STANDARD</v>
          </cell>
          <cell r="AG1533">
            <v>390</v>
          </cell>
          <cell r="AH1533">
            <v>2</v>
          </cell>
          <cell r="AN1533" t="str">
            <v>Sí</v>
          </cell>
        </row>
        <row r="1534">
          <cell r="A1534">
            <v>2615</v>
          </cell>
          <cell r="B1534" t="str">
            <v>caroreggiardo@hotmail.com</v>
          </cell>
          <cell r="AF1534" t="str">
            <v>TRAPO DE PISO SUITE MEDIDA STANDARD</v>
          </cell>
          <cell r="AG1534">
            <v>390</v>
          </cell>
          <cell r="AH1534">
            <v>2</v>
          </cell>
          <cell r="AN1534" t="str">
            <v>Sí</v>
          </cell>
        </row>
        <row r="1535">
          <cell r="A1535">
            <v>2614</v>
          </cell>
          <cell r="B1535" t="str">
            <v>caroreggiardo@hotmail.com</v>
          </cell>
          <cell r="C1535">
            <v>44251</v>
          </cell>
          <cell r="D1535" t="str">
            <v>Abierta</v>
          </cell>
          <cell r="E1535" t="str">
            <v>Recibido</v>
          </cell>
          <cell r="F1535" t="str">
            <v>Enviado</v>
          </cell>
          <cell r="G1535" t="str">
            <v>ARS</v>
          </cell>
          <cell r="H1535" t="str">
            <v>15609.1</v>
          </cell>
          <cell r="I1535" t="str">
            <v>4682.73</v>
          </cell>
          <cell r="J1535">
            <v>0</v>
          </cell>
          <cell r="K1535" t="str">
            <v>10926.37</v>
          </cell>
          <cell r="L1535" t="str">
            <v>Carolina Reggiardo</v>
          </cell>
          <cell r="M1535">
            <v>27834660</v>
          </cell>
          <cell r="N1535">
            <v>543436444522</v>
          </cell>
          <cell r="O1535" t="str">
            <v>Carolina Reggiardo</v>
          </cell>
          <cell r="P1535">
            <v>543436444522</v>
          </cell>
          <cell r="Q1535" t="str">
            <v>Carhue</v>
          </cell>
          <cell r="R1535">
            <v>2556</v>
          </cell>
          <cell r="U1535" t="str">
            <v>Capital Federal</v>
          </cell>
          <cell r="V1535">
            <v>1440</v>
          </cell>
          <cell r="W1535" t="str">
            <v>Capital Federal</v>
          </cell>
          <cell r="Y1535" t="str">
            <v>ENVÍO SIN CARGO (CABA Y GRAN PARTE DE GBA) TIEMPO: 4 a 6 DÍAS HÁBILES</v>
          </cell>
          <cell r="Z1535" t="str">
            <v>Mercado Pago</v>
          </cell>
          <cell r="AA1535" t="str">
            <v>PORMAYOR</v>
          </cell>
          <cell r="AB1535" t="str">
            <v>Enviar a A. Bartoloni 641  Victoria Entre Rios Cp 3153 Por Correo Argentino Tel cel 3436 444522</v>
          </cell>
          <cell r="AC1535" t="str">
            <v xml:space="preserve">08/03 cambio mates cerámica x matepampa Abierto blanco y negro </v>
          </cell>
          <cell r="AD1535">
            <v>44251</v>
          </cell>
          <cell r="AE1535">
            <v>44263</v>
          </cell>
          <cell r="AF1535" t="str">
            <v>ESPEJO CON BASE DE MADERA MARRON CLARO 25.5 X 15 CM</v>
          </cell>
          <cell r="AG1535" t="str">
            <v>852.52</v>
          </cell>
          <cell r="AH1535">
            <v>1</v>
          </cell>
          <cell r="AI1535" t="str">
            <v>DE7595</v>
          </cell>
          <cell r="AJ1535" t="str">
            <v>Móvil</v>
          </cell>
          <cell r="AK1535" t="str">
            <v/>
          </cell>
          <cell r="AL1535">
            <v>13802586178</v>
          </cell>
          <cell r="AM1535">
            <v>359657005</v>
          </cell>
          <cell r="AN1535" t="str">
            <v>Sí</v>
          </cell>
        </row>
        <row r="1536">
          <cell r="A1536">
            <v>2614</v>
          </cell>
          <cell r="B1536" t="str">
            <v>caroreggiardo@hotmail.com</v>
          </cell>
          <cell r="AF1536" t="str">
            <v>BOTELLA VIDRIO ENJOY 400 ML</v>
          </cell>
          <cell r="AG1536">
            <v>430</v>
          </cell>
          <cell r="AH1536">
            <v>1</v>
          </cell>
          <cell r="AN1536" t="str">
            <v>Sí</v>
          </cell>
        </row>
        <row r="1537">
          <cell r="A1537">
            <v>2614</v>
          </cell>
          <cell r="B1537" t="str">
            <v>caroreggiardo@hotmail.com</v>
          </cell>
          <cell r="AF1537" t="str">
            <v>BOTELLA VIDRIO MY BOTTLE FUNDA GRIS 400 ML</v>
          </cell>
          <cell r="AG1537">
            <v>430</v>
          </cell>
          <cell r="AH1537">
            <v>1</v>
          </cell>
          <cell r="AN1537" t="str">
            <v>Sí</v>
          </cell>
        </row>
        <row r="1538">
          <cell r="A1538">
            <v>2614</v>
          </cell>
          <cell r="B1538" t="str">
            <v>caroreggiardo@hotmail.com</v>
          </cell>
          <cell r="AF1538" t="str">
            <v>BOTELLA H2O 1L TAPA SILICONA</v>
          </cell>
          <cell r="AG1538">
            <v>450</v>
          </cell>
          <cell r="AH1538">
            <v>2</v>
          </cell>
          <cell r="AI1538" t="str">
            <v>019BO5571</v>
          </cell>
          <cell r="AN1538" t="str">
            <v>Sí</v>
          </cell>
        </row>
        <row r="1539">
          <cell r="A1539">
            <v>2614</v>
          </cell>
          <cell r="B1539" t="str">
            <v>caroreggiardo@hotmail.com</v>
          </cell>
          <cell r="AF1539" t="str">
            <v>BOTELLA ACQUA 1L TAPON CORCHO ECOLOGICO</v>
          </cell>
          <cell r="AG1539">
            <v>400</v>
          </cell>
          <cell r="AH1539">
            <v>2</v>
          </cell>
          <cell r="AI1539" t="str">
            <v>019BO5494</v>
          </cell>
          <cell r="AN1539" t="str">
            <v>Sí</v>
          </cell>
        </row>
        <row r="1540">
          <cell r="A1540">
            <v>2614</v>
          </cell>
          <cell r="B1540" t="str">
            <v>caroreggiardo@hotmail.com</v>
          </cell>
          <cell r="AF1540" t="str">
            <v>INFUSOR DE TE ACERO Y SILICONA CON APOYA 4.5X4.5CM</v>
          </cell>
          <cell r="AG1540" t="str">
            <v>511.75</v>
          </cell>
          <cell r="AH1540">
            <v>2</v>
          </cell>
          <cell r="AI1540" t="str">
            <v>MS114245</v>
          </cell>
          <cell r="AN1540" t="str">
            <v>Sí</v>
          </cell>
        </row>
        <row r="1541">
          <cell r="A1541">
            <v>2614</v>
          </cell>
          <cell r="B1541" t="str">
            <v>caroreggiardo@hotmail.com</v>
          </cell>
          <cell r="AF1541" t="str">
            <v>TAZA ROMA DE CERAMICA ROSA</v>
          </cell>
          <cell r="AG1541">
            <v>690</v>
          </cell>
          <cell r="AH1541">
            <v>1</v>
          </cell>
          <cell r="AI1541" t="str">
            <v>PO378713NN</v>
          </cell>
          <cell r="AN1541" t="str">
            <v>Sí</v>
          </cell>
        </row>
        <row r="1542">
          <cell r="A1542">
            <v>2614</v>
          </cell>
          <cell r="B1542" t="str">
            <v>caroreggiardo@hotmail.com</v>
          </cell>
          <cell r="AF1542" t="str">
            <v>MATE PAMPA BOCA CERRADA CON BOMBILLA COLOR ROSA</v>
          </cell>
          <cell r="AG1542">
            <v>720</v>
          </cell>
          <cell r="AH1542">
            <v>1</v>
          </cell>
          <cell r="AN1542" t="str">
            <v>Sí</v>
          </cell>
        </row>
        <row r="1543">
          <cell r="A1543">
            <v>2614</v>
          </cell>
          <cell r="B1543" t="str">
            <v>caroreggiardo@hotmail.com</v>
          </cell>
          <cell r="AF1543" t="str">
            <v>MATE PAMPA BOCA CERRADA CON BOMBILLA COLOR BLANCO</v>
          </cell>
          <cell r="AG1543">
            <v>720</v>
          </cell>
          <cell r="AH1543">
            <v>1</v>
          </cell>
          <cell r="AN1543" t="str">
            <v>Sí</v>
          </cell>
        </row>
        <row r="1544">
          <cell r="A1544">
            <v>2614</v>
          </cell>
          <cell r="B1544" t="str">
            <v>caroreggiardo@hotmail.com</v>
          </cell>
          <cell r="AF1544" t="str">
            <v>MATES CERAMICA CON FRASE Y BOMBILLA (VERDE FRASE SMILE)</v>
          </cell>
          <cell r="AG1544" t="str">
            <v>651.19</v>
          </cell>
          <cell r="AH1544">
            <v>1</v>
          </cell>
          <cell r="AN1544" t="str">
            <v>Sí</v>
          </cell>
        </row>
        <row r="1545">
          <cell r="A1545">
            <v>2614</v>
          </cell>
          <cell r="B1545" t="str">
            <v>caroreggiardo@hotmail.com</v>
          </cell>
          <cell r="AF1545" t="str">
            <v>MATES CERAMICA CON FRASE Y BOMBILLA (ROSA FRASE LOVE)</v>
          </cell>
          <cell r="AG1545" t="str">
            <v>651.19</v>
          </cell>
          <cell r="AH1545">
            <v>1</v>
          </cell>
          <cell r="AN1545" t="str">
            <v>Sí</v>
          </cell>
        </row>
        <row r="1546">
          <cell r="A1546">
            <v>2614</v>
          </cell>
          <cell r="B1546" t="str">
            <v>caroreggiardo@hotmail.com</v>
          </cell>
          <cell r="AF1546" t="str">
            <v>TAZA ALTA FRASE (AMOR)</v>
          </cell>
          <cell r="AG1546" t="str">
            <v>686.4</v>
          </cell>
          <cell r="AH1546">
            <v>1</v>
          </cell>
          <cell r="AN1546" t="str">
            <v>Sí</v>
          </cell>
        </row>
        <row r="1547">
          <cell r="A1547">
            <v>2614</v>
          </cell>
          <cell r="B1547" t="str">
            <v>caroreggiardo@hotmail.com</v>
          </cell>
          <cell r="AF1547" t="str">
            <v>TAZA ALTA FRASE (PAZ)</v>
          </cell>
          <cell r="AG1547" t="str">
            <v>686.4</v>
          </cell>
          <cell r="AH1547">
            <v>1</v>
          </cell>
          <cell r="AN1547" t="str">
            <v>Sí</v>
          </cell>
        </row>
        <row r="1548">
          <cell r="A1548">
            <v>2614</v>
          </cell>
          <cell r="B1548" t="str">
            <v>caroreggiardo@hotmail.com</v>
          </cell>
          <cell r="AF1548" t="str">
            <v>TAZA ROMA DE CERAMICA VERDE</v>
          </cell>
          <cell r="AG1548">
            <v>690</v>
          </cell>
          <cell r="AH1548">
            <v>1</v>
          </cell>
          <cell r="AI1548" t="str">
            <v>PO393713</v>
          </cell>
          <cell r="AN1548" t="str">
            <v>Sí</v>
          </cell>
        </row>
        <row r="1549">
          <cell r="A1549">
            <v>2614</v>
          </cell>
          <cell r="B1549" t="str">
            <v>caroreggiardo@hotmail.com</v>
          </cell>
          <cell r="AF1549" t="str">
            <v>CENTRIFUGA DE PLASTICO</v>
          </cell>
          <cell r="AG1549" t="str">
            <v>974.9</v>
          </cell>
          <cell r="AH1549">
            <v>1</v>
          </cell>
          <cell r="AI1549" t="str">
            <v>046BA7903</v>
          </cell>
          <cell r="AN1549" t="str">
            <v>Sí</v>
          </cell>
        </row>
        <row r="1550">
          <cell r="A1550">
            <v>2614</v>
          </cell>
          <cell r="B1550" t="str">
            <v>caroreggiardo@hotmail.com</v>
          </cell>
          <cell r="AF1550" t="str">
            <v>VASO ANARANJADO FACETADO Y EXPRIMIDOR</v>
          </cell>
          <cell r="AG1550">
            <v>270</v>
          </cell>
          <cell r="AH1550">
            <v>1</v>
          </cell>
          <cell r="AI1550" t="str">
            <v>BP24004</v>
          </cell>
          <cell r="AN1550" t="str">
            <v>Sí</v>
          </cell>
        </row>
        <row r="1551">
          <cell r="A1551">
            <v>2614</v>
          </cell>
          <cell r="B1551" t="str">
            <v>caroreggiardo@hotmail.com</v>
          </cell>
          <cell r="AF1551" t="str">
            <v>SET BAÑO 4 PIEZAS ACRILICO</v>
          </cell>
          <cell r="AG1551">
            <v>2117</v>
          </cell>
          <cell r="AH1551">
            <v>1</v>
          </cell>
          <cell r="AI1551" t="str">
            <v>046AB6007</v>
          </cell>
          <cell r="AN1551" t="str">
            <v>Sí</v>
          </cell>
        </row>
        <row r="1552">
          <cell r="A1552">
            <v>2614</v>
          </cell>
          <cell r="B1552" t="str">
            <v>caroreggiardo@hotmail.com</v>
          </cell>
          <cell r="AF1552" t="str">
            <v>MANOPLA SILICONA MÁRMOL 20CM</v>
          </cell>
          <cell r="AG1552">
            <v>720</v>
          </cell>
          <cell r="AH1552">
            <v>1</v>
          </cell>
          <cell r="AI1552" t="str">
            <v>MS110253</v>
          </cell>
          <cell r="AN1552" t="str">
            <v>Sí</v>
          </cell>
        </row>
        <row r="1553">
          <cell r="A1553">
            <v>2614</v>
          </cell>
          <cell r="B1553" t="str">
            <v>caroreggiardo@hotmail.com</v>
          </cell>
          <cell r="AF1553" t="str">
            <v>INDIVIDUAL TELA "AMAR"</v>
          </cell>
          <cell r="AG1553">
            <v>399</v>
          </cell>
          <cell r="AH1553">
            <v>2</v>
          </cell>
          <cell r="AI1553" t="str">
            <v>KK155AMAR</v>
          </cell>
          <cell r="AN1553" t="str">
            <v>Sí</v>
          </cell>
        </row>
        <row r="1554">
          <cell r="A1554">
            <v>2614</v>
          </cell>
          <cell r="B1554" t="str">
            <v>caroreggiardo@hotmail.com</v>
          </cell>
          <cell r="AF1554" t="str">
            <v>INVIDIVIDUAL TELA "SOÑAR"</v>
          </cell>
          <cell r="AG1554">
            <v>399</v>
          </cell>
          <cell r="AH1554">
            <v>2</v>
          </cell>
          <cell r="AI1554" t="str">
            <v>KK155SO</v>
          </cell>
          <cell r="AN1554" t="str">
            <v>Sí</v>
          </cell>
        </row>
        <row r="1555">
          <cell r="A1555">
            <v>2613</v>
          </cell>
          <cell r="B1555" t="str">
            <v>solevela.sv@gmail.com</v>
          </cell>
          <cell r="C1555">
            <v>44250</v>
          </cell>
          <cell r="D1555" t="str">
            <v>Abierta</v>
          </cell>
          <cell r="E1555" t="str">
            <v>Recibido</v>
          </cell>
          <cell r="F1555" t="str">
            <v>Enviado</v>
          </cell>
          <cell r="G1555" t="str">
            <v>ARS</v>
          </cell>
          <cell r="H1555">
            <v>720</v>
          </cell>
          <cell r="I1555">
            <v>0</v>
          </cell>
          <cell r="J1555">
            <v>0</v>
          </cell>
          <cell r="K1555">
            <v>720</v>
          </cell>
          <cell r="L1555" t="str">
            <v>Soledad Vela</v>
          </cell>
          <cell r="M1555">
            <v>27287687</v>
          </cell>
          <cell r="N1555">
            <v>541151778859</v>
          </cell>
          <cell r="O1555" t="str">
            <v>Soledad Vela</v>
          </cell>
          <cell r="P1555">
            <v>541151778859</v>
          </cell>
          <cell r="Q1555" t="str">
            <v xml:space="preserve">Virrey Arredondo </v>
          </cell>
          <cell r="R1555">
            <v>3151</v>
          </cell>
          <cell r="S1555" t="str">
            <v>Pb c</v>
          </cell>
          <cell r="T1555" t="str">
            <v>Colegiales</v>
          </cell>
          <cell r="U1555" t="str">
            <v>Capital Federal</v>
          </cell>
          <cell r="V1555">
            <v>1426</v>
          </cell>
          <cell r="W1555" t="str">
            <v>Capital Federal</v>
          </cell>
          <cell r="Y1555" t="str">
            <v>ENVÍO SIN CARGO (CABA Y GRAN PARTE DE GBA) TIEMPO: 4 a 6 DÍAS HÁBILES</v>
          </cell>
          <cell r="Z1555" t="str">
            <v>Mercado Pago</v>
          </cell>
          <cell r="AD1555">
            <v>44250</v>
          </cell>
          <cell r="AE1555">
            <v>44251</v>
          </cell>
          <cell r="AF1555" t="str">
            <v>MATE PAMPA BOCA ABIERTA CON BOMBILLA COLOR ROSA</v>
          </cell>
          <cell r="AG1555">
            <v>720</v>
          </cell>
          <cell r="AH1555">
            <v>1</v>
          </cell>
          <cell r="AJ1555" t="str">
            <v>Móvil</v>
          </cell>
          <cell r="AK1555" t="str">
            <v>VIERNES 26-02 ENTRE 8 Y 18 HORAS!</v>
          </cell>
          <cell r="AL1555">
            <v>2361153695</v>
          </cell>
          <cell r="AM1555">
            <v>368741862</v>
          </cell>
          <cell r="AN1555" t="str">
            <v>Sí</v>
          </cell>
        </row>
        <row r="1556">
          <cell r="A1556">
            <v>2612</v>
          </cell>
          <cell r="B1556" t="str">
            <v>lolitasmile22.db@gmail.com</v>
          </cell>
          <cell r="C1556">
            <v>44250</v>
          </cell>
          <cell r="D1556" t="str">
            <v>Abierta</v>
          </cell>
          <cell r="E1556" t="str">
            <v>Recibido</v>
          </cell>
          <cell r="F1556" t="str">
            <v>Enviado</v>
          </cell>
          <cell r="G1556" t="str">
            <v>ARS</v>
          </cell>
          <cell r="H1556">
            <v>720</v>
          </cell>
          <cell r="I1556">
            <v>0</v>
          </cell>
          <cell r="J1556">
            <v>0</v>
          </cell>
          <cell r="K1556">
            <v>720</v>
          </cell>
          <cell r="L1556" t="str">
            <v>Dolores Lucia Barcia</v>
          </cell>
          <cell r="M1556">
            <v>43503959</v>
          </cell>
          <cell r="N1556">
            <v>541162660869</v>
          </cell>
          <cell r="O1556" t="str">
            <v>Dolores Lucia Barcia</v>
          </cell>
          <cell r="P1556">
            <v>541162660869</v>
          </cell>
          <cell r="Q1556" t="str">
            <v>Chacabuco</v>
          </cell>
          <cell r="R1556">
            <v>378</v>
          </cell>
          <cell r="T1556" t="str">
            <v xml:space="preserve">Pablo nogues </v>
          </cell>
          <cell r="U1556" t="str">
            <v xml:space="preserve">Malvinas argentinas </v>
          </cell>
          <cell r="V1556">
            <v>1613</v>
          </cell>
          <cell r="W1556" t="str">
            <v>Gran Buenos Aires</v>
          </cell>
          <cell r="Y1556" t="str">
            <v>ENVÍO SIN CARGO (CABA Y GRAN PARTE DE GBA) TIEMPO: 4 a 6 DÍAS HÁBILES</v>
          </cell>
          <cell r="Z1556" t="str">
            <v>Mercado Pago</v>
          </cell>
          <cell r="AD1556">
            <v>44250</v>
          </cell>
          <cell r="AE1556">
            <v>44251</v>
          </cell>
          <cell r="AF1556" t="str">
            <v>MATE PAMPA BOCA ABIERTA CON BOMBILLA COLOR BLANCO</v>
          </cell>
          <cell r="AG1556">
            <v>720</v>
          </cell>
          <cell r="AH1556">
            <v>1</v>
          </cell>
          <cell r="AJ1556" t="str">
            <v>Móvil</v>
          </cell>
          <cell r="AK1556" t="str">
            <v>VIERNES 26-02 ENTRE 8 Y 18 HORAS!</v>
          </cell>
          <cell r="AL1556">
            <v>13799671778</v>
          </cell>
          <cell r="AM1556">
            <v>368889016</v>
          </cell>
          <cell r="AN1556" t="str">
            <v>Sí</v>
          </cell>
        </row>
        <row r="1557">
          <cell r="A1557">
            <v>2611</v>
          </cell>
          <cell r="B1557" t="str">
            <v>yurquia@hotmail.com</v>
          </cell>
          <cell r="C1557">
            <v>44250</v>
          </cell>
          <cell r="D1557" t="str">
            <v>Abierta</v>
          </cell>
          <cell r="E1557" t="str">
            <v>Recibido</v>
          </cell>
          <cell r="F1557" t="str">
            <v>Enviado</v>
          </cell>
          <cell r="G1557" t="str">
            <v>ARS</v>
          </cell>
          <cell r="H1557">
            <v>763</v>
          </cell>
          <cell r="I1557" t="str">
            <v>114.45</v>
          </cell>
          <cell r="J1557">
            <v>0</v>
          </cell>
          <cell r="K1557" t="str">
            <v>648.55</v>
          </cell>
          <cell r="L1557" t="str">
            <v>Yanina Urquia</v>
          </cell>
          <cell r="M1557">
            <v>28594635</v>
          </cell>
          <cell r="N1557">
            <v>5491161498182</v>
          </cell>
          <cell r="O1557" t="str">
            <v>Yanina Urquia</v>
          </cell>
          <cell r="P1557">
            <v>5491161498182</v>
          </cell>
          <cell r="Q1557" t="str">
            <v xml:space="preserve">Baigorria </v>
          </cell>
          <cell r="R1557">
            <v>3265</v>
          </cell>
          <cell r="S1557" t="str">
            <v xml:space="preserve">5 piso depto c </v>
          </cell>
          <cell r="T1557" t="str">
            <v xml:space="preserve">Villa del parque </v>
          </cell>
          <cell r="U1557" t="str">
            <v>Capital Federal</v>
          </cell>
          <cell r="V1557">
            <v>1417</v>
          </cell>
          <cell r="W1557" t="str">
            <v>Capital Federal</v>
          </cell>
          <cell r="Y1557" t="str">
            <v>ENVÍO SIN CARGO (CABA Y GRAN PARTE DE GBA) TIEMPO: 4 a 6 DÍAS HÁBILES</v>
          </cell>
          <cell r="Z1557" t="str">
            <v>Mercado Pago</v>
          </cell>
          <cell r="AA1557" t="str">
            <v>BIGDECO</v>
          </cell>
          <cell r="AB1557" t="str">
            <v>Retiro el producto por el showroom de villa de parque. Hablado por WhatsApp.</v>
          </cell>
          <cell r="AC1557" t="str">
            <v>RETIRA POE SHOWROOM</v>
          </cell>
          <cell r="AD1557">
            <v>44250</v>
          </cell>
          <cell r="AE1557">
            <v>44251</v>
          </cell>
          <cell r="AF1557" t="str">
            <v>MOLDE FLANERA</v>
          </cell>
          <cell r="AG1557">
            <v>763</v>
          </cell>
          <cell r="AH1557">
            <v>1</v>
          </cell>
          <cell r="AI1557" t="str">
            <v>046BA4825</v>
          </cell>
          <cell r="AJ1557" t="str">
            <v>Móvil</v>
          </cell>
          <cell r="AK1557" t="str">
            <v>RETIRA POR SHOWROOM</v>
          </cell>
          <cell r="AL1557">
            <v>13797171709</v>
          </cell>
          <cell r="AM1557">
            <v>362777762</v>
          </cell>
          <cell r="AN1557" t="str">
            <v>Sí</v>
          </cell>
        </row>
        <row r="1558">
          <cell r="A1558">
            <v>2610</v>
          </cell>
          <cell r="B1558" t="str">
            <v>FORESIFLA@GMAIL.COM</v>
          </cell>
          <cell r="C1558">
            <v>44250</v>
          </cell>
          <cell r="D1558" t="str">
            <v>Abierta</v>
          </cell>
          <cell r="E1558" t="str">
            <v>Recibido</v>
          </cell>
          <cell r="F1558" t="str">
            <v>Enviado</v>
          </cell>
          <cell r="G1558" t="str">
            <v>ARS</v>
          </cell>
          <cell r="H1558" t="str">
            <v>2224.9</v>
          </cell>
          <cell r="I1558" t="str">
            <v>333.74</v>
          </cell>
          <cell r="J1558">
            <v>0</v>
          </cell>
          <cell r="K1558" t="str">
            <v>1891.16</v>
          </cell>
          <cell r="L1558" t="str">
            <v>Flavia Foresi</v>
          </cell>
          <cell r="M1558">
            <v>23823194</v>
          </cell>
          <cell r="N1558">
            <v>1159579766</v>
          </cell>
          <cell r="O1558" t="str">
            <v>Flavia FORESI</v>
          </cell>
          <cell r="P1558">
            <v>1159579766</v>
          </cell>
          <cell r="Q1558" t="str">
            <v>Espora</v>
          </cell>
          <cell r="R1558">
            <v>153</v>
          </cell>
          <cell r="S1558" t="str">
            <v>PB</v>
          </cell>
          <cell r="T1558" t="str">
            <v>Ramos Mejia</v>
          </cell>
          <cell r="U1558" t="str">
            <v>La Matanza</v>
          </cell>
          <cell r="V1558">
            <v>1704</v>
          </cell>
          <cell r="W1558" t="str">
            <v>Gran Buenos Aires</v>
          </cell>
          <cell r="Y1558" t="str">
            <v>¡Te vamos a contactar para coordinar la entrega!</v>
          </cell>
          <cell r="AA1558" t="str">
            <v>DRAFT-ORDER-60353DF6CED0A9.840</v>
          </cell>
          <cell r="AC1558" t="str">
            <v>23-02 PAGO A MP DE MUÑOZ - TRASNFERIDO A CUENTA SEÑOR DE SEGURIDAD</v>
          </cell>
          <cell r="AD1558">
            <v>44250</v>
          </cell>
          <cell r="AE1558">
            <v>44250</v>
          </cell>
          <cell r="AF1558" t="str">
            <v>INDIVIDUAL CUERINA HOJAS 44X30CM</v>
          </cell>
          <cell r="AG1558">
            <v>245</v>
          </cell>
          <cell r="AH1558">
            <v>5</v>
          </cell>
          <cell r="AI1558" t="str">
            <v>CHUIN43R</v>
          </cell>
          <cell r="AJ1558" t="str">
            <v>Órdenes de compra</v>
          </cell>
          <cell r="AK1558" t="str">
            <v>MIERCOLES 24-02 ENTRE 8 Y 18 HORAS!</v>
          </cell>
          <cell r="AM1558">
            <v>368731124</v>
          </cell>
          <cell r="AN1558" t="str">
            <v>Sí</v>
          </cell>
        </row>
        <row r="1559">
          <cell r="A1559">
            <v>2610</v>
          </cell>
          <cell r="B1559" t="str">
            <v>FORESIFLA@GMAIL.COM</v>
          </cell>
          <cell r="AF1559" t="str">
            <v>BOWL ZOE AQUA 5CM X 12.5CM DIAM</v>
          </cell>
          <cell r="AG1559" t="str">
            <v>99.99</v>
          </cell>
          <cell r="AH1559">
            <v>5</v>
          </cell>
          <cell r="AI1559" t="str">
            <v>DIM1403AQ</v>
          </cell>
          <cell r="AN1559" t="str">
            <v>Sí</v>
          </cell>
        </row>
        <row r="1560">
          <cell r="A1560">
            <v>2610</v>
          </cell>
          <cell r="B1560" t="str">
            <v>FORESIFLA@GMAIL.COM</v>
          </cell>
          <cell r="AF1560" t="str">
            <v>COMPOTERA ZOE BEIGE 5CM X 12.5CM DIAM</v>
          </cell>
          <cell r="AG1560" t="str">
            <v>99.99</v>
          </cell>
          <cell r="AH1560">
            <v>5</v>
          </cell>
          <cell r="AI1560" t="str">
            <v>DIM1403BE</v>
          </cell>
          <cell r="AN1560" t="str">
            <v>Sí</v>
          </cell>
        </row>
        <row r="1561">
          <cell r="A1561">
            <v>2609</v>
          </cell>
          <cell r="B1561" t="str">
            <v>rbblanco96@hotmail.com</v>
          </cell>
          <cell r="C1561">
            <v>44250</v>
          </cell>
          <cell r="D1561" t="str">
            <v>Abierta</v>
          </cell>
          <cell r="E1561" t="str">
            <v>Recibido</v>
          </cell>
          <cell r="F1561" t="str">
            <v>Enviado</v>
          </cell>
          <cell r="G1561" t="str">
            <v>ARS</v>
          </cell>
          <cell r="H1561">
            <v>2640</v>
          </cell>
          <cell r="I1561">
            <v>0</v>
          </cell>
          <cell r="J1561">
            <v>0</v>
          </cell>
          <cell r="K1561">
            <v>2640</v>
          </cell>
          <cell r="L1561" t="str">
            <v>Rocio Blanco</v>
          </cell>
          <cell r="M1561">
            <v>39749020</v>
          </cell>
          <cell r="N1561">
            <v>542215911395</v>
          </cell>
          <cell r="O1561" t="str">
            <v>Rocio Blanco</v>
          </cell>
          <cell r="P1561">
            <v>542215911395</v>
          </cell>
          <cell r="Q1561" t="str">
            <v>Llorente</v>
          </cell>
          <cell r="R1561">
            <v>231</v>
          </cell>
          <cell r="U1561" t="str">
            <v>Avellaneda</v>
          </cell>
          <cell r="V1561">
            <v>1870</v>
          </cell>
          <cell r="W1561" t="str">
            <v>Gran Buenos Aires</v>
          </cell>
          <cell r="Y1561" t="str">
            <v>ENVÍO SIN CARGO (CABA Y GRAN PARTE DE GBA) TIEMPO: 4 a 6 DÍAS HÁBILES</v>
          </cell>
          <cell r="Z1561" t="str">
            <v>Mercado Pago</v>
          </cell>
          <cell r="AB1561" t="str">
            <v>Quisiera que se comuniquen conmigo para poder pasar a retirar por el showroom. Les escribi por WhatsApp</v>
          </cell>
          <cell r="AC1561" t="str">
            <v>SE RETIRA POR EL SHOWROOM</v>
          </cell>
          <cell r="AD1561">
            <v>44250</v>
          </cell>
          <cell r="AE1561">
            <v>44250</v>
          </cell>
          <cell r="AF1561" t="str">
            <v>INDIVIDUAL RANGPUR AZUL 38CM</v>
          </cell>
          <cell r="AG1561">
            <v>440</v>
          </cell>
          <cell r="AH1561">
            <v>6</v>
          </cell>
          <cell r="AI1561" t="str">
            <v>MS115326</v>
          </cell>
          <cell r="AJ1561" t="str">
            <v>Móvil</v>
          </cell>
          <cell r="AK1561" t="str">
            <v>SE ENVIA EL PEDIDO AL SHOWROOM !</v>
          </cell>
          <cell r="AL1561">
            <v>2358470996</v>
          </cell>
          <cell r="AM1561">
            <v>368629779</v>
          </cell>
          <cell r="AN1561" t="str">
            <v>Sí</v>
          </cell>
        </row>
        <row r="1562">
          <cell r="A1562">
            <v>2608</v>
          </cell>
          <cell r="B1562" t="str">
            <v>marisa_rodon@hotmail.com</v>
          </cell>
          <cell r="C1562">
            <v>44249</v>
          </cell>
          <cell r="D1562" t="str">
            <v>Abierta</v>
          </cell>
          <cell r="E1562" t="str">
            <v>Recibido</v>
          </cell>
          <cell r="F1562" t="str">
            <v>Enviado</v>
          </cell>
          <cell r="G1562" t="str">
            <v>ARS</v>
          </cell>
          <cell r="H1562">
            <v>720</v>
          </cell>
          <cell r="I1562">
            <v>0</v>
          </cell>
          <cell r="J1562">
            <v>0</v>
          </cell>
          <cell r="K1562">
            <v>720</v>
          </cell>
          <cell r="L1562" t="str">
            <v>Marisa Rodon</v>
          </cell>
          <cell r="M1562">
            <v>3608022</v>
          </cell>
          <cell r="N1562">
            <v>541153775496</v>
          </cell>
          <cell r="O1562" t="str">
            <v>Marisa Rodon</v>
          </cell>
          <cell r="P1562">
            <v>541153775496</v>
          </cell>
          <cell r="Q1562" t="str">
            <v xml:space="preserve">José María Moreno </v>
          </cell>
          <cell r="R1562">
            <v>1977</v>
          </cell>
          <cell r="S1562" t="str">
            <v>B</v>
          </cell>
          <cell r="U1562" t="str">
            <v>Capital Federal</v>
          </cell>
          <cell r="V1562">
            <v>1424</v>
          </cell>
          <cell r="W1562" t="str">
            <v>Capital Federal</v>
          </cell>
          <cell r="Y1562" t="str">
            <v>ENVÍO SIN CARGO (CABA Y GRAN PARTE DE GBA) TIEMPO: 4 a 6 DÍAS HÁBILES</v>
          </cell>
          <cell r="Z1562" t="str">
            <v>TRANSFERENCIA BANCARIA</v>
          </cell>
          <cell r="AD1562">
            <v>44249</v>
          </cell>
          <cell r="AE1562">
            <v>44251</v>
          </cell>
          <cell r="AF1562" t="str">
            <v>MATE PAMPA BOCA CERRADA CON BOMBILLA COLOR BLANCO</v>
          </cell>
          <cell r="AG1562">
            <v>720</v>
          </cell>
          <cell r="AH1562">
            <v>1</v>
          </cell>
          <cell r="AJ1562" t="str">
            <v>Móvil</v>
          </cell>
          <cell r="AK1562" t="str">
            <v>VIERNES 26-02 ENTRE 8 Y 18 HORAS!</v>
          </cell>
          <cell r="AM1562">
            <v>368199200</v>
          </cell>
          <cell r="AN1562" t="str">
            <v>Sí</v>
          </cell>
        </row>
        <row r="1563">
          <cell r="A1563">
            <v>2607</v>
          </cell>
          <cell r="B1563" t="str">
            <v>barbaritocamila@gmail.com</v>
          </cell>
          <cell r="C1563">
            <v>44248</v>
          </cell>
          <cell r="D1563" t="str">
            <v>Abierta</v>
          </cell>
          <cell r="E1563" t="str">
            <v>Anulado</v>
          </cell>
          <cell r="F1563" t="str">
            <v>No está empaquetado</v>
          </cell>
          <cell r="G1563" t="str">
            <v>ARS</v>
          </cell>
          <cell r="H1563">
            <v>1760</v>
          </cell>
          <cell r="I1563">
            <v>0</v>
          </cell>
          <cell r="J1563">
            <v>0</v>
          </cell>
          <cell r="K1563">
            <v>1760</v>
          </cell>
          <cell r="L1563" t="str">
            <v>Camila Alessandrini</v>
          </cell>
          <cell r="M1563">
            <v>39664823</v>
          </cell>
          <cell r="N1563">
            <v>541169396502</v>
          </cell>
          <cell r="O1563" t="str">
            <v>Camila Alessandrini</v>
          </cell>
          <cell r="P1563">
            <v>541169396502</v>
          </cell>
          <cell r="Q1563">
            <v>42</v>
          </cell>
          <cell r="R1563">
            <v>5626</v>
          </cell>
          <cell r="T1563" t="str">
            <v xml:space="preserve">Plátanos </v>
          </cell>
          <cell r="U1563" t="str">
            <v xml:space="preserve">Berazategui </v>
          </cell>
          <cell r="V1563">
            <v>1885</v>
          </cell>
          <cell r="W1563" t="str">
            <v>Gran Buenos Aires</v>
          </cell>
          <cell r="Y1563" t="str">
            <v>ENVÍO SIN CARGO (CABA Y GRAN PARTE DE GBA) TIEMPO: 4 a 6 DÍAS HÁBILES</v>
          </cell>
          <cell r="Z1563" t="str">
            <v>Mercado Pago</v>
          </cell>
          <cell r="AF1563" t="str">
            <v>INDIVIDUAL RANGPUR BLANCO 38CM</v>
          </cell>
          <cell r="AG1563">
            <v>440</v>
          </cell>
          <cell r="AH1563">
            <v>4</v>
          </cell>
          <cell r="AI1563" t="str">
            <v>MS115325</v>
          </cell>
          <cell r="AJ1563" t="str">
            <v>Móvil</v>
          </cell>
          <cell r="AK1563" t="str">
            <v/>
          </cell>
          <cell r="AL1563">
            <v>13773222109</v>
          </cell>
          <cell r="AM1563">
            <v>367879100</v>
          </cell>
          <cell r="AN1563" t="str">
            <v>Sí</v>
          </cell>
        </row>
        <row r="1564">
          <cell r="A1564">
            <v>2606</v>
          </cell>
          <cell r="B1564" t="str">
            <v>sabrina_la12@hotmail.com</v>
          </cell>
          <cell r="C1564">
            <v>44248</v>
          </cell>
          <cell r="D1564" t="str">
            <v>Abierta</v>
          </cell>
          <cell r="E1564" t="str">
            <v>Recibido</v>
          </cell>
          <cell r="F1564" t="str">
            <v>Enviado</v>
          </cell>
          <cell r="G1564" t="str">
            <v>ARS</v>
          </cell>
          <cell r="H1564">
            <v>1440</v>
          </cell>
          <cell r="I1564">
            <v>0</v>
          </cell>
          <cell r="J1564">
            <v>0</v>
          </cell>
          <cell r="K1564">
            <v>1440</v>
          </cell>
          <cell r="L1564" t="str">
            <v>Sabrina Verónica Longo</v>
          </cell>
          <cell r="M1564">
            <v>27419435</v>
          </cell>
          <cell r="N1564">
            <v>5491165828386</v>
          </cell>
          <cell r="O1564" t="str">
            <v>Sabrina Verónica Longo</v>
          </cell>
          <cell r="P1564">
            <v>5491165828386</v>
          </cell>
          <cell r="Q1564" t="str">
            <v>Sargento Cabral</v>
          </cell>
          <cell r="R1564">
            <v>5450</v>
          </cell>
          <cell r="S1564" t="str">
            <v>Lote 88</v>
          </cell>
          <cell r="T1564" t="str">
            <v>Los Naranjos - Bs. As. - Canning</v>
          </cell>
          <cell r="U1564" t="str">
            <v>Capital Federal</v>
          </cell>
          <cell r="V1564">
            <v>1440</v>
          </cell>
          <cell r="W1564" t="str">
            <v>Capital Federal</v>
          </cell>
          <cell r="Y1564" t="str">
            <v>ENVÍO SIN CARGO (CABA Y GRAN PARTE DE GBA) TIEMPO: 4 a 6 DÍAS HÁBILES</v>
          </cell>
          <cell r="Z1564" t="str">
            <v>Mercado Pago</v>
          </cell>
          <cell r="AB1564" t="str">
            <v>Pueden dejar el paquete en la entrada con el personal de seguridad. Mi lote es el N° 88. Gracias!</v>
          </cell>
          <cell r="AD1564">
            <v>44248</v>
          </cell>
          <cell r="AE1564">
            <v>44253</v>
          </cell>
          <cell r="AF1564" t="str">
            <v>FRASCO VIDRIO 19CM X 9CM DIAM</v>
          </cell>
          <cell r="AG1564">
            <v>500</v>
          </cell>
          <cell r="AH1564">
            <v>2</v>
          </cell>
          <cell r="AI1564" t="str">
            <v>BA6431</v>
          </cell>
          <cell r="AJ1564" t="str">
            <v>Móvil</v>
          </cell>
          <cell r="AK1564" t="str">
            <v>JUEVES 04-03 ENTRE 8 Y 18 HORAS!</v>
          </cell>
          <cell r="AL1564">
            <v>2352484768</v>
          </cell>
          <cell r="AM1564">
            <v>367818683</v>
          </cell>
          <cell r="AN1564" t="str">
            <v>Sí</v>
          </cell>
        </row>
        <row r="1565">
          <cell r="A1565">
            <v>2606</v>
          </cell>
          <cell r="B1565" t="str">
            <v>sabrina_la12@hotmail.com</v>
          </cell>
          <cell r="AF1565" t="str">
            <v>FRASCO VIDRIO 16CM X 9CM DIAM</v>
          </cell>
          <cell r="AG1565">
            <v>440</v>
          </cell>
          <cell r="AH1565">
            <v>1</v>
          </cell>
          <cell r="AI1565" t="str">
            <v>046BA6430</v>
          </cell>
          <cell r="AN1565" t="str">
            <v>Sí</v>
          </cell>
        </row>
        <row r="1566">
          <cell r="A1566">
            <v>2605</v>
          </cell>
          <cell r="B1566" t="str">
            <v>foresifla@gmail.com</v>
          </cell>
          <cell r="C1566">
            <v>44248</v>
          </cell>
          <cell r="D1566" t="str">
            <v>Abierta</v>
          </cell>
          <cell r="E1566" t="str">
            <v>Recibido</v>
          </cell>
          <cell r="F1566" t="str">
            <v>Enviado</v>
          </cell>
          <cell r="G1566" t="str">
            <v>ARS</v>
          </cell>
          <cell r="H1566">
            <v>2490</v>
          </cell>
          <cell r="I1566">
            <v>0</v>
          </cell>
          <cell r="J1566">
            <v>0</v>
          </cell>
          <cell r="K1566">
            <v>2490</v>
          </cell>
          <cell r="L1566" t="str">
            <v>Flavia Foresi</v>
          </cell>
          <cell r="M1566">
            <v>23823194</v>
          </cell>
          <cell r="N1566">
            <v>541159579766</v>
          </cell>
          <cell r="O1566" t="str">
            <v>Flavia Foresi</v>
          </cell>
          <cell r="P1566">
            <v>541159579766</v>
          </cell>
          <cell r="Q1566" t="str">
            <v>Espora</v>
          </cell>
          <cell r="R1566">
            <v>154</v>
          </cell>
          <cell r="S1566">
            <v>3</v>
          </cell>
          <cell r="U1566" t="str">
            <v>Ramos Mejía</v>
          </cell>
          <cell r="V1566">
            <v>1704</v>
          </cell>
          <cell r="W1566" t="str">
            <v>Gran Buenos Aires</v>
          </cell>
          <cell r="Y1566" t="str">
            <v>ENVÍO SIN CARGO (CABA Y GRAN PARTE DE GBA) TIEMPO: 4 a 6 DÍAS HÁBILES</v>
          </cell>
          <cell r="Z1566" t="str">
            <v>TRANSFERENCIA BANCARIA</v>
          </cell>
          <cell r="AC1566" t="str">
            <v>23-02 PAGO A MP DE MUÑOZ - TRASNFERIDO A CUENTA</v>
          </cell>
          <cell r="AD1566">
            <v>44250</v>
          </cell>
          <cell r="AE1566">
            <v>44250</v>
          </cell>
          <cell r="AF1566" t="str">
            <v>SPRAY MOP</v>
          </cell>
          <cell r="AG1566">
            <v>2490</v>
          </cell>
          <cell r="AH1566">
            <v>1</v>
          </cell>
          <cell r="AJ1566" t="str">
            <v>Móvil</v>
          </cell>
          <cell r="AK1566" t="str">
            <v>MIERCOLES 24-02 ENTRE 8 Y 18 HORAS!</v>
          </cell>
          <cell r="AM1566">
            <v>367698088</v>
          </cell>
          <cell r="AN1566" t="str">
            <v>Sí</v>
          </cell>
        </row>
        <row r="1567">
          <cell r="A1567">
            <v>2604</v>
          </cell>
          <cell r="B1567" t="str">
            <v>foresifla@gmail.com</v>
          </cell>
          <cell r="C1567">
            <v>44248</v>
          </cell>
          <cell r="D1567" t="str">
            <v>Cancelada</v>
          </cell>
          <cell r="E1567" t="str">
            <v>Pendiente</v>
          </cell>
          <cell r="F1567" t="str">
            <v>No está empaquetado</v>
          </cell>
          <cell r="G1567" t="str">
            <v>ARS</v>
          </cell>
          <cell r="H1567" t="str">
            <v>1824.94</v>
          </cell>
          <cell r="I1567">
            <v>0</v>
          </cell>
          <cell r="J1567">
            <v>0</v>
          </cell>
          <cell r="K1567" t="str">
            <v>1824.94</v>
          </cell>
          <cell r="L1567" t="str">
            <v>Flavia Foresi</v>
          </cell>
          <cell r="M1567">
            <v>23823194</v>
          </cell>
          <cell r="N1567">
            <v>541159579766</v>
          </cell>
          <cell r="O1567" t="str">
            <v>Flavia Foresi</v>
          </cell>
          <cell r="P1567">
            <v>541159579766</v>
          </cell>
          <cell r="Q1567" t="str">
            <v>Espora</v>
          </cell>
          <cell r="R1567">
            <v>154</v>
          </cell>
          <cell r="S1567">
            <v>3</v>
          </cell>
          <cell r="U1567" t="str">
            <v>Ramos mejía</v>
          </cell>
          <cell r="V1567">
            <v>1704</v>
          </cell>
          <cell r="W1567" t="str">
            <v>Gran Buenos Aires</v>
          </cell>
          <cell r="Y1567" t="str">
            <v>ENVÍO SIN CARGO (CABA Y GRAN PARTE DE GBA) TIEMPO: 4 a 6 DÍAS HÁBILES</v>
          </cell>
          <cell r="Z1567" t="str">
            <v>TRANSFERENCIA BANCARIA</v>
          </cell>
          <cell r="AF1567" t="str">
            <v>BOWL ZOE AQUA 5CM X 12.5CM DIAM</v>
          </cell>
          <cell r="AG1567" t="str">
            <v>99.99</v>
          </cell>
          <cell r="AH1567">
            <v>3</v>
          </cell>
          <cell r="AI1567" t="str">
            <v>DIM1403AQ</v>
          </cell>
          <cell r="AJ1567" t="str">
            <v>Móvil</v>
          </cell>
          <cell r="AK1567" t="str">
            <v/>
          </cell>
          <cell r="AM1567">
            <v>367695208</v>
          </cell>
          <cell r="AN1567" t="str">
            <v>Sí</v>
          </cell>
        </row>
        <row r="1568">
          <cell r="A1568">
            <v>2604</v>
          </cell>
          <cell r="B1568" t="str">
            <v>foresifla@gmail.com</v>
          </cell>
          <cell r="AF1568" t="str">
            <v>INDIVIDUAL CUERINA HOJAS 44X30CM</v>
          </cell>
          <cell r="AG1568">
            <v>245</v>
          </cell>
          <cell r="AH1568">
            <v>5</v>
          </cell>
          <cell r="AI1568" t="str">
            <v>CHUIN43R</v>
          </cell>
          <cell r="AN1568" t="str">
            <v>Sí</v>
          </cell>
        </row>
        <row r="1569">
          <cell r="A1569">
            <v>2604</v>
          </cell>
          <cell r="B1569" t="str">
            <v>foresifla@gmail.com</v>
          </cell>
          <cell r="AF1569" t="str">
            <v>COMPOTERA ZOE BEIGE 5CM X 12.5CM DIAM</v>
          </cell>
          <cell r="AG1569" t="str">
            <v>99.99</v>
          </cell>
          <cell r="AH1569">
            <v>3</v>
          </cell>
          <cell r="AI1569" t="str">
            <v>DIM1403BE</v>
          </cell>
          <cell r="AN1569" t="str">
            <v>Sí</v>
          </cell>
        </row>
        <row r="1570">
          <cell r="A1570">
            <v>2603</v>
          </cell>
          <cell r="B1570" t="str">
            <v>lrodri29@gmail.com</v>
          </cell>
          <cell r="C1570">
            <v>44247</v>
          </cell>
          <cell r="D1570" t="str">
            <v>Abierta</v>
          </cell>
          <cell r="E1570" t="str">
            <v>Recibido</v>
          </cell>
          <cell r="F1570" t="str">
            <v>Enviado</v>
          </cell>
          <cell r="G1570" t="str">
            <v>ARS</v>
          </cell>
          <cell r="H1570">
            <v>1540</v>
          </cell>
          <cell r="I1570">
            <v>0</v>
          </cell>
          <cell r="J1570">
            <v>0</v>
          </cell>
          <cell r="K1570">
            <v>1540</v>
          </cell>
          <cell r="L1570" t="str">
            <v>Maria Laura Laura</v>
          </cell>
          <cell r="M1570">
            <v>25967666</v>
          </cell>
          <cell r="N1570">
            <v>1160008297</v>
          </cell>
          <cell r="O1570" t="str">
            <v>Maria Laura Laura</v>
          </cell>
          <cell r="P1570">
            <v>1160008297</v>
          </cell>
          <cell r="Q1570" t="str">
            <v>San Ignacio</v>
          </cell>
          <cell r="R1570">
            <v>625</v>
          </cell>
          <cell r="T1570" t="str">
            <v>Ciudalela</v>
          </cell>
          <cell r="U1570" t="str">
            <v>Tres de febrero</v>
          </cell>
          <cell r="V1570">
            <v>1702</v>
          </cell>
          <cell r="W1570" t="str">
            <v>Gran Buenos Aires</v>
          </cell>
          <cell r="Y1570" t="str">
            <v>ENVÍO SIN CARGO (CABA Y GRAN PARTE DE GBA) TIEMPO: 4 a 6 DÍAS HÁBILES</v>
          </cell>
          <cell r="Z1570" t="str">
            <v>Mercado Pago</v>
          </cell>
          <cell r="AD1570">
            <v>44247</v>
          </cell>
          <cell r="AE1570">
            <v>44251</v>
          </cell>
          <cell r="AF1570" t="str">
            <v>ALMOHADON CON RELLENO VELLON SILICONADO 30X30 CM</v>
          </cell>
          <cell r="AG1570">
            <v>385</v>
          </cell>
          <cell r="AH1570">
            <v>2</v>
          </cell>
          <cell r="AI1570" t="str">
            <v>CHU427</v>
          </cell>
          <cell r="AJ1570" t="str">
            <v>Móvil</v>
          </cell>
          <cell r="AK1570" t="str">
            <v>VIERNES 26-02 ENTRE 8 Y 18 HORAS!</v>
          </cell>
          <cell r="AL1570">
            <v>2351296444</v>
          </cell>
          <cell r="AM1570">
            <v>360780513</v>
          </cell>
          <cell r="AN1570" t="str">
            <v>Sí</v>
          </cell>
        </row>
        <row r="1571">
          <cell r="A1571">
            <v>2603</v>
          </cell>
          <cell r="B1571" t="str">
            <v>lrodri29@gmail.com</v>
          </cell>
          <cell r="AF1571" t="str">
            <v>ALMOHADON CON RELLENO VELLON SILICONADO 30X30 CM</v>
          </cell>
          <cell r="AG1571">
            <v>385</v>
          </cell>
          <cell r="AH1571">
            <v>1</v>
          </cell>
          <cell r="AI1571" t="str">
            <v>CHU426</v>
          </cell>
          <cell r="AN1571" t="str">
            <v>Sí</v>
          </cell>
        </row>
        <row r="1572">
          <cell r="A1572">
            <v>2603</v>
          </cell>
          <cell r="B1572" t="str">
            <v>lrodri29@gmail.com</v>
          </cell>
          <cell r="AF1572" t="str">
            <v>ALMOHADON CON RELLENO VELLON SILICONADO 30X30 CM</v>
          </cell>
          <cell r="AG1572">
            <v>385</v>
          </cell>
          <cell r="AH1572">
            <v>1</v>
          </cell>
          <cell r="AI1572" t="str">
            <v>CHU425</v>
          </cell>
          <cell r="AN1572" t="str">
            <v>Sí</v>
          </cell>
        </row>
        <row r="1573">
          <cell r="A1573">
            <v>2602</v>
          </cell>
          <cell r="B1573" t="str">
            <v>nancy.granatto@hotmail.com.ar</v>
          </cell>
          <cell r="C1573">
            <v>44246</v>
          </cell>
          <cell r="D1573" t="str">
            <v>Abierta</v>
          </cell>
          <cell r="E1573" t="str">
            <v>Recibido</v>
          </cell>
          <cell r="F1573" t="str">
            <v>Enviado</v>
          </cell>
          <cell r="G1573" t="str">
            <v>ARS</v>
          </cell>
          <cell r="H1573">
            <v>3250</v>
          </cell>
          <cell r="I1573">
            <v>0</v>
          </cell>
          <cell r="J1573">
            <v>0</v>
          </cell>
          <cell r="K1573">
            <v>3250</v>
          </cell>
          <cell r="L1573" t="str">
            <v>Nancy Granatto</v>
          </cell>
          <cell r="M1573">
            <v>17951686</v>
          </cell>
          <cell r="N1573">
            <v>541126333673</v>
          </cell>
          <cell r="O1573" t="str">
            <v>Nancy Granatto</v>
          </cell>
          <cell r="P1573">
            <v>541126333673</v>
          </cell>
          <cell r="Q1573" t="str">
            <v>Timote</v>
          </cell>
          <cell r="R1573">
            <v>3374</v>
          </cell>
          <cell r="U1573" t="str">
            <v xml:space="preserve">Remedios de Escalada </v>
          </cell>
          <cell r="V1573">
            <v>1826</v>
          </cell>
          <cell r="W1573" t="str">
            <v>Gran Buenos Aires</v>
          </cell>
          <cell r="Y1573" t="str">
            <v>ENVÍO SIN CARGO (CABA Y GRAN PARTE DE GBA) TIEMPO: 4 a 6 DÍAS HÁBILES</v>
          </cell>
          <cell r="Z1573" t="str">
            <v>Mercado Pago</v>
          </cell>
          <cell r="AD1573">
            <v>44246</v>
          </cell>
          <cell r="AE1573">
            <v>44250</v>
          </cell>
          <cell r="AF1573" t="str">
            <v>SET DE BAÑO GRIS 4PC DISPENSER JABONERA 2 PORTA CEPILLOS</v>
          </cell>
          <cell r="AG1573">
            <v>3250</v>
          </cell>
          <cell r="AH1573">
            <v>1</v>
          </cell>
          <cell r="AI1573" t="str">
            <v>046AB8214</v>
          </cell>
          <cell r="AJ1573" t="str">
            <v>Móvil</v>
          </cell>
          <cell r="AK1573" t="str">
            <v>MIERCOLES 24-02 ENTRE 8 Y 18 HORAS!</v>
          </cell>
          <cell r="AL1573">
            <v>2348258098</v>
          </cell>
          <cell r="AM1573">
            <v>367284410</v>
          </cell>
          <cell r="AN1573" t="str">
            <v>Sí</v>
          </cell>
        </row>
        <row r="1574">
          <cell r="A1574">
            <v>2601</v>
          </cell>
          <cell r="B1574" t="str">
            <v>lealdy@hotmail.com</v>
          </cell>
          <cell r="C1574">
            <v>44246</v>
          </cell>
          <cell r="D1574" t="str">
            <v>Abierta</v>
          </cell>
          <cell r="E1574" t="str">
            <v>Recibido</v>
          </cell>
          <cell r="F1574" t="str">
            <v>Enviado</v>
          </cell>
          <cell r="G1574" t="str">
            <v>ARS</v>
          </cell>
          <cell r="H1574">
            <v>1979</v>
          </cell>
          <cell r="I1574">
            <v>0</v>
          </cell>
          <cell r="J1574">
            <v>0</v>
          </cell>
          <cell r="K1574">
            <v>1979</v>
          </cell>
          <cell r="L1574" t="str">
            <v>Aldana Villaamil</v>
          </cell>
          <cell r="M1574">
            <v>28749816</v>
          </cell>
          <cell r="N1574">
            <v>541160473898</v>
          </cell>
          <cell r="O1574" t="str">
            <v>Aldana Villaamil</v>
          </cell>
          <cell r="P1574">
            <v>541160473898</v>
          </cell>
          <cell r="Q1574" t="str">
            <v>Ruy día, de Guzmán</v>
          </cell>
          <cell r="R1574">
            <v>375</v>
          </cell>
          <cell r="S1574" t="str">
            <v>1A</v>
          </cell>
          <cell r="T1574" t="str">
            <v>Barracas</v>
          </cell>
          <cell r="U1574" t="str">
            <v>Capital Federal</v>
          </cell>
          <cell r="V1574">
            <v>1267</v>
          </cell>
          <cell r="W1574" t="str">
            <v>Capital Federal</v>
          </cell>
          <cell r="Y1574" t="str">
            <v>ENVÍO SIN CARGO (CABA Y GRAN PARTE DE GBA) TIEMPO: 4 a 6 DÍAS HÁBILES</v>
          </cell>
          <cell r="Z1574" t="str">
            <v>Mercado Pago</v>
          </cell>
          <cell r="AD1574">
            <v>44246</v>
          </cell>
          <cell r="AE1574">
            <v>44250</v>
          </cell>
          <cell r="AF1574" t="str">
            <v>INDIVIDUAL SIMONA RECTANGULAR 44 X 30CM</v>
          </cell>
          <cell r="AG1574">
            <v>245</v>
          </cell>
          <cell r="AH1574">
            <v>1</v>
          </cell>
          <cell r="AI1574" t="str">
            <v>CHUIN104R</v>
          </cell>
          <cell r="AJ1574" t="str">
            <v>Móvil</v>
          </cell>
          <cell r="AK1574" t="str">
            <v>MIERCOLES 24-02 ENTRE 8 Y 18 HORAS!</v>
          </cell>
          <cell r="AL1574">
            <v>13748413023</v>
          </cell>
          <cell r="AM1574">
            <v>367067918</v>
          </cell>
          <cell r="AN1574" t="str">
            <v>Sí</v>
          </cell>
        </row>
        <row r="1575">
          <cell r="A1575">
            <v>2601</v>
          </cell>
          <cell r="B1575" t="str">
            <v>lealdy@hotmail.com</v>
          </cell>
          <cell r="AF1575" t="str">
            <v>INDIVIDUAL FOLLOW YOUR DREAMS CUERINA</v>
          </cell>
          <cell r="AG1575">
            <v>245</v>
          </cell>
          <cell r="AH1575">
            <v>1</v>
          </cell>
          <cell r="AI1575" t="str">
            <v>CHUIN39R</v>
          </cell>
          <cell r="AN1575" t="str">
            <v>Sí</v>
          </cell>
        </row>
        <row r="1576">
          <cell r="A1576">
            <v>2601</v>
          </cell>
          <cell r="B1576" t="str">
            <v>lealdy@hotmail.com</v>
          </cell>
          <cell r="AF1576" t="str">
            <v>INDIVIDUAL SMILE CUERINA</v>
          </cell>
          <cell r="AG1576">
            <v>245</v>
          </cell>
          <cell r="AH1576">
            <v>1</v>
          </cell>
          <cell r="AI1576" t="str">
            <v>CHUIN34R</v>
          </cell>
          <cell r="AN1576" t="str">
            <v>Sí</v>
          </cell>
        </row>
        <row r="1577">
          <cell r="A1577">
            <v>2601</v>
          </cell>
          <cell r="B1577" t="str">
            <v>lealdy@hotmail.com</v>
          </cell>
          <cell r="AF1577" t="str">
            <v>INDIVIDUAL ENJOY CUERINA</v>
          </cell>
          <cell r="AG1577">
            <v>245</v>
          </cell>
          <cell r="AH1577">
            <v>1</v>
          </cell>
          <cell r="AI1577" t="str">
            <v>CHUIN36R</v>
          </cell>
          <cell r="AN1577" t="str">
            <v>Sí</v>
          </cell>
        </row>
        <row r="1578">
          <cell r="A1578">
            <v>2601</v>
          </cell>
          <cell r="B1578" t="str">
            <v>lealdy@hotmail.com</v>
          </cell>
          <cell r="AF1578" t="str">
            <v>MANTEL ROJO RECTANGULAR TELA TROPICAL PESADO 150 X 250 CM</v>
          </cell>
          <cell r="AG1578">
            <v>999</v>
          </cell>
          <cell r="AH1578">
            <v>1</v>
          </cell>
          <cell r="AI1578" t="str">
            <v>CHUMANRO</v>
          </cell>
          <cell r="AN1578" t="str">
            <v>Sí</v>
          </cell>
        </row>
        <row r="1579">
          <cell r="A1579">
            <v>2600</v>
          </cell>
          <cell r="B1579" t="str">
            <v>micaelanovi@gmail.com</v>
          </cell>
          <cell r="C1579">
            <v>44246</v>
          </cell>
          <cell r="D1579" t="str">
            <v>Abierta</v>
          </cell>
          <cell r="E1579" t="str">
            <v>Recibido</v>
          </cell>
          <cell r="F1579" t="str">
            <v>Enviado</v>
          </cell>
          <cell r="G1579" t="str">
            <v>ARS</v>
          </cell>
          <cell r="H1579" t="str">
            <v>2159.63</v>
          </cell>
          <cell r="I1579">
            <v>0</v>
          </cell>
          <cell r="J1579">
            <v>0</v>
          </cell>
          <cell r="K1579" t="str">
            <v>2159.63</v>
          </cell>
          <cell r="L1579" t="str">
            <v>Micaela Novillo</v>
          </cell>
          <cell r="M1579">
            <v>41473493</v>
          </cell>
          <cell r="N1579">
            <v>5491133485177</v>
          </cell>
          <cell r="O1579" t="str">
            <v>Micaela Novillo</v>
          </cell>
          <cell r="P1579">
            <v>5491133485177</v>
          </cell>
          <cell r="Q1579" t="str">
            <v>Riglos</v>
          </cell>
          <cell r="R1579">
            <v>971</v>
          </cell>
          <cell r="S1579" t="str">
            <v>PA/PB</v>
          </cell>
          <cell r="T1579" t="str">
            <v>Chacabuco</v>
          </cell>
          <cell r="U1579" t="str">
            <v>Capital Federal</v>
          </cell>
          <cell r="V1579">
            <v>1424</v>
          </cell>
          <cell r="W1579" t="str">
            <v>Capital Federal</v>
          </cell>
          <cell r="Y1579" t="str">
            <v>ENVÍO SIN CARGO (CABA Y GRAN PARTE DE GBA) TIEMPO: 4 a 6 DÍAS HÁBILES</v>
          </cell>
          <cell r="Z1579" t="str">
            <v>Mercado Pago</v>
          </cell>
          <cell r="AB1579" t="str">
            <v>Necesitria que se organice la entrega, para estar en domicilio</v>
          </cell>
          <cell r="AD1579">
            <v>44246</v>
          </cell>
          <cell r="AE1579">
            <v>44250</v>
          </cell>
          <cell r="AF1579" t="str">
            <v>ORDENADOR DE MESADA CON 3 DIVISIONES COLOR PASTEL (Verde)</v>
          </cell>
          <cell r="AG1579">
            <v>200</v>
          </cell>
          <cell r="AH1579">
            <v>1</v>
          </cell>
          <cell r="AI1579" t="str">
            <v>0607PLA203PAS</v>
          </cell>
          <cell r="AJ1579" t="str">
            <v>Móvil</v>
          </cell>
          <cell r="AK1579" t="str">
            <v>MIERCOLES 24-02 ENTRE 8 Y 14 HORAS!</v>
          </cell>
          <cell r="AL1579">
            <v>13743895420</v>
          </cell>
          <cell r="AM1579">
            <v>366945888</v>
          </cell>
          <cell r="AN1579" t="str">
            <v>Sí</v>
          </cell>
        </row>
        <row r="1580">
          <cell r="A1580">
            <v>2600</v>
          </cell>
          <cell r="B1580" t="str">
            <v>micaelanovi@gmail.com</v>
          </cell>
          <cell r="AF1580" t="str">
            <v>SECAPLATOS BANDEJA 46X23CM 3COL (Celeste)</v>
          </cell>
          <cell r="AG1580" t="str">
            <v>1229.83</v>
          </cell>
          <cell r="AH1580">
            <v>1</v>
          </cell>
          <cell r="AI1580" t="str">
            <v>046BA6373</v>
          </cell>
          <cell r="AN1580" t="str">
            <v>Sí</v>
          </cell>
        </row>
        <row r="1581">
          <cell r="A1581">
            <v>2600</v>
          </cell>
          <cell r="B1581" t="str">
            <v>micaelanovi@gmail.com</v>
          </cell>
          <cell r="AF1581" t="str">
            <v>CUBIERTERO PASTEL 31.5X24.5X4.5CM</v>
          </cell>
          <cell r="AG1581">
            <v>370</v>
          </cell>
          <cell r="AH1581">
            <v>1</v>
          </cell>
          <cell r="AI1581" t="str">
            <v>0607PLA204PAS</v>
          </cell>
          <cell r="AN1581" t="str">
            <v>Sí</v>
          </cell>
        </row>
        <row r="1582">
          <cell r="A1582">
            <v>2600</v>
          </cell>
          <cell r="B1582" t="str">
            <v>micaelanovi@gmail.com</v>
          </cell>
          <cell r="AF1582" t="str">
            <v>JABONERA PASTEL DE SIL. COL SURT 09X13.5X0.5CM (Púrpura)</v>
          </cell>
          <cell r="AG1582" t="str">
            <v>179.9</v>
          </cell>
          <cell r="AH1582">
            <v>2</v>
          </cell>
          <cell r="AI1582" t="str">
            <v>019BA87543</v>
          </cell>
          <cell r="AN1582" t="str">
            <v>Sí</v>
          </cell>
        </row>
        <row r="1583">
          <cell r="A1583">
            <v>2599</v>
          </cell>
          <cell r="B1583" t="str">
            <v>leoguanuco@gmail.com</v>
          </cell>
          <cell r="C1583">
            <v>44246</v>
          </cell>
          <cell r="D1583" t="str">
            <v>Abierta</v>
          </cell>
          <cell r="E1583" t="str">
            <v>Recibido</v>
          </cell>
          <cell r="F1583" t="str">
            <v>Enviado</v>
          </cell>
          <cell r="G1583" t="str">
            <v>ARS</v>
          </cell>
          <cell r="H1583">
            <v>1932</v>
          </cell>
          <cell r="I1583">
            <v>0</v>
          </cell>
          <cell r="J1583">
            <v>0</v>
          </cell>
          <cell r="K1583">
            <v>1932</v>
          </cell>
          <cell r="L1583" t="str">
            <v>Leonardo Guanuco</v>
          </cell>
          <cell r="M1583">
            <v>27259300</v>
          </cell>
          <cell r="N1583">
            <v>541136287894</v>
          </cell>
          <cell r="O1583" t="str">
            <v>Leonardo Guanuco</v>
          </cell>
          <cell r="P1583">
            <v>541136287894</v>
          </cell>
          <cell r="Q1583" t="str">
            <v xml:space="preserve">Carlos Antonio López </v>
          </cell>
          <cell r="R1583">
            <v>3702</v>
          </cell>
          <cell r="S1583" t="str">
            <v>1 D</v>
          </cell>
          <cell r="T1583" t="str">
            <v>Villa Devoto</v>
          </cell>
          <cell r="U1583" t="str">
            <v>Capital Federal</v>
          </cell>
          <cell r="V1583">
            <v>1419</v>
          </cell>
          <cell r="W1583" t="str">
            <v>Capital Federal</v>
          </cell>
          <cell r="Y1583" t="str">
            <v>ENVÍO SIN CARGO (CABA Y GRAN PARTE DE GBA) TIEMPO: 4 a 6 DÍAS HÁBILES</v>
          </cell>
          <cell r="Z1583" t="str">
            <v>Mercado Pago</v>
          </cell>
          <cell r="AD1583">
            <v>44246</v>
          </cell>
          <cell r="AE1583">
            <v>44250</v>
          </cell>
          <cell r="AF1583" t="str">
            <v>ESPECIERO 4 PIEZAS 28x7 CM ACERO INOXIDABLE</v>
          </cell>
          <cell r="AG1583">
            <v>1932</v>
          </cell>
          <cell r="AH1583">
            <v>1</v>
          </cell>
          <cell r="AI1583" t="str">
            <v>BA8194M2</v>
          </cell>
          <cell r="AJ1583" t="str">
            <v>Móvil</v>
          </cell>
          <cell r="AK1583" t="str">
            <v>MIERCOLES 24-02 ENTRE 8 Y 18 HORAS!</v>
          </cell>
          <cell r="AL1583">
            <v>13743755147</v>
          </cell>
          <cell r="AM1583">
            <v>366942997</v>
          </cell>
          <cell r="AN1583" t="str">
            <v>Sí</v>
          </cell>
        </row>
        <row r="1584">
          <cell r="A1584">
            <v>2598</v>
          </cell>
          <cell r="B1584" t="str">
            <v>yasminmensi@gmail.com</v>
          </cell>
          <cell r="C1584">
            <v>44245</v>
          </cell>
          <cell r="D1584" t="str">
            <v>Abierta</v>
          </cell>
          <cell r="E1584" t="str">
            <v>Recibido</v>
          </cell>
          <cell r="F1584" t="str">
            <v>Enviado</v>
          </cell>
          <cell r="G1584" t="str">
            <v>ARS</v>
          </cell>
          <cell r="H1584">
            <v>2596</v>
          </cell>
          <cell r="I1584">
            <v>0</v>
          </cell>
          <cell r="J1584">
            <v>0</v>
          </cell>
          <cell r="K1584">
            <v>2596</v>
          </cell>
          <cell r="L1584" t="str">
            <v>Yasmin Mensi</v>
          </cell>
          <cell r="M1584">
            <v>34909055</v>
          </cell>
          <cell r="N1584">
            <v>5491167851906</v>
          </cell>
          <cell r="O1584" t="str">
            <v>Yasmin Mensi</v>
          </cell>
          <cell r="P1584">
            <v>5491167851906</v>
          </cell>
          <cell r="Q1584" t="str">
            <v xml:space="preserve">Mariano Acosta </v>
          </cell>
          <cell r="R1584" t="str">
            <v>30980Barrio santo to</v>
          </cell>
          <cell r="T1584" t="str">
            <v>Barrio santo tomas lote 113</v>
          </cell>
          <cell r="U1584" t="str">
            <v>Pilar</v>
          </cell>
          <cell r="V1584">
            <v>1635</v>
          </cell>
          <cell r="W1584" t="str">
            <v>Gran Buenos Aires</v>
          </cell>
          <cell r="Y1584" t="str">
            <v>ENVÍO SIN CARGO (CABA Y GRAN PARTE DE GBA) TIEMPO: 4 a 6 DÍAS HÁBILES</v>
          </cell>
          <cell r="Z1584" t="str">
            <v>Mercado Pago</v>
          </cell>
          <cell r="AC1584" t="str">
            <v>01-03 ENVIO PEDIDO SIN FACTURAR - FALTA CODIGO DE MANTELES 24-02 ESPERA EL INGRESO DE LOS MANTELES ENTREGAR ORDEN 2563 con 2598</v>
          </cell>
          <cell r="AD1584">
            <v>44245</v>
          </cell>
          <cell r="AE1584">
            <v>44260</v>
          </cell>
          <cell r="AF1584" t="str">
            <v>INDIVIDUAL DE YUTE TEJIDO 32 CM</v>
          </cell>
          <cell r="AG1584">
            <v>649</v>
          </cell>
          <cell r="AH1584">
            <v>4</v>
          </cell>
          <cell r="AI1584" t="str">
            <v>INDIVIDUALYUTE</v>
          </cell>
          <cell r="AJ1584" t="str">
            <v>Móvil</v>
          </cell>
          <cell r="AK1584" t="str">
            <v/>
          </cell>
          <cell r="AL1584">
            <v>2343880341</v>
          </cell>
          <cell r="AM1584">
            <v>366829091</v>
          </cell>
          <cell r="AN1584" t="str">
            <v>Sí</v>
          </cell>
        </row>
        <row r="1585">
          <cell r="A1585">
            <v>2597</v>
          </cell>
          <cell r="B1585" t="str">
            <v>anabella_lucorratolo@hotmail.com</v>
          </cell>
          <cell r="C1585">
            <v>44245</v>
          </cell>
          <cell r="D1585" t="str">
            <v>Abierta</v>
          </cell>
          <cell r="E1585" t="str">
            <v>Recibido</v>
          </cell>
          <cell r="F1585" t="str">
            <v>Enviado</v>
          </cell>
          <cell r="G1585" t="str">
            <v>ARS</v>
          </cell>
          <cell r="H1585">
            <v>3999</v>
          </cell>
          <cell r="I1585">
            <v>0</v>
          </cell>
          <cell r="J1585">
            <v>0</v>
          </cell>
          <cell r="K1585">
            <v>3999</v>
          </cell>
          <cell r="L1585" t="str">
            <v>Anabella Lucorratolo</v>
          </cell>
          <cell r="M1585">
            <v>32796053</v>
          </cell>
          <cell r="N1585">
            <v>541131343579</v>
          </cell>
          <cell r="O1585" t="str">
            <v>Anabella Lucorratolo</v>
          </cell>
          <cell r="P1585">
            <v>541131343579</v>
          </cell>
          <cell r="Q1585" t="str">
            <v>Gaboto</v>
          </cell>
          <cell r="R1585">
            <v>4384</v>
          </cell>
          <cell r="T1585" t="str">
            <v>San José</v>
          </cell>
          <cell r="U1585" t="str">
            <v>San José</v>
          </cell>
          <cell r="V1585">
            <v>1846</v>
          </cell>
          <cell r="W1585" t="str">
            <v>Gran Buenos Aires</v>
          </cell>
          <cell r="Y1585" t="str">
            <v>ENVÍO SIN CARGO (CABA Y GRAN PARTE DE GBA) TIEMPO: 4 a 6 DÍAS HÁBILES</v>
          </cell>
          <cell r="Z1585" t="str">
            <v>Mercado Pago</v>
          </cell>
          <cell r="AD1585">
            <v>44245</v>
          </cell>
          <cell r="AE1585">
            <v>44251</v>
          </cell>
          <cell r="AF1585" t="str">
            <v>SECAPLATOS PASTEL PANAL 30.5X0.4X20.5 CM (Verde)</v>
          </cell>
          <cell r="AG1585">
            <v>434</v>
          </cell>
          <cell r="AH1585">
            <v>1</v>
          </cell>
          <cell r="AI1585" t="str">
            <v>019BA87519</v>
          </cell>
          <cell r="AJ1585" t="str">
            <v>Móvil</v>
          </cell>
          <cell r="AK1585" t="str">
            <v>VIERNES 26-02 ENTRE 8 Y 18 HORAS!</v>
          </cell>
          <cell r="AL1585">
            <v>2342711831</v>
          </cell>
          <cell r="AM1585">
            <v>362185474</v>
          </cell>
          <cell r="AN1585" t="str">
            <v>Sí</v>
          </cell>
        </row>
        <row r="1586">
          <cell r="A1586">
            <v>2597</v>
          </cell>
          <cell r="B1586" t="str">
            <v>anabella_lucorratolo@hotmail.com</v>
          </cell>
          <cell r="AF1586" t="str">
            <v>VELA 100% SOJA AROMA JAZMIN BELLIZE CRISTAL</v>
          </cell>
          <cell r="AG1586">
            <v>320</v>
          </cell>
          <cell r="AH1586">
            <v>1</v>
          </cell>
          <cell r="AI1586" t="str">
            <v>TW88423VELA</v>
          </cell>
          <cell r="AN1586" t="str">
            <v>Sí</v>
          </cell>
        </row>
        <row r="1587">
          <cell r="A1587">
            <v>2597</v>
          </cell>
          <cell r="B1587" t="str">
            <v>anabella_lucorratolo@hotmail.com</v>
          </cell>
          <cell r="AF1587" t="str">
            <v>INDIVIDUAL DE YUTE TEJIDO 32 CM</v>
          </cell>
          <cell r="AG1587">
            <v>649</v>
          </cell>
          <cell r="AH1587">
            <v>5</v>
          </cell>
          <cell r="AI1587" t="str">
            <v>INDIVIDUALYUTE</v>
          </cell>
          <cell r="AN1587" t="str">
            <v>Sí</v>
          </cell>
        </row>
        <row r="1588">
          <cell r="A1588">
            <v>2596</v>
          </cell>
          <cell r="B1588" t="str">
            <v>daianacivello@yahoo.com</v>
          </cell>
          <cell r="C1588">
            <v>44244</v>
          </cell>
          <cell r="D1588" t="str">
            <v>Abierta</v>
          </cell>
          <cell r="E1588" t="str">
            <v>Recibido</v>
          </cell>
          <cell r="F1588" t="str">
            <v>Enviado</v>
          </cell>
          <cell r="G1588" t="str">
            <v>ARS</v>
          </cell>
          <cell r="H1588">
            <v>1719</v>
          </cell>
          <cell r="I1588" t="str">
            <v>257.85</v>
          </cell>
          <cell r="J1588">
            <v>0</v>
          </cell>
          <cell r="K1588" t="str">
            <v>1461.15</v>
          </cell>
          <cell r="L1588" t="str">
            <v>Daiana Civello</v>
          </cell>
          <cell r="M1588">
            <v>38433635</v>
          </cell>
          <cell r="N1588">
            <v>541121589541</v>
          </cell>
          <cell r="O1588" t="str">
            <v>Daiana Civello</v>
          </cell>
          <cell r="P1588">
            <v>541121589541</v>
          </cell>
          <cell r="Q1588" t="str">
            <v>Oncativo</v>
          </cell>
          <cell r="R1588">
            <v>677</v>
          </cell>
          <cell r="S1588" t="str">
            <v>Puerta gris</v>
          </cell>
          <cell r="T1588" t="str">
            <v>Gerli</v>
          </cell>
          <cell r="U1588" t="str">
            <v xml:space="preserve">Lanús </v>
          </cell>
          <cell r="V1588">
            <v>1824</v>
          </cell>
          <cell r="W1588" t="str">
            <v>Gran Buenos Aires</v>
          </cell>
          <cell r="Y1588" t="str">
            <v>ENVÍO SIN CARGO (CABA Y GRAN PARTE DE GBA) TIEMPO: 4 a 6 DÍAS HÁBILES</v>
          </cell>
          <cell r="Z1588" t="str">
            <v>TRANSFERENCIA BANCARIA</v>
          </cell>
          <cell r="AA1588" t="str">
            <v>BIGDECO</v>
          </cell>
          <cell r="AD1588">
            <v>44245</v>
          </cell>
          <cell r="AE1588">
            <v>44252</v>
          </cell>
          <cell r="AF1588" t="str">
            <v>INDIVIDUAL DE PAPEL DHAKA REDONDO BEIGE 37 CM</v>
          </cell>
          <cell r="AG1588">
            <v>350</v>
          </cell>
          <cell r="AH1588">
            <v>1</v>
          </cell>
          <cell r="AI1588" t="str">
            <v>MS115319</v>
          </cell>
          <cell r="AJ1588" t="str">
            <v>Móvil</v>
          </cell>
          <cell r="AK1588" t="str">
            <v>LUNES 1-03 ENTRE 8 Y 18 HORAS!</v>
          </cell>
          <cell r="AM1588">
            <v>365108177</v>
          </cell>
          <cell r="AN1588" t="str">
            <v>Sí</v>
          </cell>
        </row>
        <row r="1589">
          <cell r="A1589">
            <v>2596</v>
          </cell>
          <cell r="B1589" t="str">
            <v>daianacivello@yahoo.com</v>
          </cell>
          <cell r="AF1589" t="str">
            <v>MATE PAMPA BOCA ABIERTA CON BOMBILLA COLOR BLANCO</v>
          </cell>
          <cell r="AG1589">
            <v>720</v>
          </cell>
          <cell r="AH1589">
            <v>1</v>
          </cell>
          <cell r="AN1589" t="str">
            <v>Sí</v>
          </cell>
        </row>
        <row r="1590">
          <cell r="A1590">
            <v>2596</v>
          </cell>
          <cell r="B1590" t="str">
            <v>daianacivello@yahoo.com</v>
          </cell>
          <cell r="AF1590" t="str">
            <v>INDIVIDUAL DE YUTE TEJIDO 32 CM</v>
          </cell>
          <cell r="AG1590">
            <v>649</v>
          </cell>
          <cell r="AH1590">
            <v>1</v>
          </cell>
          <cell r="AI1590" t="str">
            <v>INDIVIDUALYUTE</v>
          </cell>
          <cell r="AN1590" t="str">
            <v>Sí</v>
          </cell>
        </row>
        <row r="1591">
          <cell r="A1591">
            <v>2595</v>
          </cell>
          <cell r="B1591" t="str">
            <v>julietaviola25@gmail.com</v>
          </cell>
          <cell r="C1591">
            <v>44244</v>
          </cell>
          <cell r="D1591" t="str">
            <v>Abierta</v>
          </cell>
          <cell r="E1591" t="str">
            <v>Recibido</v>
          </cell>
          <cell r="F1591" t="str">
            <v>Enviado</v>
          </cell>
          <cell r="G1591" t="str">
            <v>ARS</v>
          </cell>
          <cell r="H1591">
            <v>1190</v>
          </cell>
          <cell r="I1591" t="str">
            <v>178.5</v>
          </cell>
          <cell r="J1591">
            <v>0</v>
          </cell>
          <cell r="K1591" t="str">
            <v>1011.5</v>
          </cell>
          <cell r="L1591" t="str">
            <v>Jorge Silveira</v>
          </cell>
          <cell r="M1591">
            <v>92801900</v>
          </cell>
          <cell r="N1591">
            <v>541155772828</v>
          </cell>
          <cell r="O1591" t="str">
            <v>Jorge Silveira</v>
          </cell>
          <cell r="P1591">
            <v>541155772828</v>
          </cell>
          <cell r="Q1591" t="str">
            <v>Rojas</v>
          </cell>
          <cell r="R1591">
            <v>2145</v>
          </cell>
          <cell r="U1591" t="str">
            <v>Capital Federal</v>
          </cell>
          <cell r="V1591">
            <v>1427</v>
          </cell>
          <cell r="W1591" t="str">
            <v>Capital Federal</v>
          </cell>
          <cell r="Y1591" t="str">
            <v>ENVÍO SIN CARGO (CABA Y GRAN PARTE DE GBA) TIEMPO: 4 a 6 DÍAS HÁBILES</v>
          </cell>
          <cell r="Z1591" t="str">
            <v>Mercado Pago</v>
          </cell>
          <cell r="AA1591" t="str">
            <v>BIGDECO</v>
          </cell>
          <cell r="AD1591">
            <v>44244</v>
          </cell>
          <cell r="AE1591">
            <v>44250</v>
          </cell>
          <cell r="AF1591" t="str">
            <v>MOLINILLO MADERA 15 CM.</v>
          </cell>
          <cell r="AG1591">
            <v>1190</v>
          </cell>
          <cell r="AH1591">
            <v>1</v>
          </cell>
          <cell r="AI1591" t="str">
            <v>046BA6858</v>
          </cell>
          <cell r="AJ1591" t="str">
            <v>Móvil</v>
          </cell>
          <cell r="AK1591" t="str">
            <v>MIERCOLES 24-02 ENTRE 8 Y 18 HORAS!</v>
          </cell>
          <cell r="AL1591">
            <v>2340202039</v>
          </cell>
          <cell r="AM1591">
            <v>366394162</v>
          </cell>
          <cell r="AN1591" t="str">
            <v>Sí</v>
          </cell>
        </row>
        <row r="1592">
          <cell r="A1592">
            <v>2594</v>
          </cell>
          <cell r="B1592" t="str">
            <v>camcabrera@gmail.com</v>
          </cell>
          <cell r="C1592">
            <v>44244</v>
          </cell>
          <cell r="D1592" t="str">
            <v>Abierta</v>
          </cell>
          <cell r="E1592" t="str">
            <v>Recibido</v>
          </cell>
          <cell r="F1592" t="str">
            <v>Enviado</v>
          </cell>
          <cell r="G1592" t="str">
            <v>ARS</v>
          </cell>
          <cell r="H1592">
            <v>3090</v>
          </cell>
          <cell r="I1592">
            <v>0</v>
          </cell>
          <cell r="J1592">
            <v>0</v>
          </cell>
          <cell r="K1592">
            <v>3090</v>
          </cell>
          <cell r="L1592" t="str">
            <v>Camila Cabrera</v>
          </cell>
          <cell r="M1592">
            <v>40540008</v>
          </cell>
          <cell r="N1592">
            <v>5491162509250</v>
          </cell>
          <cell r="O1592" t="str">
            <v>Camila cabrera</v>
          </cell>
          <cell r="P1592">
            <v>5491162509250</v>
          </cell>
          <cell r="Q1592" t="str">
            <v xml:space="preserve">Av. Luis Maria Campos </v>
          </cell>
          <cell r="R1592">
            <v>1640</v>
          </cell>
          <cell r="S1592" t="str">
            <v>6a</v>
          </cell>
          <cell r="T1592" t="str">
            <v>Belgrano</v>
          </cell>
          <cell r="U1592" t="str">
            <v>Capital Federal</v>
          </cell>
          <cell r="V1592">
            <v>1426</v>
          </cell>
          <cell r="W1592" t="str">
            <v>Capital Federal</v>
          </cell>
          <cell r="Y1592" t="str">
            <v>ENVÍO SIN CARGO (CABA Y GRAN PARTE DE GBA) TIEMPO: 4 a 6 DÍAS HÁBILES</v>
          </cell>
          <cell r="Z1592" t="str">
            <v>Mercado Pago</v>
          </cell>
          <cell r="AD1592">
            <v>44244</v>
          </cell>
          <cell r="AE1592">
            <v>44250</v>
          </cell>
          <cell r="AF1592" t="str">
            <v>INDIVIDUAL NEGRO KHULNA 38CM</v>
          </cell>
          <cell r="AG1592">
            <v>440</v>
          </cell>
          <cell r="AH1592">
            <v>3</v>
          </cell>
          <cell r="AI1592">
            <v>115336</v>
          </cell>
          <cell r="AJ1592" t="str">
            <v>Web</v>
          </cell>
          <cell r="AK1592" t="str">
            <v>MIERCOLES 24-02 ENTRE 8 Y 18 HORAS!</v>
          </cell>
          <cell r="AL1592">
            <v>13727009209</v>
          </cell>
          <cell r="AM1592">
            <v>366314216</v>
          </cell>
          <cell r="AN1592" t="str">
            <v>Sí</v>
          </cell>
        </row>
        <row r="1593">
          <cell r="A1593">
            <v>2594</v>
          </cell>
          <cell r="B1593" t="str">
            <v>camcabrera@gmail.com</v>
          </cell>
          <cell r="AF1593" t="str">
            <v>INDIVIDUAL BEIGE CLARO 38 CM</v>
          </cell>
          <cell r="AG1593">
            <v>440</v>
          </cell>
          <cell r="AH1593">
            <v>3</v>
          </cell>
          <cell r="AI1593" t="str">
            <v>MS115310</v>
          </cell>
          <cell r="AN1593" t="str">
            <v>Sí</v>
          </cell>
        </row>
        <row r="1594">
          <cell r="A1594">
            <v>2594</v>
          </cell>
          <cell r="B1594" t="str">
            <v>camcabrera@gmail.com</v>
          </cell>
          <cell r="AF1594" t="str">
            <v>BOTELLA H2O 1L TAPA SILICONA</v>
          </cell>
          <cell r="AG1594">
            <v>450</v>
          </cell>
          <cell r="AH1594">
            <v>1</v>
          </cell>
          <cell r="AI1594" t="str">
            <v>019BO5571</v>
          </cell>
          <cell r="AN1594" t="str">
            <v>Sí</v>
          </cell>
        </row>
        <row r="1595">
          <cell r="A1595">
            <v>2593</v>
          </cell>
          <cell r="B1595" t="str">
            <v>vivi.ingered@gmail.com</v>
          </cell>
          <cell r="C1595">
            <v>44244</v>
          </cell>
          <cell r="D1595" t="str">
            <v>Abierta</v>
          </cell>
          <cell r="E1595" t="str">
            <v>Recibido</v>
          </cell>
          <cell r="F1595" t="str">
            <v>Enviado</v>
          </cell>
          <cell r="G1595" t="str">
            <v>ARS</v>
          </cell>
          <cell r="H1595">
            <v>690</v>
          </cell>
          <cell r="I1595">
            <v>0</v>
          </cell>
          <cell r="J1595">
            <v>0</v>
          </cell>
          <cell r="K1595">
            <v>690</v>
          </cell>
          <cell r="L1595" t="str">
            <v>Viviana Belza</v>
          </cell>
          <cell r="M1595">
            <v>18346936</v>
          </cell>
          <cell r="N1595">
            <v>542235350331</v>
          </cell>
          <cell r="O1595" t="str">
            <v>Viviana Belza</v>
          </cell>
          <cell r="P1595">
            <v>542235350331</v>
          </cell>
          <cell r="Q1595" t="str">
            <v>Carhue</v>
          </cell>
          <cell r="R1595">
            <v>2556</v>
          </cell>
          <cell r="U1595" t="str">
            <v>Capital Federal</v>
          </cell>
          <cell r="V1595">
            <v>1440</v>
          </cell>
          <cell r="W1595" t="str">
            <v>Capital Federal</v>
          </cell>
          <cell r="Y1595" t="str">
            <v>ENVÍO SIN CARGO (CABA Y GRAN PARTE DE GBA) TIEMPO: 4 a 6 DÍAS HÁBILES</v>
          </cell>
          <cell r="Z1595" t="str">
            <v>Mercado Pago</v>
          </cell>
          <cell r="AD1595">
            <v>44244</v>
          </cell>
          <cell r="AE1595">
            <v>44251</v>
          </cell>
          <cell r="AF1595" t="str">
            <v>TAZA ROMA DE CERAMICA BLANCA</v>
          </cell>
          <cell r="AG1595">
            <v>690</v>
          </cell>
          <cell r="AH1595">
            <v>1</v>
          </cell>
          <cell r="AI1595" t="str">
            <v>PO61713NN</v>
          </cell>
          <cell r="AJ1595" t="str">
            <v>Móvil</v>
          </cell>
          <cell r="AK1595" t="str">
            <v>SE ENTREGA 24-02 ENTRE 14 Y 18 A VIA CARGO!</v>
          </cell>
          <cell r="AL1595">
            <v>2337831255</v>
          </cell>
          <cell r="AM1595">
            <v>366131698</v>
          </cell>
          <cell r="AN1595" t="str">
            <v>Sí</v>
          </cell>
        </row>
        <row r="1596">
          <cell r="A1596">
            <v>2592</v>
          </cell>
          <cell r="B1596" t="str">
            <v>melinabenitez_09@hotmail.com</v>
          </cell>
          <cell r="C1596">
            <v>44242</v>
          </cell>
          <cell r="D1596" t="str">
            <v>Abierta</v>
          </cell>
          <cell r="E1596" t="str">
            <v>Recibido</v>
          </cell>
          <cell r="F1596" t="str">
            <v>Enviado</v>
          </cell>
          <cell r="G1596" t="str">
            <v>ARS</v>
          </cell>
          <cell r="H1596">
            <v>1760</v>
          </cell>
          <cell r="I1596">
            <v>0</v>
          </cell>
          <cell r="J1596">
            <v>0</v>
          </cell>
          <cell r="K1596">
            <v>1760</v>
          </cell>
          <cell r="L1596" t="str">
            <v>Melina Benitez</v>
          </cell>
          <cell r="M1596">
            <v>33574117</v>
          </cell>
          <cell r="N1596">
            <v>5491164841617</v>
          </cell>
          <cell r="O1596" t="str">
            <v>Melina Benitez</v>
          </cell>
          <cell r="P1596">
            <v>5491164841617</v>
          </cell>
          <cell r="Q1596">
            <v>1</v>
          </cell>
          <cell r="R1596">
            <v>149</v>
          </cell>
          <cell r="T1596" t="str">
            <v>FERINI</v>
          </cell>
          <cell r="U1596" t="str">
            <v>General Pacheco</v>
          </cell>
          <cell r="V1596">
            <v>1617</v>
          </cell>
          <cell r="W1596" t="str">
            <v>Gran Buenos Aires</v>
          </cell>
          <cell r="Y1596" t="str">
            <v>ENVÍO SIN CARGO (CABA Y GRAN PARTE DE GBA) TIEMPO: 4 a 6 DÍAS HÁBILES</v>
          </cell>
          <cell r="Z1596" t="str">
            <v>Mercado Pago</v>
          </cell>
          <cell r="AB1596" t="str">
            <v>casa de porton negro</v>
          </cell>
          <cell r="AD1596">
            <v>44242</v>
          </cell>
          <cell r="AE1596">
            <v>44246</v>
          </cell>
          <cell r="AF1596" t="str">
            <v>INDIVIDUAL RANGPUR AZUL 38CM</v>
          </cell>
          <cell r="AG1596">
            <v>440</v>
          </cell>
          <cell r="AH1596">
            <v>4</v>
          </cell>
          <cell r="AI1596" t="str">
            <v>MS115326</v>
          </cell>
          <cell r="AJ1596" t="str">
            <v>Web</v>
          </cell>
          <cell r="AK1596" t="str">
            <v>MARTES 23-02 ETRE 8 Y 18 HORAS!</v>
          </cell>
          <cell r="AL1596">
            <v>13705270326</v>
          </cell>
          <cell r="AM1596">
            <v>365460262</v>
          </cell>
          <cell r="AN1596" t="str">
            <v>Sí</v>
          </cell>
        </row>
        <row r="1597">
          <cell r="A1597">
            <v>2591</v>
          </cell>
          <cell r="B1597" t="str">
            <v>liabarrios1969@gmail.com</v>
          </cell>
          <cell r="C1597">
            <v>44242</v>
          </cell>
          <cell r="D1597" t="str">
            <v>Abierta</v>
          </cell>
          <cell r="E1597" t="str">
            <v>Recibido</v>
          </cell>
          <cell r="F1597" t="str">
            <v>Enviado</v>
          </cell>
          <cell r="G1597" t="str">
            <v>ARS</v>
          </cell>
          <cell r="H1597">
            <v>1050</v>
          </cell>
          <cell r="I1597" t="str">
            <v>157.5</v>
          </cell>
          <cell r="J1597">
            <v>0</v>
          </cell>
          <cell r="K1597" t="str">
            <v>892.5</v>
          </cell>
          <cell r="L1597" t="str">
            <v>Lia Barrios</v>
          </cell>
          <cell r="M1597">
            <v>20956556</v>
          </cell>
          <cell r="N1597">
            <v>541157458287</v>
          </cell>
          <cell r="O1597" t="str">
            <v>Lia Barrios</v>
          </cell>
          <cell r="P1597">
            <v>541157458287</v>
          </cell>
          <cell r="Q1597" t="str">
            <v>Florencio Varela</v>
          </cell>
          <cell r="R1597">
            <v>119</v>
          </cell>
          <cell r="S1597">
            <v>8.3333333333333329E-2</v>
          </cell>
          <cell r="U1597" t="str">
            <v>Avellaneda</v>
          </cell>
          <cell r="V1597">
            <v>1870</v>
          </cell>
          <cell r="W1597" t="str">
            <v>Gran Buenos Aires</v>
          </cell>
          <cell r="Y1597" t="str">
            <v>ENVÍO SIN CARGO (CABA Y GRAN PARTE DE GBA) TIEMPO: 4 a 6 DÍAS HÁBILES</v>
          </cell>
          <cell r="Z1597" t="str">
            <v>Mercado Pago</v>
          </cell>
          <cell r="AA1597" t="str">
            <v>BIGDECO</v>
          </cell>
          <cell r="AD1597">
            <v>44242</v>
          </cell>
          <cell r="AE1597">
            <v>44246</v>
          </cell>
          <cell r="AF1597" t="str">
            <v>PIE DE MACETA NÓRDICO (50 CM)</v>
          </cell>
          <cell r="AG1597">
            <v>550</v>
          </cell>
          <cell r="AH1597">
            <v>1</v>
          </cell>
          <cell r="AJ1597" t="str">
            <v>Móvil</v>
          </cell>
          <cell r="AK1597" t="str">
            <v>LUNES 22-02 ENTRE 8 Y 18 HORAS!</v>
          </cell>
          <cell r="AL1597">
            <v>13704857454</v>
          </cell>
          <cell r="AM1597">
            <v>365448111</v>
          </cell>
          <cell r="AN1597" t="str">
            <v>Sí</v>
          </cell>
        </row>
        <row r="1598">
          <cell r="A1598">
            <v>2591</v>
          </cell>
          <cell r="B1598" t="str">
            <v>liabarrios1969@gmail.com</v>
          </cell>
          <cell r="AF1598" t="str">
            <v>PIE DE MACETA NÓRDICO (40 CM)</v>
          </cell>
          <cell r="AG1598">
            <v>500</v>
          </cell>
          <cell r="AH1598">
            <v>1</v>
          </cell>
          <cell r="AN1598" t="str">
            <v>Sí</v>
          </cell>
        </row>
        <row r="1599">
          <cell r="A1599">
            <v>2590</v>
          </cell>
          <cell r="B1599" t="str">
            <v>liabarrios1969@gmail.com</v>
          </cell>
          <cell r="C1599">
            <v>44242</v>
          </cell>
          <cell r="D1599" t="str">
            <v>Abierta</v>
          </cell>
          <cell r="E1599" t="str">
            <v>Recibido</v>
          </cell>
          <cell r="F1599" t="str">
            <v>Enviado</v>
          </cell>
          <cell r="G1599" t="str">
            <v>ARS</v>
          </cell>
          <cell r="H1599">
            <v>2219</v>
          </cell>
          <cell r="I1599">
            <v>0</v>
          </cell>
          <cell r="J1599">
            <v>0</v>
          </cell>
          <cell r="K1599">
            <v>2219</v>
          </cell>
          <cell r="L1599" t="str">
            <v>Lia Barrios</v>
          </cell>
          <cell r="M1599">
            <v>20956556</v>
          </cell>
          <cell r="N1599">
            <v>541157458287</v>
          </cell>
          <cell r="O1599" t="str">
            <v>Lia Barrios</v>
          </cell>
          <cell r="P1599">
            <v>541157458287</v>
          </cell>
          <cell r="Q1599" t="str">
            <v>Florencio Varela</v>
          </cell>
          <cell r="R1599">
            <v>119</v>
          </cell>
          <cell r="S1599">
            <v>8.3333333333333329E-2</v>
          </cell>
          <cell r="U1599" t="str">
            <v>Avellaneda</v>
          </cell>
          <cell r="V1599">
            <v>1870</v>
          </cell>
          <cell r="W1599" t="str">
            <v>Gran Buenos Aires</v>
          </cell>
          <cell r="Y1599" t="str">
            <v>ENVÍO SIN CARGO (CABA Y GRAN PARTE DE GBA) TIEMPO: 4 a 6 DÍAS HÁBILES</v>
          </cell>
          <cell r="Z1599" t="str">
            <v>Mercado Pago</v>
          </cell>
          <cell r="AD1599">
            <v>44242</v>
          </cell>
          <cell r="AE1599">
            <v>44246</v>
          </cell>
          <cell r="AF1599" t="str">
            <v>MATE PAMPA BOCA CERRADA CON BOMBILLA COLOR ROSA</v>
          </cell>
          <cell r="AG1599">
            <v>720</v>
          </cell>
          <cell r="AH1599">
            <v>1</v>
          </cell>
          <cell r="AJ1599" t="str">
            <v>Móvil</v>
          </cell>
          <cell r="AK1599" t="str">
            <v>LUNES 22-02 ENTRE 8 Y 18 HORAS!</v>
          </cell>
          <cell r="AL1599">
            <v>13704726837</v>
          </cell>
          <cell r="AM1599">
            <v>365369237</v>
          </cell>
          <cell r="AN1599" t="str">
            <v>Sí</v>
          </cell>
        </row>
        <row r="1600">
          <cell r="A1600">
            <v>2590</v>
          </cell>
          <cell r="B1600" t="str">
            <v>liabarrios1969@gmail.com</v>
          </cell>
          <cell r="AF1600" t="str">
            <v>1 CABEZAL + 2 REPUESTOS MOPA</v>
          </cell>
          <cell r="AG1600">
            <v>1499</v>
          </cell>
          <cell r="AH1600">
            <v>1</v>
          </cell>
          <cell r="AI1600" t="str">
            <v>Repuesto</v>
          </cell>
          <cell r="AN1600" t="str">
            <v>Sí</v>
          </cell>
        </row>
        <row r="1601">
          <cell r="A1601">
            <v>2589</v>
          </cell>
          <cell r="B1601" t="str">
            <v>aleyga_@hotmail.com</v>
          </cell>
          <cell r="C1601">
            <v>44242</v>
          </cell>
          <cell r="D1601" t="str">
            <v>Abierta</v>
          </cell>
          <cell r="E1601" t="str">
            <v>Recibido</v>
          </cell>
          <cell r="F1601" t="str">
            <v>Enviado</v>
          </cell>
          <cell r="G1601" t="str">
            <v>ARS</v>
          </cell>
          <cell r="H1601" t="str">
            <v>984.87</v>
          </cell>
          <cell r="I1601">
            <v>0</v>
          </cell>
          <cell r="J1601">
            <v>0</v>
          </cell>
          <cell r="K1601" t="str">
            <v>984.87</v>
          </cell>
          <cell r="L1601" t="str">
            <v>Gabriela Fernanda</v>
          </cell>
          <cell r="M1601">
            <v>23604677</v>
          </cell>
          <cell r="N1601">
            <v>5491168941405</v>
          </cell>
          <cell r="O1601" t="str">
            <v>Gabriela Fernanda</v>
          </cell>
          <cell r="P1601">
            <v>5491168941405</v>
          </cell>
          <cell r="Q1601" t="str">
            <v xml:space="preserve">Alejandro Margariños Cervantes </v>
          </cell>
          <cell r="R1601">
            <v>2862</v>
          </cell>
          <cell r="S1601">
            <v>2</v>
          </cell>
          <cell r="T1601" t="str">
            <v xml:space="preserve">Villa del parque </v>
          </cell>
          <cell r="U1601" t="str">
            <v>Capital Federal</v>
          </cell>
          <cell r="V1601">
            <v>1416</v>
          </cell>
          <cell r="W1601" t="str">
            <v>Capital Federal</v>
          </cell>
          <cell r="Y1601" t="str">
            <v>ENVÍO SIN CARGO (CABA Y GRAN PARTE DE GBA) TIEMPO: 4 a 6 DÍAS HÁBILES</v>
          </cell>
          <cell r="Z1601" t="str">
            <v>TRANSFERENCIA BANCARIA</v>
          </cell>
          <cell r="AD1601">
            <v>44242</v>
          </cell>
          <cell r="AE1601">
            <v>44246</v>
          </cell>
          <cell r="AF1601" t="str">
            <v>AZUCARERO DE VIDRIO Y AC. INOX 10CM</v>
          </cell>
          <cell r="AG1601" t="str">
            <v>264.87</v>
          </cell>
          <cell r="AH1601">
            <v>1</v>
          </cell>
          <cell r="AI1601" t="str">
            <v>046BA8196</v>
          </cell>
          <cell r="AJ1601" t="str">
            <v>Móvil</v>
          </cell>
          <cell r="AK1601" t="str">
            <v>LUNES 22-02 ENTRE 8 Y 18 HORAS!</v>
          </cell>
          <cell r="AM1601">
            <v>365335359</v>
          </cell>
          <cell r="AN1601" t="str">
            <v>Sí</v>
          </cell>
        </row>
        <row r="1602">
          <cell r="A1602">
            <v>2589</v>
          </cell>
          <cell r="B1602" t="str">
            <v>aleyga_@hotmail.com</v>
          </cell>
          <cell r="AF1602" t="str">
            <v>MATE PAMPA BOCA ABIERTA CON BOMBILLA COLOR NEGRO</v>
          </cell>
          <cell r="AG1602">
            <v>720</v>
          </cell>
          <cell r="AH1602">
            <v>1</v>
          </cell>
          <cell r="AN1602" t="str">
            <v>Sí</v>
          </cell>
        </row>
        <row r="1603">
          <cell r="A1603">
            <v>2588</v>
          </cell>
          <cell r="B1603" t="str">
            <v>resfalce@gmail.com</v>
          </cell>
          <cell r="C1603">
            <v>44242</v>
          </cell>
          <cell r="D1603" t="str">
            <v>Abierta</v>
          </cell>
          <cell r="E1603" t="str">
            <v>Anulado</v>
          </cell>
          <cell r="F1603" t="str">
            <v>No está empaquetado</v>
          </cell>
          <cell r="G1603" t="str">
            <v>ARS</v>
          </cell>
          <cell r="H1603" t="str">
            <v>3985.22</v>
          </cell>
          <cell r="I1603">
            <v>0</v>
          </cell>
          <cell r="J1603">
            <v>0</v>
          </cell>
          <cell r="K1603" t="str">
            <v>3985.22</v>
          </cell>
          <cell r="L1603" t="str">
            <v>Rita Falce</v>
          </cell>
          <cell r="M1603">
            <v>20736432</v>
          </cell>
          <cell r="N1603">
            <v>5491122358086</v>
          </cell>
          <cell r="O1603" t="str">
            <v>Rita Falce</v>
          </cell>
          <cell r="P1603">
            <v>5491122358086</v>
          </cell>
          <cell r="Q1603" t="str">
            <v>Andalgaka</v>
          </cell>
          <cell r="R1603">
            <v>1395</v>
          </cell>
          <cell r="S1603" t="str">
            <v>Club</v>
          </cell>
          <cell r="T1603" t="str">
            <v>Mataderos</v>
          </cell>
          <cell r="U1603" t="str">
            <v>Capital Federal</v>
          </cell>
          <cell r="V1603">
            <v>1440</v>
          </cell>
          <cell r="W1603" t="str">
            <v>Capital Federal</v>
          </cell>
          <cell r="Y1603" t="str">
            <v>ENVÍO SIN CARGO (CABA Y GRAN PARTE DE GBA) TIEMPO: 4 a 6 DÍAS HÁBILES</v>
          </cell>
          <cell r="Z1603" t="str">
            <v>Mercado Pago</v>
          </cell>
          <cell r="AF1603" t="str">
            <v>TORTERO DE VIDRIO CUPCAKES 22CM X 18CM</v>
          </cell>
          <cell r="AG1603" t="str">
            <v>1945.22</v>
          </cell>
          <cell r="AH1603">
            <v>1</v>
          </cell>
          <cell r="AI1603" t="str">
            <v>094BA7091</v>
          </cell>
          <cell r="AJ1603" t="str">
            <v>Móvil</v>
          </cell>
          <cell r="AK1603" t="str">
            <v/>
          </cell>
          <cell r="AL1603">
            <v>13698142873</v>
          </cell>
          <cell r="AM1603">
            <v>356870051</v>
          </cell>
          <cell r="AN1603" t="str">
            <v>Sí</v>
          </cell>
        </row>
        <row r="1604">
          <cell r="A1604">
            <v>2588</v>
          </cell>
          <cell r="B1604" t="str">
            <v>resfalce@gmail.com</v>
          </cell>
          <cell r="AF1604" t="str">
            <v>MATE PAMPA BOCA CERRADA CON BOMBILLA COLOR ROSA</v>
          </cell>
          <cell r="AG1604">
            <v>720</v>
          </cell>
          <cell r="AH1604">
            <v>1</v>
          </cell>
          <cell r="AN1604" t="str">
            <v>Sí</v>
          </cell>
        </row>
        <row r="1605">
          <cell r="A1605">
            <v>2588</v>
          </cell>
          <cell r="B1605" t="str">
            <v>resfalce@gmail.com</v>
          </cell>
          <cell r="AF1605" t="str">
            <v>INDIVIDUAL RANGPUR GOLD 38CM</v>
          </cell>
          <cell r="AG1605">
            <v>440</v>
          </cell>
          <cell r="AH1605">
            <v>3</v>
          </cell>
          <cell r="AI1605" t="str">
            <v>MS115246</v>
          </cell>
          <cell r="AN1605" t="str">
            <v>Sí</v>
          </cell>
        </row>
        <row r="1606">
          <cell r="A1606">
            <v>2587</v>
          </cell>
          <cell r="B1606" t="str">
            <v>daianadebenedictis@gmail.com</v>
          </cell>
          <cell r="C1606">
            <v>44241</v>
          </cell>
          <cell r="D1606" t="str">
            <v>Abierta</v>
          </cell>
          <cell r="E1606" t="str">
            <v>Recibido</v>
          </cell>
          <cell r="F1606" t="str">
            <v>Enviado</v>
          </cell>
          <cell r="G1606" t="str">
            <v>ARS</v>
          </cell>
          <cell r="H1606">
            <v>860</v>
          </cell>
          <cell r="I1606">
            <v>0</v>
          </cell>
          <cell r="J1606">
            <v>0</v>
          </cell>
          <cell r="K1606">
            <v>860</v>
          </cell>
          <cell r="L1606" t="str">
            <v>Daiana De Benedictis</v>
          </cell>
          <cell r="M1606">
            <v>34445102</v>
          </cell>
          <cell r="N1606">
            <v>541140482576</v>
          </cell>
          <cell r="O1606" t="str">
            <v>Daiana De Benedictis</v>
          </cell>
          <cell r="P1606">
            <v>541140482576</v>
          </cell>
          <cell r="Q1606" t="str">
            <v>Las Rosas</v>
          </cell>
          <cell r="R1606">
            <v>1926</v>
          </cell>
          <cell r="U1606" t="str">
            <v>El Talar</v>
          </cell>
          <cell r="V1606">
            <v>1618</v>
          </cell>
          <cell r="W1606" t="str">
            <v>Gran Buenos Aires</v>
          </cell>
          <cell r="Y1606" t="str">
            <v>ENVÍO SIN CARGO (CABA Y GRAN PARTE DE GBA) TIEMPO: 4 a 6 DÍAS HÁBILES</v>
          </cell>
          <cell r="Z1606" t="str">
            <v>Mercado Pago</v>
          </cell>
          <cell r="AD1606">
            <v>44241</v>
          </cell>
          <cell r="AE1606">
            <v>44246</v>
          </cell>
          <cell r="AF1606" t="str">
            <v>BOTELLA VIDRIO MY BOTTLE FUNDA GRIS 400 ML</v>
          </cell>
          <cell r="AG1606">
            <v>430</v>
          </cell>
          <cell r="AH1606">
            <v>1</v>
          </cell>
          <cell r="AJ1606" t="str">
            <v>Móvil</v>
          </cell>
          <cell r="AK1606" t="str">
            <v>MARTES 23-02 ENTRE 8 Y 18 HORAS!</v>
          </cell>
          <cell r="AL1606">
            <v>13693248557</v>
          </cell>
          <cell r="AM1606">
            <v>364937426</v>
          </cell>
          <cell r="AN1606" t="str">
            <v>Sí</v>
          </cell>
        </row>
        <row r="1607">
          <cell r="A1607">
            <v>2587</v>
          </cell>
          <cell r="B1607" t="str">
            <v>daianadebenedictis@gmail.com</v>
          </cell>
          <cell r="AF1607" t="str">
            <v>BOTELLA VIDRIO ENJOY 400 ML</v>
          </cell>
          <cell r="AG1607">
            <v>430</v>
          </cell>
          <cell r="AH1607">
            <v>1</v>
          </cell>
          <cell r="AN1607" t="str">
            <v>Sí</v>
          </cell>
        </row>
        <row r="1608">
          <cell r="A1608">
            <v>2586</v>
          </cell>
          <cell r="B1608" t="str">
            <v>mpolinori@hotmail.com</v>
          </cell>
          <cell r="C1608">
            <v>44240</v>
          </cell>
          <cell r="D1608" t="str">
            <v>Abierta</v>
          </cell>
          <cell r="E1608" t="str">
            <v>Recibido</v>
          </cell>
          <cell r="F1608" t="str">
            <v>Enviado</v>
          </cell>
          <cell r="G1608" t="str">
            <v>ARS</v>
          </cell>
          <cell r="H1608">
            <v>720</v>
          </cell>
          <cell r="I1608">
            <v>0</v>
          </cell>
          <cell r="J1608">
            <v>0</v>
          </cell>
          <cell r="K1608">
            <v>720</v>
          </cell>
          <cell r="L1608" t="str">
            <v>María Polinori</v>
          </cell>
          <cell r="M1608">
            <v>21015686</v>
          </cell>
          <cell r="N1608">
            <v>541559374970</v>
          </cell>
          <cell r="O1608" t="str">
            <v>María Polinori</v>
          </cell>
          <cell r="P1608">
            <v>541559374970</v>
          </cell>
          <cell r="Q1608" t="str">
            <v xml:space="preserve">Ruta 8 km 51,5 y calle Las Madreselvas. Barrio Las Condes. </v>
          </cell>
          <cell r="R1608">
            <v>117</v>
          </cell>
          <cell r="T1608" t="str">
            <v xml:space="preserve">Las Condes </v>
          </cell>
          <cell r="U1608" t="str">
            <v xml:space="preserve">Pilar </v>
          </cell>
          <cell r="V1608">
            <v>1629</v>
          </cell>
          <cell r="W1608" t="str">
            <v>Gran Buenos Aires</v>
          </cell>
          <cell r="Y1608" t="str">
            <v>ENVÍO SIN CARGO (CABA Y GRAN PARTE DE GBA) TIEMPO: 4 a 6 DÍAS HÁBILES</v>
          </cell>
          <cell r="Z1608" t="str">
            <v>Mercado Pago</v>
          </cell>
          <cell r="AD1608">
            <v>44240</v>
          </cell>
          <cell r="AE1608">
            <v>44246</v>
          </cell>
          <cell r="AF1608" t="str">
            <v>MATE PAMPA BOCA ABIERTA CON BOMBILLA COLOR BLANCO</v>
          </cell>
          <cell r="AG1608">
            <v>720</v>
          </cell>
          <cell r="AH1608">
            <v>1</v>
          </cell>
          <cell r="AJ1608" t="str">
            <v>Móvil</v>
          </cell>
          <cell r="AK1608" t="str">
            <v>MARTES 23-02 ENTRE 8 Y 18 HORAS!</v>
          </cell>
          <cell r="AL1608">
            <v>2326693496</v>
          </cell>
          <cell r="AM1608">
            <v>364592151</v>
          </cell>
          <cell r="AN1608" t="str">
            <v>Sí</v>
          </cell>
        </row>
        <row r="1609">
          <cell r="A1609">
            <v>2585</v>
          </cell>
          <cell r="B1609" t="str">
            <v>orianamanrique@saintpaul.edu.ar</v>
          </cell>
          <cell r="C1609">
            <v>44240</v>
          </cell>
          <cell r="D1609" t="str">
            <v>Abierta</v>
          </cell>
          <cell r="E1609" t="str">
            <v>Recibido</v>
          </cell>
          <cell r="F1609" t="str">
            <v>Enviado</v>
          </cell>
          <cell r="G1609" t="str">
            <v>ARS</v>
          </cell>
          <cell r="H1609">
            <v>1053</v>
          </cell>
          <cell r="I1609">
            <v>0</v>
          </cell>
          <cell r="J1609">
            <v>0</v>
          </cell>
          <cell r="K1609">
            <v>1053</v>
          </cell>
          <cell r="L1609" t="str">
            <v>Oriana Manrique</v>
          </cell>
          <cell r="M1609">
            <v>42516943</v>
          </cell>
          <cell r="N1609">
            <v>5492646726009</v>
          </cell>
          <cell r="O1609" t="str">
            <v>Oriana Manrique</v>
          </cell>
          <cell r="P1609">
            <v>5492646726009</v>
          </cell>
          <cell r="Q1609" t="str">
            <v xml:space="preserve">Av independencia </v>
          </cell>
          <cell r="R1609">
            <v>870</v>
          </cell>
          <cell r="S1609" t="str">
            <v>Piso 3</v>
          </cell>
          <cell r="T1609" t="str">
            <v xml:space="preserve">San Telmo </v>
          </cell>
          <cell r="U1609" t="str">
            <v>Capital Federal</v>
          </cell>
          <cell r="V1609">
            <v>1101</v>
          </cell>
          <cell r="W1609" t="str">
            <v>Capital Federal</v>
          </cell>
          <cell r="Y1609" t="str">
            <v>ENVÍO SIN CARGO (CABA Y GRAN PARTE DE GBA) TIEMPO: 4 a 6 DÍAS HÁBILES</v>
          </cell>
          <cell r="Z1609" t="str">
            <v>Mercado Pago</v>
          </cell>
          <cell r="AB1609" t="str">
            <v xml:space="preserve">"Mas cambio del balde" </v>
          </cell>
          <cell r="AD1609">
            <v>44240</v>
          </cell>
          <cell r="AE1609">
            <v>44246</v>
          </cell>
          <cell r="AF1609" t="str">
            <v>MOLDE FLANERA</v>
          </cell>
          <cell r="AG1609">
            <v>763</v>
          </cell>
          <cell r="AH1609">
            <v>1</v>
          </cell>
          <cell r="AI1609" t="str">
            <v>046BA4825</v>
          </cell>
          <cell r="AJ1609" t="str">
            <v>Móvil</v>
          </cell>
          <cell r="AK1609" t="str">
            <v/>
          </cell>
          <cell r="AL1609">
            <v>2326645847</v>
          </cell>
          <cell r="AM1609">
            <v>364587326</v>
          </cell>
          <cell r="AN1609" t="str">
            <v>Sí</v>
          </cell>
        </row>
        <row r="1610">
          <cell r="A1610">
            <v>2585</v>
          </cell>
          <cell r="B1610" t="str">
            <v>orianamanrique@saintpaul.edu.ar</v>
          </cell>
          <cell r="AF1610" t="str">
            <v>BOWL ROSA 2.5LTS</v>
          </cell>
          <cell r="AG1610">
            <v>290</v>
          </cell>
          <cell r="AH1610">
            <v>1</v>
          </cell>
          <cell r="AI1610" t="str">
            <v>BP02018</v>
          </cell>
          <cell r="AN1610" t="str">
            <v>Sí</v>
          </cell>
        </row>
        <row r="1611">
          <cell r="A1611">
            <v>2584</v>
          </cell>
          <cell r="B1611" t="str">
            <v>marisa_rodon@hotmail.com</v>
          </cell>
          <cell r="C1611">
            <v>44239</v>
          </cell>
          <cell r="D1611" t="str">
            <v>Abierta</v>
          </cell>
          <cell r="E1611" t="str">
            <v>Anulado</v>
          </cell>
          <cell r="F1611" t="str">
            <v>No está empaquetado</v>
          </cell>
          <cell r="G1611" t="str">
            <v>ARS</v>
          </cell>
          <cell r="H1611">
            <v>720</v>
          </cell>
          <cell r="I1611">
            <v>0</v>
          </cell>
          <cell r="J1611">
            <v>0</v>
          </cell>
          <cell r="K1611">
            <v>720</v>
          </cell>
          <cell r="L1611" t="str">
            <v>Marisa Rodon</v>
          </cell>
          <cell r="M1611">
            <v>27169374179</v>
          </cell>
          <cell r="N1611">
            <v>541153775496</v>
          </cell>
          <cell r="O1611" t="str">
            <v>Marisa Rodon</v>
          </cell>
          <cell r="P1611">
            <v>541153775496</v>
          </cell>
          <cell r="Q1611" t="str">
            <v xml:space="preserve">Av José María Moreno </v>
          </cell>
          <cell r="R1611">
            <v>1977</v>
          </cell>
          <cell r="S1611" t="str">
            <v>B</v>
          </cell>
          <cell r="T1611" t="str">
            <v xml:space="preserve">Parque chacabuco </v>
          </cell>
          <cell r="U1611" t="str">
            <v>Capital Federal</v>
          </cell>
          <cell r="V1611">
            <v>1424</v>
          </cell>
          <cell r="W1611" t="str">
            <v>Capital Federal</v>
          </cell>
          <cell r="Y1611" t="str">
            <v>ENVÍO SIN CARGO (CABA Y GRAN PARTE DE GBA) TIEMPO: 4 a 6 DÍAS HÁBILES</v>
          </cell>
          <cell r="Z1611" t="str">
            <v>Mercado Pago</v>
          </cell>
          <cell r="AB1611" t="str">
            <v>Mate blanco</v>
          </cell>
          <cell r="AF1611" t="str">
            <v>MATE PAMPA BOCA CERRADA CON BOMBILLA COLOR BLANCO</v>
          </cell>
          <cell r="AG1611">
            <v>720</v>
          </cell>
          <cell r="AH1611">
            <v>1</v>
          </cell>
          <cell r="AJ1611" t="str">
            <v>Móvil</v>
          </cell>
          <cell r="AK1611" t="str">
            <v/>
          </cell>
          <cell r="AL1611">
            <v>13669050577</v>
          </cell>
          <cell r="AM1611">
            <v>364200991</v>
          </cell>
          <cell r="AN1611" t="str">
            <v>Sí</v>
          </cell>
        </row>
        <row r="1612">
          <cell r="A1612">
            <v>2583</v>
          </cell>
          <cell r="B1612" t="str">
            <v>luisalancellotta@gmail.com</v>
          </cell>
          <cell r="C1612">
            <v>44239</v>
          </cell>
          <cell r="D1612" t="str">
            <v>Abierta</v>
          </cell>
          <cell r="E1612" t="str">
            <v>Recibido</v>
          </cell>
          <cell r="F1612" t="str">
            <v>Enviado</v>
          </cell>
          <cell r="G1612" t="str">
            <v>ARS</v>
          </cell>
          <cell r="H1612">
            <v>720</v>
          </cell>
          <cell r="I1612">
            <v>0</v>
          </cell>
          <cell r="J1612">
            <v>0</v>
          </cell>
          <cell r="K1612">
            <v>720</v>
          </cell>
          <cell r="L1612" t="str">
            <v>Luisa Lancellotta</v>
          </cell>
          <cell r="M1612">
            <v>17109208</v>
          </cell>
          <cell r="N1612">
            <v>5491159795193</v>
          </cell>
          <cell r="O1612" t="str">
            <v>Luisa Lancellotta</v>
          </cell>
          <cell r="P1612">
            <v>5491159795193</v>
          </cell>
          <cell r="Q1612" t="str">
            <v>Roma</v>
          </cell>
          <cell r="R1612">
            <v>953</v>
          </cell>
          <cell r="S1612" t="str">
            <v>B</v>
          </cell>
          <cell r="T1612" t="str">
            <v>Versalles</v>
          </cell>
          <cell r="U1612" t="str">
            <v>Capital Federal</v>
          </cell>
          <cell r="V1612">
            <v>1408</v>
          </cell>
          <cell r="W1612" t="str">
            <v>Capital Federal</v>
          </cell>
          <cell r="Y1612" t="str">
            <v>ENVÍO SIN CARGO (CABA Y GRAN PARTE DE GBA) TIEMPO: 4 a 6 DÍAS HÁBILES</v>
          </cell>
          <cell r="Z1612" t="str">
            <v>Mercado Pago</v>
          </cell>
          <cell r="AD1612">
            <v>44239</v>
          </cell>
          <cell r="AE1612">
            <v>44246</v>
          </cell>
          <cell r="AF1612" t="str">
            <v>MATE PAMPA BOCA CERRADA CON BOMBILLA COLOR CORAL</v>
          </cell>
          <cell r="AG1612">
            <v>720</v>
          </cell>
          <cell r="AH1612">
            <v>1</v>
          </cell>
          <cell r="AJ1612" t="str">
            <v>Móvil</v>
          </cell>
          <cell r="AK1612" t="str">
            <v>LUNES 23-02 ENTRE 8 Y 18 HORAS!</v>
          </cell>
          <cell r="AL1612">
            <v>13667939825</v>
          </cell>
          <cell r="AM1612">
            <v>364166181</v>
          </cell>
          <cell r="AN1612" t="str">
            <v>Sí</v>
          </cell>
        </row>
        <row r="1613">
          <cell r="A1613">
            <v>2582</v>
          </cell>
          <cell r="B1613" t="str">
            <v>turjoaqui19@gmail.com</v>
          </cell>
          <cell r="C1613">
            <v>44239</v>
          </cell>
          <cell r="D1613" t="str">
            <v>Abierta</v>
          </cell>
          <cell r="E1613" t="str">
            <v>Recibido</v>
          </cell>
          <cell r="F1613" t="str">
            <v>Enviado</v>
          </cell>
          <cell r="G1613" t="str">
            <v>ARS</v>
          </cell>
          <cell r="H1613" t="str">
            <v>1525.8</v>
          </cell>
          <cell r="I1613">
            <v>0</v>
          </cell>
          <cell r="J1613">
            <v>0</v>
          </cell>
          <cell r="K1613" t="str">
            <v>1525.8</v>
          </cell>
          <cell r="L1613" t="str">
            <v>Joaquina Tur</v>
          </cell>
          <cell r="M1613">
            <v>43796842</v>
          </cell>
          <cell r="N1613">
            <v>541140881818</v>
          </cell>
          <cell r="O1613" t="str">
            <v>Joaquina Tur</v>
          </cell>
          <cell r="P1613">
            <v>541140881818</v>
          </cell>
          <cell r="Q1613" t="str">
            <v>Elias Alippi</v>
          </cell>
          <cell r="R1613">
            <v>678</v>
          </cell>
          <cell r="U1613" t="str">
            <v>Burzaco</v>
          </cell>
          <cell r="V1613">
            <v>1852</v>
          </cell>
          <cell r="W1613" t="str">
            <v>Gran Buenos Aires</v>
          </cell>
          <cell r="Y1613" t="str">
            <v>ENVÍO SIN CARGO (CABA Y GRAN PARTE DE GBA) TIEMPO: 4 a 6 DÍAS HÁBILES</v>
          </cell>
          <cell r="Z1613" t="str">
            <v>Mercado Pago</v>
          </cell>
          <cell r="AD1613">
            <v>44239</v>
          </cell>
          <cell r="AE1613">
            <v>44246</v>
          </cell>
          <cell r="AF1613" t="str">
            <v>MUG 300ML PORCELANA CAJA DE REGALO FLORES TORRE EIFFEL</v>
          </cell>
          <cell r="AG1613" t="str">
            <v>1525.8</v>
          </cell>
          <cell r="AH1613">
            <v>1</v>
          </cell>
          <cell r="AI1613" t="str">
            <v>021BA7728</v>
          </cell>
          <cell r="AJ1613" t="str">
            <v>Móvil</v>
          </cell>
          <cell r="AK1613" t="str">
            <v>LUNES 22-02 ENTRE 8 Y 18 HORAS!</v>
          </cell>
          <cell r="AL1613">
            <v>13667129364</v>
          </cell>
          <cell r="AM1613">
            <v>364137386</v>
          </cell>
          <cell r="AN1613" t="str">
            <v>Sí</v>
          </cell>
        </row>
        <row r="1614">
          <cell r="A1614">
            <v>2581</v>
          </cell>
          <cell r="B1614" t="str">
            <v>tomaslezcano14@gmail.com</v>
          </cell>
          <cell r="C1614">
            <v>44238</v>
          </cell>
          <cell r="D1614" t="str">
            <v>Abierta</v>
          </cell>
          <cell r="E1614" t="str">
            <v>Recibido</v>
          </cell>
          <cell r="F1614" t="str">
            <v>Enviado</v>
          </cell>
          <cell r="G1614" t="str">
            <v>ARS</v>
          </cell>
          <cell r="H1614">
            <v>720</v>
          </cell>
          <cell r="I1614">
            <v>0</v>
          </cell>
          <cell r="J1614">
            <v>0</v>
          </cell>
          <cell r="K1614">
            <v>720</v>
          </cell>
          <cell r="L1614" t="str">
            <v>Tomas Lezcano</v>
          </cell>
          <cell r="M1614">
            <v>38051072</v>
          </cell>
          <cell r="N1614">
            <v>541138620948</v>
          </cell>
          <cell r="O1614" t="str">
            <v>Tomas Lezcano</v>
          </cell>
          <cell r="P1614">
            <v>541138620948</v>
          </cell>
          <cell r="Q1614" t="str">
            <v>Dr Juan Felipe Aranguren</v>
          </cell>
          <cell r="R1614">
            <v>497</v>
          </cell>
          <cell r="S1614" t="str">
            <v>1A</v>
          </cell>
          <cell r="T1614" t="str">
            <v>Caballito</v>
          </cell>
          <cell r="U1614" t="str">
            <v>Capital Federal</v>
          </cell>
          <cell r="V1614">
            <v>1407</v>
          </cell>
          <cell r="W1614" t="str">
            <v>Capital Federal</v>
          </cell>
          <cell r="Y1614" t="str">
            <v>ENVÍO SIN CARGO (CABA Y GRAN PARTE DE GBA) TIEMPO: 4 a 6 DÍAS HÁBILES</v>
          </cell>
          <cell r="Z1614" t="str">
            <v>Mercado Pago</v>
          </cell>
          <cell r="AD1614">
            <v>44238</v>
          </cell>
          <cell r="AE1614">
            <v>44246</v>
          </cell>
          <cell r="AF1614" t="str">
            <v>MATE PAMPA BOCA CERRADA CON BOMBILLA COLOR BLANCO</v>
          </cell>
          <cell r="AG1614">
            <v>720</v>
          </cell>
          <cell r="AH1614">
            <v>1</v>
          </cell>
          <cell r="AJ1614" t="str">
            <v>Móvil</v>
          </cell>
          <cell r="AK1614" t="str">
            <v/>
          </cell>
          <cell r="AL1614">
            <v>2320425648</v>
          </cell>
          <cell r="AM1614">
            <v>363911937</v>
          </cell>
          <cell r="AN1614" t="str">
            <v>Sí</v>
          </cell>
        </row>
        <row r="1615">
          <cell r="A1615">
            <v>2580</v>
          </cell>
          <cell r="B1615" t="str">
            <v>rocio.inglera@gmail.com</v>
          </cell>
          <cell r="C1615">
            <v>44238</v>
          </cell>
          <cell r="D1615" t="str">
            <v>Abierta</v>
          </cell>
          <cell r="E1615" t="str">
            <v>Recibido</v>
          </cell>
          <cell r="F1615" t="str">
            <v>Enviado</v>
          </cell>
          <cell r="G1615" t="str">
            <v>ARS</v>
          </cell>
          <cell r="H1615" t="str">
            <v>2401.67</v>
          </cell>
          <cell r="I1615">
            <v>0</v>
          </cell>
          <cell r="J1615">
            <v>800</v>
          </cell>
          <cell r="K1615" t="str">
            <v>3201.67</v>
          </cell>
          <cell r="L1615" t="str">
            <v>Rocio Inglera</v>
          </cell>
          <cell r="M1615">
            <v>38144804</v>
          </cell>
          <cell r="N1615">
            <v>542984577089</v>
          </cell>
          <cell r="O1615" t="str">
            <v>Rocio Inglera</v>
          </cell>
          <cell r="P1615">
            <v>542984577089</v>
          </cell>
          <cell r="Q1615" t="str">
            <v>Mitre</v>
          </cell>
          <cell r="R1615">
            <v>317</v>
          </cell>
          <cell r="U1615" t="str">
            <v>General Roca</v>
          </cell>
          <cell r="V1615">
            <v>8332</v>
          </cell>
          <cell r="W1615" t="str">
            <v>Rio Negro</v>
          </cell>
          <cell r="Y1615" t="str">
            <v>Correo Argentino - Encomienda Clásica</v>
          </cell>
          <cell r="Z1615" t="str">
            <v>Mercado Pago</v>
          </cell>
          <cell r="AD1615">
            <v>44238</v>
          </cell>
          <cell r="AE1615">
            <v>44246</v>
          </cell>
          <cell r="AF1615" t="str">
            <v>JUEGO DE ASADERA ANTIADHERENTE X2 PANELUX MEDIDAS:24.8X14.8 CM/29.8X20 CM</v>
          </cell>
          <cell r="AG1615" t="str">
            <v>2401.67</v>
          </cell>
          <cell r="AH1615">
            <v>1</v>
          </cell>
          <cell r="AI1615" t="str">
            <v>043BA6148</v>
          </cell>
          <cell r="AJ1615" t="str">
            <v>Móvil</v>
          </cell>
          <cell r="AK1615" t="str">
            <v>SALE HOY 19-02 AL CORREO ARGENTINO ENTRE 13 Y 18 HORAS!</v>
          </cell>
          <cell r="AL1615">
            <v>13650474220</v>
          </cell>
          <cell r="AM1615">
            <v>363562630</v>
          </cell>
          <cell r="AN1615" t="str">
            <v>Sí</v>
          </cell>
        </row>
        <row r="1616">
          <cell r="A1616">
            <v>2579</v>
          </cell>
          <cell r="B1616" t="str">
            <v>florenciagonz7@hotmail.com</v>
          </cell>
          <cell r="C1616">
            <v>44238</v>
          </cell>
          <cell r="D1616" t="str">
            <v>Abierta</v>
          </cell>
          <cell r="E1616" t="str">
            <v>Recibido</v>
          </cell>
          <cell r="F1616" t="str">
            <v>Enviado</v>
          </cell>
          <cell r="G1616" t="str">
            <v>ARS</v>
          </cell>
          <cell r="H1616" t="str">
            <v>4292.5</v>
          </cell>
          <cell r="I1616">
            <v>0</v>
          </cell>
          <cell r="J1616">
            <v>0</v>
          </cell>
          <cell r="K1616" t="str">
            <v>4292.5</v>
          </cell>
          <cell r="L1616" t="str">
            <v>Flor Gonzalez</v>
          </cell>
          <cell r="M1616">
            <v>34520636</v>
          </cell>
          <cell r="N1616">
            <v>5491134340378</v>
          </cell>
          <cell r="O1616" t="str">
            <v>Flor Gonzalez</v>
          </cell>
          <cell r="P1616">
            <v>5491134340378</v>
          </cell>
          <cell r="Q1616" t="str">
            <v xml:space="preserve">San Lorenzo </v>
          </cell>
          <cell r="R1616">
            <v>2272</v>
          </cell>
          <cell r="S1616" t="str">
            <v>4F</v>
          </cell>
          <cell r="T1616" t="str">
            <v>SAN MARTIN</v>
          </cell>
          <cell r="U1616" t="str">
            <v>San Martin</v>
          </cell>
          <cell r="V1616">
            <v>1650</v>
          </cell>
          <cell r="W1616" t="str">
            <v>Gran Buenos Aires</v>
          </cell>
          <cell r="Y1616" t="str">
            <v>ENVÍO SIN CARGO (CABA Y GRAN PARTE DE GBA) TIEMPO: 4 a 6 DÍAS HÁBILES</v>
          </cell>
          <cell r="Z1616" t="str">
            <v>Mercado Pago</v>
          </cell>
          <cell r="AB1616" t="str">
            <v>Por favor enviar algunas bolsas de regalo (2) para algunos de los productos! Gracias</v>
          </cell>
          <cell r="AC1616" t="str">
            <v>Es para viernes 12/02</v>
          </cell>
          <cell r="AD1616">
            <v>44238</v>
          </cell>
          <cell r="AE1616">
            <v>44239</v>
          </cell>
          <cell r="AF1616" t="str">
            <v>INDIVIDUAL BEIGE CLARO 38 CM</v>
          </cell>
          <cell r="AG1616">
            <v>440</v>
          </cell>
          <cell r="AH1616">
            <v>1</v>
          </cell>
          <cell r="AI1616" t="str">
            <v>MS115310</v>
          </cell>
          <cell r="AJ1616" t="str">
            <v>Web</v>
          </cell>
          <cell r="AK1616" t="str">
            <v>VIERNES 12-02 ENTRE 11 Y 18 HORAS!</v>
          </cell>
          <cell r="AL1616">
            <v>13648618689</v>
          </cell>
          <cell r="AM1616">
            <v>363090190</v>
          </cell>
          <cell r="AN1616" t="str">
            <v>Sí</v>
          </cell>
        </row>
        <row r="1617">
          <cell r="A1617">
            <v>2579</v>
          </cell>
          <cell r="B1617" t="str">
            <v>florenciagonz7@hotmail.com</v>
          </cell>
          <cell r="AF1617" t="str">
            <v>SET CUCHARON Y TENEDOR BAMBOO GRIS 29CM</v>
          </cell>
          <cell r="AG1617">
            <v>1360</v>
          </cell>
          <cell r="AH1617">
            <v>1</v>
          </cell>
          <cell r="AI1617" t="str">
            <v>BA7802</v>
          </cell>
          <cell r="AN1617" t="str">
            <v>Sí</v>
          </cell>
        </row>
        <row r="1618">
          <cell r="A1618">
            <v>2579</v>
          </cell>
          <cell r="B1618" t="str">
            <v>florenciagonz7@hotmail.com</v>
          </cell>
          <cell r="AF1618" t="str">
            <v>CUCHARA GRAY GRANITE 33.5CM</v>
          </cell>
          <cell r="AG1618" t="str">
            <v>543.5</v>
          </cell>
          <cell r="AH1618">
            <v>1</v>
          </cell>
          <cell r="AI1618" t="str">
            <v>MS101791</v>
          </cell>
          <cell r="AN1618" t="str">
            <v>Sí</v>
          </cell>
        </row>
        <row r="1619">
          <cell r="A1619">
            <v>2579</v>
          </cell>
          <cell r="B1619" t="str">
            <v>florenciagonz7@hotmail.com</v>
          </cell>
          <cell r="AF1619" t="str">
            <v>CUCHARA SILICONA SIMIL MARMOL MANGO MADERA</v>
          </cell>
          <cell r="AG1619">
            <v>520</v>
          </cell>
          <cell r="AH1619">
            <v>1</v>
          </cell>
          <cell r="AI1619" t="str">
            <v>101A22</v>
          </cell>
          <cell r="AN1619" t="str">
            <v>Sí</v>
          </cell>
        </row>
        <row r="1620">
          <cell r="A1620">
            <v>2579</v>
          </cell>
          <cell r="B1620" t="str">
            <v>florenciagonz7@hotmail.com</v>
          </cell>
          <cell r="AF1620" t="str">
            <v>INDIVIDUAL DE YUTE TEJIDO 32 CM</v>
          </cell>
          <cell r="AG1620">
            <v>649</v>
          </cell>
          <cell r="AH1620">
            <v>1</v>
          </cell>
          <cell r="AI1620" t="str">
            <v>INDIVIDUALYUTE</v>
          </cell>
          <cell r="AN1620" t="str">
            <v>Sí</v>
          </cell>
        </row>
        <row r="1621">
          <cell r="A1621">
            <v>2579</v>
          </cell>
          <cell r="B1621" t="str">
            <v>florenciagonz7@hotmail.com</v>
          </cell>
          <cell r="AF1621" t="str">
            <v>TABLA DE BAMBOO CON MANGO 40x14 CM</v>
          </cell>
          <cell r="AG1621">
            <v>780</v>
          </cell>
          <cell r="AH1621">
            <v>1</v>
          </cell>
          <cell r="AI1621" t="str">
            <v>MS113925</v>
          </cell>
          <cell r="AN1621" t="str">
            <v>Sí</v>
          </cell>
        </row>
        <row r="1622">
          <cell r="A1622">
            <v>2578</v>
          </cell>
          <cell r="B1622" t="str">
            <v>lali1971@yahoo.com.ar</v>
          </cell>
          <cell r="C1622">
            <v>44237</v>
          </cell>
          <cell r="D1622" t="str">
            <v>Abierta</v>
          </cell>
          <cell r="E1622" t="str">
            <v>Recibido</v>
          </cell>
          <cell r="F1622" t="str">
            <v>Listo para enviar</v>
          </cell>
          <cell r="G1622" t="str">
            <v>ARS</v>
          </cell>
          <cell r="H1622" t="str">
            <v>1359.01</v>
          </cell>
          <cell r="I1622" t="str">
            <v>203.85</v>
          </cell>
          <cell r="J1622">
            <v>0</v>
          </cell>
          <cell r="K1622" t="str">
            <v>1155.16</v>
          </cell>
          <cell r="L1622" t="str">
            <v>Laura Moll</v>
          </cell>
          <cell r="M1622">
            <v>22430386</v>
          </cell>
          <cell r="N1622">
            <v>5491150140094</v>
          </cell>
          <cell r="O1622" t="str">
            <v>Laura Moll</v>
          </cell>
          <cell r="P1622">
            <v>5491150140094</v>
          </cell>
          <cell r="Q1622" t="str">
            <v xml:space="preserve">Soldado de la independencia </v>
          </cell>
          <cell r="R1622">
            <v>1381</v>
          </cell>
          <cell r="S1622" t="str">
            <v>8 B</v>
          </cell>
          <cell r="T1622" t="str">
            <v>Belhrano</v>
          </cell>
          <cell r="U1622" t="str">
            <v>Capital Federal</v>
          </cell>
          <cell r="V1622">
            <v>1426</v>
          </cell>
          <cell r="W1622" t="str">
            <v>Capital Federal</v>
          </cell>
          <cell r="Y1622" t="str">
            <v>ENVÍO SIN CARGO (CABA Y GRAN PARTE DE GBA) TIEMPO: 4 a 6 DÍAS HÁBILES</v>
          </cell>
          <cell r="Z1622" t="str">
            <v>Mercado Pago</v>
          </cell>
          <cell r="AA1622" t="str">
            <v>BIGDECO</v>
          </cell>
          <cell r="AC1622" t="str">
            <v>13-02 ENVIO MERCADERIA SIN FACTURA PORQUE NO ESTA CREADO EL CODIGO PAMPA MATE PAMPA COLOR VIOLETA DEL SHOWROOM</v>
          </cell>
          <cell r="AD1622">
            <v>44237</v>
          </cell>
          <cell r="AF1622" t="str">
            <v>MATE PAMPA BOCA ABIERTA CON BOMBILLA COLOR BLANCO</v>
          </cell>
          <cell r="AG1622">
            <v>720</v>
          </cell>
          <cell r="AH1622">
            <v>1</v>
          </cell>
          <cell r="AJ1622" t="str">
            <v>Móvil</v>
          </cell>
          <cell r="AK1622" t="str">
            <v/>
          </cell>
          <cell r="AL1622">
            <v>13645080340</v>
          </cell>
          <cell r="AM1622">
            <v>363341008</v>
          </cell>
          <cell r="AN1622" t="str">
            <v>Sí</v>
          </cell>
        </row>
        <row r="1623">
          <cell r="A1623">
            <v>2578</v>
          </cell>
          <cell r="B1623" t="str">
            <v>lali1971@yahoo.com.ar</v>
          </cell>
          <cell r="AF1623" t="str">
            <v>TIMER PINGUINOS 4 COLORES 7 CM (Rosa)</v>
          </cell>
          <cell r="AG1623" t="str">
            <v>589.01</v>
          </cell>
          <cell r="AH1623">
            <v>1</v>
          </cell>
          <cell r="AN1623" t="str">
            <v>Sí</v>
          </cell>
        </row>
        <row r="1624">
          <cell r="A1624">
            <v>2578</v>
          </cell>
          <cell r="B1624" t="str">
            <v>lali1971@yahoo.com.ar</v>
          </cell>
          <cell r="AF1624" t="str">
            <v>CUCHARA COLOR ROSA</v>
          </cell>
          <cell r="AG1624">
            <v>50</v>
          </cell>
          <cell r="AH1624">
            <v>1</v>
          </cell>
          <cell r="AI1624" t="str">
            <v>BP32018</v>
          </cell>
          <cell r="AN1624" t="str">
            <v>Sí</v>
          </cell>
        </row>
        <row r="1625">
          <cell r="A1625">
            <v>2577</v>
          </cell>
          <cell r="B1625" t="str">
            <v>leimoldes@gmail.com</v>
          </cell>
          <cell r="C1625">
            <v>44237</v>
          </cell>
          <cell r="D1625" t="str">
            <v>Abierta</v>
          </cell>
          <cell r="E1625" t="str">
            <v>Recibido</v>
          </cell>
          <cell r="F1625" t="str">
            <v>Enviado</v>
          </cell>
          <cell r="G1625" t="str">
            <v>ARS</v>
          </cell>
          <cell r="H1625">
            <v>3250</v>
          </cell>
          <cell r="I1625">
            <v>0</v>
          </cell>
          <cell r="J1625">
            <v>0</v>
          </cell>
          <cell r="K1625">
            <v>3250</v>
          </cell>
          <cell r="L1625" t="str">
            <v>Leila Moldes</v>
          </cell>
          <cell r="M1625">
            <v>37611769</v>
          </cell>
          <cell r="N1625">
            <v>541168155895</v>
          </cell>
          <cell r="O1625" t="str">
            <v>Leila Moldes</v>
          </cell>
          <cell r="P1625">
            <v>541168155895</v>
          </cell>
          <cell r="Q1625" t="str">
            <v>Avenida Adolfo Alsina</v>
          </cell>
          <cell r="R1625">
            <v>1960</v>
          </cell>
          <cell r="S1625">
            <v>0.41666666666666669</v>
          </cell>
          <cell r="U1625" t="str">
            <v>Lomas de Zamora</v>
          </cell>
          <cell r="V1625">
            <v>1832</v>
          </cell>
          <cell r="W1625" t="str">
            <v>Gran Buenos Aires</v>
          </cell>
          <cell r="Y1625" t="str">
            <v>ENVÍO SIN CARGO (CABA Y GRAN PARTE DE GBA) TIEMPO: 4 a 6 DÍAS HÁBILES</v>
          </cell>
          <cell r="Z1625" t="str">
            <v>Mercado Pago</v>
          </cell>
          <cell r="AD1625">
            <v>44237</v>
          </cell>
          <cell r="AE1625">
            <v>44245</v>
          </cell>
          <cell r="AF1625" t="str">
            <v>TRAPO DE PISO GRIS FORMAS STANDARD</v>
          </cell>
          <cell r="AG1625">
            <v>390</v>
          </cell>
          <cell r="AH1625">
            <v>1</v>
          </cell>
          <cell r="AJ1625" t="str">
            <v>Web</v>
          </cell>
          <cell r="AK1625" t="str">
            <v>VIERNES 19/02 ENTRE 8 Y 18 HORAS !</v>
          </cell>
          <cell r="AL1625">
            <v>13641962323</v>
          </cell>
          <cell r="AM1625">
            <v>363256300</v>
          </cell>
          <cell r="AN1625" t="str">
            <v>Sí</v>
          </cell>
        </row>
        <row r="1626">
          <cell r="A1626">
            <v>2577</v>
          </cell>
          <cell r="B1626" t="str">
            <v>leimoldes@gmail.com</v>
          </cell>
          <cell r="AF1626" t="str">
            <v>ENSALADERA RIGOLLEAU PRIMAVERA CHICA 1000ML</v>
          </cell>
          <cell r="AG1626">
            <v>160</v>
          </cell>
          <cell r="AH1626">
            <v>1</v>
          </cell>
          <cell r="AI1626" t="str">
            <v>ML67537</v>
          </cell>
          <cell r="AN1626" t="str">
            <v>Sí</v>
          </cell>
        </row>
        <row r="1627">
          <cell r="A1627">
            <v>2577</v>
          </cell>
          <cell r="B1627" t="str">
            <v>leimoldes@gmail.com</v>
          </cell>
          <cell r="AF1627" t="str">
            <v>SET X 3 PIES DE MACETAS NÓRDICOS</v>
          </cell>
          <cell r="AG1627">
            <v>1350</v>
          </cell>
          <cell r="AH1627">
            <v>2</v>
          </cell>
          <cell r="AN1627" t="str">
            <v>Sí</v>
          </cell>
        </row>
        <row r="1628">
          <cell r="A1628">
            <v>2576</v>
          </cell>
          <cell r="B1628" t="str">
            <v>4mbelen10@gmail.com</v>
          </cell>
          <cell r="C1628">
            <v>44237</v>
          </cell>
          <cell r="D1628" t="str">
            <v>Abierta</v>
          </cell>
          <cell r="E1628" t="str">
            <v>Recibido</v>
          </cell>
          <cell r="F1628" t="str">
            <v>Enviado</v>
          </cell>
          <cell r="G1628" t="str">
            <v>ARS</v>
          </cell>
          <cell r="H1628">
            <v>3090</v>
          </cell>
          <cell r="I1628">
            <v>0</v>
          </cell>
          <cell r="J1628">
            <v>0</v>
          </cell>
          <cell r="K1628">
            <v>3090</v>
          </cell>
          <cell r="L1628" t="str">
            <v>María Belen Perez</v>
          </cell>
          <cell r="M1628">
            <v>38613472</v>
          </cell>
          <cell r="N1628">
            <v>541165678382</v>
          </cell>
          <cell r="O1628" t="str">
            <v>María Belen Perez</v>
          </cell>
          <cell r="P1628">
            <v>541165678382</v>
          </cell>
          <cell r="Q1628" t="str">
            <v>Avenida Montes de Oca</v>
          </cell>
          <cell r="R1628">
            <v>606</v>
          </cell>
          <cell r="S1628" t="str">
            <v>4 D</v>
          </cell>
          <cell r="T1628" t="str">
            <v>Barracas</v>
          </cell>
          <cell r="U1628" t="str">
            <v>Capital Federal</v>
          </cell>
          <cell r="V1628">
            <v>1270</v>
          </cell>
          <cell r="W1628" t="str">
            <v>Capital Federal</v>
          </cell>
          <cell r="Y1628" t="str">
            <v>ENVÍO SIN CARGO (CABA Y GRAN PARTE DE GBA) TIEMPO: 4 a 6 DÍAS HÁBILES</v>
          </cell>
          <cell r="Z1628" t="str">
            <v>Mercado Pago</v>
          </cell>
          <cell r="AD1628">
            <v>44237</v>
          </cell>
          <cell r="AE1628">
            <v>44245</v>
          </cell>
          <cell r="AF1628" t="str">
            <v>PISAPAPAS DISTINTOS COLORES (Negro)</v>
          </cell>
          <cell r="AG1628">
            <v>300</v>
          </cell>
          <cell r="AH1628">
            <v>1</v>
          </cell>
          <cell r="AI1628" t="str">
            <v>BP17002</v>
          </cell>
          <cell r="AJ1628" t="str">
            <v>Web</v>
          </cell>
          <cell r="AK1628" t="str">
            <v>VIERNES 19/02 ENTRE 8 Y 18 HORAS !</v>
          </cell>
          <cell r="AL1628">
            <v>2314535741</v>
          </cell>
          <cell r="AM1628">
            <v>363225846</v>
          </cell>
          <cell r="AN1628" t="str">
            <v>Sí</v>
          </cell>
        </row>
        <row r="1629">
          <cell r="A1629">
            <v>2576</v>
          </cell>
          <cell r="B1629" t="str">
            <v>4mbelen10@gmail.com</v>
          </cell>
          <cell r="AF1629" t="str">
            <v>TRAPO DE PISO ESTRELLAS GRIS STANDARD</v>
          </cell>
          <cell r="AG1629">
            <v>390</v>
          </cell>
          <cell r="AH1629">
            <v>1</v>
          </cell>
          <cell r="AN1629" t="str">
            <v>Sí</v>
          </cell>
        </row>
        <row r="1630">
          <cell r="A1630">
            <v>2576</v>
          </cell>
          <cell r="B1630" t="str">
            <v>4mbelen10@gmail.com</v>
          </cell>
          <cell r="AF1630" t="str">
            <v>SET 3 PIEZAS: BALDE CENTRIFUGADOR + PALO EXTENSIBLE CON MOPA + 1 REPUESTO DE MOPA (Violeta)</v>
          </cell>
          <cell r="AG1630">
            <v>2400</v>
          </cell>
          <cell r="AH1630">
            <v>1</v>
          </cell>
          <cell r="AN1630" t="str">
            <v>Sí</v>
          </cell>
        </row>
        <row r="1631">
          <cell r="A1631">
            <v>2575</v>
          </cell>
          <cell r="B1631" t="str">
            <v>sandraalvarez0309@gmail.com</v>
          </cell>
          <cell r="C1631">
            <v>44236</v>
          </cell>
          <cell r="D1631" t="str">
            <v>Abierta</v>
          </cell>
          <cell r="E1631" t="str">
            <v>Recibido</v>
          </cell>
          <cell r="F1631" t="str">
            <v>Enviado</v>
          </cell>
          <cell r="G1631" t="str">
            <v>ARS</v>
          </cell>
          <cell r="H1631">
            <v>770</v>
          </cell>
          <cell r="I1631">
            <v>0</v>
          </cell>
          <cell r="J1631">
            <v>0</v>
          </cell>
          <cell r="K1631">
            <v>770</v>
          </cell>
          <cell r="L1631" t="str">
            <v>Sandra Patricia Alvarez</v>
          </cell>
          <cell r="M1631">
            <v>27363687933</v>
          </cell>
          <cell r="N1631">
            <v>541164795843</v>
          </cell>
          <cell r="O1631" t="str">
            <v>Sandra Patricia Alvarez</v>
          </cell>
          <cell r="P1631">
            <v>541164795843</v>
          </cell>
          <cell r="Q1631" t="str">
            <v>Salvador María del Carril</v>
          </cell>
          <cell r="R1631">
            <v>5151</v>
          </cell>
          <cell r="U1631" t="str">
            <v>Moreno</v>
          </cell>
          <cell r="V1631">
            <v>1744</v>
          </cell>
          <cell r="W1631" t="str">
            <v>Gran Buenos Aires</v>
          </cell>
          <cell r="Y1631" t="str">
            <v>ENVÍO SIN CARGO (CABA Y GRAN PARTE DE GBA) TIEMPO: 4 a 6 DÍAS HÁBILES</v>
          </cell>
          <cell r="Z1631" t="str">
            <v>Mercado Pago</v>
          </cell>
          <cell r="AD1631">
            <v>44236</v>
          </cell>
          <cell r="AE1631">
            <v>44245</v>
          </cell>
          <cell r="AF1631" t="str">
            <v>ALMOHADON CON RELLENO VELLON SILICONADO 30X30 CM</v>
          </cell>
          <cell r="AG1631">
            <v>385</v>
          </cell>
          <cell r="AH1631">
            <v>1</v>
          </cell>
          <cell r="AI1631" t="str">
            <v>CHU414</v>
          </cell>
          <cell r="AJ1631" t="str">
            <v>Móvil</v>
          </cell>
          <cell r="AK1631" t="str">
            <v>VIERNES 19/02 entre 8 y 18 horas !</v>
          </cell>
          <cell r="AL1631">
            <v>2311519229</v>
          </cell>
          <cell r="AM1631">
            <v>362886738</v>
          </cell>
          <cell r="AN1631" t="str">
            <v>Sí</v>
          </cell>
        </row>
        <row r="1632">
          <cell r="A1632">
            <v>2575</v>
          </cell>
          <cell r="B1632" t="str">
            <v>sandraalvarez0309@gmail.com</v>
          </cell>
          <cell r="AF1632" t="str">
            <v>ALMOHADON CON RELLENO VELLON SILICONADO 30X30 CM</v>
          </cell>
          <cell r="AG1632">
            <v>385</v>
          </cell>
          <cell r="AH1632">
            <v>1</v>
          </cell>
          <cell r="AI1632" t="str">
            <v>CHU425</v>
          </cell>
          <cell r="AN1632" t="str">
            <v>Sí</v>
          </cell>
        </row>
        <row r="1633">
          <cell r="A1633">
            <v>2574</v>
          </cell>
          <cell r="B1633" t="str">
            <v>liliana.fls@hotmail.com</v>
          </cell>
          <cell r="C1633">
            <v>44236</v>
          </cell>
          <cell r="D1633" t="str">
            <v>Abierta</v>
          </cell>
          <cell r="E1633" t="str">
            <v>Anulado</v>
          </cell>
          <cell r="F1633" t="str">
            <v>No está empaquetado</v>
          </cell>
          <cell r="G1633" t="str">
            <v>ARS</v>
          </cell>
          <cell r="H1633">
            <v>720</v>
          </cell>
          <cell r="I1633">
            <v>0</v>
          </cell>
          <cell r="J1633">
            <v>0</v>
          </cell>
          <cell r="K1633">
            <v>720</v>
          </cell>
          <cell r="L1633" t="str">
            <v>Liliana Flores</v>
          </cell>
          <cell r="M1633">
            <v>38637668</v>
          </cell>
          <cell r="N1633">
            <v>542214774168</v>
          </cell>
          <cell r="O1633" t="str">
            <v>Liliana Flores</v>
          </cell>
          <cell r="P1633">
            <v>542214774168</v>
          </cell>
          <cell r="Q1633" t="str">
            <v>525 E 28 Y 29</v>
          </cell>
          <cell r="R1633">
            <v>3331</v>
          </cell>
          <cell r="T1633" t="str">
            <v>TOLOSA</v>
          </cell>
          <cell r="U1633" t="str">
            <v>Capital Federal</v>
          </cell>
          <cell r="V1633">
            <v>1440</v>
          </cell>
          <cell r="W1633" t="str">
            <v>Capital Federal</v>
          </cell>
          <cell r="Y1633" t="str">
            <v>ENVÍO SIN CARGO (CABA Y GRAN PARTE DE GBA) TIEMPO: 4 a 6 DÍAS HÁBILES</v>
          </cell>
          <cell r="Z1633" t="str">
            <v>Mercado Pago</v>
          </cell>
          <cell r="AB1633" t="str">
            <v>La Plata Tolosa 525 e 28 y 29 n3331 (casa con rejas negras)</v>
          </cell>
          <cell r="AF1633" t="str">
            <v>MATE PAMPA BOCA ABIERTA CON BOMBILLA COLOR NEGRO</v>
          </cell>
          <cell r="AG1633">
            <v>720</v>
          </cell>
          <cell r="AH1633">
            <v>1</v>
          </cell>
          <cell r="AJ1633" t="str">
            <v>Móvil</v>
          </cell>
          <cell r="AK1633" t="str">
            <v/>
          </cell>
          <cell r="AL1633">
            <v>13612320072</v>
          </cell>
          <cell r="AM1633">
            <v>362781707</v>
          </cell>
          <cell r="AN1633" t="str">
            <v>Sí</v>
          </cell>
        </row>
        <row r="1634">
          <cell r="A1634">
            <v>2573</v>
          </cell>
          <cell r="B1634" t="str">
            <v>vanesadx@hotmail.com</v>
          </cell>
          <cell r="C1634">
            <v>44236</v>
          </cell>
          <cell r="D1634" t="str">
            <v>Abierta</v>
          </cell>
          <cell r="E1634" t="str">
            <v>Recibido</v>
          </cell>
          <cell r="F1634" t="str">
            <v>Enviado</v>
          </cell>
          <cell r="G1634" t="str">
            <v>ARS</v>
          </cell>
          <cell r="H1634" t="str">
            <v>2770.55</v>
          </cell>
          <cell r="I1634">
            <v>0</v>
          </cell>
          <cell r="J1634">
            <v>470</v>
          </cell>
          <cell r="K1634" t="str">
            <v>3240.55</v>
          </cell>
          <cell r="L1634" t="str">
            <v>Vanesa Paola Fernández</v>
          </cell>
          <cell r="M1634">
            <v>31670757</v>
          </cell>
          <cell r="N1634">
            <v>542314617212</v>
          </cell>
          <cell r="O1634" t="str">
            <v>Vanesa Paola Fernández</v>
          </cell>
          <cell r="P1634">
            <v>542314617212</v>
          </cell>
          <cell r="Q1634" t="str">
            <v>Bolivar</v>
          </cell>
          <cell r="R1634">
            <v>176</v>
          </cell>
          <cell r="U1634" t="str">
            <v>Capital Federal</v>
          </cell>
          <cell r="V1634">
            <v>1440</v>
          </cell>
          <cell r="W1634" t="str">
            <v>Capital Federal</v>
          </cell>
          <cell r="Y1634" t="str">
            <v>Correo Argentino - Encomienda Clásica</v>
          </cell>
          <cell r="Z1634" t="str">
            <v>Mercado Pago</v>
          </cell>
          <cell r="AC1634" t="str">
            <v>NO ES CABA SE DEBE ENVIAR A DAIREAUX PROVINCIA DE BUENOS AIRES CP:6555 DIRECCION: BOLIVAR 176 VANESA PAOLA FERNANDEZ DNI: 31670757 PAGO DE CORREO ; $470 SI RESTA DINERO O SOBRA AVISAR A LA CLIENTA!!!!!</v>
          </cell>
          <cell r="AD1634">
            <v>44236</v>
          </cell>
          <cell r="AE1634">
            <v>44238</v>
          </cell>
          <cell r="AF1634" t="str">
            <v>TRAPO DE PISO HAPPY MEDIDA STANDARD</v>
          </cell>
          <cell r="AG1634">
            <v>390</v>
          </cell>
          <cell r="AH1634">
            <v>1</v>
          </cell>
          <cell r="AJ1634" t="str">
            <v>Móvil</v>
          </cell>
          <cell r="AK1634" t="str">
            <v>VIERNES 12/02 ENTRE 8 y 18 HORAS !</v>
          </cell>
          <cell r="AL1634">
            <v>13609290988</v>
          </cell>
          <cell r="AM1634">
            <v>362730461</v>
          </cell>
          <cell r="AN1634" t="str">
            <v>Sí</v>
          </cell>
        </row>
        <row r="1635">
          <cell r="A1635">
            <v>2573</v>
          </cell>
          <cell r="B1635" t="str">
            <v>vanesadx@hotmail.com</v>
          </cell>
          <cell r="AF1635" t="str">
            <v>TRAPO DE PISO ESTRELLAS GRIS STANDARD</v>
          </cell>
          <cell r="AG1635">
            <v>390</v>
          </cell>
          <cell r="AH1635">
            <v>2</v>
          </cell>
          <cell r="AN1635" t="str">
            <v>Sí</v>
          </cell>
        </row>
        <row r="1636">
          <cell r="A1636">
            <v>2573</v>
          </cell>
          <cell r="B1636" t="str">
            <v>vanesadx@hotmail.com</v>
          </cell>
          <cell r="AF1636" t="str">
            <v>TRAPO DE PISO LOVE MEDIDA STANDARD</v>
          </cell>
          <cell r="AG1636">
            <v>390</v>
          </cell>
          <cell r="AH1636">
            <v>1</v>
          </cell>
          <cell r="AN1636" t="str">
            <v>Sí</v>
          </cell>
        </row>
        <row r="1637">
          <cell r="A1637">
            <v>2573</v>
          </cell>
          <cell r="B1637" t="str">
            <v>vanesadx@hotmail.com</v>
          </cell>
          <cell r="AF1637" t="str">
            <v>TUPPER SET 6PCS C/TAPA DE VENTILACION (Fucsia)</v>
          </cell>
          <cell r="AG1637" t="str">
            <v>1210.55</v>
          </cell>
          <cell r="AH1637">
            <v>1</v>
          </cell>
          <cell r="AI1637" t="str">
            <v>100BA4030</v>
          </cell>
          <cell r="AN1637" t="str">
            <v>Sí</v>
          </cell>
        </row>
        <row r="1638">
          <cell r="A1638">
            <v>2572</v>
          </cell>
          <cell r="B1638" t="str">
            <v>liavera450@gmail.com</v>
          </cell>
          <cell r="C1638">
            <v>44236</v>
          </cell>
          <cell r="D1638" t="str">
            <v>Abierta</v>
          </cell>
          <cell r="E1638" t="str">
            <v>Recibido</v>
          </cell>
          <cell r="F1638" t="str">
            <v>Enviado</v>
          </cell>
          <cell r="G1638" t="str">
            <v>ARS</v>
          </cell>
          <cell r="H1638">
            <v>1408</v>
          </cell>
          <cell r="I1638">
            <v>0</v>
          </cell>
          <cell r="J1638">
            <v>0</v>
          </cell>
          <cell r="K1638">
            <v>1408</v>
          </cell>
          <cell r="L1638" t="str">
            <v>Lia Benitez</v>
          </cell>
          <cell r="M1638">
            <v>24335929</v>
          </cell>
          <cell r="N1638">
            <v>541155058248</v>
          </cell>
          <cell r="O1638" t="str">
            <v>Lia Benitez</v>
          </cell>
          <cell r="P1638">
            <v>541155058248</v>
          </cell>
          <cell r="Q1638" t="str">
            <v xml:space="preserve">Av. San Juan </v>
          </cell>
          <cell r="R1638">
            <v>572</v>
          </cell>
          <cell r="S1638" t="str">
            <v>13 D</v>
          </cell>
          <cell r="T1638" t="str">
            <v>Caba</v>
          </cell>
          <cell r="U1638" t="str">
            <v>Capital Federal</v>
          </cell>
          <cell r="V1638">
            <v>1147</v>
          </cell>
          <cell r="W1638" t="str">
            <v>Capital Federal</v>
          </cell>
          <cell r="Y1638" t="str">
            <v>ENVÍO SIN CARGO (CABA Y GRAN PARTE DE GBA) TIEMPO: 4 a 6 DÍAS HÁBILES</v>
          </cell>
          <cell r="Z1638" t="str">
            <v>Mercado Pago</v>
          </cell>
          <cell r="AC1638" t="str">
            <v>12-02 CAMBIA DE6926 748 PESOS X BA6991 1038</v>
          </cell>
          <cell r="AD1638">
            <v>44236</v>
          </cell>
          <cell r="AE1638">
            <v>44237</v>
          </cell>
          <cell r="AF1638" t="str">
            <v>TRAPO DE PISO ESTRELLAS GRIS STANDARD</v>
          </cell>
          <cell r="AG1638">
            <v>390</v>
          </cell>
          <cell r="AH1638">
            <v>1</v>
          </cell>
          <cell r="AJ1638" t="str">
            <v>Web</v>
          </cell>
          <cell r="AK1638" t="str">
            <v>JUEVES 11/02 ENTRE 8 y 18 HORAS !</v>
          </cell>
          <cell r="AL1638">
            <v>13601388421</v>
          </cell>
          <cell r="AM1638">
            <v>362564422</v>
          </cell>
          <cell r="AN1638" t="str">
            <v>Sí</v>
          </cell>
        </row>
        <row r="1639">
          <cell r="A1639">
            <v>2572</v>
          </cell>
          <cell r="B1639" t="str">
            <v>liavera450@gmail.com</v>
          </cell>
          <cell r="AF1639" t="str">
            <v>BANDEJA MADERA DISEÑO SURTIDO 43.5x33x1.5 CM</v>
          </cell>
          <cell r="AG1639">
            <v>748</v>
          </cell>
          <cell r="AH1639">
            <v>1</v>
          </cell>
          <cell r="AI1639" t="str">
            <v>077DE6926</v>
          </cell>
          <cell r="AN1639" t="str">
            <v>Sí</v>
          </cell>
        </row>
        <row r="1640">
          <cell r="A1640">
            <v>2572</v>
          </cell>
          <cell r="B1640" t="str">
            <v>liavera450@gmail.com</v>
          </cell>
          <cell r="AF1640" t="str">
            <v>VASO AZUL FACETADO Y EXPRIMIDOR</v>
          </cell>
          <cell r="AG1640">
            <v>270</v>
          </cell>
          <cell r="AH1640">
            <v>1</v>
          </cell>
          <cell r="AI1640" t="str">
            <v>BP24007</v>
          </cell>
          <cell r="AN1640" t="str">
            <v>Sí</v>
          </cell>
        </row>
        <row r="1641">
          <cell r="A1641">
            <v>2571</v>
          </cell>
          <cell r="B1641" t="str">
            <v>daianav.casas@hotmail.com</v>
          </cell>
          <cell r="C1641">
            <v>44235</v>
          </cell>
          <cell r="D1641" t="str">
            <v>Abierta</v>
          </cell>
          <cell r="E1641" t="str">
            <v>Recibido</v>
          </cell>
          <cell r="F1641" t="str">
            <v>Enviado</v>
          </cell>
          <cell r="G1641" t="str">
            <v>ARS</v>
          </cell>
          <cell r="H1641" t="str">
            <v>1199.94</v>
          </cell>
          <cell r="I1641" t="str">
            <v>179.99</v>
          </cell>
          <cell r="J1641">
            <v>0</v>
          </cell>
          <cell r="K1641" t="str">
            <v>1019.95</v>
          </cell>
          <cell r="L1641" t="str">
            <v>Daiana Valeria Casas Valeria Casas</v>
          </cell>
          <cell r="M1641">
            <v>37383980</v>
          </cell>
          <cell r="N1641">
            <v>1166311290</v>
          </cell>
          <cell r="O1641" t="str">
            <v>Daiana Valeria Casas Valeria Casas</v>
          </cell>
          <cell r="P1641">
            <v>1166311290</v>
          </cell>
          <cell r="Q1641" t="str">
            <v>Perú (entre Los Tilos y Portillo)</v>
          </cell>
          <cell r="R1641">
            <v>546</v>
          </cell>
          <cell r="U1641" t="str">
            <v>Matheu - Escobar</v>
          </cell>
          <cell r="V1641">
            <v>1440</v>
          </cell>
          <cell r="W1641" t="str">
            <v>Capital Federal</v>
          </cell>
          <cell r="Y1641" t="str">
            <v>ENVÍO SIN CARGO (CABA Y GRAN PARTE DE GBA) TIEMPO: 4 a 6 DÍAS HÁBILES</v>
          </cell>
          <cell r="Z1641" t="str">
            <v>Mercado Pago</v>
          </cell>
          <cell r="AA1641" t="str">
            <v>BIGDECO</v>
          </cell>
          <cell r="AD1641">
            <v>44235</v>
          </cell>
          <cell r="AE1641">
            <v>44237</v>
          </cell>
          <cell r="AF1641" t="str">
            <v>BOWL RIGOLLEAU CHICO 1100ML</v>
          </cell>
          <cell r="AG1641" t="str">
            <v>139.99</v>
          </cell>
          <cell r="AH1641">
            <v>2</v>
          </cell>
          <cell r="AI1641" t="str">
            <v>ML67550</v>
          </cell>
          <cell r="AJ1641" t="str">
            <v>Web</v>
          </cell>
          <cell r="AK1641" t="str">
            <v>JUEVES 11/02 ENTRE 8 y 18 HORAS !</v>
          </cell>
          <cell r="AL1641">
            <v>2307982677</v>
          </cell>
          <cell r="AM1641">
            <v>362463793</v>
          </cell>
          <cell r="AN1641" t="str">
            <v>Sí</v>
          </cell>
        </row>
        <row r="1642">
          <cell r="A1642">
            <v>2571</v>
          </cell>
          <cell r="B1642" t="str">
            <v>daianav.casas@hotmail.com</v>
          </cell>
          <cell r="AF1642" t="str">
            <v>BOWL RIGOLLE MEDIANO 1700ML</v>
          </cell>
          <cell r="AG1642" t="str">
            <v>159.99</v>
          </cell>
          <cell r="AH1642">
            <v>2</v>
          </cell>
          <cell r="AI1642" t="str">
            <v>ML67551</v>
          </cell>
          <cell r="AN1642" t="str">
            <v>Sí</v>
          </cell>
        </row>
        <row r="1643">
          <cell r="A1643">
            <v>2571</v>
          </cell>
          <cell r="B1643" t="str">
            <v>daianav.casas@hotmail.com</v>
          </cell>
          <cell r="AF1643" t="str">
            <v>BOWL RIGOLLE GRANDE 2900ML</v>
          </cell>
          <cell r="AG1643" t="str">
            <v>299.99</v>
          </cell>
          <cell r="AH1643">
            <v>2</v>
          </cell>
          <cell r="AI1643" t="str">
            <v>ML67552</v>
          </cell>
          <cell r="AN1643" t="str">
            <v>Sí</v>
          </cell>
        </row>
        <row r="1644">
          <cell r="A1644">
            <v>2570</v>
          </cell>
          <cell r="B1644" t="str">
            <v>a.yanina@live.com</v>
          </cell>
          <cell r="C1644">
            <v>44235</v>
          </cell>
          <cell r="D1644" t="str">
            <v>Abierta</v>
          </cell>
          <cell r="E1644" t="str">
            <v>Recibido</v>
          </cell>
          <cell r="F1644" t="str">
            <v>Enviado</v>
          </cell>
          <cell r="G1644" t="str">
            <v>ARS</v>
          </cell>
          <cell r="H1644">
            <v>1240</v>
          </cell>
          <cell r="I1644">
            <v>0</v>
          </cell>
          <cell r="J1644">
            <v>0</v>
          </cell>
          <cell r="K1644">
            <v>1240</v>
          </cell>
          <cell r="L1644" t="str">
            <v>Yanina Artunduaga</v>
          </cell>
          <cell r="M1644">
            <v>27349325484</v>
          </cell>
          <cell r="N1644">
            <v>541131352525</v>
          </cell>
          <cell r="O1644" t="str">
            <v>Yanina Artunduaga</v>
          </cell>
          <cell r="P1644">
            <v>541131352525</v>
          </cell>
          <cell r="Q1644" t="str">
            <v>Av Rivadavia</v>
          </cell>
          <cell r="R1644">
            <v>4686</v>
          </cell>
          <cell r="S1644" t="str">
            <v>8 f</v>
          </cell>
          <cell r="T1644" t="str">
            <v>Caballito</v>
          </cell>
          <cell r="U1644" t="str">
            <v>Capital Federal</v>
          </cell>
          <cell r="V1644">
            <v>1424</v>
          </cell>
          <cell r="W1644" t="str">
            <v>Capital Federal</v>
          </cell>
          <cell r="Y1644" t="str">
            <v>ENVÍO SIN CARGO (CABA Y GRAN PARTE DE GBA) TIEMPO: 4 a 6 DÍAS HÁBILES</v>
          </cell>
          <cell r="Z1644" t="str">
            <v>Mercado Pago</v>
          </cell>
          <cell r="AC1644" t="str">
            <v>12-02 MANDO MERCADERIA SIN FACTURA AL NO ESTAR CREADO EL CODIGO MATE PAMPA</v>
          </cell>
          <cell r="AD1644">
            <v>44235</v>
          </cell>
          <cell r="AE1644">
            <v>44246</v>
          </cell>
          <cell r="AF1644" t="str">
            <v>ESCURRIDOR DE CUBIERTOS COLORES SURTIDOS (Blanco)</v>
          </cell>
          <cell r="AG1644">
            <v>520</v>
          </cell>
          <cell r="AH1644">
            <v>1</v>
          </cell>
          <cell r="AI1644" t="str">
            <v>Q069</v>
          </cell>
          <cell r="AJ1644" t="str">
            <v>Móvil</v>
          </cell>
          <cell r="AK1644" t="str">
            <v/>
          </cell>
          <cell r="AL1644">
            <v>2307542830</v>
          </cell>
          <cell r="AM1644">
            <v>362438191</v>
          </cell>
          <cell r="AN1644" t="str">
            <v>Sí</v>
          </cell>
        </row>
        <row r="1645">
          <cell r="A1645">
            <v>2570</v>
          </cell>
          <cell r="B1645" t="str">
            <v>a.yanina@live.com</v>
          </cell>
          <cell r="AF1645" t="str">
            <v>MATE PAMPA BOCA CERRADA CON BOMBILLA COLOR BEIGE</v>
          </cell>
          <cell r="AG1645">
            <v>720</v>
          </cell>
          <cell r="AH1645">
            <v>1</v>
          </cell>
          <cell r="AN1645" t="str">
            <v>Sí</v>
          </cell>
        </row>
        <row r="1646">
          <cell r="A1646">
            <v>2569</v>
          </cell>
          <cell r="B1646" t="str">
            <v>anabella_longo@hotmail.com</v>
          </cell>
          <cell r="C1646">
            <v>44235</v>
          </cell>
          <cell r="D1646" t="str">
            <v>Abierta</v>
          </cell>
          <cell r="E1646" t="str">
            <v>Recibido</v>
          </cell>
          <cell r="F1646" t="str">
            <v>Enviado</v>
          </cell>
          <cell r="G1646" t="str">
            <v>ARS</v>
          </cell>
          <cell r="H1646" t="str">
            <v>2404.03</v>
          </cell>
          <cell r="I1646" t="str">
            <v>360.6</v>
          </cell>
          <cell r="J1646">
            <v>0</v>
          </cell>
          <cell r="K1646" t="str">
            <v>2043.43</v>
          </cell>
          <cell r="L1646" t="str">
            <v>Anabella Longo</v>
          </cell>
          <cell r="M1646">
            <v>29038029</v>
          </cell>
          <cell r="N1646">
            <v>541133519441</v>
          </cell>
          <cell r="O1646" t="str">
            <v>Anabella longo</v>
          </cell>
          <cell r="P1646">
            <v>541133519441</v>
          </cell>
          <cell r="Q1646" t="str">
            <v xml:space="preserve">Burela </v>
          </cell>
          <cell r="R1646">
            <v>1615</v>
          </cell>
          <cell r="T1646" t="str">
            <v>Capital federal</v>
          </cell>
          <cell r="U1646" t="str">
            <v>Capital Federal</v>
          </cell>
          <cell r="V1646">
            <v>1431</v>
          </cell>
          <cell r="W1646" t="str">
            <v>Capital Federal</v>
          </cell>
          <cell r="Y1646" t="str">
            <v>ENVÍO SIN CARGO (CABA Y GRAN PARTE DE GBA) TIEMPO: 4 a 6 DÍAS HÁBILES</v>
          </cell>
          <cell r="Z1646" t="str">
            <v>Mercado Pago</v>
          </cell>
          <cell r="AA1646" t="str">
            <v>NEWYEAR</v>
          </cell>
          <cell r="AD1646">
            <v>44235</v>
          </cell>
          <cell r="AE1646">
            <v>44237</v>
          </cell>
          <cell r="AF1646" t="str">
            <v>PUFF REDONDO AQUA 30 CM x 30 CM H</v>
          </cell>
          <cell r="AG1646" t="str">
            <v>2404.03</v>
          </cell>
          <cell r="AH1646">
            <v>1</v>
          </cell>
          <cell r="AI1646" t="str">
            <v>046AS7257</v>
          </cell>
          <cell r="AJ1646" t="str">
            <v>Web</v>
          </cell>
          <cell r="AK1646" t="str">
            <v>JUEVES 11/02 ENTRE 8 y 18 HORAS !</v>
          </cell>
          <cell r="AL1646">
            <v>13594619359</v>
          </cell>
          <cell r="AM1646">
            <v>362354076</v>
          </cell>
          <cell r="AN1646" t="str">
            <v>Sí</v>
          </cell>
        </row>
        <row r="1647">
          <cell r="A1647">
            <v>2568</v>
          </cell>
          <cell r="B1647" t="str">
            <v>sofiaselene28@gmail.com</v>
          </cell>
          <cell r="C1647">
            <v>44235</v>
          </cell>
          <cell r="D1647" t="str">
            <v>Abierta</v>
          </cell>
          <cell r="E1647" t="str">
            <v>Recibido</v>
          </cell>
          <cell r="F1647" t="str">
            <v>Enviado</v>
          </cell>
          <cell r="G1647" t="str">
            <v>ARS</v>
          </cell>
          <cell r="H1647" t="str">
            <v>4259.99</v>
          </cell>
          <cell r="I1647">
            <v>0</v>
          </cell>
          <cell r="J1647">
            <v>0</v>
          </cell>
          <cell r="K1647" t="str">
            <v>4259.99</v>
          </cell>
          <cell r="L1647" t="str">
            <v>Sofia Lopez</v>
          </cell>
          <cell r="M1647">
            <v>43596327</v>
          </cell>
          <cell r="N1647">
            <v>541169425325</v>
          </cell>
          <cell r="O1647" t="str">
            <v>Sofia Lopez</v>
          </cell>
          <cell r="P1647">
            <v>541169425325</v>
          </cell>
          <cell r="Q1647" t="str">
            <v>Zeballos</v>
          </cell>
          <cell r="R1647">
            <v>2662</v>
          </cell>
          <cell r="S1647" t="str">
            <v>PB</v>
          </cell>
          <cell r="T1647" t="str">
            <v>Sarandi</v>
          </cell>
          <cell r="U1647" t="str">
            <v>Avellaneda</v>
          </cell>
          <cell r="V1647">
            <v>1872</v>
          </cell>
          <cell r="W1647" t="str">
            <v>Gran Buenos Aires</v>
          </cell>
          <cell r="Y1647" t="str">
            <v>ENVÍO SIN CARGO (CABA Y GRAN PARTE DE GBA) TIEMPO: 4 a 6 DÍAS HÁBILES</v>
          </cell>
          <cell r="Z1647" t="str">
            <v>Mercado Pago</v>
          </cell>
          <cell r="AC1647" t="str">
            <v>05-03 MODELO 3 01-03 ENVIO PEDIDO SIN FACTURAR - FALTA CODIGO DE MANTELES</v>
          </cell>
          <cell r="AD1647">
            <v>44235</v>
          </cell>
          <cell r="AE1647">
            <v>44260</v>
          </cell>
          <cell r="AF1647" t="str">
            <v>MANTEL RECTANGULAR ANTIMANCHA 1.45x2 mtrs</v>
          </cell>
          <cell r="AG1647">
            <v>1450</v>
          </cell>
          <cell r="AH1647">
            <v>1</v>
          </cell>
          <cell r="AI1647" t="str">
            <v>CHUR3</v>
          </cell>
          <cell r="AJ1647" t="str">
            <v>Móvil</v>
          </cell>
          <cell r="AK1647" t="str">
            <v/>
          </cell>
          <cell r="AL1647">
            <v>2305463448</v>
          </cell>
          <cell r="AM1647">
            <v>361453613</v>
          </cell>
          <cell r="AN1647" t="str">
            <v>Sí</v>
          </cell>
        </row>
        <row r="1648">
          <cell r="A1648">
            <v>2568</v>
          </cell>
          <cell r="B1648" t="str">
            <v>sofiaselene28@gmail.com</v>
          </cell>
          <cell r="AF1648" t="str">
            <v>ALFOMBRA DE BAÑO BLANCA 69X35CM</v>
          </cell>
          <cell r="AG1648" t="str">
            <v>1009.99</v>
          </cell>
          <cell r="AH1648">
            <v>1</v>
          </cell>
          <cell r="AI1648" t="str">
            <v>046AB7354</v>
          </cell>
          <cell r="AN1648" t="str">
            <v>Sí</v>
          </cell>
        </row>
        <row r="1649">
          <cell r="A1649">
            <v>2568</v>
          </cell>
          <cell r="B1649" t="str">
            <v>sofiaselene28@gmail.com</v>
          </cell>
          <cell r="AF1649" t="str">
            <v>BOTELLA JUICE 1L TAPA SILICONA</v>
          </cell>
          <cell r="AG1649">
            <v>450</v>
          </cell>
          <cell r="AH1649">
            <v>2</v>
          </cell>
          <cell r="AI1649" t="str">
            <v>019BO5573</v>
          </cell>
          <cell r="AN1649" t="str">
            <v>Sí</v>
          </cell>
        </row>
        <row r="1650">
          <cell r="A1650">
            <v>2568</v>
          </cell>
          <cell r="B1650" t="str">
            <v>sofiaselene28@gmail.com</v>
          </cell>
          <cell r="AF1650" t="str">
            <v>BOTELLA H2O 1L TAPA SILICONA</v>
          </cell>
          <cell r="AG1650">
            <v>450</v>
          </cell>
          <cell r="AH1650">
            <v>2</v>
          </cell>
          <cell r="AI1650" t="str">
            <v>019BO5571</v>
          </cell>
          <cell r="AN1650" t="str">
            <v>Sí</v>
          </cell>
        </row>
        <row r="1651">
          <cell r="A1651">
            <v>2567</v>
          </cell>
          <cell r="B1651" t="str">
            <v>brendazanatta1@gmail.com</v>
          </cell>
          <cell r="C1651">
            <v>44234</v>
          </cell>
          <cell r="D1651" t="str">
            <v>Abierta</v>
          </cell>
          <cell r="E1651" t="str">
            <v>Recibido</v>
          </cell>
          <cell r="F1651" t="str">
            <v>Enviado</v>
          </cell>
          <cell r="G1651" t="str">
            <v>ARS</v>
          </cell>
          <cell r="H1651">
            <v>1060</v>
          </cell>
          <cell r="I1651">
            <v>0</v>
          </cell>
          <cell r="J1651">
            <v>0</v>
          </cell>
          <cell r="K1651">
            <v>1060</v>
          </cell>
          <cell r="L1651" t="str">
            <v>Brenda Zanatta</v>
          </cell>
          <cell r="M1651">
            <v>36930681</v>
          </cell>
          <cell r="N1651">
            <v>541164220099</v>
          </cell>
          <cell r="O1651" t="str">
            <v>Brenda Zanatta</v>
          </cell>
          <cell r="P1651">
            <v>541164220099</v>
          </cell>
          <cell r="Q1651" t="str">
            <v>Sargento cabral</v>
          </cell>
          <cell r="R1651">
            <v>2644</v>
          </cell>
          <cell r="S1651" t="str">
            <v>2 B</v>
          </cell>
          <cell r="U1651" t="str">
            <v>Villa ballester</v>
          </cell>
          <cell r="V1651">
            <v>1653</v>
          </cell>
          <cell r="W1651" t="str">
            <v>Gran Buenos Aires</v>
          </cell>
          <cell r="Y1651" t="str">
            <v>ENVÍO SIN CARGO (CABA Y GRAN PARTE DE GBA) TIEMPO: 4 a 6 DÍAS HÁBILES</v>
          </cell>
          <cell r="Z1651" t="str">
            <v>Mercado Pago</v>
          </cell>
          <cell r="AD1651">
            <v>44234</v>
          </cell>
          <cell r="AE1651">
            <v>44237</v>
          </cell>
          <cell r="AF1651" t="str">
            <v>UNTADOR PASTEL NEW 1PC 14.5 CM (Violeta)</v>
          </cell>
          <cell r="AG1651">
            <v>40</v>
          </cell>
          <cell r="AH1651">
            <v>1</v>
          </cell>
          <cell r="AI1651" t="str">
            <v>019BA87503</v>
          </cell>
          <cell r="AJ1651" t="str">
            <v>Móvil</v>
          </cell>
          <cell r="AK1651" t="str">
            <v>JUEVES 11-02 ENTRE 8 Y 18 HORAS!</v>
          </cell>
          <cell r="AL1651">
            <v>2302055946</v>
          </cell>
          <cell r="AM1651">
            <v>360320539</v>
          </cell>
          <cell r="AN1651" t="str">
            <v>Sí</v>
          </cell>
        </row>
        <row r="1652">
          <cell r="A1652">
            <v>2567</v>
          </cell>
          <cell r="B1652" t="str">
            <v>brendazanatta1@gmail.com</v>
          </cell>
          <cell r="AF1652" t="str">
            <v>UNTADOR PASTEL NEW 1PC 14.5 CM (Rosa)</v>
          </cell>
          <cell r="AG1652">
            <v>40</v>
          </cell>
          <cell r="AH1652">
            <v>1</v>
          </cell>
          <cell r="AI1652" t="str">
            <v>019BA87503</v>
          </cell>
          <cell r="AN1652" t="str">
            <v>Sí</v>
          </cell>
        </row>
        <row r="1653">
          <cell r="A1653">
            <v>2567</v>
          </cell>
          <cell r="B1653" t="str">
            <v>brendazanatta1@gmail.com</v>
          </cell>
          <cell r="AF1653" t="str">
            <v>INDIVIDUAL SMILE CUERINA</v>
          </cell>
          <cell r="AG1653">
            <v>245</v>
          </cell>
          <cell r="AH1653">
            <v>1</v>
          </cell>
          <cell r="AI1653" t="str">
            <v>CHUIN34R</v>
          </cell>
          <cell r="AN1653" t="str">
            <v>Sí</v>
          </cell>
        </row>
        <row r="1654">
          <cell r="A1654">
            <v>2567</v>
          </cell>
          <cell r="B1654" t="str">
            <v>brendazanatta1@gmail.com</v>
          </cell>
          <cell r="AF1654" t="str">
            <v>INDIVIDUAL ENJOY CUERINA</v>
          </cell>
          <cell r="AG1654">
            <v>245</v>
          </cell>
          <cell r="AH1654">
            <v>1</v>
          </cell>
          <cell r="AI1654" t="str">
            <v>CHUIN36R</v>
          </cell>
          <cell r="AN1654" t="str">
            <v>Sí</v>
          </cell>
        </row>
        <row r="1655">
          <cell r="A1655">
            <v>2567</v>
          </cell>
          <cell r="B1655" t="str">
            <v>brendazanatta1@gmail.com</v>
          </cell>
          <cell r="AF1655" t="str">
            <v>INDIVIDUAL FLOR ROSA CUERINA</v>
          </cell>
          <cell r="AG1655">
            <v>245</v>
          </cell>
          <cell r="AH1655">
            <v>1</v>
          </cell>
          <cell r="AI1655" t="str">
            <v>CHUIN03R</v>
          </cell>
          <cell r="AN1655" t="str">
            <v>Sí</v>
          </cell>
        </row>
        <row r="1656">
          <cell r="A1656">
            <v>2567</v>
          </cell>
          <cell r="B1656" t="str">
            <v>brendazanatta1@gmail.com</v>
          </cell>
          <cell r="AF1656" t="str">
            <v>INDIVIDUAL HOJA AZUL CUERINA</v>
          </cell>
          <cell r="AG1656">
            <v>245</v>
          </cell>
          <cell r="AH1656">
            <v>1</v>
          </cell>
          <cell r="AI1656" t="str">
            <v>CHUIN06R</v>
          </cell>
          <cell r="AN1656" t="str">
            <v>Sí</v>
          </cell>
        </row>
        <row r="1657">
          <cell r="A1657">
            <v>2566</v>
          </cell>
          <cell r="B1657" t="str">
            <v>rominamazzeo12@gmail.com</v>
          </cell>
          <cell r="C1657">
            <v>44233</v>
          </cell>
          <cell r="D1657" t="str">
            <v>Abierta</v>
          </cell>
          <cell r="E1657" t="str">
            <v>Recibido</v>
          </cell>
          <cell r="F1657" t="str">
            <v>Enviado</v>
          </cell>
          <cell r="G1657" t="str">
            <v>ARS</v>
          </cell>
          <cell r="H1657" t="str">
            <v>3620.54</v>
          </cell>
          <cell r="I1657">
            <v>0</v>
          </cell>
          <cell r="J1657">
            <v>0</v>
          </cell>
          <cell r="K1657" t="str">
            <v>3620.54</v>
          </cell>
          <cell r="L1657" t="str">
            <v>Romina Mazzeo</v>
          </cell>
          <cell r="M1657">
            <v>38072148</v>
          </cell>
          <cell r="N1657">
            <v>541130797801</v>
          </cell>
          <cell r="O1657" t="str">
            <v>Romina Mazzeo</v>
          </cell>
          <cell r="P1657">
            <v>541130797801</v>
          </cell>
          <cell r="Q1657" t="str">
            <v>Bauness</v>
          </cell>
          <cell r="R1657">
            <v>2030</v>
          </cell>
          <cell r="S1657">
            <v>0.29166666666666669</v>
          </cell>
          <cell r="T1657" t="str">
            <v xml:space="preserve">Villa Urquiza </v>
          </cell>
          <cell r="U1657" t="str">
            <v>Capital Federal</v>
          </cell>
          <cell r="V1657">
            <v>1431</v>
          </cell>
          <cell r="W1657" t="str">
            <v>Capital Federal</v>
          </cell>
          <cell r="Y1657" t="str">
            <v>ENVÍO SIN CARGO (CABA Y GRAN PARTE DE GBA) TIEMPO: 4 a 6 DÍAS HÁBILES</v>
          </cell>
          <cell r="Z1657" t="str">
            <v>Mercado Pago</v>
          </cell>
          <cell r="AD1657">
            <v>44233</v>
          </cell>
          <cell r="AE1657">
            <v>44237</v>
          </cell>
          <cell r="AF1657" t="str">
            <v>BOWL BAMBOO BLANCO 14X28CM</v>
          </cell>
          <cell r="AG1657" t="str">
            <v>1773.45</v>
          </cell>
          <cell r="AH1657">
            <v>1</v>
          </cell>
          <cell r="AI1657" t="str">
            <v>BA7812</v>
          </cell>
          <cell r="AJ1657" t="str">
            <v>Móvil</v>
          </cell>
          <cell r="AK1657" t="str">
            <v>JUEVES 11-02 ENTRE 8 Y 18 HORAS!</v>
          </cell>
          <cell r="AL1657">
            <v>13535262148</v>
          </cell>
          <cell r="AM1657">
            <v>361162898</v>
          </cell>
          <cell r="AN1657" t="str">
            <v>Sí</v>
          </cell>
        </row>
        <row r="1658">
          <cell r="A1658">
            <v>2566</v>
          </cell>
          <cell r="B1658" t="str">
            <v>rominamazzeo12@gmail.com</v>
          </cell>
          <cell r="AF1658" t="str">
            <v>BOWL BAMBOO BLANCO 6X15CM</v>
          </cell>
          <cell r="AG1658">
            <v>730</v>
          </cell>
          <cell r="AH1658">
            <v>1</v>
          </cell>
          <cell r="AI1658" t="str">
            <v>BA7797</v>
          </cell>
          <cell r="AN1658" t="str">
            <v>Sí</v>
          </cell>
        </row>
        <row r="1659">
          <cell r="A1659">
            <v>2566</v>
          </cell>
          <cell r="B1659" t="str">
            <v>rominamazzeo12@gmail.com</v>
          </cell>
          <cell r="AF1659" t="str">
            <v>COPETINERO BAMBOO BLANCO ALARGADO 5X30X12.5CM</v>
          </cell>
          <cell r="AG1659" t="str">
            <v>1117.09</v>
          </cell>
          <cell r="AH1659">
            <v>1</v>
          </cell>
          <cell r="AI1659" t="str">
            <v>BA7794</v>
          </cell>
          <cell r="AN1659" t="str">
            <v>Sí</v>
          </cell>
        </row>
        <row r="1660">
          <cell r="A1660">
            <v>2565</v>
          </cell>
          <cell r="B1660" t="str">
            <v>vivi.ingered@gmail.com</v>
          </cell>
          <cell r="C1660">
            <v>44233</v>
          </cell>
          <cell r="D1660" t="str">
            <v>Abierta</v>
          </cell>
          <cell r="E1660" t="str">
            <v>Recibido</v>
          </cell>
          <cell r="F1660" t="str">
            <v>Enviado</v>
          </cell>
          <cell r="G1660" t="str">
            <v>ARS</v>
          </cell>
          <cell r="H1660">
            <v>2070</v>
          </cell>
          <cell r="I1660">
            <v>0</v>
          </cell>
          <cell r="J1660">
            <v>570</v>
          </cell>
          <cell r="K1660">
            <v>2640</v>
          </cell>
          <cell r="L1660" t="str">
            <v>Viviana Belza</v>
          </cell>
          <cell r="M1660">
            <v>18346936</v>
          </cell>
          <cell r="N1660">
            <v>542235350331</v>
          </cell>
          <cell r="O1660" t="str">
            <v>Viviana Belza</v>
          </cell>
          <cell r="P1660">
            <v>542235350331</v>
          </cell>
          <cell r="Q1660" t="str">
            <v>Génova</v>
          </cell>
          <cell r="R1660">
            <v>2962</v>
          </cell>
          <cell r="T1660" t="str">
            <v>Mar del Plata</v>
          </cell>
          <cell r="U1660" t="str">
            <v>Mar del Plata</v>
          </cell>
          <cell r="V1660">
            <v>7600</v>
          </cell>
          <cell r="W1660" t="str">
            <v>Buenos Aires</v>
          </cell>
          <cell r="Y1660" t="str">
            <v>Correo Argentino - Encomienda Clásica</v>
          </cell>
          <cell r="Z1660" t="str">
            <v>Mercado Pago</v>
          </cell>
          <cell r="AD1660">
            <v>44233</v>
          </cell>
          <cell r="AE1660">
            <v>44236</v>
          </cell>
          <cell r="AF1660" t="str">
            <v>TAZA ROMA DE CERAMICA BLANCA</v>
          </cell>
          <cell r="AG1660">
            <v>690</v>
          </cell>
          <cell r="AH1660">
            <v>3</v>
          </cell>
          <cell r="AI1660" t="str">
            <v>PO61713NN</v>
          </cell>
          <cell r="AJ1660" t="str">
            <v>Web</v>
          </cell>
          <cell r="AK1660" t="str">
            <v>El 10/02 se envía al correo argentino, entre 10 y 13 horas !</v>
          </cell>
          <cell r="AL1660">
            <v>2298606756</v>
          </cell>
          <cell r="AM1660">
            <v>361387991</v>
          </cell>
          <cell r="AN1660" t="str">
            <v>Sí</v>
          </cell>
        </row>
        <row r="1661">
          <cell r="A1661">
            <v>2564</v>
          </cell>
          <cell r="B1661" t="str">
            <v>mariavictoriaburyeile@gmail.com</v>
          </cell>
          <cell r="C1661">
            <v>44232</v>
          </cell>
          <cell r="D1661" t="str">
            <v>Abierta</v>
          </cell>
          <cell r="E1661" t="str">
            <v>Recibido</v>
          </cell>
          <cell r="F1661" t="str">
            <v>Enviado</v>
          </cell>
          <cell r="G1661" t="str">
            <v>ARS</v>
          </cell>
          <cell r="H1661">
            <v>2990</v>
          </cell>
          <cell r="I1661">
            <v>0</v>
          </cell>
          <cell r="J1661">
            <v>0</v>
          </cell>
          <cell r="K1661">
            <v>2990</v>
          </cell>
          <cell r="L1661" t="str">
            <v>Maria Buryeile</v>
          </cell>
          <cell r="M1661">
            <v>40131729</v>
          </cell>
          <cell r="N1661">
            <v>541130031967</v>
          </cell>
          <cell r="O1661" t="str">
            <v>Maria Buryeile</v>
          </cell>
          <cell r="P1661">
            <v>541130031967</v>
          </cell>
          <cell r="Q1661" t="str">
            <v>Cevallos</v>
          </cell>
          <cell r="R1661">
            <v>1001</v>
          </cell>
          <cell r="S1661" t="str">
            <v>Lote 42</v>
          </cell>
          <cell r="T1661" t="str">
            <v xml:space="preserve">Barrancas de Guido. Quilmes </v>
          </cell>
          <cell r="U1661" t="str">
            <v xml:space="preserve">Quilmes </v>
          </cell>
          <cell r="V1661">
            <v>1878</v>
          </cell>
          <cell r="W1661" t="str">
            <v>Gran Buenos Aires</v>
          </cell>
          <cell r="Y1661" t="str">
            <v>ENVÍO SIN CARGO (CABA Y GRAN PARTE DE GBA) TIEMPO: 4 a 6 DÍAS HÁBILES</v>
          </cell>
          <cell r="Z1661" t="str">
            <v>Mercado Pago</v>
          </cell>
          <cell r="AB1661" t="str">
            <v xml:space="preserve">El color del cubertero es el beige. </v>
          </cell>
          <cell r="AC1661" t="str">
            <v>05-03 modelo 28 01-03 ENVIO PEDIDO SIN FACTURAR - FALTA CODIGO DE MANTELES 19-02 ESPERA EL INGRESO EL 22-02 SIN PROBLEMA</v>
          </cell>
          <cell r="AD1661">
            <v>44232</v>
          </cell>
          <cell r="AE1661">
            <v>44260</v>
          </cell>
          <cell r="AF1661" t="str">
            <v>SET X 7 PIEZAS BOWLS DE VIDRIO 22.5X5CM 277 ML / 6 PC DE 12.5X5.5CM 152 ML</v>
          </cell>
          <cell r="AG1661">
            <v>1170</v>
          </cell>
          <cell r="AH1661">
            <v>1</v>
          </cell>
          <cell r="AI1661" t="str">
            <v>09523F7</v>
          </cell>
          <cell r="AJ1661" t="str">
            <v>Móvil</v>
          </cell>
          <cell r="AK1661" t="str">
            <v/>
          </cell>
          <cell r="AL1661">
            <v>13505566111</v>
          </cell>
          <cell r="AM1661">
            <v>361161180</v>
          </cell>
          <cell r="AN1661" t="str">
            <v>Sí</v>
          </cell>
        </row>
        <row r="1662">
          <cell r="A1662">
            <v>2564</v>
          </cell>
          <cell r="B1662" t="str">
            <v>mariavictoriaburyeile@gmail.com</v>
          </cell>
          <cell r="AF1662" t="str">
            <v>CUBIERTERO PASTEL 31.5X24.5X4.5CM</v>
          </cell>
          <cell r="AG1662">
            <v>370</v>
          </cell>
          <cell r="AH1662">
            <v>1</v>
          </cell>
          <cell r="AI1662" t="str">
            <v>0607PLA204PAS</v>
          </cell>
          <cell r="AN1662" t="str">
            <v>Sí</v>
          </cell>
        </row>
        <row r="1663">
          <cell r="A1663">
            <v>2564</v>
          </cell>
          <cell r="B1663" t="str">
            <v>mariavictoriaburyeile@gmail.com</v>
          </cell>
          <cell r="AF1663" t="str">
            <v>MANTEL RECTANGULAR ANTIMANCHA 1.45x2 mtrs</v>
          </cell>
          <cell r="AG1663">
            <v>1450</v>
          </cell>
          <cell r="AH1663">
            <v>1</v>
          </cell>
          <cell r="AI1663" t="str">
            <v>CHUR28</v>
          </cell>
          <cell r="AN1663" t="str">
            <v>Sí</v>
          </cell>
        </row>
        <row r="1664">
          <cell r="A1664">
            <v>2563</v>
          </cell>
          <cell r="B1664" t="str">
            <v>yasminmensi@gmail.com</v>
          </cell>
          <cell r="C1664">
            <v>44232</v>
          </cell>
          <cell r="D1664" t="str">
            <v>Abierta</v>
          </cell>
          <cell r="E1664" t="str">
            <v>Recibido</v>
          </cell>
          <cell r="F1664" t="str">
            <v>Enviado</v>
          </cell>
          <cell r="G1664" t="str">
            <v>ARS</v>
          </cell>
          <cell r="H1664">
            <v>1450</v>
          </cell>
          <cell r="I1664">
            <v>0</v>
          </cell>
          <cell r="J1664">
            <v>0</v>
          </cell>
          <cell r="K1664">
            <v>1450</v>
          </cell>
          <cell r="L1664" t="str">
            <v>Yasmin Mensi</v>
          </cell>
          <cell r="M1664">
            <v>34909055</v>
          </cell>
          <cell r="N1664">
            <v>5491167851906</v>
          </cell>
          <cell r="O1664" t="str">
            <v>Yasmin Mensi</v>
          </cell>
          <cell r="P1664">
            <v>5491167851906</v>
          </cell>
          <cell r="Q1664" t="str">
            <v xml:space="preserve">Mariano Acosta </v>
          </cell>
          <cell r="R1664">
            <v>3098</v>
          </cell>
          <cell r="S1664" t="str">
            <v>Lote 113</v>
          </cell>
          <cell r="T1664" t="str">
            <v xml:space="preserve">Barrio santoTomas </v>
          </cell>
          <cell r="U1664" t="str">
            <v xml:space="preserve">Pilar </v>
          </cell>
          <cell r="V1664">
            <v>1635</v>
          </cell>
          <cell r="W1664" t="str">
            <v>Gran Buenos Aires</v>
          </cell>
          <cell r="Y1664" t="str">
            <v>ENVÍO SIN CARGO (CABA Y GRAN PARTE DE GBA) TIEMPO: 4 a 6 DÍAS HÁBILES</v>
          </cell>
          <cell r="Z1664" t="str">
            <v>Mercado Pago</v>
          </cell>
          <cell r="AB1664" t="str">
            <v xml:space="preserve">Barrio santo tomas lote 113 Entre fader y Benito lynch </v>
          </cell>
          <cell r="AC1664" t="str">
            <v>05-03 MODELO 14 01-03 ENVIO PEDIDO SIN FACTURAR - FALTA CODIGO DE MANTELES Entregar ORDEN 2563 con 2598 19-02 ESPERA EL INGRESO EL 22-02 SIN PROBLEMA. SE MANDA TODO JUNTO CON EL OTRO PEDIDO</v>
          </cell>
          <cell r="AD1664">
            <v>44232</v>
          </cell>
          <cell r="AE1664">
            <v>44260</v>
          </cell>
          <cell r="AF1664" t="str">
            <v>MANTEL RECTANGULAR ANTIMANCHA 1.45x2 mtrs</v>
          </cell>
          <cell r="AG1664">
            <v>1450</v>
          </cell>
          <cell r="AH1664">
            <v>1</v>
          </cell>
          <cell r="AI1664" t="str">
            <v>CHUR14</v>
          </cell>
          <cell r="AJ1664" t="str">
            <v>Móvil</v>
          </cell>
          <cell r="AK1664" t="str">
            <v/>
          </cell>
          <cell r="AL1664">
            <v>2295571697</v>
          </cell>
          <cell r="AM1664">
            <v>361097638</v>
          </cell>
          <cell r="AN1664" t="str">
            <v>Sí</v>
          </cell>
        </row>
        <row r="1665">
          <cell r="A1665">
            <v>2562</v>
          </cell>
          <cell r="B1665" t="str">
            <v>mjimena1995@hotmail.com</v>
          </cell>
          <cell r="C1665">
            <v>44232</v>
          </cell>
          <cell r="D1665" t="str">
            <v>Abierta</v>
          </cell>
          <cell r="E1665" t="str">
            <v>Recibido</v>
          </cell>
          <cell r="F1665" t="str">
            <v>Enviado</v>
          </cell>
          <cell r="G1665" t="str">
            <v>ARS</v>
          </cell>
          <cell r="H1665" t="str">
            <v>5888.29</v>
          </cell>
          <cell r="I1665">
            <v>0</v>
          </cell>
          <cell r="J1665">
            <v>1400</v>
          </cell>
          <cell r="K1665" t="str">
            <v>7288.29</v>
          </cell>
          <cell r="L1665" t="str">
            <v>Jimena Fernández</v>
          </cell>
          <cell r="M1665">
            <v>39064043</v>
          </cell>
          <cell r="N1665">
            <v>541139579671</v>
          </cell>
          <cell r="O1665" t="str">
            <v>Jimena Fernández</v>
          </cell>
          <cell r="P1665">
            <v>541139579671</v>
          </cell>
          <cell r="Q1665" t="str">
            <v xml:space="preserve">Mendoza </v>
          </cell>
          <cell r="R1665">
            <v>5735</v>
          </cell>
          <cell r="S1665">
            <v>901</v>
          </cell>
          <cell r="T1665" t="str">
            <v xml:space="preserve">Villa Urquiza </v>
          </cell>
          <cell r="U1665" t="str">
            <v>Capital Federal</v>
          </cell>
          <cell r="V1665">
            <v>1431</v>
          </cell>
          <cell r="W1665" t="str">
            <v>Capital Federal</v>
          </cell>
          <cell r="Y1665" t="str">
            <v>Correo Argentino - Encomienda Prioritaria</v>
          </cell>
          <cell r="Z1665" t="str">
            <v>Mercado Pago</v>
          </cell>
          <cell r="AD1665">
            <v>44232</v>
          </cell>
          <cell r="AE1665">
            <v>44235</v>
          </cell>
          <cell r="AF1665" t="str">
            <v>ACEITERA CUADRADA DE VIDRIO Y PICO ACERO 500 ML</v>
          </cell>
          <cell r="AG1665">
            <v>450</v>
          </cell>
          <cell r="AH1665">
            <v>2</v>
          </cell>
          <cell r="AI1665" t="str">
            <v>MS107210</v>
          </cell>
          <cell r="AJ1665" t="str">
            <v>Móvil</v>
          </cell>
          <cell r="AK1665" t="str">
            <v>MIERCOLES 10-02 ENTRE 8 Y 18 HORAS!</v>
          </cell>
          <cell r="AL1665">
            <v>2295450289</v>
          </cell>
          <cell r="AM1665">
            <v>361085040</v>
          </cell>
          <cell r="AN1665" t="str">
            <v>Sí</v>
          </cell>
        </row>
        <row r="1666">
          <cell r="A1666">
            <v>2562</v>
          </cell>
          <cell r="B1666" t="str">
            <v>mjimena1995@hotmail.com</v>
          </cell>
          <cell r="AF1666" t="str">
            <v>MOLINILLO MADERA 15 CM.</v>
          </cell>
          <cell r="AG1666">
            <v>1190</v>
          </cell>
          <cell r="AH1666">
            <v>1</v>
          </cell>
          <cell r="AI1666" t="str">
            <v>046BA6858</v>
          </cell>
          <cell r="AN1666" t="str">
            <v>Sí</v>
          </cell>
        </row>
        <row r="1667">
          <cell r="A1667">
            <v>2562</v>
          </cell>
          <cell r="B1667" t="str">
            <v>mjimena1995@hotmail.com</v>
          </cell>
          <cell r="AF1667" t="str">
            <v>PORTACEPILLOS BLANCO POLI. 12X9CM</v>
          </cell>
          <cell r="AG1667" t="str">
            <v>664.84</v>
          </cell>
          <cell r="AH1667">
            <v>1</v>
          </cell>
          <cell r="AI1667" t="str">
            <v>046AB7318</v>
          </cell>
          <cell r="AN1667" t="str">
            <v>Sí</v>
          </cell>
        </row>
        <row r="1668">
          <cell r="A1668">
            <v>2562</v>
          </cell>
          <cell r="B1668" t="str">
            <v>mjimena1995@hotmail.com</v>
          </cell>
          <cell r="AF1668" t="str">
            <v>SET CUCHARON Y TENEDOR BAMBOO BLANCO 29CM</v>
          </cell>
          <cell r="AG1668">
            <v>1360</v>
          </cell>
          <cell r="AH1668">
            <v>1</v>
          </cell>
          <cell r="AI1668" t="str">
            <v>BA7800</v>
          </cell>
          <cell r="AN1668" t="str">
            <v>Sí</v>
          </cell>
        </row>
        <row r="1669">
          <cell r="A1669">
            <v>2562</v>
          </cell>
          <cell r="B1669" t="str">
            <v>mjimena1995@hotmail.com</v>
          </cell>
          <cell r="AF1669" t="str">
            <v>BOWL BAMBOO BLANCO 14X28CM</v>
          </cell>
          <cell r="AG1669" t="str">
            <v>1773.45</v>
          </cell>
          <cell r="AH1669">
            <v>1</v>
          </cell>
          <cell r="AI1669" t="str">
            <v>BA7812</v>
          </cell>
          <cell r="AN1669" t="str">
            <v>Sí</v>
          </cell>
        </row>
        <row r="1670">
          <cell r="A1670">
            <v>2561</v>
          </cell>
          <cell r="B1670" t="str">
            <v>vanesadx@hotmail.com</v>
          </cell>
          <cell r="C1670">
            <v>44232</v>
          </cell>
          <cell r="D1670" t="str">
            <v>Abierta</v>
          </cell>
          <cell r="E1670" t="str">
            <v>Pendiente</v>
          </cell>
          <cell r="F1670" t="str">
            <v>No está empaquetado</v>
          </cell>
          <cell r="G1670" t="str">
            <v>ARS</v>
          </cell>
          <cell r="H1670" t="str">
            <v>2665.55</v>
          </cell>
          <cell r="I1670">
            <v>0</v>
          </cell>
          <cell r="J1670">
            <v>0</v>
          </cell>
          <cell r="K1670" t="str">
            <v>2665.55</v>
          </cell>
          <cell r="L1670" t="str">
            <v>Vanesa Fernández</v>
          </cell>
          <cell r="M1670">
            <v>31670757</v>
          </cell>
          <cell r="N1670">
            <v>542314617212</v>
          </cell>
          <cell r="O1670" t="str">
            <v>Vanesa Fernández</v>
          </cell>
          <cell r="P1670">
            <v>542314617212</v>
          </cell>
          <cell r="Q1670" t="str">
            <v>Bolivar 176</v>
          </cell>
          <cell r="R1670">
            <v>6555</v>
          </cell>
          <cell r="U1670" t="str">
            <v>Capital Federal</v>
          </cell>
          <cell r="V1670">
            <v>1440</v>
          </cell>
          <cell r="W1670" t="str">
            <v>Capital Federal</v>
          </cell>
          <cell r="Y1670" t="str">
            <v>ENVÍO SIN CARGO (CABA Y GRAN PARTE DE GBA) TIEMPO: 4 a 6 DÍAS HÁBILES</v>
          </cell>
          <cell r="Z1670" t="str">
            <v>TRANSFERENCIA BANCARIA</v>
          </cell>
          <cell r="AF1670" t="str">
            <v>TUPPER SET 6PCS C/TAPA DE VENTILACION (Fucsia)</v>
          </cell>
          <cell r="AG1670" t="str">
            <v>1210.55</v>
          </cell>
          <cell r="AH1670">
            <v>1</v>
          </cell>
          <cell r="AI1670" t="str">
            <v>100BA4030</v>
          </cell>
          <cell r="AJ1670" t="str">
            <v>Móvil</v>
          </cell>
          <cell r="AK1670" t="str">
            <v/>
          </cell>
          <cell r="AM1670">
            <v>361008279</v>
          </cell>
          <cell r="AN1670" t="str">
            <v>Sí</v>
          </cell>
        </row>
        <row r="1671">
          <cell r="A1671">
            <v>2561</v>
          </cell>
          <cell r="B1671" t="str">
            <v>vanesadx@hotmail.com</v>
          </cell>
          <cell r="AF1671" t="str">
            <v>TRAPO DE PISO HAPPY MEDIDA STANDARD</v>
          </cell>
          <cell r="AG1671">
            <v>390</v>
          </cell>
          <cell r="AH1671">
            <v>1</v>
          </cell>
          <cell r="AN1671" t="str">
            <v>Sí</v>
          </cell>
        </row>
        <row r="1672">
          <cell r="A1672">
            <v>2561</v>
          </cell>
          <cell r="B1672" t="str">
            <v>vanesadx@hotmail.com</v>
          </cell>
          <cell r="AF1672" t="str">
            <v>TRAPO DE PISO HOLA CHAU GRIS MEDIDA STANDARD</v>
          </cell>
          <cell r="AG1672">
            <v>390</v>
          </cell>
          <cell r="AH1672">
            <v>1</v>
          </cell>
          <cell r="AN1672" t="str">
            <v>Sí</v>
          </cell>
        </row>
        <row r="1673">
          <cell r="A1673">
            <v>2561</v>
          </cell>
          <cell r="B1673" t="str">
            <v>vanesadx@hotmail.com</v>
          </cell>
          <cell r="AF1673" t="str">
            <v>TRAPO DE PISO CON FRASE MEDIA STANTARD</v>
          </cell>
          <cell r="AG1673">
            <v>225</v>
          </cell>
          <cell r="AH1673">
            <v>3</v>
          </cell>
          <cell r="AI1673" t="str">
            <v>AL8219</v>
          </cell>
          <cell r="AN1673" t="str">
            <v>Sí</v>
          </cell>
        </row>
        <row r="1674">
          <cell r="A1674">
            <v>2560</v>
          </cell>
          <cell r="B1674" t="str">
            <v>mariasolgiava@gmail.com</v>
          </cell>
          <cell r="C1674">
            <v>44231</v>
          </cell>
          <cell r="D1674" t="str">
            <v>Abierta</v>
          </cell>
          <cell r="E1674" t="str">
            <v>Recibido</v>
          </cell>
          <cell r="F1674" t="str">
            <v>Enviado</v>
          </cell>
          <cell r="G1674" t="str">
            <v>ARS</v>
          </cell>
          <cell r="H1674">
            <v>1450</v>
          </cell>
          <cell r="I1674" t="str">
            <v>217.5</v>
          </cell>
          <cell r="J1674">
            <v>0</v>
          </cell>
          <cell r="K1674" t="str">
            <v>1232.5</v>
          </cell>
          <cell r="L1674" t="str">
            <v>Maria Soledad Giavarino</v>
          </cell>
          <cell r="M1674">
            <v>31251680</v>
          </cell>
          <cell r="N1674">
            <v>541163351877</v>
          </cell>
          <cell r="O1674" t="str">
            <v>Maria Soledad GIAVARINO</v>
          </cell>
          <cell r="P1674">
            <v>541163351877</v>
          </cell>
          <cell r="Q1674" t="str">
            <v>Simon Bolivar</v>
          </cell>
          <cell r="R1674">
            <v>560</v>
          </cell>
          <cell r="U1674" t="str">
            <v>Lomas De Zamora</v>
          </cell>
          <cell r="V1674">
            <v>1832</v>
          </cell>
          <cell r="W1674" t="str">
            <v>Gran Buenos Aires</v>
          </cell>
          <cell r="Y1674" t="str">
            <v>ENVÍO SIN CARGO (CABA Y GRAN PARTE DE GBA) TIEMPO: 4 a 6 DÍAS HÁBILES</v>
          </cell>
          <cell r="Z1674" t="str">
            <v>Mercado Pago</v>
          </cell>
          <cell r="AA1674" t="str">
            <v>NEWYEAR</v>
          </cell>
          <cell r="AC1674" t="str">
            <v>05-03 CAMBIO POR EL MANTEL MODELO 1 22/02 espera novedades del proveedor</v>
          </cell>
          <cell r="AD1674">
            <v>44231</v>
          </cell>
          <cell r="AE1674">
            <v>44260</v>
          </cell>
          <cell r="AF1674" t="str">
            <v>MANTEL RECTANGULAR ANTIMANCHA 1.45x2 mtrs</v>
          </cell>
          <cell r="AG1674">
            <v>1450</v>
          </cell>
          <cell r="AH1674">
            <v>1</v>
          </cell>
          <cell r="AI1674" t="str">
            <v>CHUR28</v>
          </cell>
          <cell r="AJ1674" t="str">
            <v>Web</v>
          </cell>
          <cell r="AK1674" t="str">
            <v/>
          </cell>
          <cell r="AL1674">
            <v>2292879647</v>
          </cell>
          <cell r="AM1674">
            <v>360829285</v>
          </cell>
          <cell r="AN1674" t="str">
            <v>Sí</v>
          </cell>
        </row>
        <row r="1675">
          <cell r="A1675">
            <v>2559</v>
          </cell>
          <cell r="B1675" t="str">
            <v>fede.00.7@hotmail.com</v>
          </cell>
          <cell r="C1675">
            <v>44230</v>
          </cell>
          <cell r="D1675" t="str">
            <v>Abierta</v>
          </cell>
          <cell r="E1675" t="str">
            <v>Recibido</v>
          </cell>
          <cell r="F1675" t="str">
            <v>Enviado</v>
          </cell>
          <cell r="G1675" t="str">
            <v>ARS</v>
          </cell>
          <cell r="H1675" t="str">
            <v>3973.45</v>
          </cell>
          <cell r="I1675">
            <v>0</v>
          </cell>
          <cell r="J1675">
            <v>0</v>
          </cell>
          <cell r="K1675" t="str">
            <v>3973.45</v>
          </cell>
          <cell r="L1675" t="str">
            <v>Federico Martinez Alvarez</v>
          </cell>
          <cell r="M1675">
            <v>42899876</v>
          </cell>
          <cell r="N1675">
            <v>541138655432</v>
          </cell>
          <cell r="O1675" t="str">
            <v>Federico Martinez Alvarez</v>
          </cell>
          <cell r="P1675">
            <v>541138655432</v>
          </cell>
          <cell r="Q1675" t="str">
            <v>Centenera</v>
          </cell>
          <cell r="R1675">
            <v>350</v>
          </cell>
          <cell r="T1675" t="str">
            <v>La Matanza</v>
          </cell>
          <cell r="U1675" t="str">
            <v>La Matanza</v>
          </cell>
          <cell r="V1675">
            <v>1754</v>
          </cell>
          <cell r="W1675" t="str">
            <v>Gran Buenos Aires</v>
          </cell>
          <cell r="Y1675" t="str">
            <v>ENVÍO SIN CARGO (CABA Y GRAN PARTE DE GBA) TIEMPO: 4 a 6 DÍAS HÁBILES</v>
          </cell>
          <cell r="Z1675" t="str">
            <v>Mercado Pago</v>
          </cell>
          <cell r="AD1675">
            <v>44230</v>
          </cell>
          <cell r="AE1675">
            <v>44235</v>
          </cell>
          <cell r="AF1675" t="str">
            <v>INDIVIDUAL RANGPUR BLANCO 38CM</v>
          </cell>
          <cell r="AG1675">
            <v>440</v>
          </cell>
          <cell r="AH1675">
            <v>1</v>
          </cell>
          <cell r="AI1675" t="str">
            <v>MS115325</v>
          </cell>
          <cell r="AJ1675" t="str">
            <v>Web</v>
          </cell>
          <cell r="AK1675" t="str">
            <v>MIERCOLES 10-02 ENTRE 8 Y 18 HORAS!</v>
          </cell>
          <cell r="AL1675">
            <v>2287577184</v>
          </cell>
          <cell r="AM1675">
            <v>360242682</v>
          </cell>
          <cell r="AN1675" t="str">
            <v>Sí</v>
          </cell>
        </row>
        <row r="1676">
          <cell r="A1676">
            <v>2559</v>
          </cell>
          <cell r="B1676" t="str">
            <v>fede.00.7@hotmail.com</v>
          </cell>
          <cell r="AF1676" t="str">
            <v>INDIVIDUAL TELA BLANCO Y NEGRO 44X34CM</v>
          </cell>
          <cell r="AG1676">
            <v>287</v>
          </cell>
          <cell r="AH1676">
            <v>1</v>
          </cell>
          <cell r="AI1676" t="str">
            <v>024KK155BYN</v>
          </cell>
          <cell r="AN1676" t="str">
            <v>Sí</v>
          </cell>
        </row>
        <row r="1677">
          <cell r="A1677">
            <v>2559</v>
          </cell>
          <cell r="B1677" t="str">
            <v>fede.00.7@hotmail.com</v>
          </cell>
          <cell r="AF1677" t="str">
            <v>MOLDE FLANERA</v>
          </cell>
          <cell r="AG1677">
            <v>763</v>
          </cell>
          <cell r="AH1677">
            <v>1</v>
          </cell>
          <cell r="AI1677" t="str">
            <v>046BA4825</v>
          </cell>
          <cell r="AN1677" t="str">
            <v>Sí</v>
          </cell>
        </row>
        <row r="1678">
          <cell r="A1678">
            <v>2559</v>
          </cell>
          <cell r="B1678" t="str">
            <v>fede.00.7@hotmail.com</v>
          </cell>
          <cell r="AF1678" t="str">
            <v>BOWL BAMBOO NEGRO 14X28CM</v>
          </cell>
          <cell r="AG1678" t="str">
            <v>1773.45</v>
          </cell>
          <cell r="AH1678">
            <v>1</v>
          </cell>
          <cell r="AI1678" t="str">
            <v>BA7813</v>
          </cell>
          <cell r="AN1678" t="str">
            <v>Sí</v>
          </cell>
        </row>
        <row r="1679">
          <cell r="A1679">
            <v>2559</v>
          </cell>
          <cell r="B1679" t="str">
            <v>fede.00.7@hotmail.com</v>
          </cell>
          <cell r="AF1679" t="str">
            <v>BANDEJA DE PIEDRA LAJA NEGRA RECT 25 X 15 CM</v>
          </cell>
          <cell r="AG1679">
            <v>710</v>
          </cell>
          <cell r="AH1679">
            <v>1</v>
          </cell>
          <cell r="AI1679">
            <v>113918</v>
          </cell>
          <cell r="AN1679" t="str">
            <v>Sí</v>
          </cell>
        </row>
        <row r="1680">
          <cell r="A1680">
            <v>2558</v>
          </cell>
          <cell r="B1680" t="str">
            <v>ariaslauri85@gmail.com</v>
          </cell>
          <cell r="C1680">
            <v>44230</v>
          </cell>
          <cell r="D1680" t="str">
            <v>Abierta</v>
          </cell>
          <cell r="E1680" t="str">
            <v>Recibido</v>
          </cell>
          <cell r="F1680" t="str">
            <v>Enviado</v>
          </cell>
          <cell r="G1680" t="str">
            <v>ARS</v>
          </cell>
          <cell r="H1680">
            <v>4980</v>
          </cell>
          <cell r="I1680">
            <v>0</v>
          </cell>
          <cell r="J1680">
            <v>0</v>
          </cell>
          <cell r="K1680">
            <v>4980</v>
          </cell>
          <cell r="L1680" t="str">
            <v>Monica Marcela Martinez</v>
          </cell>
          <cell r="M1680">
            <v>14618544</v>
          </cell>
          <cell r="N1680">
            <v>541136414708</v>
          </cell>
          <cell r="O1680" t="str">
            <v>Monica Marcela Martinez</v>
          </cell>
          <cell r="P1680">
            <v>541136414708</v>
          </cell>
          <cell r="Q1680" t="str">
            <v xml:space="preserve">Dorrego </v>
          </cell>
          <cell r="R1680">
            <v>3203</v>
          </cell>
          <cell r="T1680" t="str">
            <v>San Andres</v>
          </cell>
          <cell r="U1680" t="str">
            <v>San Martín provincia de Buenos Aires</v>
          </cell>
          <cell r="V1680">
            <v>1651</v>
          </cell>
          <cell r="W1680" t="str">
            <v>Gran Buenos Aires</v>
          </cell>
          <cell r="Y1680" t="str">
            <v>ENVÍO SIN CARGO (CABA Y GRAN PARTE DE GBA) TIEMPO: 4 a 6 DÍAS HÁBILES</v>
          </cell>
          <cell r="Z1680" t="str">
            <v>Mercado Pago</v>
          </cell>
          <cell r="AD1680">
            <v>44230</v>
          </cell>
          <cell r="AE1680">
            <v>44235</v>
          </cell>
          <cell r="AF1680" t="str">
            <v>SPRAY MOP</v>
          </cell>
          <cell r="AG1680">
            <v>2490</v>
          </cell>
          <cell r="AH1680">
            <v>2</v>
          </cell>
          <cell r="AJ1680" t="str">
            <v>Móvil</v>
          </cell>
          <cell r="AK1680" t="str">
            <v>MIERCOLES 10-02 ENTRE 8 Y 18 HORAS!</v>
          </cell>
          <cell r="AL1680">
            <v>13442311573</v>
          </cell>
          <cell r="AM1680">
            <v>360216976</v>
          </cell>
          <cell r="AN1680" t="str">
            <v>Sí</v>
          </cell>
        </row>
        <row r="1681">
          <cell r="A1681">
            <v>2557</v>
          </cell>
          <cell r="B1681" t="str">
            <v>bmo949@yahoo.com.ar</v>
          </cell>
          <cell r="C1681">
            <v>44230</v>
          </cell>
          <cell r="D1681" t="str">
            <v>Abierta</v>
          </cell>
          <cell r="E1681" t="str">
            <v>Recibido</v>
          </cell>
          <cell r="F1681" t="str">
            <v>Enviado</v>
          </cell>
          <cell r="G1681" t="str">
            <v>ARS</v>
          </cell>
          <cell r="H1681">
            <v>2490</v>
          </cell>
          <cell r="I1681">
            <v>0</v>
          </cell>
          <cell r="J1681">
            <v>0</v>
          </cell>
          <cell r="K1681">
            <v>2490</v>
          </cell>
          <cell r="L1681" t="str">
            <v>Mariana Vidal</v>
          </cell>
          <cell r="M1681">
            <v>29247605</v>
          </cell>
          <cell r="N1681">
            <v>541143992996</v>
          </cell>
          <cell r="O1681" t="str">
            <v>Paola Medina</v>
          </cell>
          <cell r="P1681">
            <v>5491131225517</v>
          </cell>
          <cell r="Q1681" t="str">
            <v>Pte Urquiza</v>
          </cell>
          <cell r="R1681">
            <v>3745</v>
          </cell>
          <cell r="U1681" t="str">
            <v>Lanus</v>
          </cell>
          <cell r="V1681">
            <v>1824</v>
          </cell>
          <cell r="W1681" t="str">
            <v>Gran Buenos Aires</v>
          </cell>
          <cell r="Y1681" t="str">
            <v>ENVÍO SIN CARGO (CABA Y GRAN PARTE DE GBA) TIEMPO: 4 a 6 DÍAS HÁBILES</v>
          </cell>
          <cell r="Z1681" t="str">
            <v>TRANSFERENCIA BANCARIA</v>
          </cell>
          <cell r="AB1681" t="str">
            <v>Horario de entrega preferentemente por la mañana</v>
          </cell>
          <cell r="AD1681">
            <v>44230</v>
          </cell>
          <cell r="AE1681">
            <v>44235</v>
          </cell>
          <cell r="AF1681" t="str">
            <v>INDIVIDUAL HOJA AZUL CUERINA</v>
          </cell>
          <cell r="AG1681">
            <v>245</v>
          </cell>
          <cell r="AH1681">
            <v>4</v>
          </cell>
          <cell r="AI1681" t="str">
            <v>CHUIN06R</v>
          </cell>
          <cell r="AJ1681" t="str">
            <v>Móvil</v>
          </cell>
          <cell r="AK1681" t="str">
            <v>MIERCOLES 10-02 ENTRE 8 Y 18 HORAS!</v>
          </cell>
          <cell r="AM1681">
            <v>360211133</v>
          </cell>
          <cell r="AN1681" t="str">
            <v>Sí</v>
          </cell>
        </row>
        <row r="1682">
          <cell r="A1682">
            <v>2557</v>
          </cell>
          <cell r="B1682" t="str">
            <v>bmo949@yahoo.com.ar</v>
          </cell>
          <cell r="AF1682" t="str">
            <v>VELA 100% SOJA AROMA JAZMIN BELLIZE AZUL</v>
          </cell>
          <cell r="AG1682">
            <v>320</v>
          </cell>
          <cell r="AH1682">
            <v>1</v>
          </cell>
          <cell r="AI1682" t="str">
            <v>TW88640VELA</v>
          </cell>
          <cell r="AN1682" t="str">
            <v>Sí</v>
          </cell>
        </row>
        <row r="1683">
          <cell r="A1683">
            <v>2557</v>
          </cell>
          <cell r="B1683" t="str">
            <v>bmo949@yahoo.com.ar</v>
          </cell>
          <cell r="AF1683" t="str">
            <v>ALFOMBRA ENTRADA "WELCOME"45X75CM</v>
          </cell>
          <cell r="AG1683">
            <v>1190</v>
          </cell>
          <cell r="AH1683">
            <v>1</v>
          </cell>
          <cell r="AI1683" t="str">
            <v>046BA6693</v>
          </cell>
          <cell r="AN1683" t="str">
            <v>Sí</v>
          </cell>
        </row>
        <row r="1684">
          <cell r="A1684">
            <v>2556</v>
          </cell>
          <cell r="B1684" t="str">
            <v>mcgiachello@hotmail.com</v>
          </cell>
          <cell r="C1684">
            <v>44229</v>
          </cell>
          <cell r="D1684" t="str">
            <v>Abierta</v>
          </cell>
          <cell r="E1684" t="str">
            <v>Recibido</v>
          </cell>
          <cell r="F1684" t="str">
            <v>Enviado</v>
          </cell>
          <cell r="G1684" t="str">
            <v>ARS</v>
          </cell>
          <cell r="H1684">
            <v>1370</v>
          </cell>
          <cell r="I1684">
            <v>0</v>
          </cell>
          <cell r="J1684">
            <v>470</v>
          </cell>
          <cell r="K1684">
            <v>1840</v>
          </cell>
          <cell r="L1684" t="str">
            <v>Candelaria Giachello</v>
          </cell>
          <cell r="M1684">
            <v>43024743</v>
          </cell>
          <cell r="N1684">
            <v>5493435092659</v>
          </cell>
          <cell r="O1684" t="str">
            <v>Candelaria Giachello</v>
          </cell>
          <cell r="P1684">
            <v>5493435092659</v>
          </cell>
          <cell r="Q1684" t="str">
            <v>Esteban Echeverria</v>
          </cell>
          <cell r="R1684">
            <v>1029</v>
          </cell>
          <cell r="U1684" t="str">
            <v xml:space="preserve">Paraná </v>
          </cell>
          <cell r="V1684">
            <v>3100</v>
          </cell>
          <cell r="W1684" t="str">
            <v>Entre Ríos</v>
          </cell>
          <cell r="Y1684" t="str">
            <v>Correo Argentino - Encomienda Clásica</v>
          </cell>
          <cell r="Z1684" t="str">
            <v>Mercado Pago</v>
          </cell>
          <cell r="AD1684">
            <v>44229</v>
          </cell>
          <cell r="AE1684">
            <v>44238</v>
          </cell>
          <cell r="AF1684" t="str">
            <v>TRAPO DE PISO BLANCO FORMAS STANDARD</v>
          </cell>
          <cell r="AG1684">
            <v>390</v>
          </cell>
          <cell r="AH1684">
            <v>1</v>
          </cell>
          <cell r="AJ1684" t="str">
            <v>Móvil</v>
          </cell>
          <cell r="AK1684" t="str">
            <v>SALE HOY JUEVES 12-02  AL CORREO ARGENTINO ENTRE 14 Y 18 HORAS!</v>
          </cell>
          <cell r="AL1684">
            <v>13412920079</v>
          </cell>
          <cell r="AM1684">
            <v>359838176</v>
          </cell>
          <cell r="AN1684" t="str">
            <v>Sí</v>
          </cell>
        </row>
        <row r="1685">
          <cell r="A1685">
            <v>2556</v>
          </cell>
          <cell r="B1685" t="str">
            <v>mcgiachello@hotmail.com</v>
          </cell>
          <cell r="AF1685" t="str">
            <v>TRAPO DE PISO SUITE GRIS MEDIDA XL</v>
          </cell>
          <cell r="AG1685">
            <v>490</v>
          </cell>
          <cell r="AH1685">
            <v>1</v>
          </cell>
          <cell r="AN1685" t="str">
            <v>Sí</v>
          </cell>
        </row>
        <row r="1686">
          <cell r="A1686">
            <v>2556</v>
          </cell>
          <cell r="B1686" t="str">
            <v>mcgiachello@hotmail.com</v>
          </cell>
          <cell r="AF1686" t="str">
            <v>TRAPO DE PISO HOLA CHAU GRIS MEDIDA XL</v>
          </cell>
          <cell r="AG1686">
            <v>490</v>
          </cell>
          <cell r="AH1686">
            <v>1</v>
          </cell>
          <cell r="AN1686" t="str">
            <v>Sí</v>
          </cell>
        </row>
        <row r="1687">
          <cell r="A1687">
            <v>2555</v>
          </cell>
          <cell r="B1687" t="str">
            <v>florencia-echeverria@live.com.ar</v>
          </cell>
          <cell r="C1687">
            <v>44229</v>
          </cell>
          <cell r="D1687" t="str">
            <v>Abierta</v>
          </cell>
          <cell r="E1687" t="str">
            <v>Recibido</v>
          </cell>
          <cell r="F1687" t="str">
            <v>Enviado</v>
          </cell>
          <cell r="G1687" t="str">
            <v>ARS</v>
          </cell>
          <cell r="H1687">
            <v>847</v>
          </cell>
          <cell r="I1687" t="str">
            <v>68.55</v>
          </cell>
          <cell r="J1687">
            <v>0</v>
          </cell>
          <cell r="K1687" t="str">
            <v>778.45</v>
          </cell>
          <cell r="L1687" t="str">
            <v>Florencia Echeverria</v>
          </cell>
          <cell r="M1687">
            <v>37035152</v>
          </cell>
          <cell r="N1687">
            <v>541141761179</v>
          </cell>
          <cell r="O1687" t="str">
            <v>Florencia echeverria</v>
          </cell>
          <cell r="P1687">
            <v>541141761179</v>
          </cell>
          <cell r="Q1687" t="str">
            <v>Juan De La Cruz Conteras</v>
          </cell>
          <cell r="R1687">
            <v>64</v>
          </cell>
          <cell r="S1687" t="str">
            <v>11 C</v>
          </cell>
          <cell r="U1687" t="str">
            <v>Florencio Varel</v>
          </cell>
          <cell r="V1687">
            <v>1888</v>
          </cell>
          <cell r="W1687" t="str">
            <v>Gran Buenos Aires</v>
          </cell>
          <cell r="Y1687" t="str">
            <v>ENVÍO SIN CARGO (CABA Y GRAN PARTE DE GBA) TIEMPO: 4 a 6 DÍAS HÁBILES</v>
          </cell>
          <cell r="Z1687" t="str">
            <v>Mercado Pago</v>
          </cell>
          <cell r="AA1687" t="str">
            <v>NEWYEAR</v>
          </cell>
          <cell r="AD1687">
            <v>44229</v>
          </cell>
          <cell r="AE1687">
            <v>44235</v>
          </cell>
          <cell r="AF1687" t="str">
            <v>SALERO DE ACERO Y VIDRIO 12 CM</v>
          </cell>
          <cell r="AG1687">
            <v>457</v>
          </cell>
          <cell r="AH1687">
            <v>1</v>
          </cell>
          <cell r="AI1687">
            <v>107191</v>
          </cell>
          <cell r="AJ1687" t="str">
            <v>Web</v>
          </cell>
          <cell r="AK1687" t="str">
            <v>MIERCOLES 10-02 ENTRE 8 Y 18 HORAS!</v>
          </cell>
          <cell r="AL1687">
            <v>2283807338</v>
          </cell>
          <cell r="AM1687">
            <v>359344940</v>
          </cell>
          <cell r="AN1687" t="str">
            <v>Sí</v>
          </cell>
        </row>
        <row r="1688">
          <cell r="A1688">
            <v>2555</v>
          </cell>
          <cell r="B1688" t="str">
            <v>florencia-echeverria@live.com.ar</v>
          </cell>
          <cell r="AF1688" t="str">
            <v>TRAPO DE PISO GRIS FORMAS STANDARD</v>
          </cell>
          <cell r="AG1688">
            <v>390</v>
          </cell>
          <cell r="AH1688">
            <v>1</v>
          </cell>
          <cell r="AN1688" t="str">
            <v>Sí</v>
          </cell>
        </row>
        <row r="1689">
          <cell r="A1689">
            <v>2554</v>
          </cell>
          <cell r="B1689" t="str">
            <v>caro.peruzzi@hotmail.com.ar</v>
          </cell>
          <cell r="C1689">
            <v>44229</v>
          </cell>
          <cell r="D1689" t="str">
            <v>Abierta</v>
          </cell>
          <cell r="E1689" t="str">
            <v>Recibido</v>
          </cell>
          <cell r="F1689" t="str">
            <v>Enviado</v>
          </cell>
          <cell r="G1689" t="str">
            <v>ARS</v>
          </cell>
          <cell r="H1689" t="str">
            <v>2848.49</v>
          </cell>
          <cell r="I1689">
            <v>0</v>
          </cell>
          <cell r="J1689">
            <v>0</v>
          </cell>
          <cell r="K1689" t="str">
            <v>2848.49</v>
          </cell>
          <cell r="L1689" t="str">
            <v>Carolina Peruzzi</v>
          </cell>
          <cell r="M1689">
            <v>37056916</v>
          </cell>
          <cell r="N1689">
            <v>542914726844</v>
          </cell>
          <cell r="O1689" t="str">
            <v>Carolina Peruzzi</v>
          </cell>
          <cell r="P1689">
            <v>542914726844</v>
          </cell>
          <cell r="Q1689" t="str">
            <v>Calle 45 entre 4 y 5</v>
          </cell>
          <cell r="R1689">
            <v>333</v>
          </cell>
          <cell r="T1689" t="str">
            <v>Villa Elisa</v>
          </cell>
          <cell r="U1689" t="str">
            <v>Capital Federal</v>
          </cell>
          <cell r="V1689">
            <v>1440</v>
          </cell>
          <cell r="W1689" t="str">
            <v>Capital Federal</v>
          </cell>
          <cell r="Y1689" t="str">
            <v>ENVÍO SIN CARGO (CABA Y GRAN PARTE DE GBA) TIEMPO: 4 a 6 DÍAS HÁBILES</v>
          </cell>
          <cell r="Z1689" t="str">
            <v>Mercado Pago</v>
          </cell>
          <cell r="AB1689" t="str">
            <v>Corresponde a La Plata /Villa Elisa/Código postal 1894</v>
          </cell>
          <cell r="AD1689">
            <v>44229</v>
          </cell>
          <cell r="AE1689">
            <v>44235</v>
          </cell>
          <cell r="AF1689" t="str">
            <v>CESTO DE BASURA ACERO INOXIDABLE 3L</v>
          </cell>
          <cell r="AG1689">
            <v>1720</v>
          </cell>
          <cell r="AH1689">
            <v>1</v>
          </cell>
          <cell r="AI1689" t="str">
            <v>046TA7995</v>
          </cell>
          <cell r="AJ1689" t="str">
            <v>Web</v>
          </cell>
          <cell r="AK1689" t="str">
            <v>JUEVES 10-02 ENTRE 8 Y 18 HORAS PARA ZONA DE VILLA ELISA!</v>
          </cell>
          <cell r="AL1689">
            <v>13407434877</v>
          </cell>
          <cell r="AM1689">
            <v>359738030</v>
          </cell>
          <cell r="AN1689" t="str">
            <v>Sí</v>
          </cell>
        </row>
        <row r="1690">
          <cell r="A1690">
            <v>2554</v>
          </cell>
          <cell r="B1690" t="str">
            <v>caro.peruzzi@hotmail.com.ar</v>
          </cell>
          <cell r="AF1690" t="str">
            <v>SET X2 PINZAS</v>
          </cell>
          <cell r="AG1690" t="str">
            <v>260.49</v>
          </cell>
          <cell r="AH1690">
            <v>1</v>
          </cell>
          <cell r="AI1690" t="str">
            <v>046BA3323</v>
          </cell>
          <cell r="AN1690" t="str">
            <v>Sí</v>
          </cell>
        </row>
        <row r="1691">
          <cell r="A1691">
            <v>2554</v>
          </cell>
          <cell r="B1691" t="str">
            <v>caro.peruzzi@hotmail.com.ar</v>
          </cell>
          <cell r="AF1691" t="str">
            <v>SECAPLATOS PASTEL PANAL 30.5X0.4X20.5 CM (Azul)</v>
          </cell>
          <cell r="AG1691">
            <v>434</v>
          </cell>
          <cell r="AH1691">
            <v>2</v>
          </cell>
          <cell r="AI1691" t="str">
            <v>019BA87519</v>
          </cell>
          <cell r="AN1691" t="str">
            <v>Sí</v>
          </cell>
        </row>
        <row r="1692">
          <cell r="A1692">
            <v>2553</v>
          </cell>
          <cell r="B1692" t="str">
            <v>nataliaburri@gmail.com</v>
          </cell>
          <cell r="C1692">
            <v>44228</v>
          </cell>
          <cell r="D1692" t="str">
            <v>Abierta</v>
          </cell>
          <cell r="E1692" t="str">
            <v>Recibido</v>
          </cell>
          <cell r="F1692" t="str">
            <v>Enviado</v>
          </cell>
          <cell r="G1692" t="str">
            <v>ARS</v>
          </cell>
          <cell r="H1692">
            <v>4400</v>
          </cell>
          <cell r="I1692">
            <v>0</v>
          </cell>
          <cell r="J1692">
            <v>0</v>
          </cell>
          <cell r="K1692">
            <v>4400</v>
          </cell>
          <cell r="L1692" t="str">
            <v>Natalia Burri</v>
          </cell>
          <cell r="M1692">
            <v>33988437</v>
          </cell>
          <cell r="N1692">
            <v>541153158585</v>
          </cell>
          <cell r="O1692" t="str">
            <v>Natalia Burri</v>
          </cell>
          <cell r="P1692">
            <v>541153158585</v>
          </cell>
          <cell r="Q1692" t="str">
            <v xml:space="preserve">Primera junta </v>
          </cell>
          <cell r="R1692">
            <v>413</v>
          </cell>
          <cell r="S1692" t="str">
            <v>Lote 56</v>
          </cell>
          <cell r="T1692" t="str">
            <v xml:space="preserve">Barrio dorrego </v>
          </cell>
          <cell r="U1692" t="str">
            <v>Quilmes</v>
          </cell>
          <cell r="V1692">
            <v>1878</v>
          </cell>
          <cell r="W1692" t="str">
            <v>Gran Buenos Aires</v>
          </cell>
          <cell r="Y1692" t="str">
            <v>ENVÍO SIN CARGO (CABA Y GRAN PARTE DE GBA) TIEMPO: 4 a 6 DÍAS HÁBILES</v>
          </cell>
          <cell r="Z1692" t="str">
            <v>Mercado Pago</v>
          </cell>
          <cell r="AD1692">
            <v>44228</v>
          </cell>
          <cell r="AE1692">
            <v>44230</v>
          </cell>
          <cell r="AF1692" t="str">
            <v>INDIVIDUAL RANGPUR NEGRO 38CM</v>
          </cell>
          <cell r="AG1692">
            <v>440</v>
          </cell>
          <cell r="AH1692">
            <v>10</v>
          </cell>
          <cell r="AI1692">
            <v>115248</v>
          </cell>
          <cell r="AJ1692" t="str">
            <v>Móvil</v>
          </cell>
          <cell r="AK1692" t="str">
            <v>JUEVES 4-02 ENTRE 8 Y 18 HORAS!</v>
          </cell>
          <cell r="AL1692">
            <v>2280331929</v>
          </cell>
          <cell r="AM1692">
            <v>359362958</v>
          </cell>
          <cell r="AN1692" t="str">
            <v>Sí</v>
          </cell>
        </row>
        <row r="1693">
          <cell r="A1693">
            <v>2552</v>
          </cell>
          <cell r="B1693" t="str">
            <v>diezlauramonica@outlook.com</v>
          </cell>
          <cell r="C1693">
            <v>44228</v>
          </cell>
          <cell r="D1693" t="str">
            <v>Abierta</v>
          </cell>
          <cell r="E1693" t="str">
            <v>Recibido</v>
          </cell>
          <cell r="F1693" t="str">
            <v>Enviado</v>
          </cell>
          <cell r="G1693" t="str">
            <v>ARS</v>
          </cell>
          <cell r="H1693" t="str">
            <v>1179.98</v>
          </cell>
          <cell r="I1693">
            <v>0</v>
          </cell>
          <cell r="J1693">
            <v>0</v>
          </cell>
          <cell r="K1693" t="str">
            <v>1179.98</v>
          </cell>
          <cell r="L1693" t="str">
            <v>Laura Monica Diez</v>
          </cell>
          <cell r="M1693">
            <v>17327367</v>
          </cell>
          <cell r="N1693">
            <v>5491154029877</v>
          </cell>
          <cell r="O1693" t="str">
            <v>Laura Monica Diez</v>
          </cell>
          <cell r="P1693">
            <v>5491154029877</v>
          </cell>
          <cell r="Q1693" t="str">
            <v>San Joaquín</v>
          </cell>
          <cell r="R1693">
            <v>135</v>
          </cell>
          <cell r="U1693" t="str">
            <v>Turdera</v>
          </cell>
          <cell r="V1693">
            <v>1833</v>
          </cell>
          <cell r="W1693" t="str">
            <v>Gran Buenos Aires</v>
          </cell>
          <cell r="Y1693" t="str">
            <v>ENVÍO SIN CARGO (CABA Y GRAN PARTE DE GBA) TIEMPO: 4 a 6 DÍAS HÁBILES</v>
          </cell>
          <cell r="Z1693" t="str">
            <v>Mercado Pago</v>
          </cell>
          <cell r="AD1693">
            <v>44228</v>
          </cell>
          <cell r="AE1693">
            <v>44229</v>
          </cell>
          <cell r="AF1693" t="str">
            <v>INFUSOR DE TE OVAL 4.5 CM</v>
          </cell>
          <cell r="AG1693" t="str">
            <v>369.99</v>
          </cell>
          <cell r="AH1693">
            <v>1</v>
          </cell>
          <cell r="AI1693" t="str">
            <v>MS114229</v>
          </cell>
          <cell r="AJ1693" t="str">
            <v>Móvil</v>
          </cell>
          <cell r="AK1693" t="str">
            <v>MIERCOLES 03-02 ENTRE 8 Y 18 HORAS!</v>
          </cell>
          <cell r="AL1693">
            <v>13366781031</v>
          </cell>
          <cell r="AM1693">
            <v>356936583</v>
          </cell>
          <cell r="AN1693" t="str">
            <v>Sí</v>
          </cell>
        </row>
        <row r="1694">
          <cell r="A1694">
            <v>2552</v>
          </cell>
          <cell r="B1694" t="str">
            <v>diezlauramonica@outlook.com</v>
          </cell>
          <cell r="AF1694" t="str">
            <v>TAPA CERVEZA PASTEL</v>
          </cell>
          <cell r="AG1694" t="str">
            <v>29.99</v>
          </cell>
          <cell r="AH1694">
            <v>1</v>
          </cell>
          <cell r="AI1694" t="str">
            <v>019BA87518</v>
          </cell>
          <cell r="AN1694" t="str">
            <v>Sí</v>
          </cell>
        </row>
        <row r="1695">
          <cell r="A1695">
            <v>2552</v>
          </cell>
          <cell r="B1695" t="str">
            <v>diezlauramonica@outlook.com</v>
          </cell>
          <cell r="AF1695" t="str">
            <v>TRAPO DE PISO ESTRELLAS GRIS STANDARD</v>
          </cell>
          <cell r="AG1695">
            <v>390</v>
          </cell>
          <cell r="AH1695">
            <v>1</v>
          </cell>
          <cell r="AN1695" t="str">
            <v>Sí</v>
          </cell>
        </row>
        <row r="1696">
          <cell r="A1696">
            <v>2552</v>
          </cell>
          <cell r="B1696" t="str">
            <v>diezlauramonica@outlook.com</v>
          </cell>
          <cell r="AF1696" t="str">
            <v>TRAPO DE PISO GRIS FORMAS STANDARD</v>
          </cell>
          <cell r="AG1696">
            <v>390</v>
          </cell>
          <cell r="AH1696">
            <v>1</v>
          </cell>
          <cell r="AN1696" t="str">
            <v>Sí</v>
          </cell>
        </row>
        <row r="1697">
          <cell r="A1697">
            <v>2551</v>
          </cell>
          <cell r="B1697" t="str">
            <v>florenciamelisaromero@gmail.com</v>
          </cell>
          <cell r="C1697">
            <v>44227</v>
          </cell>
          <cell r="D1697" t="str">
            <v>Abierta</v>
          </cell>
          <cell r="E1697" t="str">
            <v>Recibido</v>
          </cell>
          <cell r="F1697" t="str">
            <v>Enviado</v>
          </cell>
          <cell r="G1697" t="str">
            <v>ARS</v>
          </cell>
          <cell r="H1697" t="str">
            <v>6790.65</v>
          </cell>
          <cell r="I1697" t="str">
            <v>1018.6</v>
          </cell>
          <cell r="J1697">
            <v>0</v>
          </cell>
          <cell r="K1697" t="str">
            <v>5772.05</v>
          </cell>
          <cell r="L1697" t="str">
            <v>Federico Tirrito</v>
          </cell>
          <cell r="M1697">
            <v>38843078</v>
          </cell>
          <cell r="N1697">
            <v>541130716650</v>
          </cell>
          <cell r="O1697" t="str">
            <v>Florencia Melisa Romero</v>
          </cell>
          <cell r="P1697">
            <v>541138561080</v>
          </cell>
          <cell r="Q1697" t="str">
            <v xml:space="preserve">Mariano Acosta </v>
          </cell>
          <cell r="R1697">
            <v>990</v>
          </cell>
          <cell r="T1697" t="str">
            <v>Avellaneda</v>
          </cell>
          <cell r="U1697" t="str">
            <v>Avellaneda</v>
          </cell>
          <cell r="V1697">
            <v>1870</v>
          </cell>
          <cell r="W1697" t="str">
            <v>Gran Buenos Aires</v>
          </cell>
          <cell r="Y1697" t="str">
            <v>ENVÍO SIN CARGO (CABA Y GRAN PARTE DE GBA) TIEMPO: 4 a 6 DÍAS HÁBILES</v>
          </cell>
          <cell r="Z1697" t="str">
            <v>Mercado Pago</v>
          </cell>
          <cell r="AA1697" t="str">
            <v>NEWYEAR</v>
          </cell>
          <cell r="AD1697">
            <v>44227</v>
          </cell>
          <cell r="AE1697">
            <v>44230</v>
          </cell>
          <cell r="AF1697" t="str">
            <v>BOWL BAMBOO NEGRO 14X28CM</v>
          </cell>
          <cell r="AG1697" t="str">
            <v>1773.45</v>
          </cell>
          <cell r="AH1697">
            <v>1</v>
          </cell>
          <cell r="AI1697" t="str">
            <v>BA7813</v>
          </cell>
          <cell r="AJ1697" t="str">
            <v>Web</v>
          </cell>
          <cell r="AK1697" t="str">
            <v>JUEVES 4-02 ENTRE 8 Y 18 HORAS!</v>
          </cell>
          <cell r="AL1697">
            <v>2276490355</v>
          </cell>
          <cell r="AM1697">
            <v>358915315</v>
          </cell>
          <cell r="AN1697" t="str">
            <v>Sí</v>
          </cell>
        </row>
        <row r="1698">
          <cell r="A1698">
            <v>2551</v>
          </cell>
          <cell r="B1698" t="str">
            <v>florenciamelisaromero@gmail.com</v>
          </cell>
          <cell r="AF1698" t="str">
            <v>ENSALADERA NEGRO 3 LTS. BICOLOR</v>
          </cell>
          <cell r="AG1698" t="str">
            <v>1045.6</v>
          </cell>
          <cell r="AH1698">
            <v>2</v>
          </cell>
          <cell r="AI1698" t="str">
            <v>BP47102</v>
          </cell>
          <cell r="AN1698" t="str">
            <v>Sí</v>
          </cell>
        </row>
        <row r="1699">
          <cell r="A1699">
            <v>2551</v>
          </cell>
          <cell r="B1699" t="str">
            <v>florenciamelisaromero@gmail.com</v>
          </cell>
          <cell r="AF1699" t="str">
            <v>SALERO DE ACERO Y VIDRIO 12 CM</v>
          </cell>
          <cell r="AG1699">
            <v>457</v>
          </cell>
          <cell r="AH1699">
            <v>1</v>
          </cell>
          <cell r="AI1699">
            <v>107191</v>
          </cell>
          <cell r="AN1699" t="str">
            <v>Sí</v>
          </cell>
        </row>
        <row r="1700">
          <cell r="A1700">
            <v>2551</v>
          </cell>
          <cell r="B1700" t="str">
            <v>florenciamelisaromero@gmail.com</v>
          </cell>
          <cell r="AF1700" t="str">
            <v>SET CUCHARON Y TENEDOR BAMBOO GRIS 29CM</v>
          </cell>
          <cell r="AG1700">
            <v>1360</v>
          </cell>
          <cell r="AH1700">
            <v>1</v>
          </cell>
          <cell r="AI1700" t="str">
            <v>BA7802</v>
          </cell>
          <cell r="AN1700" t="str">
            <v>Sí</v>
          </cell>
        </row>
        <row r="1701">
          <cell r="A1701">
            <v>2551</v>
          </cell>
          <cell r="B1701" t="str">
            <v>florenciamelisaromero@gmail.com</v>
          </cell>
          <cell r="AF1701" t="str">
            <v>COPETINERO BAMBOO GRIS ALARGADO 5X30X12.5CM</v>
          </cell>
          <cell r="AG1701">
            <v>1109</v>
          </cell>
          <cell r="AH1701">
            <v>1</v>
          </cell>
          <cell r="AI1701" t="str">
            <v>BA7796</v>
          </cell>
          <cell r="AN1701" t="str">
            <v>Sí</v>
          </cell>
        </row>
        <row r="1702">
          <cell r="A1702">
            <v>2550</v>
          </cell>
          <cell r="B1702" t="str">
            <v>goldaracenaf@gmail.com</v>
          </cell>
          <cell r="C1702">
            <v>44227</v>
          </cell>
          <cell r="D1702" t="str">
            <v>Abierta</v>
          </cell>
          <cell r="E1702" t="str">
            <v>Recibido</v>
          </cell>
          <cell r="F1702" t="str">
            <v>Enviado</v>
          </cell>
          <cell r="G1702" t="str">
            <v>ARS</v>
          </cell>
          <cell r="H1702" t="str">
            <v>3227.3</v>
          </cell>
          <cell r="I1702">
            <v>0</v>
          </cell>
          <cell r="J1702">
            <v>0</v>
          </cell>
          <cell r="K1702" t="str">
            <v>3227.3</v>
          </cell>
          <cell r="L1702" t="str">
            <v>Fernanda Goldaracena</v>
          </cell>
          <cell r="M1702">
            <v>39645661</v>
          </cell>
          <cell r="N1702">
            <v>5491151339970</v>
          </cell>
          <cell r="O1702" t="str">
            <v>Fernanda Goldaracena</v>
          </cell>
          <cell r="P1702">
            <v>5491151339970</v>
          </cell>
          <cell r="Q1702" t="str">
            <v xml:space="preserve">Pacheco </v>
          </cell>
          <cell r="R1702">
            <v>2876</v>
          </cell>
          <cell r="S1702" t="str">
            <v xml:space="preserve">6 B </v>
          </cell>
          <cell r="T1702" t="str">
            <v>Villa Urquiza</v>
          </cell>
          <cell r="U1702" t="str">
            <v>Capital Federal</v>
          </cell>
          <cell r="V1702">
            <v>1431</v>
          </cell>
          <cell r="W1702" t="str">
            <v>Capital Federal</v>
          </cell>
          <cell r="Y1702" t="str">
            <v>ENVÍO SIN CARGO (CABA Y GRAN PARTE DE GBA) TIEMPO: 4 a 6 DÍAS HÁBILES</v>
          </cell>
          <cell r="Z1702" t="str">
            <v>Mercado Pago</v>
          </cell>
          <cell r="AD1702">
            <v>44227</v>
          </cell>
          <cell r="AE1702">
            <v>44230</v>
          </cell>
          <cell r="AF1702" t="str">
            <v>MOLDE BUDINERA</v>
          </cell>
          <cell r="AG1702">
            <v>636</v>
          </cell>
          <cell r="AH1702">
            <v>1</v>
          </cell>
          <cell r="AI1702" t="str">
            <v>046BA4829</v>
          </cell>
          <cell r="AJ1702" t="str">
            <v>Web</v>
          </cell>
          <cell r="AK1702" t="str">
            <v>JUEVES 4-02 ENTRE 8 Y 18 HORAS!</v>
          </cell>
          <cell r="AL1702">
            <v>13338944718</v>
          </cell>
          <cell r="AM1702">
            <v>357143676</v>
          </cell>
          <cell r="AN1702" t="str">
            <v>Sí</v>
          </cell>
        </row>
        <row r="1703">
          <cell r="A1703">
            <v>2550</v>
          </cell>
          <cell r="B1703" t="str">
            <v>goldaracenaf@gmail.com</v>
          </cell>
          <cell r="AF1703" t="str">
            <v>MOLDE P/ TARTA GRAY GRANIT REDONDO 29X4CM</v>
          </cell>
          <cell r="AG1703">
            <v>930</v>
          </cell>
          <cell r="AH1703">
            <v>1</v>
          </cell>
          <cell r="AI1703" t="str">
            <v>S129530</v>
          </cell>
          <cell r="AN1703" t="str">
            <v>Sí</v>
          </cell>
        </row>
        <row r="1704">
          <cell r="A1704">
            <v>2550</v>
          </cell>
          <cell r="B1704" t="str">
            <v>goldaracenaf@gmail.com</v>
          </cell>
          <cell r="AF1704" t="str">
            <v>UNTADOR PASTEL NEW 1PC 14.5 CM (Amarillo)</v>
          </cell>
          <cell r="AG1704">
            <v>40</v>
          </cell>
          <cell r="AH1704">
            <v>1</v>
          </cell>
          <cell r="AI1704" t="str">
            <v>019BA87503</v>
          </cell>
          <cell r="AN1704" t="str">
            <v>Sí</v>
          </cell>
        </row>
        <row r="1705">
          <cell r="A1705">
            <v>2550</v>
          </cell>
          <cell r="B1705" t="str">
            <v>goldaracenaf@gmail.com</v>
          </cell>
          <cell r="AF1705" t="str">
            <v>CUCHARA MENTA PARA SERVIR</v>
          </cell>
          <cell r="AG1705" t="str">
            <v>135.65</v>
          </cell>
          <cell r="AH1705">
            <v>2</v>
          </cell>
          <cell r="AI1705" t="str">
            <v>BP08019</v>
          </cell>
          <cell r="AN1705" t="str">
            <v>Sí</v>
          </cell>
        </row>
        <row r="1706">
          <cell r="A1706">
            <v>2550</v>
          </cell>
          <cell r="B1706" t="str">
            <v>goldaracenaf@gmail.com</v>
          </cell>
          <cell r="AF1706" t="str">
            <v>SET X 3 PIES DE MACETAS NÓRDICOS</v>
          </cell>
          <cell r="AG1706">
            <v>1350</v>
          </cell>
          <cell r="AH1706">
            <v>1</v>
          </cell>
          <cell r="AN1706" t="str">
            <v>Sí</v>
          </cell>
        </row>
        <row r="1707">
          <cell r="A1707">
            <v>2549</v>
          </cell>
          <cell r="B1707" t="str">
            <v>agostinabaresab@gmail.com</v>
          </cell>
          <cell r="C1707">
            <v>44227</v>
          </cell>
          <cell r="D1707" t="str">
            <v>Abierta</v>
          </cell>
          <cell r="E1707" t="str">
            <v>Recibido</v>
          </cell>
          <cell r="F1707" t="str">
            <v>Enviado</v>
          </cell>
          <cell r="G1707" t="str">
            <v>ARS</v>
          </cell>
          <cell r="H1707" t="str">
            <v>18934.74</v>
          </cell>
          <cell r="I1707" t="str">
            <v>5183.25</v>
          </cell>
          <cell r="J1707">
            <v>0</v>
          </cell>
          <cell r="K1707" t="str">
            <v>13751.49</v>
          </cell>
          <cell r="L1707" t="str">
            <v>Bares Agostina</v>
          </cell>
          <cell r="M1707">
            <v>37046726</v>
          </cell>
          <cell r="N1707">
            <v>542920534404</v>
          </cell>
          <cell r="O1707" t="str">
            <v>Bares Agostina</v>
          </cell>
          <cell r="P1707">
            <v>542920534404</v>
          </cell>
          <cell r="Q1707" t="str">
            <v xml:space="preserve">Carhue </v>
          </cell>
          <cell r="R1707">
            <v>2556</v>
          </cell>
          <cell r="U1707" t="str">
            <v>Capital Federal</v>
          </cell>
          <cell r="V1707">
            <v>1440</v>
          </cell>
          <cell r="W1707" t="str">
            <v>Capital Federal</v>
          </cell>
          <cell r="Y1707" t="str">
            <v>ENVÍO SIN CARGO (CABA Y GRAN PARTE DE GBA) TIEMPO: 4 a 6 DÍAS HÁBILES</v>
          </cell>
          <cell r="Z1707" t="str">
            <v>Mercado Pago</v>
          </cell>
          <cell r="AA1707" t="str">
            <v>PORMAYOR</v>
          </cell>
          <cell r="AB1707" t="str">
            <v>Bares Fernanda Agostina, Código postal 8138, dirección ingeniero Andersen 1294, Río Colorado(ciudad), Rio Negro. teléfono 2920-534404</v>
          </cell>
          <cell r="AD1707">
            <v>44228</v>
          </cell>
          <cell r="AE1707">
            <v>44235</v>
          </cell>
          <cell r="AF1707" t="str">
            <v>FRASCO DE VIDRIO 31CM X 10CM DIAM</v>
          </cell>
          <cell r="AG1707" t="str">
            <v>1424.82</v>
          </cell>
          <cell r="AH1707">
            <v>1</v>
          </cell>
          <cell r="AI1707" t="str">
            <v>BA7442</v>
          </cell>
          <cell r="AJ1707" t="str">
            <v>Web</v>
          </cell>
          <cell r="AK1707" t="str">
            <v/>
          </cell>
          <cell r="AL1707">
            <v>13337976614</v>
          </cell>
          <cell r="AM1707">
            <v>358746450</v>
          </cell>
          <cell r="AN1707" t="str">
            <v>Sí</v>
          </cell>
        </row>
        <row r="1708">
          <cell r="A1708">
            <v>2549</v>
          </cell>
          <cell r="B1708" t="str">
            <v>agostinabaresab@gmail.com</v>
          </cell>
          <cell r="AF1708" t="str">
            <v>VASO MEDIDOR CUISINE 500 ML</v>
          </cell>
          <cell r="AG1708">
            <v>130</v>
          </cell>
          <cell r="AH1708">
            <v>2</v>
          </cell>
          <cell r="AI1708" t="str">
            <v>42BA7954</v>
          </cell>
          <cell r="AN1708" t="str">
            <v>Sí</v>
          </cell>
        </row>
        <row r="1709">
          <cell r="A1709">
            <v>2549</v>
          </cell>
          <cell r="B1709" t="str">
            <v>agostinabaresab@gmail.com</v>
          </cell>
          <cell r="AF1709" t="str">
            <v>JABONERA BAÑO POLI. GRIS DIAM 12.3CM ALT.25CM</v>
          </cell>
          <cell r="AG1709" t="str">
            <v>644.9</v>
          </cell>
          <cell r="AH1709">
            <v>1</v>
          </cell>
          <cell r="AI1709" t="str">
            <v>010AB4664</v>
          </cell>
          <cell r="AN1709" t="str">
            <v>Sí</v>
          </cell>
        </row>
        <row r="1710">
          <cell r="A1710">
            <v>2549</v>
          </cell>
          <cell r="B1710" t="str">
            <v>agostinabaresab@gmail.com</v>
          </cell>
          <cell r="AF1710" t="str">
            <v>JABONERA BAÑO POLI. NEGRO</v>
          </cell>
          <cell r="AG1710">
            <v>659</v>
          </cell>
          <cell r="AH1710">
            <v>1</v>
          </cell>
          <cell r="AI1710" t="str">
            <v>046AB6652</v>
          </cell>
          <cell r="AN1710" t="str">
            <v>Sí</v>
          </cell>
        </row>
        <row r="1711">
          <cell r="A1711">
            <v>2549</v>
          </cell>
          <cell r="B1711" t="str">
            <v>agostinabaresab@gmail.com</v>
          </cell>
          <cell r="AF1711" t="str">
            <v>BROCHES BLISTER X 12 GRIP ARRIBA</v>
          </cell>
          <cell r="AG1711" t="str">
            <v>262.24</v>
          </cell>
          <cell r="AH1711">
            <v>1</v>
          </cell>
          <cell r="AI1711" t="str">
            <v>046BR5388</v>
          </cell>
          <cell r="AN1711" t="str">
            <v>Sí</v>
          </cell>
        </row>
        <row r="1712">
          <cell r="A1712">
            <v>2549</v>
          </cell>
          <cell r="B1712" t="str">
            <v>agostinabaresab@gmail.com</v>
          </cell>
          <cell r="AF1712" t="str">
            <v>TRAPO DE PISO ESTRELLAS GRIS STANDARD</v>
          </cell>
          <cell r="AG1712">
            <v>390</v>
          </cell>
          <cell r="AH1712">
            <v>1</v>
          </cell>
          <cell r="AN1712" t="str">
            <v>Sí</v>
          </cell>
        </row>
        <row r="1713">
          <cell r="A1713">
            <v>2549</v>
          </cell>
          <cell r="B1713" t="str">
            <v>agostinabaresab@gmail.com</v>
          </cell>
          <cell r="AF1713" t="str">
            <v>TRAPO DE PISO CON FRASE MEDIA STANTARD</v>
          </cell>
          <cell r="AG1713">
            <v>225</v>
          </cell>
          <cell r="AH1713">
            <v>1</v>
          </cell>
          <cell r="AI1713" t="str">
            <v>AL8219</v>
          </cell>
          <cell r="AN1713" t="str">
            <v>Sí</v>
          </cell>
        </row>
        <row r="1714">
          <cell r="A1714">
            <v>2549</v>
          </cell>
          <cell r="B1714" t="str">
            <v>agostinabaresab@gmail.com</v>
          </cell>
          <cell r="AF1714" t="str">
            <v>TRAPO DE PISO LOVE MEDIDA STANDARD</v>
          </cell>
          <cell r="AG1714">
            <v>390</v>
          </cell>
          <cell r="AH1714">
            <v>1</v>
          </cell>
          <cell r="AN1714" t="str">
            <v>Sí</v>
          </cell>
        </row>
        <row r="1715">
          <cell r="A1715">
            <v>2549</v>
          </cell>
          <cell r="B1715" t="str">
            <v>agostinabaresab@gmail.com</v>
          </cell>
          <cell r="AF1715" t="str">
            <v>TRAPO DE PISO HOLA CHAU GRIS MEDIDA STANDARD</v>
          </cell>
          <cell r="AG1715">
            <v>390</v>
          </cell>
          <cell r="AH1715">
            <v>1</v>
          </cell>
          <cell r="AN1715" t="str">
            <v>Sí</v>
          </cell>
        </row>
        <row r="1716">
          <cell r="A1716">
            <v>2549</v>
          </cell>
          <cell r="B1716" t="str">
            <v>agostinabaresab@gmail.com</v>
          </cell>
          <cell r="AF1716" t="str">
            <v>INDIVIDUAL RANGPUR GOLD 38CM</v>
          </cell>
          <cell r="AG1716">
            <v>440</v>
          </cell>
          <cell r="AH1716">
            <v>4</v>
          </cell>
          <cell r="AI1716" t="str">
            <v>MS115246</v>
          </cell>
          <cell r="AN1716" t="str">
            <v>Sí</v>
          </cell>
        </row>
        <row r="1717">
          <cell r="A1717">
            <v>2549</v>
          </cell>
          <cell r="B1717" t="str">
            <v>agostinabaresab@gmail.com</v>
          </cell>
          <cell r="AF1717" t="str">
            <v>COLADOR BALLENA 32CM X 10.5CM (Verde)</v>
          </cell>
          <cell r="AG1717" t="str">
            <v>222.24</v>
          </cell>
          <cell r="AH1717">
            <v>2</v>
          </cell>
          <cell r="AN1717" t="str">
            <v>Sí</v>
          </cell>
        </row>
        <row r="1718">
          <cell r="A1718">
            <v>2549</v>
          </cell>
          <cell r="B1718" t="str">
            <v>agostinabaresab@gmail.com</v>
          </cell>
          <cell r="AF1718" t="str">
            <v>TAZA ROMA DE CERAMICA BLANCA</v>
          </cell>
          <cell r="AG1718">
            <v>690</v>
          </cell>
          <cell r="AH1718">
            <v>2</v>
          </cell>
          <cell r="AI1718" t="str">
            <v>PO61713NN</v>
          </cell>
          <cell r="AN1718" t="str">
            <v>Sí</v>
          </cell>
        </row>
        <row r="1719">
          <cell r="A1719">
            <v>2549</v>
          </cell>
          <cell r="B1719" t="str">
            <v>agostinabaresab@gmail.com</v>
          </cell>
          <cell r="AF1719" t="str">
            <v>SALERO DE ACERO Y VIDRIO 12 CM</v>
          </cell>
          <cell r="AG1719">
            <v>457</v>
          </cell>
          <cell r="AH1719">
            <v>1</v>
          </cell>
          <cell r="AI1719">
            <v>107191</v>
          </cell>
          <cell r="AN1719" t="str">
            <v>Sí</v>
          </cell>
        </row>
        <row r="1720">
          <cell r="A1720">
            <v>2549</v>
          </cell>
          <cell r="B1720" t="str">
            <v>agostinabaresab@gmail.com</v>
          </cell>
          <cell r="AF1720" t="str">
            <v>FRASCO VIDRIO 16CM X 9CM DIAM</v>
          </cell>
          <cell r="AG1720">
            <v>440</v>
          </cell>
          <cell r="AH1720">
            <v>2</v>
          </cell>
          <cell r="AI1720" t="str">
            <v>046BA6430</v>
          </cell>
          <cell r="AN1720" t="str">
            <v>Sí</v>
          </cell>
        </row>
        <row r="1721">
          <cell r="A1721">
            <v>2549</v>
          </cell>
          <cell r="B1721" t="str">
            <v>agostinabaresab@gmail.com</v>
          </cell>
          <cell r="AF1721" t="str">
            <v>MATE CERAMICA CON BOMBILLA (Beige)</v>
          </cell>
          <cell r="AG1721" t="str">
            <v>651.19</v>
          </cell>
          <cell r="AH1721">
            <v>1</v>
          </cell>
          <cell r="AN1721" t="str">
            <v>Sí</v>
          </cell>
        </row>
        <row r="1722">
          <cell r="A1722">
            <v>2549</v>
          </cell>
          <cell r="B1722" t="str">
            <v>agostinabaresab@gmail.com</v>
          </cell>
          <cell r="AF1722" t="str">
            <v>MATE CERAMICA CON BOMBILLA (Blanco)</v>
          </cell>
          <cell r="AG1722" t="str">
            <v>651.19</v>
          </cell>
          <cell r="AH1722">
            <v>1</v>
          </cell>
          <cell r="AN1722" t="str">
            <v>Sí</v>
          </cell>
        </row>
        <row r="1723">
          <cell r="A1723">
            <v>2549</v>
          </cell>
          <cell r="B1723" t="str">
            <v>agostinabaresab@gmail.com</v>
          </cell>
          <cell r="AF1723" t="str">
            <v>COLADOR BLACK ASAS DE MADERA 17 CM DIAM.</v>
          </cell>
          <cell r="AG1723">
            <v>850</v>
          </cell>
          <cell r="AH1723">
            <v>1</v>
          </cell>
          <cell r="AI1723">
            <v>119605</v>
          </cell>
          <cell r="AN1723" t="str">
            <v>Sí</v>
          </cell>
        </row>
        <row r="1724">
          <cell r="A1724">
            <v>2549</v>
          </cell>
          <cell r="B1724" t="str">
            <v>agostinabaresab@gmail.com</v>
          </cell>
          <cell r="AF1724" t="str">
            <v>TAZA ALTA FRASE (VIVE)</v>
          </cell>
          <cell r="AG1724" t="str">
            <v>686.4</v>
          </cell>
          <cell r="AH1724">
            <v>1</v>
          </cell>
          <cell r="AN1724" t="str">
            <v>Sí</v>
          </cell>
        </row>
        <row r="1725">
          <cell r="A1725">
            <v>2549</v>
          </cell>
          <cell r="B1725" t="str">
            <v>agostinabaresab@gmail.com</v>
          </cell>
          <cell r="AF1725" t="str">
            <v>TAZA ALTA FRASE (SUEÑA)</v>
          </cell>
          <cell r="AG1725" t="str">
            <v>686.4</v>
          </cell>
          <cell r="AH1725">
            <v>1</v>
          </cell>
          <cell r="AN1725" t="str">
            <v>Sí</v>
          </cell>
        </row>
        <row r="1726">
          <cell r="A1726">
            <v>2549</v>
          </cell>
          <cell r="B1726" t="str">
            <v>agostinabaresab@gmail.com</v>
          </cell>
          <cell r="AF1726" t="str">
            <v>SECAPLATOS PASTEL PANAL 30.5X0.4X20.5 CM (Rosa)</v>
          </cell>
          <cell r="AG1726">
            <v>434</v>
          </cell>
          <cell r="AH1726">
            <v>1</v>
          </cell>
          <cell r="AI1726" t="str">
            <v>019BA87519</v>
          </cell>
          <cell r="AN1726" t="str">
            <v>Sí</v>
          </cell>
        </row>
        <row r="1727">
          <cell r="A1727">
            <v>2549</v>
          </cell>
          <cell r="B1727" t="str">
            <v>agostinabaresab@gmail.com</v>
          </cell>
          <cell r="AF1727" t="str">
            <v>SET X 7 PIEZAS 1 ENSALADERA 22.5X11CM 228 ML Y 6 COMPOTERAS. 14X7CM 152 ML</v>
          </cell>
          <cell r="AG1727">
            <v>1290</v>
          </cell>
          <cell r="AH1727">
            <v>1</v>
          </cell>
          <cell r="AI1727" t="str">
            <v>09629AF7</v>
          </cell>
          <cell r="AN1727" t="str">
            <v>Sí</v>
          </cell>
        </row>
        <row r="1728">
          <cell r="A1728">
            <v>2549</v>
          </cell>
          <cell r="B1728" t="str">
            <v>agostinabaresab@gmail.com</v>
          </cell>
          <cell r="AF1728" t="str">
            <v>BOTELLA VIDRIO MY BOTTLE FUNDA GRIS 400 ML</v>
          </cell>
          <cell r="AG1728">
            <v>430</v>
          </cell>
          <cell r="AH1728">
            <v>1</v>
          </cell>
          <cell r="AN1728" t="str">
            <v>Sí</v>
          </cell>
        </row>
        <row r="1729">
          <cell r="A1729">
            <v>2549</v>
          </cell>
          <cell r="B1729" t="str">
            <v>agostinabaresab@gmail.com</v>
          </cell>
          <cell r="AF1729" t="str">
            <v>BOWL TRANSLUCIDO 1.5LTS</v>
          </cell>
          <cell r="AG1729" t="str">
            <v>280.49</v>
          </cell>
          <cell r="AH1729">
            <v>2</v>
          </cell>
          <cell r="AI1729" t="str">
            <v>BP26101</v>
          </cell>
          <cell r="AN1729" t="str">
            <v>Sí</v>
          </cell>
        </row>
        <row r="1730">
          <cell r="A1730">
            <v>2549</v>
          </cell>
          <cell r="B1730" t="str">
            <v>agostinabaresab@gmail.com</v>
          </cell>
          <cell r="AF1730" t="str">
            <v>BOTELLA VIDRIO ENJOY 400 ML</v>
          </cell>
          <cell r="AG1730">
            <v>430</v>
          </cell>
          <cell r="AH1730">
            <v>1</v>
          </cell>
          <cell r="AN1730" t="str">
            <v>Sí</v>
          </cell>
        </row>
        <row r="1731">
          <cell r="A1731">
            <v>2549</v>
          </cell>
          <cell r="B1731" t="str">
            <v>agostinabaresab@gmail.com</v>
          </cell>
          <cell r="AF1731" t="str">
            <v>FRASCO 2 POSICIONES DE VIDRIO CON TAPA DE COBRE 1200 ML</v>
          </cell>
          <cell r="AG1731" t="str">
            <v>578.99</v>
          </cell>
          <cell r="AH1731">
            <v>1</v>
          </cell>
          <cell r="AI1731" t="str">
            <v>MS117711</v>
          </cell>
          <cell r="AN1731" t="str">
            <v>Sí</v>
          </cell>
        </row>
        <row r="1732">
          <cell r="A1732">
            <v>2549</v>
          </cell>
          <cell r="B1732" t="str">
            <v>agostinabaresab@gmail.com</v>
          </cell>
          <cell r="AF1732" t="str">
            <v>TABLA DE BAMBOO 20X30 CM</v>
          </cell>
          <cell r="AG1732" t="str">
            <v>574.19</v>
          </cell>
          <cell r="AH1732">
            <v>1</v>
          </cell>
          <cell r="AI1732" t="str">
            <v>MS113002</v>
          </cell>
          <cell r="AN1732" t="str">
            <v>Sí</v>
          </cell>
        </row>
        <row r="1733">
          <cell r="A1733">
            <v>2549</v>
          </cell>
          <cell r="B1733" t="str">
            <v>agostinabaresab@gmail.com</v>
          </cell>
          <cell r="AF1733" t="str">
            <v>BOWL ROSA 1.5LTS</v>
          </cell>
          <cell r="AG1733">
            <v>240</v>
          </cell>
          <cell r="AH1733">
            <v>1</v>
          </cell>
          <cell r="AI1733" t="str">
            <v>BP26018</v>
          </cell>
          <cell r="AN1733" t="str">
            <v>Sí</v>
          </cell>
        </row>
        <row r="1734">
          <cell r="A1734">
            <v>2549</v>
          </cell>
          <cell r="B1734" t="str">
            <v>agostinabaresab@gmail.com</v>
          </cell>
          <cell r="AF1734" t="str">
            <v>BOWL MENTA 1.5LTS</v>
          </cell>
          <cell r="AG1734">
            <v>240</v>
          </cell>
          <cell r="AH1734">
            <v>1</v>
          </cell>
          <cell r="AI1734" t="str">
            <v>BP26019</v>
          </cell>
          <cell r="AN1734" t="str">
            <v>Sí</v>
          </cell>
        </row>
        <row r="1735">
          <cell r="A1735">
            <v>2549</v>
          </cell>
          <cell r="B1735" t="str">
            <v>agostinabaresab@gmail.com</v>
          </cell>
          <cell r="AF1735" t="str">
            <v>BOWL CHICO PASTEL (Verde)</v>
          </cell>
          <cell r="AG1735" t="str">
            <v>175.99</v>
          </cell>
          <cell r="AH1735">
            <v>4</v>
          </cell>
          <cell r="AI1735">
            <v>87510</v>
          </cell>
          <cell r="AN1735" t="str">
            <v>Sí</v>
          </cell>
        </row>
        <row r="1736">
          <cell r="A1736">
            <v>2549</v>
          </cell>
          <cell r="B1736" t="str">
            <v>agostinabaresab@gmail.com</v>
          </cell>
          <cell r="AF1736" t="str">
            <v>ENSALADERA RIGOLLEAU PRIMAVERA 1600ML</v>
          </cell>
          <cell r="AG1736">
            <v>180</v>
          </cell>
          <cell r="AH1736">
            <v>2</v>
          </cell>
          <cell r="AI1736" t="str">
            <v>ML67539</v>
          </cell>
          <cell r="AN1736" t="str">
            <v>Sí</v>
          </cell>
        </row>
        <row r="1737">
          <cell r="A1737">
            <v>2548</v>
          </cell>
          <cell r="B1737" t="str">
            <v>giselaecorbalan@gmail.com</v>
          </cell>
          <cell r="C1737">
            <v>44226</v>
          </cell>
          <cell r="D1737" t="str">
            <v>Abierta</v>
          </cell>
          <cell r="E1737" t="str">
            <v>Recibido</v>
          </cell>
          <cell r="F1737" t="str">
            <v>Enviado</v>
          </cell>
          <cell r="G1737" t="str">
            <v>ARS</v>
          </cell>
          <cell r="H1737">
            <v>1910</v>
          </cell>
          <cell r="I1737" t="str">
            <v>286.5</v>
          </cell>
          <cell r="J1737">
            <v>0</v>
          </cell>
          <cell r="K1737" t="str">
            <v>1623.5</v>
          </cell>
          <cell r="L1737" t="str">
            <v>Gisela Corbalan</v>
          </cell>
          <cell r="M1737">
            <v>37768398</v>
          </cell>
          <cell r="N1737">
            <v>541124810404</v>
          </cell>
          <cell r="O1737" t="str">
            <v>Gisela Corbalan</v>
          </cell>
          <cell r="P1737">
            <v>541124810404</v>
          </cell>
          <cell r="Q1737" t="str">
            <v>Urquiza</v>
          </cell>
          <cell r="R1737">
            <v>2414</v>
          </cell>
          <cell r="U1737" t="str">
            <v xml:space="preserve">San Miguel </v>
          </cell>
          <cell r="V1737">
            <v>1663</v>
          </cell>
          <cell r="W1737" t="str">
            <v>Gran Buenos Aires</v>
          </cell>
          <cell r="Y1737" t="str">
            <v>ENVÍO SIN CARGO (CABA Y GRAN PARTE DE GBA) TIEMPO: 4 a 6 DÍAS HÁBILES</v>
          </cell>
          <cell r="Z1737" t="str">
            <v>Mercado Pago</v>
          </cell>
          <cell r="AA1737" t="str">
            <v>NEWYEAR</v>
          </cell>
          <cell r="AD1737">
            <v>44226</v>
          </cell>
          <cell r="AE1737">
            <v>44229</v>
          </cell>
          <cell r="AF1737" t="str">
            <v>INDIVIDUAL HOJA AZUL CUERINA</v>
          </cell>
          <cell r="AG1737">
            <v>245</v>
          </cell>
          <cell r="AH1737">
            <v>4</v>
          </cell>
          <cell r="AI1737" t="str">
            <v>CHUIN06R</v>
          </cell>
          <cell r="AJ1737" t="str">
            <v>Móvil</v>
          </cell>
          <cell r="AK1737" t="str">
            <v>JUEVES 04-02 ENTRE 8 Y 18 HORAS!</v>
          </cell>
          <cell r="AL1737">
            <v>2274039197</v>
          </cell>
          <cell r="AM1737">
            <v>358530621</v>
          </cell>
          <cell r="AN1737" t="str">
            <v>Sí</v>
          </cell>
        </row>
        <row r="1738">
          <cell r="A1738">
            <v>2548</v>
          </cell>
          <cell r="B1738" t="str">
            <v>giselaecorbalan@gmail.com</v>
          </cell>
          <cell r="AF1738" t="str">
            <v>MOLDE P/ TARTA GRAY GRANIT REDONDO 29X4CM</v>
          </cell>
          <cell r="AG1738">
            <v>930</v>
          </cell>
          <cell r="AH1738">
            <v>1</v>
          </cell>
          <cell r="AI1738" t="str">
            <v>S129530</v>
          </cell>
          <cell r="AN1738" t="str">
            <v>Sí</v>
          </cell>
        </row>
        <row r="1739">
          <cell r="A1739">
            <v>2547</v>
          </cell>
          <cell r="B1739" t="str">
            <v>macarena.ayelenr@gmail.com</v>
          </cell>
          <cell r="C1739">
            <v>44226</v>
          </cell>
          <cell r="D1739" t="str">
            <v>Abierta</v>
          </cell>
          <cell r="E1739" t="str">
            <v>Recibido</v>
          </cell>
          <cell r="F1739" t="str">
            <v>Enviado</v>
          </cell>
          <cell r="G1739" t="str">
            <v>ARS</v>
          </cell>
          <cell r="H1739" t="str">
            <v>3548.27</v>
          </cell>
          <cell r="I1739">
            <v>0</v>
          </cell>
          <cell r="J1739">
            <v>0</v>
          </cell>
          <cell r="K1739" t="str">
            <v>3548.27</v>
          </cell>
          <cell r="L1739" t="str">
            <v>Macarena Rodriguez</v>
          </cell>
          <cell r="M1739">
            <v>35996501</v>
          </cell>
          <cell r="N1739">
            <v>541138145014</v>
          </cell>
          <cell r="O1739" t="str">
            <v>Macarena Rodriguez</v>
          </cell>
          <cell r="P1739">
            <v>541138145014</v>
          </cell>
          <cell r="Q1739" t="str">
            <v>Granaderos</v>
          </cell>
          <cell r="R1739">
            <v>683</v>
          </cell>
          <cell r="S1739" t="str">
            <v>5to B</v>
          </cell>
          <cell r="T1739" t="str">
            <v>Flores</v>
          </cell>
          <cell r="U1739" t="str">
            <v>Capital Federal</v>
          </cell>
          <cell r="V1739">
            <v>1406</v>
          </cell>
          <cell r="W1739" t="str">
            <v>Capital Federal</v>
          </cell>
          <cell r="Y1739" t="str">
            <v>ENVÍO SIN CARGO (CABA Y GRAN PARTE DE GBA) TIEMPO: 4 a 6 DÍAS HÁBILES</v>
          </cell>
          <cell r="Z1739" t="str">
            <v>Mercado Pago</v>
          </cell>
          <cell r="AD1739">
            <v>44226</v>
          </cell>
          <cell r="AE1739">
            <v>44229</v>
          </cell>
          <cell r="AF1739" t="str">
            <v>POSAVASOS SET 6 UNIDADES VINILO 10.5CM</v>
          </cell>
          <cell r="AG1739" t="str">
            <v>1036.19</v>
          </cell>
          <cell r="AH1739">
            <v>1</v>
          </cell>
          <cell r="AI1739" t="str">
            <v>046BA6997</v>
          </cell>
          <cell r="AJ1739" t="str">
            <v>Móvil</v>
          </cell>
          <cell r="AK1739" t="str">
            <v>MIERCOLES 03-02 ENTRE 8 Y 18 HORAS!</v>
          </cell>
          <cell r="AL1739">
            <v>2273902950</v>
          </cell>
          <cell r="AM1739">
            <v>358516331</v>
          </cell>
          <cell r="AN1739" t="str">
            <v>Sí</v>
          </cell>
        </row>
        <row r="1740">
          <cell r="A1740">
            <v>2547</v>
          </cell>
          <cell r="B1740" t="str">
            <v>macarena.ayelenr@gmail.com</v>
          </cell>
          <cell r="AF1740" t="str">
            <v>TUPPER 400CC COL. SURT. C/TAPA (Negro)</v>
          </cell>
          <cell r="AG1740" t="str">
            <v>216.59</v>
          </cell>
          <cell r="AH1740">
            <v>2</v>
          </cell>
          <cell r="AN1740" t="str">
            <v>Sí</v>
          </cell>
        </row>
        <row r="1741">
          <cell r="A1741">
            <v>2547</v>
          </cell>
          <cell r="B1741" t="str">
            <v>macarena.ayelenr@gmail.com</v>
          </cell>
          <cell r="AF1741" t="str">
            <v>CUENCO NEGRO 250 CC. BICOLOR</v>
          </cell>
          <cell r="AG1741" t="str">
            <v>494.45</v>
          </cell>
          <cell r="AH1741">
            <v>2</v>
          </cell>
          <cell r="AI1741" t="str">
            <v>BP46102</v>
          </cell>
          <cell r="AN1741" t="str">
            <v>Sí</v>
          </cell>
        </row>
        <row r="1742">
          <cell r="A1742">
            <v>2547</v>
          </cell>
          <cell r="B1742" t="str">
            <v>macarena.ayelenr@gmail.com</v>
          </cell>
          <cell r="AF1742" t="str">
            <v>MOLDE PARA MUFFIN SIMIL MARMOL X 6 SILICONA</v>
          </cell>
          <cell r="AG1742">
            <v>850</v>
          </cell>
          <cell r="AH1742">
            <v>1</v>
          </cell>
          <cell r="AI1742" t="str">
            <v>MS110250</v>
          </cell>
          <cell r="AN1742" t="str">
            <v>Sí</v>
          </cell>
        </row>
        <row r="1743">
          <cell r="A1743">
            <v>2547</v>
          </cell>
          <cell r="B1743" t="str">
            <v>macarena.ayelenr@gmail.com</v>
          </cell>
          <cell r="AF1743" t="str">
            <v>BOWL NEGRO 1.5LTS</v>
          </cell>
          <cell r="AG1743">
            <v>240</v>
          </cell>
          <cell r="AH1743">
            <v>1</v>
          </cell>
          <cell r="AI1743" t="str">
            <v>BP26002</v>
          </cell>
          <cell r="AN1743" t="str">
            <v>Sí</v>
          </cell>
        </row>
        <row r="1744">
          <cell r="A1744">
            <v>2546</v>
          </cell>
          <cell r="B1744" t="str">
            <v>guillerminaborghini@gmail.com</v>
          </cell>
          <cell r="C1744">
            <v>44226</v>
          </cell>
          <cell r="D1744" t="str">
            <v>Abierta</v>
          </cell>
          <cell r="E1744" t="str">
            <v>Recibido</v>
          </cell>
          <cell r="F1744" t="str">
            <v>Enviado</v>
          </cell>
          <cell r="G1744" t="str">
            <v>ARS</v>
          </cell>
          <cell r="H1744" t="str">
            <v>5491.71</v>
          </cell>
          <cell r="I1744">
            <v>0</v>
          </cell>
          <cell r="J1744">
            <v>0</v>
          </cell>
          <cell r="K1744" t="str">
            <v>5491.71</v>
          </cell>
          <cell r="L1744" t="str">
            <v>Ariel Falasco</v>
          </cell>
          <cell r="M1744">
            <v>27563070</v>
          </cell>
          <cell r="N1744">
            <v>541168527631</v>
          </cell>
          <cell r="O1744" t="str">
            <v>Ariel Falasco</v>
          </cell>
          <cell r="P1744">
            <v>541168527631</v>
          </cell>
          <cell r="Q1744" t="str">
            <v>AV. Dorrego 1438</v>
          </cell>
          <cell r="R1744" t="str">
            <v>Portón - Empresa STC</v>
          </cell>
          <cell r="T1744" t="str">
            <v>CABA</v>
          </cell>
          <cell r="U1744" t="str">
            <v>Capital Federal</v>
          </cell>
          <cell r="V1744">
            <v>1414</v>
          </cell>
          <cell r="W1744" t="str">
            <v>Capital Federal</v>
          </cell>
          <cell r="Y1744" t="str">
            <v>ENVÍO SIN CARGO (CABA Y GRAN PARTE DE GBA) TIEMPO: 4 a 6 DÍAS HÁBILES</v>
          </cell>
          <cell r="Z1744" t="str">
            <v>Mercado Pago</v>
          </cell>
          <cell r="AB1744" t="str">
            <v>La planta de la maceta por favor que sea en color verde. Gracias!</v>
          </cell>
          <cell r="AD1744">
            <v>44226</v>
          </cell>
          <cell r="AE1744">
            <v>44229</v>
          </cell>
          <cell r="AF1744" t="str">
            <v>SEGURO P PUERTA SIL 1PC (Verde)</v>
          </cell>
          <cell r="AG1744" t="str">
            <v>89.09</v>
          </cell>
          <cell r="AH1744">
            <v>1</v>
          </cell>
          <cell r="AJ1744" t="str">
            <v>Web</v>
          </cell>
          <cell r="AK1744" t="str">
            <v>JUEVES 04-02 ENTRE 8 Y 18 HORAS!</v>
          </cell>
          <cell r="AL1744">
            <v>2273685450</v>
          </cell>
          <cell r="AM1744">
            <v>358487382</v>
          </cell>
          <cell r="AN1744" t="str">
            <v>Sí</v>
          </cell>
        </row>
        <row r="1745">
          <cell r="A1745">
            <v>2546</v>
          </cell>
          <cell r="B1745" t="str">
            <v>guillerminaborghini@gmail.com</v>
          </cell>
          <cell r="AF1745" t="str">
            <v>SEGURO P PUERTA SIL 1PC (Amarillo)</v>
          </cell>
          <cell r="AG1745" t="str">
            <v>89.09</v>
          </cell>
          <cell r="AH1745">
            <v>1</v>
          </cell>
          <cell r="AN1745" t="str">
            <v>Sí</v>
          </cell>
        </row>
        <row r="1746">
          <cell r="A1746">
            <v>2546</v>
          </cell>
          <cell r="B1746" t="str">
            <v>guillerminaborghini@gmail.com</v>
          </cell>
          <cell r="AF1746" t="str">
            <v>TRAPO DE PISO CON FRASE MEDIA STANTARD</v>
          </cell>
          <cell r="AG1746">
            <v>225</v>
          </cell>
          <cell r="AH1746">
            <v>1</v>
          </cell>
          <cell r="AI1746" t="str">
            <v>AL8219</v>
          </cell>
          <cell r="AN1746" t="str">
            <v>Sí</v>
          </cell>
        </row>
        <row r="1747">
          <cell r="A1747">
            <v>2546</v>
          </cell>
          <cell r="B1747" t="str">
            <v>guillerminaborghini@gmail.com</v>
          </cell>
          <cell r="AF1747" t="str">
            <v>TRAPEADOR DE MANO VERDE 38X12 CM</v>
          </cell>
          <cell r="AG1747" t="str">
            <v>521.21</v>
          </cell>
          <cell r="AH1747">
            <v>1</v>
          </cell>
          <cell r="AI1747" t="str">
            <v>046LI7902</v>
          </cell>
          <cell r="AN1747" t="str">
            <v>Sí</v>
          </cell>
        </row>
        <row r="1748">
          <cell r="A1748">
            <v>2546</v>
          </cell>
          <cell r="B1748" t="str">
            <v>guillerminaborghini@gmail.com</v>
          </cell>
          <cell r="AF1748" t="str">
            <v>PLANTA ARTIFICIAL MACET. METAL (1 UNIDAD) 3 COL SURT 8X16CM</v>
          </cell>
          <cell r="AG1748">
            <v>890</v>
          </cell>
          <cell r="AH1748">
            <v>1</v>
          </cell>
          <cell r="AI1748" t="str">
            <v>046FL7142</v>
          </cell>
          <cell r="AN1748" t="str">
            <v>Sí</v>
          </cell>
        </row>
        <row r="1749">
          <cell r="A1749">
            <v>2546</v>
          </cell>
          <cell r="B1749" t="str">
            <v>guillerminaborghini@gmail.com</v>
          </cell>
          <cell r="AF1749" t="str">
            <v>RELOJ PARED FONDO BLANCO MCO NEGRO 29CM</v>
          </cell>
          <cell r="AG1749" t="str">
            <v>1147.31</v>
          </cell>
          <cell r="AH1749">
            <v>1</v>
          </cell>
          <cell r="AI1749" t="str">
            <v>046RE6660</v>
          </cell>
          <cell r="AN1749" t="str">
            <v>Sí</v>
          </cell>
        </row>
        <row r="1750">
          <cell r="A1750">
            <v>2546</v>
          </cell>
          <cell r="B1750" t="str">
            <v>guillerminaborghini@gmail.com</v>
          </cell>
          <cell r="AF1750" t="str">
            <v>LATA HOME SWEET RECTANGULAR ZANCA C/VISOR 17.5X11CM</v>
          </cell>
          <cell r="AG1750" t="str">
            <v>1384.23</v>
          </cell>
          <cell r="AH1750">
            <v>1</v>
          </cell>
          <cell r="AI1750" t="str">
            <v>645LA44003</v>
          </cell>
          <cell r="AN1750" t="str">
            <v>Sí</v>
          </cell>
        </row>
        <row r="1751">
          <cell r="A1751">
            <v>2546</v>
          </cell>
          <cell r="B1751" t="str">
            <v>guillerminaborghini@gmail.com</v>
          </cell>
          <cell r="AF1751" t="str">
            <v>CUCHARA DE MADERA 26 CM</v>
          </cell>
          <cell r="AG1751" t="str">
            <v>317.89</v>
          </cell>
          <cell r="AH1751">
            <v>2</v>
          </cell>
          <cell r="AI1751">
            <v>101899</v>
          </cell>
          <cell r="AN1751" t="str">
            <v>Sí</v>
          </cell>
        </row>
        <row r="1752">
          <cell r="A1752">
            <v>2546</v>
          </cell>
          <cell r="B1752" t="str">
            <v>guillerminaborghini@gmail.com</v>
          </cell>
          <cell r="AF1752" t="str">
            <v>COLADOR C/ ASAS BLACK 20CM</v>
          </cell>
          <cell r="AG1752">
            <v>510</v>
          </cell>
          <cell r="AH1752">
            <v>1</v>
          </cell>
          <cell r="AI1752" t="str">
            <v>MS101989</v>
          </cell>
          <cell r="AN1752" t="str">
            <v>Sí</v>
          </cell>
        </row>
        <row r="1753">
          <cell r="A1753">
            <v>2545</v>
          </cell>
          <cell r="B1753" t="str">
            <v>jaquelinemercado91@gmail.com</v>
          </cell>
          <cell r="C1753">
            <v>44226</v>
          </cell>
          <cell r="D1753" t="str">
            <v>Abierta</v>
          </cell>
          <cell r="E1753" t="str">
            <v>Recibido</v>
          </cell>
          <cell r="F1753" t="str">
            <v>Enviado</v>
          </cell>
          <cell r="G1753" t="str">
            <v>ARS</v>
          </cell>
          <cell r="H1753">
            <v>770</v>
          </cell>
          <cell r="I1753">
            <v>0</v>
          </cell>
          <cell r="J1753">
            <v>0</v>
          </cell>
          <cell r="K1753">
            <v>770</v>
          </cell>
          <cell r="L1753" t="str">
            <v>Valeria Lopez</v>
          </cell>
          <cell r="M1753">
            <v>38776590</v>
          </cell>
          <cell r="N1753">
            <v>543764250941</v>
          </cell>
          <cell r="O1753" t="str">
            <v>Valeria Lopez</v>
          </cell>
          <cell r="P1753">
            <v>543764250941</v>
          </cell>
          <cell r="Q1753" t="str">
            <v xml:space="preserve">Ayacucho </v>
          </cell>
          <cell r="R1753">
            <v>267</v>
          </cell>
          <cell r="S1753" t="str">
            <v>5 B</v>
          </cell>
          <cell r="U1753" t="str">
            <v>Capital Federal</v>
          </cell>
          <cell r="V1753">
            <v>1025</v>
          </cell>
          <cell r="W1753" t="str">
            <v>Capital Federal</v>
          </cell>
          <cell r="Y1753" t="str">
            <v>ENVÍO SIN CARGO (CABA Y GRAN PARTE DE GBA) TIEMPO: 4 a 6 DÍAS HÁBILES</v>
          </cell>
          <cell r="Z1753" t="str">
            <v>Mercado Pago</v>
          </cell>
          <cell r="AC1753" t="str">
            <v>Para el jueves 04/02</v>
          </cell>
          <cell r="AD1753">
            <v>44226</v>
          </cell>
          <cell r="AE1753">
            <v>44229</v>
          </cell>
          <cell r="AF1753" t="str">
            <v>SET X 6 COPA BAIRES - 300ML</v>
          </cell>
          <cell r="AG1753">
            <v>770</v>
          </cell>
          <cell r="AH1753">
            <v>1</v>
          </cell>
          <cell r="AI1753" t="str">
            <v>RI68017PK</v>
          </cell>
          <cell r="AJ1753" t="str">
            <v>Móvil</v>
          </cell>
          <cell r="AK1753" t="str">
            <v>JUEVES 04-02 ENTRE 8 Y 18 HORAS!</v>
          </cell>
          <cell r="AL1753">
            <v>13307925650</v>
          </cell>
          <cell r="AM1753">
            <v>358323186</v>
          </cell>
          <cell r="AN1753" t="str">
            <v>Sí</v>
          </cell>
        </row>
        <row r="1754">
          <cell r="A1754">
            <v>2544</v>
          </cell>
          <cell r="B1754" t="str">
            <v>cory_isa27@hotmail.com</v>
          </cell>
          <cell r="C1754">
            <v>44226</v>
          </cell>
          <cell r="D1754" t="str">
            <v>Abierta</v>
          </cell>
          <cell r="E1754" t="str">
            <v>Recibido</v>
          </cell>
          <cell r="F1754" t="str">
            <v>Enviado</v>
          </cell>
          <cell r="G1754" t="str">
            <v>ARS</v>
          </cell>
          <cell r="H1754" t="str">
            <v>1350.8</v>
          </cell>
          <cell r="I1754">
            <v>0</v>
          </cell>
          <cell r="J1754">
            <v>0</v>
          </cell>
          <cell r="K1754" t="str">
            <v>1350.8</v>
          </cell>
          <cell r="L1754" t="str">
            <v>Isaja Corina</v>
          </cell>
          <cell r="M1754">
            <v>33116830</v>
          </cell>
          <cell r="N1754">
            <v>541131278594</v>
          </cell>
          <cell r="O1754" t="str">
            <v>Isaja Corina</v>
          </cell>
          <cell r="P1754">
            <v>541131278594</v>
          </cell>
          <cell r="Q1754" t="str">
            <v>Intendente Becco</v>
          </cell>
          <cell r="R1754">
            <v>2586</v>
          </cell>
          <cell r="T1754" t="str">
            <v>beccar</v>
          </cell>
          <cell r="U1754" t="str">
            <v>San Isidro</v>
          </cell>
          <cell r="V1754">
            <v>1643</v>
          </cell>
          <cell r="W1754" t="str">
            <v>Gran Buenos Aires</v>
          </cell>
          <cell r="Y1754" t="str">
            <v>ENVÍO SIN CARGO (CABA Y GRAN PARTE DE GBA) TIEMPO: 4 a 6 DÍAS HÁBILES</v>
          </cell>
          <cell r="Z1754" t="str">
            <v>Mercado Pago</v>
          </cell>
          <cell r="AB1754" t="str">
            <v>calle entre URUGUAY Y UDAONDO</v>
          </cell>
          <cell r="AC1754" t="str">
            <v>ESCURRIDOR COLOR BEIGE PLA200PAS</v>
          </cell>
          <cell r="AD1754">
            <v>44226</v>
          </cell>
          <cell r="AE1754">
            <v>44228</v>
          </cell>
          <cell r="AF1754" t="str">
            <v>HOMBRECITO CON VIRULANA COLORES PASTEL (Rosa)</v>
          </cell>
          <cell r="AG1754" t="str">
            <v>174.97</v>
          </cell>
          <cell r="AH1754">
            <v>1</v>
          </cell>
          <cell r="AI1754" t="str">
            <v>019BA87516</v>
          </cell>
          <cell r="AJ1754" t="str">
            <v>Web</v>
          </cell>
          <cell r="AK1754" t="str">
            <v>MARTES 02-02 ENTRE 8 Y 18 HORAS!</v>
          </cell>
          <cell r="AL1754">
            <v>2271804626</v>
          </cell>
          <cell r="AM1754">
            <v>358285893</v>
          </cell>
          <cell r="AN1754" t="str">
            <v>Sí</v>
          </cell>
        </row>
        <row r="1755">
          <cell r="A1755">
            <v>2544</v>
          </cell>
          <cell r="B1755" t="str">
            <v>cory_isa27@hotmail.com</v>
          </cell>
          <cell r="AF1755" t="str">
            <v>SEGURO P PUERTA SIL 1PC (Amarillo)</v>
          </cell>
          <cell r="AG1755" t="str">
            <v>89.09</v>
          </cell>
          <cell r="AH1755">
            <v>1</v>
          </cell>
          <cell r="AN1755" t="str">
            <v>Sí</v>
          </cell>
        </row>
        <row r="1756">
          <cell r="A1756">
            <v>2544</v>
          </cell>
          <cell r="B1756" t="str">
            <v>cory_isa27@hotmail.com</v>
          </cell>
          <cell r="AF1756" t="str">
            <v>SEGURO P PUERTA SIL 1PC (Celeste)</v>
          </cell>
          <cell r="AG1756" t="str">
            <v>89.09</v>
          </cell>
          <cell r="AH1756">
            <v>1</v>
          </cell>
          <cell r="AN1756" t="str">
            <v>Sí</v>
          </cell>
        </row>
        <row r="1757">
          <cell r="A1757">
            <v>2544</v>
          </cell>
          <cell r="B1757" t="str">
            <v>cory_isa27@hotmail.com</v>
          </cell>
          <cell r="AF1757" t="str">
            <v>SEGURO P PUERTA SIL 1PC (Violeta)</v>
          </cell>
          <cell r="AG1757" t="str">
            <v>89.09</v>
          </cell>
          <cell r="AH1757">
            <v>1</v>
          </cell>
          <cell r="AN1757" t="str">
            <v>Sí</v>
          </cell>
        </row>
        <row r="1758">
          <cell r="A1758">
            <v>2544</v>
          </cell>
          <cell r="B1758" t="str">
            <v>cory_isa27@hotmail.com</v>
          </cell>
          <cell r="AF1758" t="str">
            <v>SEGURO P PUERTA SIL 1PC (Rosa)</v>
          </cell>
          <cell r="AG1758" t="str">
            <v>89.09</v>
          </cell>
          <cell r="AH1758">
            <v>1</v>
          </cell>
          <cell r="AN1758" t="str">
            <v>Sí</v>
          </cell>
        </row>
        <row r="1759">
          <cell r="A1759">
            <v>2544</v>
          </cell>
          <cell r="B1759" t="str">
            <v>cory_isa27@hotmail.com</v>
          </cell>
          <cell r="AF1759" t="str">
            <v>ORDENADOR DE MESADA CON 3 DIVISIONES COLOR PASTEL (Beige)</v>
          </cell>
          <cell r="AG1759">
            <v>200</v>
          </cell>
          <cell r="AH1759">
            <v>1</v>
          </cell>
          <cell r="AI1759" t="str">
            <v>0607PLA203PAS</v>
          </cell>
          <cell r="AN1759" t="str">
            <v>Sí</v>
          </cell>
        </row>
        <row r="1760">
          <cell r="A1760">
            <v>2544</v>
          </cell>
          <cell r="B1760" t="str">
            <v>cory_isa27@hotmail.com</v>
          </cell>
          <cell r="AF1760" t="str">
            <v>ESCURRIDOR DE CUBIERTOS PASTEL POR 3 DIVISIONES P146</v>
          </cell>
          <cell r="AG1760">
            <v>240</v>
          </cell>
          <cell r="AH1760">
            <v>1</v>
          </cell>
          <cell r="AI1760" t="str">
            <v>PLA200PAS</v>
          </cell>
          <cell r="AN1760" t="str">
            <v>Sí</v>
          </cell>
        </row>
        <row r="1761">
          <cell r="A1761">
            <v>2544</v>
          </cell>
          <cell r="B1761" t="str">
            <v>cory_isa27@hotmail.com</v>
          </cell>
          <cell r="AF1761" t="str">
            <v>DESTAPADOR - SACACORCHOS</v>
          </cell>
          <cell r="AG1761" t="str">
            <v>179.47</v>
          </cell>
          <cell r="AH1761">
            <v>1</v>
          </cell>
          <cell r="AI1761" t="str">
            <v>BA4791</v>
          </cell>
          <cell r="AN1761" t="str">
            <v>Sí</v>
          </cell>
        </row>
        <row r="1762">
          <cell r="A1762">
            <v>2544</v>
          </cell>
          <cell r="B1762" t="str">
            <v>cory_isa27@hotmail.com</v>
          </cell>
          <cell r="AF1762" t="str">
            <v>UNTADOR PASTEL NEW 1PC 14.5 CM (Amarillo)</v>
          </cell>
          <cell r="AG1762">
            <v>40</v>
          </cell>
          <cell r="AH1762">
            <v>2</v>
          </cell>
          <cell r="AI1762" t="str">
            <v>019BA87503</v>
          </cell>
          <cell r="AN1762" t="str">
            <v>Sí</v>
          </cell>
        </row>
        <row r="1763">
          <cell r="A1763">
            <v>2544</v>
          </cell>
          <cell r="B1763" t="str">
            <v>cory_isa27@hotmail.com</v>
          </cell>
          <cell r="AF1763" t="str">
            <v>UNTADOR PASTEL NEW 1PC 14.5 CM (Verde)</v>
          </cell>
          <cell r="AG1763">
            <v>40</v>
          </cell>
          <cell r="AH1763">
            <v>1</v>
          </cell>
          <cell r="AI1763" t="str">
            <v>019BA87503</v>
          </cell>
          <cell r="AN1763" t="str">
            <v>Sí</v>
          </cell>
        </row>
        <row r="1764">
          <cell r="A1764">
            <v>2544</v>
          </cell>
          <cell r="B1764" t="str">
            <v>cory_isa27@hotmail.com</v>
          </cell>
          <cell r="AF1764" t="str">
            <v>UNTADOR PASTEL NEW 1PC 14.5 CM (Rosa)</v>
          </cell>
          <cell r="AG1764">
            <v>40</v>
          </cell>
          <cell r="AH1764">
            <v>1</v>
          </cell>
          <cell r="AI1764" t="str">
            <v>019BA87503</v>
          </cell>
          <cell r="AN1764" t="str">
            <v>Sí</v>
          </cell>
        </row>
        <row r="1765">
          <cell r="A1765">
            <v>2544</v>
          </cell>
          <cell r="B1765" t="str">
            <v>cory_isa27@hotmail.com</v>
          </cell>
          <cell r="AF1765" t="str">
            <v>UNTADOR PASTEL NEW 1PC 14.5 CM (Celeste)</v>
          </cell>
          <cell r="AG1765">
            <v>40</v>
          </cell>
          <cell r="AH1765">
            <v>1</v>
          </cell>
          <cell r="AI1765" t="str">
            <v>019BA87503</v>
          </cell>
          <cell r="AN1765" t="str">
            <v>Sí</v>
          </cell>
        </row>
        <row r="1766">
          <cell r="A1766">
            <v>2543</v>
          </cell>
          <cell r="B1766" t="str">
            <v>ro.ybz1623@gmail.com</v>
          </cell>
          <cell r="C1766">
            <v>44225</v>
          </cell>
          <cell r="D1766" t="str">
            <v>Abierta</v>
          </cell>
          <cell r="E1766" t="str">
            <v>Recibido</v>
          </cell>
          <cell r="F1766" t="str">
            <v>Enviado</v>
          </cell>
          <cell r="G1766" t="str">
            <v>ARS</v>
          </cell>
          <cell r="H1766" t="str">
            <v>1294.9</v>
          </cell>
          <cell r="I1766">
            <v>0</v>
          </cell>
          <cell r="J1766">
            <v>0</v>
          </cell>
          <cell r="K1766" t="str">
            <v>1294.9</v>
          </cell>
          <cell r="L1766" t="str">
            <v>Romina Ybañez</v>
          </cell>
          <cell r="M1766">
            <v>34703895</v>
          </cell>
          <cell r="N1766">
            <v>541132109077</v>
          </cell>
          <cell r="O1766" t="str">
            <v>Romina Ybañez</v>
          </cell>
          <cell r="P1766">
            <v>541132109077</v>
          </cell>
          <cell r="Q1766" t="str">
            <v>Reconquista</v>
          </cell>
          <cell r="R1766">
            <v>1720</v>
          </cell>
          <cell r="U1766" t="str">
            <v>Luis guillon</v>
          </cell>
          <cell r="V1766">
            <v>1838</v>
          </cell>
          <cell r="W1766" t="str">
            <v>Gran Buenos Aires</v>
          </cell>
          <cell r="Y1766" t="str">
            <v>ENVÍO SIN CARGO (CABA Y GRAN PARTE DE GBA) TIEMPO: 4 a 6 DÍAS HÁBILES</v>
          </cell>
          <cell r="Z1766" t="str">
            <v>Mercado Pago</v>
          </cell>
          <cell r="AB1766" t="str">
            <v>Adjuntar con el faltante, me lo traen el lunes</v>
          </cell>
          <cell r="AD1766">
            <v>44225</v>
          </cell>
          <cell r="AE1766">
            <v>44228</v>
          </cell>
          <cell r="AF1766" t="str">
            <v>CENTRIFUGA DE PLASTICO</v>
          </cell>
          <cell r="AG1766" t="str">
            <v>974.9</v>
          </cell>
          <cell r="AH1766">
            <v>1</v>
          </cell>
          <cell r="AI1766" t="str">
            <v>046BA7903</v>
          </cell>
          <cell r="AJ1766" t="str">
            <v>Móvil</v>
          </cell>
          <cell r="AK1766" t="str">
            <v/>
          </cell>
          <cell r="AL1766">
            <v>2269891431</v>
          </cell>
          <cell r="AM1766">
            <v>358044235</v>
          </cell>
          <cell r="AN1766" t="str">
            <v>Sí</v>
          </cell>
        </row>
        <row r="1767">
          <cell r="A1767">
            <v>2543</v>
          </cell>
          <cell r="B1767" t="str">
            <v>ro.ybz1623@gmail.com</v>
          </cell>
          <cell r="AF1767" t="str">
            <v>VELA 100% SOJA AROMA JAZMIN BELLIZE CRISTAL</v>
          </cell>
          <cell r="AG1767">
            <v>320</v>
          </cell>
          <cell r="AH1767">
            <v>1</v>
          </cell>
          <cell r="AI1767" t="str">
            <v>TW88423VELA</v>
          </cell>
          <cell r="AN1767" t="str">
            <v>Sí</v>
          </cell>
        </row>
        <row r="1768">
          <cell r="A1768">
            <v>2542</v>
          </cell>
          <cell r="B1768" t="str">
            <v>anabelrobledo@hotmail.com</v>
          </cell>
          <cell r="C1768">
            <v>44225</v>
          </cell>
          <cell r="D1768" t="str">
            <v>Abierta</v>
          </cell>
          <cell r="E1768" t="str">
            <v>Recibido</v>
          </cell>
          <cell r="F1768" t="str">
            <v>Enviado</v>
          </cell>
          <cell r="G1768" t="str">
            <v>ARS</v>
          </cell>
          <cell r="H1768" t="str">
            <v>5733.59</v>
          </cell>
          <cell r="I1768">
            <v>0</v>
          </cell>
          <cell r="J1768">
            <v>1070</v>
          </cell>
          <cell r="K1768" t="str">
            <v>6803.59</v>
          </cell>
          <cell r="L1768" t="str">
            <v>Anabel Robledo</v>
          </cell>
          <cell r="M1768">
            <v>25608158</v>
          </cell>
          <cell r="N1768">
            <v>542657656111</v>
          </cell>
          <cell r="O1768" t="str">
            <v>Anabel Robledo</v>
          </cell>
          <cell r="P1768">
            <v>542657656111</v>
          </cell>
          <cell r="Q1768" t="str">
            <v xml:space="preserve">Manzana </v>
          </cell>
          <cell r="R1768">
            <v>6056</v>
          </cell>
          <cell r="S1768">
            <v>5</v>
          </cell>
          <cell r="T1768" t="str">
            <v>Jardin del Sur</v>
          </cell>
          <cell r="U1768" t="str">
            <v>Villa Mercedes</v>
          </cell>
          <cell r="V1768">
            <v>5730</v>
          </cell>
          <cell r="W1768" t="str">
            <v>San Luis</v>
          </cell>
          <cell r="Y1768" t="str">
            <v>Correo Argentino - Encomienda Clásica</v>
          </cell>
          <cell r="Z1768" t="str">
            <v>Mercado Pago</v>
          </cell>
          <cell r="AD1768">
            <v>44225</v>
          </cell>
          <cell r="AE1768">
            <v>44229</v>
          </cell>
          <cell r="AF1768" t="str">
            <v>TORTERO DE VIDRIO CUPCAKES 22CM X 18CM</v>
          </cell>
          <cell r="AG1768" t="str">
            <v>1945.22</v>
          </cell>
          <cell r="AH1768">
            <v>1</v>
          </cell>
          <cell r="AI1768" t="str">
            <v>094BA7091</v>
          </cell>
          <cell r="AJ1768" t="str">
            <v>Web</v>
          </cell>
          <cell r="AK1768" t="str">
            <v>SALE AL CORREO EL 03-02 ENTRE 8 Y 12 HORAS!</v>
          </cell>
          <cell r="AL1768">
            <v>2268846512</v>
          </cell>
          <cell r="AM1768">
            <v>356419261</v>
          </cell>
          <cell r="AN1768" t="str">
            <v>Sí</v>
          </cell>
        </row>
        <row r="1769">
          <cell r="A1769">
            <v>2542</v>
          </cell>
          <cell r="B1769" t="str">
            <v>anabelrobledo@hotmail.com</v>
          </cell>
          <cell r="AF1769" t="str">
            <v>TORTERO DE VIDRIO 24.5CM X 24CM</v>
          </cell>
          <cell r="AG1769" t="str">
            <v>3788.37</v>
          </cell>
          <cell r="AH1769">
            <v>1</v>
          </cell>
          <cell r="AI1769" t="str">
            <v>046BA6427</v>
          </cell>
          <cell r="AN1769" t="str">
            <v>Sí</v>
          </cell>
        </row>
        <row r="1770">
          <cell r="A1770">
            <v>2541</v>
          </cell>
          <cell r="B1770" t="str">
            <v>martinagrecco@live.com</v>
          </cell>
          <cell r="C1770">
            <v>44224</v>
          </cell>
          <cell r="D1770" t="str">
            <v>Abierta</v>
          </cell>
          <cell r="E1770" t="str">
            <v>Recibido</v>
          </cell>
          <cell r="F1770" t="str">
            <v>Enviado</v>
          </cell>
          <cell r="G1770" t="str">
            <v>ARS</v>
          </cell>
          <cell r="H1770">
            <v>735</v>
          </cell>
          <cell r="I1770" t="str">
            <v>110.25</v>
          </cell>
          <cell r="J1770">
            <v>0</v>
          </cell>
          <cell r="K1770" t="str">
            <v>624.75</v>
          </cell>
          <cell r="L1770" t="str">
            <v>Martina Grecco</v>
          </cell>
          <cell r="M1770">
            <v>40374751</v>
          </cell>
          <cell r="N1770">
            <v>5492325682235</v>
          </cell>
          <cell r="O1770" t="str">
            <v>Martina Grecco</v>
          </cell>
          <cell r="P1770">
            <v>5492325682235</v>
          </cell>
          <cell r="Q1770" t="str">
            <v>Martin Rodríguez</v>
          </cell>
          <cell r="R1770">
            <v>4455</v>
          </cell>
          <cell r="T1770" t="str">
            <v>Quilmes</v>
          </cell>
          <cell r="U1770" t="str">
            <v>El dorado</v>
          </cell>
          <cell r="V1770">
            <v>1882</v>
          </cell>
          <cell r="W1770" t="str">
            <v>Gran Buenos Aires</v>
          </cell>
          <cell r="Y1770" t="str">
            <v>ENVÍO SIN CARGO (CABA Y GRAN PARTE DE GBA) TIEMPO: 4 a 6 DÍAS HÁBILES</v>
          </cell>
          <cell r="Z1770" t="str">
            <v>Mercado Pago</v>
          </cell>
          <cell r="AA1770" t="str">
            <v>NEWYEAR</v>
          </cell>
          <cell r="AD1770">
            <v>44224</v>
          </cell>
          <cell r="AE1770">
            <v>44229</v>
          </cell>
          <cell r="AF1770" t="str">
            <v>INDIVIDUAL ENJOY CUERINA</v>
          </cell>
          <cell r="AG1770">
            <v>245</v>
          </cell>
          <cell r="AH1770">
            <v>1</v>
          </cell>
          <cell r="AI1770" t="str">
            <v>CHUIN36R</v>
          </cell>
          <cell r="AJ1770" t="str">
            <v>Móvil</v>
          </cell>
          <cell r="AK1770" t="str">
            <v>MIERCOLES 03-02 ENTRE 8 Y 18 HORAS!</v>
          </cell>
          <cell r="AL1770">
            <v>2266889685</v>
          </cell>
          <cell r="AM1770">
            <v>357724378</v>
          </cell>
          <cell r="AN1770" t="str">
            <v>Sí</v>
          </cell>
        </row>
        <row r="1771">
          <cell r="A1771">
            <v>2541</v>
          </cell>
          <cell r="B1771" t="str">
            <v>martinagrecco@live.com</v>
          </cell>
          <cell r="AF1771" t="str">
            <v>INDIVIDUAL SMILE CUERINA</v>
          </cell>
          <cell r="AG1771">
            <v>245</v>
          </cell>
          <cell r="AH1771">
            <v>1</v>
          </cell>
          <cell r="AI1771" t="str">
            <v>CHUIN34R</v>
          </cell>
          <cell r="AN1771" t="str">
            <v>Sí</v>
          </cell>
        </row>
        <row r="1772">
          <cell r="A1772">
            <v>2541</v>
          </cell>
          <cell r="B1772" t="str">
            <v>martinagrecco@live.com</v>
          </cell>
          <cell r="AF1772" t="str">
            <v>INDIVIDUAL DE CUERINA MAPA 32.5CM DIAM</v>
          </cell>
          <cell r="AG1772">
            <v>245</v>
          </cell>
          <cell r="AH1772">
            <v>1</v>
          </cell>
          <cell r="AI1772" t="str">
            <v>CHUIN37c</v>
          </cell>
          <cell r="AN1772" t="str">
            <v>Sí</v>
          </cell>
        </row>
        <row r="1773">
          <cell r="A1773">
            <v>2540</v>
          </cell>
          <cell r="B1773" t="str">
            <v>fabythebest1990@gmail.com</v>
          </cell>
          <cell r="C1773">
            <v>44223</v>
          </cell>
          <cell r="D1773" t="str">
            <v>Abierta</v>
          </cell>
          <cell r="E1773" t="str">
            <v>Recibido</v>
          </cell>
          <cell r="F1773" t="str">
            <v>Enviado</v>
          </cell>
          <cell r="G1773" t="str">
            <v>ARS</v>
          </cell>
          <cell r="H1773">
            <v>1090</v>
          </cell>
          <cell r="I1773">
            <v>0</v>
          </cell>
          <cell r="J1773">
            <v>0</v>
          </cell>
          <cell r="K1773">
            <v>1090</v>
          </cell>
          <cell r="L1773" t="str">
            <v>María fabiana LEDESMA</v>
          </cell>
          <cell r="M1773">
            <v>18322286</v>
          </cell>
          <cell r="N1773">
            <v>5491138750059</v>
          </cell>
          <cell r="O1773" t="str">
            <v>María fabiana LEDESMA</v>
          </cell>
          <cell r="P1773">
            <v>5491138750059</v>
          </cell>
          <cell r="Q1773" t="str">
            <v>El Salvador</v>
          </cell>
          <cell r="R1773">
            <v>4834</v>
          </cell>
          <cell r="S1773" t="str">
            <v>5 piso dpto N</v>
          </cell>
          <cell r="T1773" t="str">
            <v xml:space="preserve">Palermo </v>
          </cell>
          <cell r="U1773" t="str">
            <v>Capital Federal</v>
          </cell>
          <cell r="V1773">
            <v>1425</v>
          </cell>
          <cell r="W1773" t="str">
            <v>Capital Federal</v>
          </cell>
          <cell r="Y1773" t="str">
            <v>ENVÍO SIN CARGO (CABA Y GRAN PARTE DE GBA) TIEMPO: 4 a 6 DÍAS HÁBILES</v>
          </cell>
          <cell r="Z1773" t="str">
            <v>TRANSFERENCIA BANCARIA</v>
          </cell>
          <cell r="AD1773">
            <v>44223</v>
          </cell>
          <cell r="AE1773">
            <v>44228</v>
          </cell>
          <cell r="AF1773" t="str">
            <v>ALFOMBRA ENTRADA "WELCOME"45X75CM</v>
          </cell>
          <cell r="AG1773">
            <v>1090</v>
          </cell>
          <cell r="AH1773">
            <v>1</v>
          </cell>
          <cell r="AI1773" t="str">
            <v>046BA6693</v>
          </cell>
          <cell r="AJ1773" t="str">
            <v>Móvil</v>
          </cell>
          <cell r="AK1773" t="str">
            <v>MARTES 02-02 ENTRE 8 Y 18 HORAS!</v>
          </cell>
          <cell r="AM1773">
            <v>345302638</v>
          </cell>
          <cell r="AN1773" t="str">
            <v>Sí</v>
          </cell>
        </row>
        <row r="1774">
          <cell r="A1774">
            <v>2539</v>
          </cell>
          <cell r="B1774" t="str">
            <v>diezlauramonica@outlook.com</v>
          </cell>
          <cell r="C1774">
            <v>44223</v>
          </cell>
          <cell r="D1774" t="str">
            <v>Abierta</v>
          </cell>
          <cell r="E1774" t="str">
            <v>Recibido</v>
          </cell>
          <cell r="F1774" t="str">
            <v>Enviado</v>
          </cell>
          <cell r="G1774" t="str">
            <v>ARS</v>
          </cell>
          <cell r="H1774" t="str">
            <v>1351.36</v>
          </cell>
          <cell r="I1774">
            <v>0</v>
          </cell>
          <cell r="J1774">
            <v>0</v>
          </cell>
          <cell r="K1774" t="str">
            <v>1351.36</v>
          </cell>
          <cell r="L1774" t="str">
            <v>Laura Monica Diez</v>
          </cell>
          <cell r="M1774">
            <v>17327367</v>
          </cell>
          <cell r="N1774">
            <v>5491154029877</v>
          </cell>
          <cell r="O1774" t="str">
            <v>Laura Monica Diez</v>
          </cell>
          <cell r="P1774">
            <v>5491154029877</v>
          </cell>
          <cell r="Q1774" t="str">
            <v>San Joaquín</v>
          </cell>
          <cell r="R1774">
            <v>135</v>
          </cell>
          <cell r="U1774" t="str">
            <v>Turdera</v>
          </cell>
          <cell r="V1774">
            <v>1833</v>
          </cell>
          <cell r="W1774" t="str">
            <v>Gran Buenos Aires</v>
          </cell>
          <cell r="Y1774" t="str">
            <v>ENVÍO SIN CARGO (CABA Y GRAN PARTE DE GBA) TIEMPO: 4 a 6 DÍAS HÁBILES</v>
          </cell>
          <cell r="Z1774" t="str">
            <v>Mercado Pago</v>
          </cell>
          <cell r="AD1774">
            <v>44223</v>
          </cell>
          <cell r="AE1774">
            <v>44229</v>
          </cell>
          <cell r="AF1774" t="str">
            <v>FRASCO DE ACRILICO TAPA CELESTE 0.6 L</v>
          </cell>
          <cell r="AG1774" t="str">
            <v>260.68</v>
          </cell>
          <cell r="AH1774">
            <v>2</v>
          </cell>
          <cell r="AI1774" t="str">
            <v>BA4011</v>
          </cell>
          <cell r="AJ1774" t="str">
            <v>Móvil</v>
          </cell>
          <cell r="AK1774" t="str">
            <v>MIERCOLES 03-02 ENTRE 8 Y 18 HORAS!</v>
          </cell>
          <cell r="AL1774">
            <v>13237005554</v>
          </cell>
          <cell r="AM1774">
            <v>296140480</v>
          </cell>
          <cell r="AN1774" t="str">
            <v>Sí</v>
          </cell>
        </row>
        <row r="1775">
          <cell r="A1775">
            <v>2539</v>
          </cell>
          <cell r="B1775" t="str">
            <v>diezlauramonica@outlook.com</v>
          </cell>
          <cell r="AF1775" t="str">
            <v>WOK ANTIADHERENTE LINEA GRANITE 26CM</v>
          </cell>
          <cell r="AG1775">
            <v>750</v>
          </cell>
          <cell r="AH1775">
            <v>1</v>
          </cell>
          <cell r="AI1775" t="str">
            <v>MS119637</v>
          </cell>
          <cell r="AN1775" t="str">
            <v>Sí</v>
          </cell>
        </row>
        <row r="1776">
          <cell r="A1776">
            <v>2539</v>
          </cell>
          <cell r="B1776" t="str">
            <v>diezlauramonica@outlook.com</v>
          </cell>
          <cell r="AF1776" t="str">
            <v>UNTADOR PASTEL NEW 1PC 14.5 CM (Violeta)</v>
          </cell>
          <cell r="AG1776">
            <v>40</v>
          </cell>
          <cell r="AH1776">
            <v>1</v>
          </cell>
          <cell r="AI1776" t="str">
            <v>019BA87503</v>
          </cell>
          <cell r="AN1776" t="str">
            <v>Sí</v>
          </cell>
        </row>
        <row r="1777">
          <cell r="A1777">
            <v>2539</v>
          </cell>
          <cell r="B1777" t="str">
            <v>diezlauramonica@outlook.com</v>
          </cell>
          <cell r="AF1777" t="str">
            <v>UNTADOR PASTEL NEW 1PC 14.5 CM (Celeste)</v>
          </cell>
          <cell r="AG1777">
            <v>40</v>
          </cell>
          <cell r="AH1777">
            <v>1</v>
          </cell>
          <cell r="AI1777" t="str">
            <v>019BA87503</v>
          </cell>
          <cell r="AN1777" t="str">
            <v>Sí</v>
          </cell>
        </row>
        <row r="1778">
          <cell r="A1778">
            <v>2538</v>
          </cell>
          <cell r="B1778" t="str">
            <v>mclodoli@gmail.com</v>
          </cell>
          <cell r="C1778">
            <v>44222</v>
          </cell>
          <cell r="D1778" t="str">
            <v>Abierta</v>
          </cell>
          <cell r="E1778" t="str">
            <v>Recibido</v>
          </cell>
          <cell r="F1778" t="str">
            <v>Enviado</v>
          </cell>
          <cell r="G1778" t="str">
            <v>ARS</v>
          </cell>
          <cell r="H1778" t="str">
            <v>1340.49</v>
          </cell>
          <cell r="I1778" t="str">
            <v>201.07</v>
          </cell>
          <cell r="J1778">
            <v>0</v>
          </cell>
          <cell r="K1778" t="str">
            <v>1139.42</v>
          </cell>
          <cell r="L1778" t="str">
            <v>Maria Cecilia Lodoli</v>
          </cell>
          <cell r="M1778">
            <v>31559987</v>
          </cell>
          <cell r="N1778">
            <v>541144185592</v>
          </cell>
          <cell r="O1778" t="str">
            <v>Maria Cecilia LODOLI</v>
          </cell>
          <cell r="P1778">
            <v>541144185592</v>
          </cell>
          <cell r="Q1778" t="str">
            <v>Jose Andres Pacheco De Melo</v>
          </cell>
          <cell r="R1778">
            <v>3048</v>
          </cell>
          <cell r="S1778" t="str">
            <v xml:space="preserve">3 C </v>
          </cell>
          <cell r="T1778" t="str">
            <v>RECOLETA</v>
          </cell>
          <cell r="U1778" t="str">
            <v>Capital Federal</v>
          </cell>
          <cell r="V1778">
            <v>1425</v>
          </cell>
          <cell r="W1778" t="str">
            <v>Capital Federal</v>
          </cell>
          <cell r="Y1778" t="str">
            <v>ENVÍO SIN CARGO (CABA Y GRAN PARTE DE GBA) TIEMPO: 4 a 6 DÍAS HÁBILES</v>
          </cell>
          <cell r="Z1778" t="str">
            <v>Mercado Pago</v>
          </cell>
          <cell r="AA1778" t="str">
            <v>NEWYEAR</v>
          </cell>
          <cell r="AD1778">
            <v>44222</v>
          </cell>
          <cell r="AE1778">
            <v>44223</v>
          </cell>
          <cell r="AF1778" t="str">
            <v>BOWL TRANSLUCIDO 1.5LTS</v>
          </cell>
          <cell r="AG1778" t="str">
            <v>280.49</v>
          </cell>
          <cell r="AH1778">
            <v>1</v>
          </cell>
          <cell r="AI1778" t="str">
            <v>BP26101</v>
          </cell>
          <cell r="AJ1778" t="str">
            <v>Web</v>
          </cell>
          <cell r="AK1778" t="str">
            <v>JUEVES 28-01 ENTRE 8 Y 18 HORAS!</v>
          </cell>
          <cell r="AL1778">
            <v>13225027129</v>
          </cell>
          <cell r="AM1778">
            <v>356461298</v>
          </cell>
          <cell r="AN1778" t="str">
            <v>Sí</v>
          </cell>
        </row>
        <row r="1779">
          <cell r="A1779">
            <v>2538</v>
          </cell>
          <cell r="B1779" t="str">
            <v>mclodoli@gmail.com</v>
          </cell>
          <cell r="AF1779" t="str">
            <v>ENSALADERA RIGOLLEAU PRIMAVERA CHICA 1000ML</v>
          </cell>
          <cell r="AG1779">
            <v>160</v>
          </cell>
          <cell r="AH1779">
            <v>1</v>
          </cell>
          <cell r="AI1779" t="str">
            <v>ML67537</v>
          </cell>
          <cell r="AN1779" t="str">
            <v>Sí</v>
          </cell>
        </row>
        <row r="1780">
          <cell r="A1780">
            <v>2538</v>
          </cell>
          <cell r="B1780" t="str">
            <v>mclodoli@gmail.com</v>
          </cell>
          <cell r="AF1780" t="str">
            <v>BOTELLA H2O 1L TAPA SILICONA</v>
          </cell>
          <cell r="AG1780">
            <v>450</v>
          </cell>
          <cell r="AH1780">
            <v>2</v>
          </cell>
          <cell r="AI1780" t="str">
            <v>019BO5571</v>
          </cell>
          <cell r="AN1780" t="str">
            <v>Sí</v>
          </cell>
        </row>
        <row r="1781">
          <cell r="A1781">
            <v>2537</v>
          </cell>
          <cell r="B1781" t="str">
            <v>andreaalzogaray@gmail.com</v>
          </cell>
          <cell r="C1781">
            <v>44222</v>
          </cell>
          <cell r="D1781" t="str">
            <v>Abierta</v>
          </cell>
          <cell r="E1781" t="str">
            <v>Recibido</v>
          </cell>
          <cell r="F1781" t="str">
            <v>Enviado</v>
          </cell>
          <cell r="G1781" t="str">
            <v>ARS</v>
          </cell>
          <cell r="H1781" t="str">
            <v>1535.96</v>
          </cell>
          <cell r="I1781">
            <v>0</v>
          </cell>
          <cell r="J1781">
            <v>0</v>
          </cell>
          <cell r="K1781" t="str">
            <v>1535.96</v>
          </cell>
          <cell r="L1781" t="str">
            <v>Andrea Alzogaray</v>
          </cell>
          <cell r="M1781">
            <v>28319725</v>
          </cell>
          <cell r="N1781">
            <v>541157518262</v>
          </cell>
          <cell r="O1781" t="str">
            <v>Andrea Alzogaray</v>
          </cell>
          <cell r="P1781">
            <v>541157518262</v>
          </cell>
          <cell r="Q1781" t="str">
            <v xml:space="preserve">av. Hipolito Yrigoyen </v>
          </cell>
          <cell r="R1781">
            <v>2560</v>
          </cell>
          <cell r="S1781" t="str">
            <v>Dto 4</v>
          </cell>
          <cell r="T1781" t="str">
            <v>Florida</v>
          </cell>
          <cell r="U1781" t="str">
            <v>Florida</v>
          </cell>
          <cell r="V1781">
            <v>1602</v>
          </cell>
          <cell r="W1781" t="str">
            <v>Gran Buenos Aires</v>
          </cell>
          <cell r="Y1781" t="str">
            <v>ENVÍO SIN CARGO (CABA Y GRAN PARTE DE GBA) TIEMPO: 4 a 6 DÍAS HÁBILES</v>
          </cell>
          <cell r="Z1781" t="str">
            <v>Mercado Pago</v>
          </cell>
          <cell r="AD1781">
            <v>44222</v>
          </cell>
          <cell r="AE1781">
            <v>44228</v>
          </cell>
          <cell r="AF1781" t="str">
            <v>ACEITE Y VINAGRE SET X 2 DE 500ML</v>
          </cell>
          <cell r="AG1781">
            <v>620</v>
          </cell>
          <cell r="AH1781">
            <v>1</v>
          </cell>
          <cell r="AI1781" t="str">
            <v>019BO6217</v>
          </cell>
          <cell r="AJ1781" t="str">
            <v>Web</v>
          </cell>
          <cell r="AK1781" t="str">
            <v>MARTES 02-02 ENTRE 8 Y 18 HORAS!</v>
          </cell>
          <cell r="AL1781">
            <v>13223349463</v>
          </cell>
          <cell r="AM1781">
            <v>356486693</v>
          </cell>
          <cell r="AN1781" t="str">
            <v>Sí</v>
          </cell>
        </row>
        <row r="1782">
          <cell r="A1782">
            <v>2537</v>
          </cell>
          <cell r="B1782" t="str">
            <v>andreaalzogaray@gmail.com</v>
          </cell>
          <cell r="AF1782" t="str">
            <v>YERBERO LIMON SET X 2 16 CM X 8.5 DIAM.</v>
          </cell>
          <cell r="AG1782" t="str">
            <v>915.96</v>
          </cell>
          <cell r="AH1782">
            <v>1</v>
          </cell>
          <cell r="AI1782" t="str">
            <v>645LA55025</v>
          </cell>
          <cell r="AN1782" t="str">
            <v>Sí</v>
          </cell>
        </row>
        <row r="1783">
          <cell r="A1783">
            <v>2536</v>
          </cell>
          <cell r="B1783" t="str">
            <v>ariasmairamagali@yahoo.com.ar</v>
          </cell>
          <cell r="C1783">
            <v>44221</v>
          </cell>
          <cell r="D1783" t="str">
            <v>Abierta</v>
          </cell>
          <cell r="E1783" t="str">
            <v>Recibido</v>
          </cell>
          <cell r="F1783" t="str">
            <v>Enviado</v>
          </cell>
          <cell r="G1783" t="str">
            <v>ARS</v>
          </cell>
          <cell r="H1783" t="str">
            <v>2459.47</v>
          </cell>
          <cell r="I1783" t="str">
            <v>368.92</v>
          </cell>
          <cell r="J1783">
            <v>0</v>
          </cell>
          <cell r="K1783" t="str">
            <v>2090.55</v>
          </cell>
          <cell r="L1783" t="str">
            <v>Maira ARIAS</v>
          </cell>
          <cell r="M1783">
            <v>34985165</v>
          </cell>
          <cell r="N1783">
            <v>541136048724</v>
          </cell>
          <cell r="O1783" t="str">
            <v>Maira ARIAS</v>
          </cell>
          <cell r="P1783">
            <v>541136048724</v>
          </cell>
          <cell r="Q1783" t="str">
            <v>Urquiza</v>
          </cell>
          <cell r="R1783">
            <v>2054</v>
          </cell>
          <cell r="U1783" t="str">
            <v>San Fernando</v>
          </cell>
          <cell r="V1783">
            <v>1646</v>
          </cell>
          <cell r="W1783" t="str">
            <v>Gran Buenos Aires</v>
          </cell>
          <cell r="Y1783" t="str">
            <v>ENVÍO SIN CARGO (CABA Y GRAN PARTE DE GBA) TIEMPO: 4 a 6 DÍAS HÁBILES</v>
          </cell>
          <cell r="Z1783" t="str">
            <v>Mercado Pago</v>
          </cell>
          <cell r="AA1783" t="str">
            <v>NEWYEAR</v>
          </cell>
          <cell r="AD1783">
            <v>44221</v>
          </cell>
          <cell r="AE1783">
            <v>44225</v>
          </cell>
          <cell r="AF1783" t="str">
            <v>MOLINILLO MADERA 15 CM.</v>
          </cell>
          <cell r="AG1783">
            <v>1190</v>
          </cell>
          <cell r="AH1783">
            <v>1</v>
          </cell>
          <cell r="AI1783" t="str">
            <v>046BA6858</v>
          </cell>
          <cell r="AJ1783" t="str">
            <v>Web</v>
          </cell>
          <cell r="AK1783" t="str">
            <v>MARTES 2-02 ENTRE 8 Y 18 HORAS!</v>
          </cell>
          <cell r="AL1783">
            <v>2255452885</v>
          </cell>
          <cell r="AM1783">
            <v>356191014</v>
          </cell>
          <cell r="AN1783" t="str">
            <v>Sí</v>
          </cell>
        </row>
        <row r="1784">
          <cell r="A1784">
            <v>2536</v>
          </cell>
          <cell r="B1784" t="str">
            <v>ariasmairamagali@yahoo.com.ar</v>
          </cell>
          <cell r="AF1784" t="str">
            <v>LONA IMPERMEABLE TRUCKER 1.40 CM</v>
          </cell>
          <cell r="AG1784">
            <v>1090</v>
          </cell>
          <cell r="AH1784">
            <v>1</v>
          </cell>
          <cell r="AN1784" t="str">
            <v>Sí</v>
          </cell>
        </row>
        <row r="1785">
          <cell r="A1785">
            <v>2536</v>
          </cell>
          <cell r="B1785" t="str">
            <v>ariasmairamagali@yahoo.com.ar</v>
          </cell>
          <cell r="AF1785" t="str">
            <v>DESTAPADOR - SACACORCHOS</v>
          </cell>
          <cell r="AG1785" t="str">
            <v>179.47</v>
          </cell>
          <cell r="AH1785">
            <v>1</v>
          </cell>
          <cell r="AI1785" t="str">
            <v>BA4791</v>
          </cell>
          <cell r="AN1785" t="str">
            <v>Sí</v>
          </cell>
        </row>
        <row r="1786">
          <cell r="A1786">
            <v>2535</v>
          </cell>
          <cell r="B1786" t="str">
            <v>luciano.fiamengo@hotmail.com</v>
          </cell>
          <cell r="C1786">
            <v>44221</v>
          </cell>
          <cell r="D1786" t="str">
            <v>Abierta</v>
          </cell>
          <cell r="E1786" t="str">
            <v>Recibido</v>
          </cell>
          <cell r="F1786" t="str">
            <v>Enviado</v>
          </cell>
          <cell r="G1786" t="str">
            <v>ARS</v>
          </cell>
          <cell r="H1786" t="str">
            <v>3009.05</v>
          </cell>
          <cell r="I1786">
            <v>3000</v>
          </cell>
          <cell r="J1786">
            <v>870</v>
          </cell>
          <cell r="K1786" t="str">
            <v>879.05</v>
          </cell>
          <cell r="L1786" t="str">
            <v>Luciano Fiamengo</v>
          </cell>
          <cell r="M1786">
            <v>37247645</v>
          </cell>
          <cell r="N1786">
            <v>541144016268</v>
          </cell>
          <cell r="O1786" t="str">
            <v>Luciano Fiamengo</v>
          </cell>
          <cell r="P1786">
            <v>541144016268</v>
          </cell>
          <cell r="Q1786" t="str">
            <v>Azopardo</v>
          </cell>
          <cell r="R1786">
            <v>755</v>
          </cell>
          <cell r="S1786" t="str">
            <v>piso 6 dpto 3</v>
          </cell>
          <cell r="T1786" t="str">
            <v>San Telmo</v>
          </cell>
          <cell r="U1786" t="str">
            <v>Capital Federal</v>
          </cell>
          <cell r="V1786">
            <v>1107</v>
          </cell>
          <cell r="W1786" t="str">
            <v>Capital Federal</v>
          </cell>
          <cell r="Y1786" t="str">
            <v>Correo Argentino - Encomienda Clásica</v>
          </cell>
          <cell r="Z1786" t="str">
            <v>TRANSFERENCIA BANCARIA</v>
          </cell>
          <cell r="AA1786" t="str">
            <v>ROMINALUCIANO</v>
          </cell>
          <cell r="AD1786">
            <v>44221</v>
          </cell>
          <cell r="AE1786">
            <v>44225</v>
          </cell>
          <cell r="AF1786" t="str">
            <v>UNTADOR PASTEL NEW 1PC 14.5 CM (Rosa)</v>
          </cell>
          <cell r="AG1786">
            <v>40</v>
          </cell>
          <cell r="AH1786">
            <v>1</v>
          </cell>
          <cell r="AI1786" t="str">
            <v>019BA87503</v>
          </cell>
          <cell r="AJ1786" t="str">
            <v>Web</v>
          </cell>
          <cell r="AK1786" t="str">
            <v>SABADO 30-01 ENTRE 8 Y 18 HORAS!</v>
          </cell>
          <cell r="AM1786">
            <v>356004998</v>
          </cell>
          <cell r="AN1786" t="str">
            <v>Sí</v>
          </cell>
        </row>
        <row r="1787">
          <cell r="A1787">
            <v>2535</v>
          </cell>
          <cell r="B1787" t="str">
            <v>luciano.fiamengo@hotmail.com</v>
          </cell>
          <cell r="AF1787" t="str">
            <v>UNTADOR PASTEL NEW 1PC 14.5 CM (Verde)</v>
          </cell>
          <cell r="AG1787">
            <v>40</v>
          </cell>
          <cell r="AH1787">
            <v>1</v>
          </cell>
          <cell r="AI1787" t="str">
            <v>019BA87503</v>
          </cell>
          <cell r="AN1787" t="str">
            <v>Sí</v>
          </cell>
        </row>
        <row r="1788">
          <cell r="A1788">
            <v>2535</v>
          </cell>
          <cell r="B1788" t="str">
            <v>luciano.fiamengo@hotmail.com</v>
          </cell>
          <cell r="AF1788" t="str">
            <v>UNTADOR PASTEL NEW 1PC 14.5 CM (Amarillo)</v>
          </cell>
          <cell r="AG1788">
            <v>40</v>
          </cell>
          <cell r="AH1788">
            <v>1</v>
          </cell>
          <cell r="AI1788" t="str">
            <v>019BA87503</v>
          </cell>
          <cell r="AN1788" t="str">
            <v>Sí</v>
          </cell>
        </row>
        <row r="1789">
          <cell r="A1789">
            <v>2535</v>
          </cell>
          <cell r="B1789" t="str">
            <v>luciano.fiamengo@hotmail.com</v>
          </cell>
          <cell r="AF1789" t="str">
            <v>SECAPLATOS BANDEJA 46X23CM 3COL (Verde)</v>
          </cell>
          <cell r="AG1789" t="str">
            <v>1229.83</v>
          </cell>
          <cell r="AH1789">
            <v>1</v>
          </cell>
          <cell r="AI1789" t="str">
            <v>046BA6373</v>
          </cell>
          <cell r="AN1789" t="str">
            <v>Sí</v>
          </cell>
        </row>
        <row r="1790">
          <cell r="A1790">
            <v>2535</v>
          </cell>
          <cell r="B1790" t="str">
            <v>luciano.fiamengo@hotmail.com</v>
          </cell>
          <cell r="AF1790" t="str">
            <v>CAFETERA EMBOLO 1000ML M1</v>
          </cell>
          <cell r="AG1790" t="str">
            <v>1659.22</v>
          </cell>
          <cell r="AH1790">
            <v>1</v>
          </cell>
          <cell r="AI1790" t="str">
            <v>046BA8040</v>
          </cell>
          <cell r="AN1790" t="str">
            <v>Sí</v>
          </cell>
        </row>
        <row r="1791">
          <cell r="A1791">
            <v>2534</v>
          </cell>
          <cell r="B1791" t="str">
            <v>danielafrey20@gmail.com</v>
          </cell>
          <cell r="C1791">
            <v>44220</v>
          </cell>
          <cell r="D1791" t="str">
            <v>Abierta</v>
          </cell>
          <cell r="E1791" t="str">
            <v>Recibido</v>
          </cell>
          <cell r="F1791" t="str">
            <v>Enviado</v>
          </cell>
          <cell r="G1791" t="str">
            <v>ARS</v>
          </cell>
          <cell r="H1791" t="str">
            <v>1975.62</v>
          </cell>
          <cell r="I1791" t="str">
            <v>296.34</v>
          </cell>
          <cell r="J1791">
            <v>0</v>
          </cell>
          <cell r="K1791" t="str">
            <v>1679.28</v>
          </cell>
          <cell r="L1791" t="str">
            <v>Leandro Rey</v>
          </cell>
          <cell r="M1791">
            <v>36740197</v>
          </cell>
          <cell r="N1791">
            <v>1121579382</v>
          </cell>
          <cell r="O1791" t="str">
            <v>Leandro Rey</v>
          </cell>
          <cell r="P1791">
            <v>1121579382</v>
          </cell>
          <cell r="Q1791" t="str">
            <v>Zelada</v>
          </cell>
          <cell r="R1791">
            <v>6449</v>
          </cell>
          <cell r="S1791">
            <v>4.1666666666666664E-2</v>
          </cell>
          <cell r="T1791" t="str">
            <v>Mataderos</v>
          </cell>
          <cell r="U1791" t="str">
            <v>Capital Federal</v>
          </cell>
          <cell r="V1791">
            <v>1440</v>
          </cell>
          <cell r="W1791" t="str">
            <v>Capital Federal</v>
          </cell>
          <cell r="Y1791" t="str">
            <v>ENVÍO SIN CARGO (CABA Y GRAN PARTE DE GBA) TIEMPO: 4 a 6 DÍAS HÁBILES</v>
          </cell>
          <cell r="Z1791" t="str">
            <v>Mercado Pago</v>
          </cell>
          <cell r="AA1791" t="str">
            <v>ADABEL</v>
          </cell>
          <cell r="AB1791" t="str">
            <v>Puede recibir el pedido Leandro Rey o Josefina Fernandez Landin</v>
          </cell>
          <cell r="AD1791">
            <v>44220</v>
          </cell>
          <cell r="AE1791">
            <v>44225</v>
          </cell>
          <cell r="AF1791" t="str">
            <v>CUCHARA ROSA PARA SERVIR</v>
          </cell>
          <cell r="AG1791" t="str">
            <v>135.65</v>
          </cell>
          <cell r="AH1791">
            <v>1</v>
          </cell>
          <cell r="AI1791" t="str">
            <v>BP08018</v>
          </cell>
          <cell r="AJ1791" t="str">
            <v>Móvil</v>
          </cell>
          <cell r="AK1791" t="str">
            <v>SABADO 30-01 ENTRE 8 Y 18 HORAS!</v>
          </cell>
          <cell r="AL1791">
            <v>2252169723</v>
          </cell>
          <cell r="AM1791">
            <v>355700820</v>
          </cell>
          <cell r="AN1791" t="str">
            <v>Sí</v>
          </cell>
        </row>
        <row r="1792">
          <cell r="A1792">
            <v>2534</v>
          </cell>
          <cell r="B1792" t="str">
            <v>danielafrey20@gmail.com</v>
          </cell>
          <cell r="AF1792" t="str">
            <v>COMPOTERA ZOE CORAL 5CM X 12.5CM DIAM</v>
          </cell>
          <cell r="AG1792" t="str">
            <v>99.99</v>
          </cell>
          <cell r="AH1792">
            <v>1</v>
          </cell>
          <cell r="AI1792" t="str">
            <v>DIM1403CO</v>
          </cell>
          <cell r="AN1792" t="str">
            <v>Sí</v>
          </cell>
        </row>
        <row r="1793">
          <cell r="A1793">
            <v>2534</v>
          </cell>
          <cell r="B1793" t="str">
            <v>danielafrey20@gmail.com</v>
          </cell>
          <cell r="AF1793" t="str">
            <v>BOTELLA H2O 1L TAPA SILICONA</v>
          </cell>
          <cell r="AG1793">
            <v>450</v>
          </cell>
          <cell r="AH1793">
            <v>1</v>
          </cell>
          <cell r="AI1793" t="str">
            <v>019BO5571</v>
          </cell>
          <cell r="AN1793" t="str">
            <v>Sí</v>
          </cell>
        </row>
        <row r="1794">
          <cell r="A1794">
            <v>2534</v>
          </cell>
          <cell r="B1794" t="str">
            <v>danielafrey20@gmail.com</v>
          </cell>
          <cell r="AF1794" t="str">
            <v>BOWL ZOE AQUA 5CM X 12.5CM DIAM</v>
          </cell>
          <cell r="AG1794" t="str">
            <v>99.99</v>
          </cell>
          <cell r="AH1794">
            <v>1</v>
          </cell>
          <cell r="AI1794" t="str">
            <v>DIM1403AQ</v>
          </cell>
          <cell r="AN1794" t="str">
            <v>Sí</v>
          </cell>
        </row>
        <row r="1795">
          <cell r="A1795">
            <v>2534</v>
          </cell>
          <cell r="B1795" t="str">
            <v>danielafrey20@gmail.com</v>
          </cell>
          <cell r="AF1795" t="str">
            <v>COMPOTERA ZOE BEIGE 5CM X 12.5CM DIAM</v>
          </cell>
          <cell r="AG1795" t="str">
            <v>99.99</v>
          </cell>
          <cell r="AH1795">
            <v>1</v>
          </cell>
          <cell r="AI1795" t="str">
            <v>DIM1403BE</v>
          </cell>
          <cell r="AN1795" t="str">
            <v>Sí</v>
          </cell>
        </row>
        <row r="1796">
          <cell r="A1796">
            <v>2534</v>
          </cell>
          <cell r="B1796" t="str">
            <v>danielafrey20@gmail.com</v>
          </cell>
          <cell r="AF1796" t="str">
            <v>LONA IMPERMEABLE TRUCKER 1.40 CM</v>
          </cell>
          <cell r="AG1796">
            <v>1090</v>
          </cell>
          <cell r="AH1796">
            <v>1</v>
          </cell>
          <cell r="AN1796" t="str">
            <v>Sí</v>
          </cell>
        </row>
        <row r="1797">
          <cell r="A1797">
            <v>2533</v>
          </cell>
          <cell r="B1797" t="str">
            <v>veroavellaneda13@gmail.com</v>
          </cell>
          <cell r="C1797">
            <v>44220</v>
          </cell>
          <cell r="D1797" t="str">
            <v>Abierta</v>
          </cell>
          <cell r="E1797" t="str">
            <v>Recibido</v>
          </cell>
          <cell r="F1797" t="str">
            <v>Enviado</v>
          </cell>
          <cell r="G1797" t="str">
            <v>ARS</v>
          </cell>
          <cell r="H1797" t="str">
            <v>1542.96</v>
          </cell>
          <cell r="I1797">
            <v>0</v>
          </cell>
          <cell r="J1797">
            <v>0</v>
          </cell>
          <cell r="K1797" t="str">
            <v>1542.96</v>
          </cell>
          <cell r="L1797" t="str">
            <v>Veronica Lia Avellaneda</v>
          </cell>
          <cell r="M1797">
            <v>24270008</v>
          </cell>
          <cell r="N1797">
            <v>5491161579735</v>
          </cell>
          <cell r="O1797" t="str">
            <v>Veronica Lia Avellaneda</v>
          </cell>
          <cell r="P1797">
            <v>5491161579735</v>
          </cell>
          <cell r="Q1797" t="str">
            <v xml:space="preserve">Mendoza </v>
          </cell>
          <cell r="R1797">
            <v>5375</v>
          </cell>
          <cell r="S1797" t="str">
            <v>6 20</v>
          </cell>
          <cell r="T1797" t="str">
            <v>Villa Urquiza</v>
          </cell>
          <cell r="U1797" t="str">
            <v>Capital Federal</v>
          </cell>
          <cell r="V1797">
            <v>1431</v>
          </cell>
          <cell r="W1797" t="str">
            <v>Capital Federal</v>
          </cell>
          <cell r="Y1797" t="str">
            <v>ENVÍO SIN CARGO (CABA Y GRAN PARTE DE GBA) TIEMPO: 4 a 6 DÍAS HÁBILES</v>
          </cell>
          <cell r="Z1797" t="str">
            <v>Mercado Pago</v>
          </cell>
          <cell r="AD1797">
            <v>44220</v>
          </cell>
          <cell r="AE1797">
            <v>44225</v>
          </cell>
          <cell r="AF1797" t="str">
            <v>TAPON PARA BOTELLA PASTEL 4 CM DIAM</v>
          </cell>
          <cell r="AG1797" t="str">
            <v>56.99</v>
          </cell>
          <cell r="AH1797">
            <v>4</v>
          </cell>
          <cell r="AI1797" t="str">
            <v>019BA87512</v>
          </cell>
          <cell r="AJ1797" t="str">
            <v>Móvil</v>
          </cell>
          <cell r="AK1797" t="str">
            <v>SABADO 30-01 ENTRE 8 Y 18 HORAS!</v>
          </cell>
          <cell r="AL1797">
            <v>13197347468</v>
          </cell>
          <cell r="AM1797">
            <v>355644587</v>
          </cell>
          <cell r="AN1797" t="str">
            <v>Sí</v>
          </cell>
        </row>
        <row r="1798">
          <cell r="A1798">
            <v>2533</v>
          </cell>
          <cell r="B1798" t="str">
            <v>veroavellaneda13@gmail.com</v>
          </cell>
          <cell r="AF1798" t="str">
            <v>TRAPO DE PISO CON FRASE MEDIA STANTARD</v>
          </cell>
          <cell r="AG1798">
            <v>225</v>
          </cell>
          <cell r="AH1798">
            <v>1</v>
          </cell>
          <cell r="AI1798" t="str">
            <v>AL8219</v>
          </cell>
          <cell r="AN1798" t="str">
            <v>Sí</v>
          </cell>
        </row>
        <row r="1799">
          <cell r="A1799">
            <v>2533</v>
          </cell>
          <cell r="B1799" t="str">
            <v>veroavellaneda13@gmail.com</v>
          </cell>
          <cell r="AF1799" t="str">
            <v>LONA IMPERMEABLE TRUCKER 1.40 CM</v>
          </cell>
          <cell r="AG1799">
            <v>1090</v>
          </cell>
          <cell r="AH1799">
            <v>1</v>
          </cell>
          <cell r="AI1799" t="str">
            <v>Lona</v>
          </cell>
          <cell r="AN1799" t="str">
            <v>Sí</v>
          </cell>
        </row>
        <row r="1800">
          <cell r="A1800">
            <v>2532</v>
          </cell>
          <cell r="B1800" t="str">
            <v>julietalopizzo@hotmail.com</v>
          </cell>
          <cell r="C1800">
            <v>44219</v>
          </cell>
          <cell r="D1800" t="str">
            <v>Abierta</v>
          </cell>
          <cell r="E1800" t="str">
            <v>Recibido</v>
          </cell>
          <cell r="F1800" t="str">
            <v>Enviado</v>
          </cell>
          <cell r="G1800" t="str">
            <v>ARS</v>
          </cell>
          <cell r="H1800">
            <v>1090</v>
          </cell>
          <cell r="I1800">
            <v>0</v>
          </cell>
          <cell r="J1800">
            <v>0</v>
          </cell>
          <cell r="K1800">
            <v>1090</v>
          </cell>
          <cell r="L1800" t="str">
            <v>Julieta Lopizzo</v>
          </cell>
          <cell r="M1800">
            <v>39098142</v>
          </cell>
          <cell r="N1800">
            <v>541141763117</v>
          </cell>
          <cell r="O1800" t="str">
            <v>Julieta Lopizzo</v>
          </cell>
          <cell r="P1800">
            <v>541141763117</v>
          </cell>
          <cell r="Q1800" t="str">
            <v xml:space="preserve">Colectora 12 de octubre </v>
          </cell>
          <cell r="R1800">
            <v>56500</v>
          </cell>
          <cell r="S1800">
            <v>64</v>
          </cell>
          <cell r="T1800" t="str">
            <v>Cañada Village</v>
          </cell>
          <cell r="U1800" t="str">
            <v>Pilar</v>
          </cell>
          <cell r="V1800">
            <v>1629</v>
          </cell>
          <cell r="W1800" t="str">
            <v>Gran Buenos Aires</v>
          </cell>
          <cell r="Y1800" t="str">
            <v>ENVÍO SIN CARGO (CABA Y GRAN PARTE DE GBA) TIEMPO: 4 a 6 DÍAS HÁBILES</v>
          </cell>
          <cell r="Z1800" t="str">
            <v>Mercado Pago</v>
          </cell>
          <cell r="AB1800" t="str">
            <v>Dirección: colectora 12 de octubre 56.500, barrio cerrado "Cañada Village", Depto N° 64.</v>
          </cell>
          <cell r="AD1800">
            <v>44219</v>
          </cell>
          <cell r="AE1800">
            <v>44225</v>
          </cell>
          <cell r="AF1800" t="str">
            <v>LONA IMPERMEABLE TRUCKER 1.40 CM</v>
          </cell>
          <cell r="AG1800">
            <v>1090</v>
          </cell>
          <cell r="AH1800">
            <v>1</v>
          </cell>
          <cell r="AJ1800" t="str">
            <v>Móvil</v>
          </cell>
          <cell r="AK1800" t="str">
            <v>MARTES 2-02 ENTRE 8 Y 18 HORAS!</v>
          </cell>
          <cell r="AL1800">
            <v>2250691996</v>
          </cell>
          <cell r="AM1800">
            <v>355511691</v>
          </cell>
          <cell r="AN1800" t="str">
            <v>Sí</v>
          </cell>
        </row>
        <row r="1801">
          <cell r="A1801">
            <v>2531</v>
          </cell>
          <cell r="B1801" t="str">
            <v>rominanramirez@gmail.com</v>
          </cell>
          <cell r="C1801">
            <v>44219</v>
          </cell>
          <cell r="D1801" t="str">
            <v>Abierta</v>
          </cell>
          <cell r="E1801" t="str">
            <v>Recibido</v>
          </cell>
          <cell r="F1801" t="str">
            <v>Enviado</v>
          </cell>
          <cell r="G1801" t="str">
            <v>ARS</v>
          </cell>
          <cell r="H1801">
            <v>1090</v>
          </cell>
          <cell r="I1801">
            <v>0</v>
          </cell>
          <cell r="J1801">
            <v>0</v>
          </cell>
          <cell r="K1801">
            <v>1090</v>
          </cell>
          <cell r="L1801" t="str">
            <v>Romina Ramirez</v>
          </cell>
          <cell r="M1801">
            <v>33620751</v>
          </cell>
          <cell r="N1801">
            <v>541157552022</v>
          </cell>
          <cell r="O1801" t="str">
            <v>Romina Ramirez</v>
          </cell>
          <cell r="P1801">
            <v>541157552022</v>
          </cell>
          <cell r="Q1801" t="str">
            <v>Catamarca</v>
          </cell>
          <cell r="R1801">
            <v>1495</v>
          </cell>
          <cell r="S1801" t="str">
            <v>5to 31</v>
          </cell>
          <cell r="T1801" t="str">
            <v>San Cristobal</v>
          </cell>
          <cell r="U1801" t="str">
            <v>Capital Federal</v>
          </cell>
          <cell r="V1801">
            <v>1246</v>
          </cell>
          <cell r="W1801" t="str">
            <v>Capital Federal</v>
          </cell>
          <cell r="Y1801" t="str">
            <v>ENVÍO SIN CARGO (CABA Y GRAN PARTE DE GBA) TIEMPO: 4 a 6 DÍAS HÁBILES</v>
          </cell>
          <cell r="Z1801" t="str">
            <v>Mercado Pago</v>
          </cell>
          <cell r="AD1801">
            <v>44219</v>
          </cell>
          <cell r="AE1801">
            <v>44225</v>
          </cell>
          <cell r="AF1801" t="str">
            <v>LONA IMPERMEABLE TRUCKER 1.40 CM</v>
          </cell>
          <cell r="AG1801">
            <v>1090</v>
          </cell>
          <cell r="AH1801">
            <v>1</v>
          </cell>
          <cell r="AI1801" t="str">
            <v>Lona</v>
          </cell>
          <cell r="AJ1801" t="str">
            <v>Móvil</v>
          </cell>
          <cell r="AK1801" t="str">
            <v>SABADO 30-01 ENTRE 8 Y 18 HORAS!</v>
          </cell>
          <cell r="AL1801">
            <v>2250199299</v>
          </cell>
          <cell r="AM1801">
            <v>355458434</v>
          </cell>
          <cell r="AN1801" t="str">
            <v>Sí</v>
          </cell>
        </row>
        <row r="1802">
          <cell r="A1802">
            <v>2530</v>
          </cell>
          <cell r="B1802" t="str">
            <v>liavera450@gmail.com</v>
          </cell>
          <cell r="C1802">
            <v>44219</v>
          </cell>
          <cell r="D1802" t="str">
            <v>Abierta</v>
          </cell>
          <cell r="E1802" t="str">
            <v>Recibido</v>
          </cell>
          <cell r="F1802" t="str">
            <v>Enviado</v>
          </cell>
          <cell r="G1802" t="str">
            <v>ARS</v>
          </cell>
          <cell r="H1802" t="str">
            <v>1135.58</v>
          </cell>
          <cell r="I1802">
            <v>0</v>
          </cell>
          <cell r="J1802">
            <v>0</v>
          </cell>
          <cell r="K1802" t="str">
            <v>1135.58</v>
          </cell>
          <cell r="L1802" t="str">
            <v>Lia Benitez</v>
          </cell>
          <cell r="M1802">
            <v>27243359290</v>
          </cell>
          <cell r="N1802">
            <v>541155058248</v>
          </cell>
          <cell r="O1802" t="str">
            <v>Lia Benitez</v>
          </cell>
          <cell r="P1802">
            <v>541155058248</v>
          </cell>
          <cell r="Q1802" t="str">
            <v>San juan</v>
          </cell>
          <cell r="R1802">
            <v>572</v>
          </cell>
          <cell r="S1802" t="str">
            <v>13 D</v>
          </cell>
          <cell r="T1802" t="str">
            <v>San Telmo</v>
          </cell>
          <cell r="U1802" t="str">
            <v>Capital Federal</v>
          </cell>
          <cell r="V1802">
            <v>1147</v>
          </cell>
          <cell r="W1802" t="str">
            <v>Capital Federal</v>
          </cell>
          <cell r="Y1802" t="str">
            <v>ENVÍO SIN CARGO (CABA Y GRAN PARTE DE GBA) TIEMPO: 4 a 6 DÍAS HÁBILES</v>
          </cell>
          <cell r="Z1802" t="str">
            <v>Mercado Pago</v>
          </cell>
          <cell r="AC1802" t="str">
            <v xml:space="preserve">AGREGAR 2 BOLSAS DE REGALO </v>
          </cell>
          <cell r="AD1802">
            <v>44219</v>
          </cell>
          <cell r="AE1802">
            <v>44222</v>
          </cell>
          <cell r="AF1802" t="str">
            <v>BUDA PLATEADO PIEDRA 7 X 10 CM</v>
          </cell>
          <cell r="AG1802" t="str">
            <v>830.61</v>
          </cell>
          <cell r="AH1802">
            <v>1</v>
          </cell>
          <cell r="AI1802" t="str">
            <v>DE7872</v>
          </cell>
          <cell r="AJ1802" t="str">
            <v>Móvil</v>
          </cell>
          <cell r="AK1802" t="str">
            <v>MIERCOLES 27-01 ENTRE 8 Y 18 HORAS!</v>
          </cell>
          <cell r="AL1802">
            <v>2250077490</v>
          </cell>
          <cell r="AM1802">
            <v>355421127</v>
          </cell>
          <cell r="AN1802" t="str">
            <v>Sí</v>
          </cell>
        </row>
        <row r="1803">
          <cell r="A1803">
            <v>2530</v>
          </cell>
          <cell r="B1803" t="str">
            <v>liavera450@gmail.com</v>
          </cell>
          <cell r="AF1803" t="str">
            <v>HOMBRECITO CON VIRULANA COLORES PASTEL (Celeste)</v>
          </cell>
          <cell r="AG1803" t="str">
            <v>174.97</v>
          </cell>
          <cell r="AH1803">
            <v>1</v>
          </cell>
          <cell r="AI1803" t="str">
            <v>ba87516</v>
          </cell>
          <cell r="AN1803" t="str">
            <v>Sí</v>
          </cell>
        </row>
        <row r="1804">
          <cell r="A1804">
            <v>2530</v>
          </cell>
          <cell r="B1804" t="str">
            <v>liavera450@gmail.com</v>
          </cell>
          <cell r="AF1804" t="str">
            <v>HOMBRECITO ESPATULA COLORES PASTEL</v>
          </cell>
          <cell r="AG1804">
            <v>130</v>
          </cell>
          <cell r="AH1804">
            <v>1</v>
          </cell>
          <cell r="AI1804" t="str">
            <v>019BA87517</v>
          </cell>
          <cell r="AN1804" t="str">
            <v>Sí</v>
          </cell>
        </row>
        <row r="1805">
          <cell r="A1805">
            <v>2529</v>
          </cell>
          <cell r="B1805" t="str">
            <v>carlaleyes52@gmail.com</v>
          </cell>
          <cell r="C1805">
            <v>44219</v>
          </cell>
          <cell r="D1805" t="str">
            <v>Abierta</v>
          </cell>
          <cell r="E1805" t="str">
            <v>Recibido</v>
          </cell>
          <cell r="F1805" t="str">
            <v>Enviado</v>
          </cell>
          <cell r="G1805" t="str">
            <v>ARS</v>
          </cell>
          <cell r="H1805" t="str">
            <v>1999.95</v>
          </cell>
          <cell r="I1805" t="str">
            <v>299.99</v>
          </cell>
          <cell r="J1805">
            <v>0</v>
          </cell>
          <cell r="K1805" t="str">
            <v>1699.96</v>
          </cell>
          <cell r="L1805" t="str">
            <v>Carla yamila Leyes</v>
          </cell>
          <cell r="M1805">
            <v>27022919</v>
          </cell>
          <cell r="N1805">
            <v>541165598558</v>
          </cell>
          <cell r="O1805" t="str">
            <v>Carla yamila Leyes</v>
          </cell>
          <cell r="P1805">
            <v>541165598558</v>
          </cell>
          <cell r="Q1805" t="str">
            <v xml:space="preserve">Nicolas arredondo </v>
          </cell>
          <cell r="R1805">
            <v>2292</v>
          </cell>
          <cell r="S1805">
            <v>12</v>
          </cell>
          <cell r="T1805" t="str">
            <v>Castelar lado norte</v>
          </cell>
          <cell r="U1805" t="str">
            <v>Buenos aires</v>
          </cell>
          <cell r="V1805">
            <v>1712</v>
          </cell>
          <cell r="W1805" t="str">
            <v>Gran Buenos Aires</v>
          </cell>
          <cell r="Y1805" t="str">
            <v>ENVÍO SIN CARGO (CABA Y GRAN PARTE DE GBA) TIEMPO: 4 a 6 DÍAS HÁBILES</v>
          </cell>
          <cell r="Z1805" t="str">
            <v>TRANSFERENCIA BANCARIA</v>
          </cell>
          <cell r="AA1805" t="str">
            <v>ADABEL</v>
          </cell>
          <cell r="AD1805">
            <v>44219</v>
          </cell>
          <cell r="AE1805">
            <v>44222</v>
          </cell>
          <cell r="AF1805" t="str">
            <v>INDIVIDUAL RANGPUR MARRON CHOCOLATE 38CM</v>
          </cell>
          <cell r="AG1805" t="str">
            <v>399.99</v>
          </cell>
          <cell r="AH1805">
            <v>5</v>
          </cell>
          <cell r="AI1805">
            <v>115330</v>
          </cell>
          <cell r="AJ1805" t="str">
            <v>Móvil</v>
          </cell>
          <cell r="AK1805" t="str">
            <v>JUEVES 28-01 ENTRE 8 Y 18 HORAS!</v>
          </cell>
          <cell r="AM1805">
            <v>355399244</v>
          </cell>
          <cell r="AN1805" t="str">
            <v>Sí</v>
          </cell>
        </row>
        <row r="1806">
          <cell r="A1806">
            <v>2528</v>
          </cell>
          <cell r="B1806" t="str">
            <v>camilapuglisi@hotmail.com</v>
          </cell>
          <cell r="C1806">
            <v>44219</v>
          </cell>
          <cell r="D1806" t="str">
            <v>Abierta</v>
          </cell>
          <cell r="E1806" t="str">
            <v>Recibido</v>
          </cell>
          <cell r="F1806" t="str">
            <v>Enviado</v>
          </cell>
          <cell r="G1806" t="str">
            <v>ARS</v>
          </cell>
          <cell r="H1806" t="str">
            <v>3334.89</v>
          </cell>
          <cell r="I1806">
            <v>0</v>
          </cell>
          <cell r="J1806">
            <v>0</v>
          </cell>
          <cell r="K1806" t="str">
            <v>3334.89</v>
          </cell>
          <cell r="L1806" t="str">
            <v>Camila Puglisi</v>
          </cell>
          <cell r="M1806">
            <v>40130460</v>
          </cell>
          <cell r="N1806">
            <v>541136737782</v>
          </cell>
          <cell r="O1806" t="str">
            <v>Camila Puglisi</v>
          </cell>
          <cell r="P1806">
            <v>541136737782</v>
          </cell>
          <cell r="Q1806" t="str">
            <v>Ruta 58 km 6,5</v>
          </cell>
          <cell r="R1806">
            <v>103</v>
          </cell>
          <cell r="T1806" t="str">
            <v>Solar del bosque</v>
          </cell>
          <cell r="U1806" t="str">
            <v>Ezeiza</v>
          </cell>
          <cell r="V1806">
            <v>1804</v>
          </cell>
          <cell r="W1806" t="str">
            <v>Gran Buenos Aires</v>
          </cell>
          <cell r="Y1806" t="str">
            <v>ENVÍO SIN CARGO (CABA Y GRAN PARTE DE GBA) TIEMPO: 4 a 6 DÍAS HÁBILES</v>
          </cell>
          <cell r="Z1806" t="str">
            <v>Mercado Pago</v>
          </cell>
          <cell r="AD1806">
            <v>44219</v>
          </cell>
          <cell r="AE1806">
            <v>44223</v>
          </cell>
          <cell r="AF1806" t="str">
            <v>SET X 3 COLADORES</v>
          </cell>
          <cell r="AG1806">
            <v>420</v>
          </cell>
          <cell r="AH1806">
            <v>1</v>
          </cell>
          <cell r="AI1806" t="str">
            <v>BA4794</v>
          </cell>
          <cell r="AJ1806" t="str">
            <v>Web</v>
          </cell>
          <cell r="AK1806" t="str">
            <v>JUEVES 28-01 ENTRE 8 Y 18 HORAS!</v>
          </cell>
          <cell r="AL1806">
            <v>13188110491</v>
          </cell>
          <cell r="AM1806">
            <v>355376795</v>
          </cell>
          <cell r="AN1806" t="str">
            <v>Sí</v>
          </cell>
        </row>
        <row r="1807">
          <cell r="A1807">
            <v>2528</v>
          </cell>
          <cell r="B1807" t="str">
            <v>camilapuglisi@hotmail.com</v>
          </cell>
          <cell r="AF1807" t="str">
            <v>FRASCO VIDRIO 19CM X 9CM DIAM</v>
          </cell>
          <cell r="AG1807">
            <v>500</v>
          </cell>
          <cell r="AH1807">
            <v>1</v>
          </cell>
          <cell r="AI1807" t="str">
            <v>BA6431</v>
          </cell>
          <cell r="AN1807" t="str">
            <v>Sí</v>
          </cell>
        </row>
        <row r="1808">
          <cell r="A1808">
            <v>2528</v>
          </cell>
          <cell r="B1808" t="str">
            <v>camilapuglisi@hotmail.com</v>
          </cell>
          <cell r="AF1808" t="str">
            <v>TABLA DE PICAR VERTEDORA VERDE 26.5X18CM</v>
          </cell>
          <cell r="AG1808" t="str">
            <v>284.34</v>
          </cell>
          <cell r="AH1808">
            <v>1</v>
          </cell>
          <cell r="AI1808" t="str">
            <v>42BA1018</v>
          </cell>
          <cell r="AN1808" t="str">
            <v>Sí</v>
          </cell>
        </row>
        <row r="1809">
          <cell r="A1809">
            <v>2528</v>
          </cell>
          <cell r="B1809" t="str">
            <v>camilapuglisi@hotmail.com</v>
          </cell>
          <cell r="AF1809" t="str">
            <v>TUPPER SET 6PCS C/TAPA DE VENTILACION (Fucsia)</v>
          </cell>
          <cell r="AG1809" t="str">
            <v>1210.55</v>
          </cell>
          <cell r="AH1809">
            <v>1</v>
          </cell>
          <cell r="AI1809" t="str">
            <v>100BA4030</v>
          </cell>
          <cell r="AN1809" t="str">
            <v>Sí</v>
          </cell>
        </row>
        <row r="1810">
          <cell r="A1810">
            <v>2528</v>
          </cell>
          <cell r="B1810" t="str">
            <v>camilapuglisi@hotmail.com</v>
          </cell>
          <cell r="AF1810" t="str">
            <v>TUPPER 400CC ROSA C/TAPA</v>
          </cell>
          <cell r="AG1810">
            <v>230</v>
          </cell>
          <cell r="AH1810">
            <v>4</v>
          </cell>
          <cell r="AI1810" t="str">
            <v>BP35018</v>
          </cell>
          <cell r="AN1810" t="str">
            <v>Sí</v>
          </cell>
        </row>
        <row r="1811">
          <cell r="A1811">
            <v>2527</v>
          </cell>
          <cell r="B1811" t="str">
            <v>mariaisanchez12@gmail.com</v>
          </cell>
          <cell r="C1811">
            <v>44219</v>
          </cell>
          <cell r="D1811" t="str">
            <v>Abierta</v>
          </cell>
          <cell r="E1811" t="str">
            <v>Recibido</v>
          </cell>
          <cell r="F1811" t="str">
            <v>Enviado</v>
          </cell>
          <cell r="G1811" t="str">
            <v>ARS</v>
          </cell>
          <cell r="H1811" t="str">
            <v>1779.98</v>
          </cell>
          <cell r="I1811">
            <v>0</v>
          </cell>
          <cell r="J1811">
            <v>0</v>
          </cell>
          <cell r="K1811" t="str">
            <v>1779.98</v>
          </cell>
          <cell r="L1811" t="str">
            <v>María Inés Sánchez</v>
          </cell>
          <cell r="M1811">
            <v>35432465</v>
          </cell>
          <cell r="N1811">
            <v>5492216250584</v>
          </cell>
          <cell r="O1811" t="str">
            <v>María Inés Sánchez</v>
          </cell>
          <cell r="P1811">
            <v>5492216250584</v>
          </cell>
          <cell r="Q1811" t="str">
            <v>Ruta 2 km 65 Campos de Roca 2</v>
          </cell>
          <cell r="R1811">
            <v>310</v>
          </cell>
          <cell r="S1811" t="str">
            <v>Coronel Brandsen</v>
          </cell>
          <cell r="T1811" t="str">
            <v>Campos de roca 2</v>
          </cell>
          <cell r="U1811" t="str">
            <v>Capital Federal</v>
          </cell>
          <cell r="V1811">
            <v>1440</v>
          </cell>
          <cell r="W1811" t="str">
            <v>Capital Federal</v>
          </cell>
          <cell r="Y1811" t="str">
            <v>ENVÍO SIN CARGO (CABA Y GRAN PARTE DE GBA) TIEMPO: 4 a 6 DÍAS HÁBILES</v>
          </cell>
          <cell r="Z1811" t="str">
            <v>Mercado Pago</v>
          </cell>
          <cell r="AB1811" t="str">
            <v xml:space="preserve">El envio es a coronel Brandsen cp 1980, ruta 2 km 65 Campos de Roca 2 </v>
          </cell>
          <cell r="AD1811">
            <v>44219</v>
          </cell>
          <cell r="AE1811">
            <v>44222</v>
          </cell>
          <cell r="AF1811" t="str">
            <v>INDIVIDUAL BEIGE OSCURO 38 CM</v>
          </cell>
          <cell r="AG1811" t="str">
            <v>399.99</v>
          </cell>
          <cell r="AH1811">
            <v>2</v>
          </cell>
          <cell r="AI1811" t="str">
            <v>MS115309</v>
          </cell>
          <cell r="AJ1811" t="str">
            <v>Móvil</v>
          </cell>
          <cell r="AK1811" t="str">
            <v>JUEVES 28-01 ENTRE 8 Y 18 HORAS!</v>
          </cell>
          <cell r="AL1811">
            <v>2249650980</v>
          </cell>
          <cell r="AM1811">
            <v>355385021</v>
          </cell>
          <cell r="AN1811" t="str">
            <v>Sí</v>
          </cell>
        </row>
        <row r="1812">
          <cell r="A1812">
            <v>2527</v>
          </cell>
          <cell r="B1812" t="str">
            <v>mariaisanchez12@gmail.com</v>
          </cell>
          <cell r="AF1812" t="str">
            <v>INDIVIDUAL CUERINA HOJAS 44x30 CM</v>
          </cell>
          <cell r="AG1812">
            <v>245</v>
          </cell>
          <cell r="AH1812">
            <v>4</v>
          </cell>
          <cell r="AI1812" t="str">
            <v>CHUIN40R</v>
          </cell>
          <cell r="AN1812" t="str">
            <v>Sí</v>
          </cell>
        </row>
        <row r="1813">
          <cell r="A1813">
            <v>2526</v>
          </cell>
          <cell r="B1813" t="str">
            <v>paola3242@hotmail.com</v>
          </cell>
          <cell r="C1813">
            <v>44219</v>
          </cell>
          <cell r="D1813" t="str">
            <v>Abierta</v>
          </cell>
          <cell r="E1813" t="str">
            <v>Recibido</v>
          </cell>
          <cell r="F1813" t="str">
            <v>Enviado</v>
          </cell>
          <cell r="G1813" t="str">
            <v>ARS</v>
          </cell>
          <cell r="H1813" t="str">
            <v>4199.98</v>
          </cell>
          <cell r="I1813">
            <v>0</v>
          </cell>
          <cell r="J1813">
            <v>570</v>
          </cell>
          <cell r="K1813" t="str">
            <v>4769.98</v>
          </cell>
          <cell r="L1813" t="str">
            <v>Paola Gianetti</v>
          </cell>
          <cell r="M1813">
            <v>32422954</v>
          </cell>
          <cell r="N1813">
            <v>542281467224</v>
          </cell>
          <cell r="O1813" t="str">
            <v>Paola gianetti</v>
          </cell>
          <cell r="P1813">
            <v>542281467224</v>
          </cell>
          <cell r="Q1813" t="str">
            <v>San Juan</v>
          </cell>
          <cell r="R1813">
            <v>575</v>
          </cell>
          <cell r="U1813" t="str">
            <v>Azul</v>
          </cell>
          <cell r="V1813">
            <v>7300</v>
          </cell>
          <cell r="W1813" t="str">
            <v>Buenos Aires</v>
          </cell>
          <cell r="Y1813" t="str">
            <v>Correo Argentino - Encomienda Clásica</v>
          </cell>
          <cell r="Z1813" t="str">
            <v>Mercado Pago</v>
          </cell>
          <cell r="AB1813" t="str">
            <v>hola encargue 2 juegos osea 4 paños de 1.40 x 2.10 espero haber hecho bien la compra en cantidad</v>
          </cell>
          <cell r="AD1813">
            <v>44219</v>
          </cell>
          <cell r="AE1813">
            <v>44222</v>
          </cell>
          <cell r="AF1813" t="str">
            <v>CORTINA ALGODÓN Y POLIÉSTER PESADAS 2 PAÑOS 1.40x2.10 CM (Gris)</v>
          </cell>
          <cell r="AG1813" t="str">
            <v>2099.99</v>
          </cell>
          <cell r="AH1813">
            <v>2</v>
          </cell>
          <cell r="AJ1813" t="str">
            <v>Móvil</v>
          </cell>
          <cell r="AK1813" t="str">
            <v>MIERCOLES 27-01 SE ENVIA AL CORREO ARGENTINO ENTRE 15 Y 18 HORAS!</v>
          </cell>
          <cell r="AL1813">
            <v>13187336241</v>
          </cell>
          <cell r="AM1813">
            <v>355373586</v>
          </cell>
          <cell r="AN1813" t="str">
            <v>Sí</v>
          </cell>
        </row>
        <row r="1814">
          <cell r="A1814">
            <v>2525</v>
          </cell>
          <cell r="B1814" t="str">
            <v>meryfuse@hotmail.com</v>
          </cell>
          <cell r="C1814">
            <v>44219</v>
          </cell>
          <cell r="D1814" t="str">
            <v>Abierta</v>
          </cell>
          <cell r="E1814" t="str">
            <v>Recibido</v>
          </cell>
          <cell r="F1814" t="str">
            <v>Enviado</v>
          </cell>
          <cell r="G1814" t="str">
            <v>ARS</v>
          </cell>
          <cell r="H1814" t="str">
            <v>1269.53</v>
          </cell>
          <cell r="I1814">
            <v>0</v>
          </cell>
          <cell r="J1814">
            <v>0</v>
          </cell>
          <cell r="K1814" t="str">
            <v>1269.53</v>
          </cell>
          <cell r="L1814" t="str">
            <v>María Claudia Fusetti</v>
          </cell>
          <cell r="M1814">
            <v>16878354</v>
          </cell>
          <cell r="N1814">
            <v>541162869806</v>
          </cell>
          <cell r="O1814" t="str">
            <v>María Claudia Fusetti</v>
          </cell>
          <cell r="P1814">
            <v>541162869806</v>
          </cell>
          <cell r="Q1814" t="str">
            <v xml:space="preserve">Sargento salazar </v>
          </cell>
          <cell r="R1814">
            <v>1540</v>
          </cell>
          <cell r="S1814" t="str">
            <v xml:space="preserve">Cada </v>
          </cell>
          <cell r="T1814" t="str">
            <v xml:space="preserve">Hurlingham </v>
          </cell>
          <cell r="U1814" t="str">
            <v>Hurlinfham</v>
          </cell>
          <cell r="V1814">
            <v>1686</v>
          </cell>
          <cell r="W1814" t="str">
            <v>Gran Buenos Aires</v>
          </cell>
          <cell r="Y1814" t="str">
            <v>ENVÍO SIN CARGO (CABA Y GRAN PARTE DE GBA) TIEMPO: 4 a 6 DÍAS HÁBILES</v>
          </cell>
          <cell r="Z1814" t="str">
            <v>Mercado Pago</v>
          </cell>
          <cell r="AB1814" t="str">
            <v>Puedo pagarlo contra entrega ?</v>
          </cell>
          <cell r="AD1814">
            <v>44221</v>
          </cell>
          <cell r="AE1814">
            <v>44222</v>
          </cell>
          <cell r="AF1814" t="str">
            <v>TAZA ROMA DE CERAMICA CRUDO</v>
          </cell>
          <cell r="AG1814">
            <v>690</v>
          </cell>
          <cell r="AH1814">
            <v>1</v>
          </cell>
          <cell r="AI1814" t="str">
            <v>PO285713NN</v>
          </cell>
          <cell r="AJ1814" t="str">
            <v>Móvil</v>
          </cell>
          <cell r="AK1814" t="str">
            <v/>
          </cell>
          <cell r="AL1814">
            <v>13186450711</v>
          </cell>
          <cell r="AM1814">
            <v>355345031</v>
          </cell>
          <cell r="AN1814" t="str">
            <v>Sí</v>
          </cell>
        </row>
        <row r="1815">
          <cell r="A1815">
            <v>2525</v>
          </cell>
          <cell r="B1815" t="str">
            <v>meryfuse@hotmail.com</v>
          </cell>
          <cell r="AF1815" t="str">
            <v>UNTADOR PASTEL NEW 1PC 14.5 CM (Verde)</v>
          </cell>
          <cell r="AG1815">
            <v>40</v>
          </cell>
          <cell r="AH1815">
            <v>1</v>
          </cell>
          <cell r="AI1815" t="str">
            <v>019BA87503</v>
          </cell>
          <cell r="AN1815" t="str">
            <v>Sí</v>
          </cell>
        </row>
        <row r="1816">
          <cell r="A1816">
            <v>2525</v>
          </cell>
          <cell r="B1816" t="str">
            <v>meryfuse@hotmail.com</v>
          </cell>
          <cell r="AF1816" t="str">
            <v>UNTADOR PASTEL NEW 1PC 14.5 CM (Rosa)</v>
          </cell>
          <cell r="AG1816">
            <v>40</v>
          </cell>
          <cell r="AH1816">
            <v>1</v>
          </cell>
          <cell r="AI1816" t="str">
            <v>019BA87503</v>
          </cell>
          <cell r="AN1816" t="str">
            <v>Sí</v>
          </cell>
        </row>
        <row r="1817">
          <cell r="A1817">
            <v>2525</v>
          </cell>
          <cell r="B1817" t="str">
            <v>meryfuse@hotmail.com</v>
          </cell>
          <cell r="AF1817" t="str">
            <v>UNTADOR PASTEL NEW 1PC 14.5 CM (Celeste)</v>
          </cell>
          <cell r="AG1817">
            <v>40</v>
          </cell>
          <cell r="AH1817">
            <v>1</v>
          </cell>
          <cell r="AI1817" t="str">
            <v>019BA87503</v>
          </cell>
          <cell r="AN1817" t="str">
            <v>Sí</v>
          </cell>
        </row>
        <row r="1818">
          <cell r="A1818">
            <v>2525</v>
          </cell>
          <cell r="B1818" t="str">
            <v>meryfuse@hotmail.com</v>
          </cell>
          <cell r="AF1818" t="str">
            <v>SECAPLATOS SILICONA 30.5 X 20.5 CM (Verde)</v>
          </cell>
          <cell r="AG1818" t="str">
            <v>459.53</v>
          </cell>
          <cell r="AH1818">
            <v>1</v>
          </cell>
          <cell r="AN1818" t="str">
            <v>Sí</v>
          </cell>
        </row>
        <row r="1819">
          <cell r="A1819">
            <v>2524</v>
          </cell>
          <cell r="B1819" t="str">
            <v>zilvi1979@hotmail.com</v>
          </cell>
          <cell r="C1819">
            <v>44219</v>
          </cell>
          <cell r="D1819" t="str">
            <v>Abierta</v>
          </cell>
          <cell r="E1819" t="str">
            <v>Recibido</v>
          </cell>
          <cell r="F1819" t="str">
            <v>Enviado</v>
          </cell>
          <cell r="G1819" t="str">
            <v>ARS</v>
          </cell>
          <cell r="H1819" t="str">
            <v>2556.04</v>
          </cell>
          <cell r="I1819" t="str">
            <v>383.41</v>
          </cell>
          <cell r="J1819">
            <v>0</v>
          </cell>
          <cell r="K1819" t="str">
            <v>2172.63</v>
          </cell>
          <cell r="L1819" t="str">
            <v>Silvana Rios</v>
          </cell>
          <cell r="M1819">
            <v>27571078</v>
          </cell>
          <cell r="N1819">
            <v>541158146663</v>
          </cell>
          <cell r="O1819" t="str">
            <v>Silvana Rios</v>
          </cell>
          <cell r="P1819">
            <v>541158146663</v>
          </cell>
          <cell r="Q1819" t="str">
            <v>Balbastro</v>
          </cell>
          <cell r="R1819">
            <v>871</v>
          </cell>
          <cell r="S1819" t="str">
            <v>Planta Alta</v>
          </cell>
          <cell r="T1819" t="str">
            <v>Parque San Martin</v>
          </cell>
          <cell r="U1819" t="str">
            <v>Merlo</v>
          </cell>
          <cell r="V1819">
            <v>1722</v>
          </cell>
          <cell r="W1819" t="str">
            <v>Gran Buenos Aires</v>
          </cell>
          <cell r="Y1819" t="str">
            <v>ENVÍO SIN CARGO (CABA Y GRAN PARTE DE GBA) TIEMPO: 4 a 6 DÍAS HÁBILES</v>
          </cell>
          <cell r="Z1819" t="str">
            <v>Mercado Pago</v>
          </cell>
          <cell r="AA1819" t="str">
            <v>ADABEL</v>
          </cell>
          <cell r="AD1819">
            <v>44219</v>
          </cell>
          <cell r="AE1819">
            <v>44222</v>
          </cell>
          <cell r="AF1819" t="str">
            <v>TAPA PARA BOTELLAS 1 PIEZA COLORES SURTIDOS</v>
          </cell>
          <cell r="AG1819" t="str">
            <v>29.66</v>
          </cell>
          <cell r="AH1819">
            <v>1</v>
          </cell>
          <cell r="AI1819" t="str">
            <v>019BA6984</v>
          </cell>
          <cell r="AJ1819" t="str">
            <v>Móvil</v>
          </cell>
          <cell r="AK1819" t="str">
            <v>MIERCOLES 27-01 ENTRE 8 Y 18 HORAS!</v>
          </cell>
          <cell r="AL1819">
            <v>2248184986</v>
          </cell>
          <cell r="AM1819">
            <v>355215502</v>
          </cell>
          <cell r="AN1819" t="str">
            <v>Sí</v>
          </cell>
        </row>
        <row r="1820">
          <cell r="A1820">
            <v>2524</v>
          </cell>
          <cell r="B1820" t="str">
            <v>zilvi1979@hotmail.com</v>
          </cell>
          <cell r="AF1820" t="str">
            <v>CUCHARA NEGRA P/SERVIR</v>
          </cell>
          <cell r="AG1820" t="str">
            <v>116.44</v>
          </cell>
          <cell r="AH1820">
            <v>1</v>
          </cell>
          <cell r="AI1820" t="str">
            <v>BP08002</v>
          </cell>
          <cell r="AN1820" t="str">
            <v>Sí</v>
          </cell>
        </row>
        <row r="1821">
          <cell r="A1821">
            <v>2524</v>
          </cell>
          <cell r="B1821" t="str">
            <v>zilvi1979@hotmail.com</v>
          </cell>
          <cell r="AF1821" t="str">
            <v>RALLADOR DE MANO MEDIANO 20 CM</v>
          </cell>
          <cell r="AG1821">
            <v>10</v>
          </cell>
          <cell r="AH1821">
            <v>1</v>
          </cell>
          <cell r="AI1821" t="str">
            <v>BA7382</v>
          </cell>
          <cell r="AN1821" t="str">
            <v>Sí</v>
          </cell>
        </row>
        <row r="1822">
          <cell r="A1822">
            <v>2524</v>
          </cell>
          <cell r="B1822" t="str">
            <v>zilvi1979@hotmail.com</v>
          </cell>
          <cell r="AF1822" t="str">
            <v>INDIVIDUAL RANGPUR MARRON CHOCOLATE 38CM</v>
          </cell>
          <cell r="AG1822" t="str">
            <v>399.99</v>
          </cell>
          <cell r="AH1822">
            <v>6</v>
          </cell>
          <cell r="AI1822">
            <v>115330</v>
          </cell>
          <cell r="AN1822" t="str">
            <v>Sí</v>
          </cell>
        </row>
        <row r="1823">
          <cell r="A1823">
            <v>2523</v>
          </cell>
          <cell r="B1823" t="str">
            <v>maritapa88@hotmail.com</v>
          </cell>
          <cell r="C1823">
            <v>44218</v>
          </cell>
          <cell r="D1823" t="str">
            <v>Abierta</v>
          </cell>
          <cell r="E1823" t="str">
            <v>Pendiente</v>
          </cell>
          <cell r="F1823" t="str">
            <v>No está empaquetado</v>
          </cell>
          <cell r="G1823" t="str">
            <v>ARS</v>
          </cell>
          <cell r="H1823" t="str">
            <v>2399.94</v>
          </cell>
          <cell r="I1823">
            <v>0</v>
          </cell>
          <cell r="J1823">
            <v>650</v>
          </cell>
          <cell r="K1823" t="str">
            <v>3049.94</v>
          </cell>
          <cell r="L1823" t="str">
            <v>Maria Paglioni</v>
          </cell>
          <cell r="M1823">
            <v>33520534</v>
          </cell>
          <cell r="N1823">
            <v>543855163972</v>
          </cell>
          <cell r="O1823" t="str">
            <v>Maria Paglioni</v>
          </cell>
          <cell r="P1823">
            <v>543855163972</v>
          </cell>
          <cell r="Q1823" t="str">
            <v xml:space="preserve">Manzana 42 lote 30 barrio saint germain </v>
          </cell>
          <cell r="R1823">
            <v>30</v>
          </cell>
          <cell r="T1823" t="str">
            <v>Saint germain</v>
          </cell>
          <cell r="U1823" t="str">
            <v xml:space="preserve">Cpaital </v>
          </cell>
          <cell r="V1823">
            <v>4200</v>
          </cell>
          <cell r="W1823" t="str">
            <v>Santiago del Estero</v>
          </cell>
          <cell r="Y1823" t="str">
            <v>Correo Argentino - Encomienda Clásica</v>
          </cell>
          <cell r="Z1823" t="str">
            <v>TRANSFERENCIA BANCARIA</v>
          </cell>
          <cell r="AF1823" t="str">
            <v>INDIVIDUAL RANGPUR MARRON CHOCOLATE 38CM</v>
          </cell>
          <cell r="AG1823" t="str">
            <v>399.99</v>
          </cell>
          <cell r="AH1823">
            <v>6</v>
          </cell>
          <cell r="AI1823">
            <v>115330</v>
          </cell>
          <cell r="AJ1823" t="str">
            <v>Móvil</v>
          </cell>
          <cell r="AK1823" t="str">
            <v/>
          </cell>
          <cell r="AM1823">
            <v>355123014</v>
          </cell>
          <cell r="AN1823" t="str">
            <v>Sí</v>
          </cell>
        </row>
        <row r="1824">
          <cell r="A1824">
            <v>2522</v>
          </cell>
          <cell r="B1824" t="str">
            <v>paulafiamengo@hotmail.com</v>
          </cell>
          <cell r="C1824">
            <v>44218</v>
          </cell>
          <cell r="D1824" t="str">
            <v>Abierta</v>
          </cell>
          <cell r="E1824" t="str">
            <v>Recibido</v>
          </cell>
          <cell r="G1824" t="str">
            <v>ARS</v>
          </cell>
          <cell r="H1824">
            <v>3000</v>
          </cell>
          <cell r="I1824">
            <v>0</v>
          </cell>
          <cell r="J1824">
            <v>0</v>
          </cell>
          <cell r="K1824">
            <v>3000</v>
          </cell>
          <cell r="L1824" t="str">
            <v>Paula Fiamengo</v>
          </cell>
          <cell r="M1824">
            <v>31207795</v>
          </cell>
          <cell r="N1824">
            <v>542984306249</v>
          </cell>
          <cell r="Z1824" t="str">
            <v>Mercado Pago</v>
          </cell>
          <cell r="AB1824" t="str">
            <v>Eviar gift card por mail a luciano.fiamengo@hotmail.com y rominazm84@gmail.com</v>
          </cell>
          <cell r="AD1824">
            <v>44218</v>
          </cell>
          <cell r="AF1824" t="str">
            <v>GIFT CARD PERSONALIZADA</v>
          </cell>
          <cell r="AG1824">
            <v>3000</v>
          </cell>
          <cell r="AH1824">
            <v>1</v>
          </cell>
          <cell r="AJ1824" t="str">
            <v>Móvil</v>
          </cell>
          <cell r="AK1824" t="str">
            <v/>
          </cell>
          <cell r="AL1824">
            <v>13172484076</v>
          </cell>
          <cell r="AM1824">
            <v>354982459</v>
          </cell>
          <cell r="AN1824" t="str">
            <v>No</v>
          </cell>
        </row>
        <row r="1825">
          <cell r="A1825">
            <v>2521</v>
          </cell>
          <cell r="B1825" t="str">
            <v>carmenconcetti@hotmail.com</v>
          </cell>
          <cell r="C1825">
            <v>44218</v>
          </cell>
          <cell r="D1825" t="str">
            <v>Abierta</v>
          </cell>
          <cell r="E1825" t="str">
            <v>Recibido</v>
          </cell>
          <cell r="F1825" t="str">
            <v>Enviado</v>
          </cell>
          <cell r="G1825" t="str">
            <v>ARS</v>
          </cell>
          <cell r="H1825" t="str">
            <v>926.75</v>
          </cell>
          <cell r="I1825">
            <v>0</v>
          </cell>
          <cell r="J1825">
            <v>0</v>
          </cell>
          <cell r="K1825" t="str">
            <v>926.75</v>
          </cell>
          <cell r="L1825" t="str">
            <v>Carmen Concetti</v>
          </cell>
          <cell r="M1825">
            <v>14326836</v>
          </cell>
          <cell r="N1825">
            <v>541150390770</v>
          </cell>
          <cell r="O1825" t="str">
            <v>Carmen Concetti</v>
          </cell>
          <cell r="P1825">
            <v>541150390770</v>
          </cell>
          <cell r="Q1825" t="str">
            <v>General Campos</v>
          </cell>
          <cell r="R1825">
            <v>1104</v>
          </cell>
          <cell r="T1825" t="str">
            <v>Banfield</v>
          </cell>
          <cell r="U1825" t="str">
            <v>Lomas de Zamora</v>
          </cell>
          <cell r="V1825">
            <v>1828</v>
          </cell>
          <cell r="W1825" t="str">
            <v>Gran Buenos Aires</v>
          </cell>
          <cell r="Y1825" t="str">
            <v>ENVÍO SIN CARGO (CABA Y GRAN PARTE DE GBA) TIEMPO: 4 a 6 DÍAS HÁBILES</v>
          </cell>
          <cell r="Z1825" t="str">
            <v>Mercado Pago</v>
          </cell>
          <cell r="AD1825">
            <v>44218</v>
          </cell>
          <cell r="AE1825">
            <v>44221</v>
          </cell>
          <cell r="AF1825" t="str">
            <v>SET 2 PIEZAS PALA Y ESCOBA (Rosa)</v>
          </cell>
          <cell r="AG1825" t="str">
            <v>926.75</v>
          </cell>
          <cell r="AH1825">
            <v>1</v>
          </cell>
          <cell r="AI1825" t="str">
            <v>046LI7532</v>
          </cell>
          <cell r="AJ1825" t="str">
            <v>Web</v>
          </cell>
          <cell r="AK1825" t="str">
            <v>MIERCOLES 27-01 ENTRE 8 Y 18 HORAS!</v>
          </cell>
          <cell r="AL1825">
            <v>2246043195</v>
          </cell>
          <cell r="AM1825">
            <v>354974031</v>
          </cell>
          <cell r="AN1825" t="str">
            <v>Sí</v>
          </cell>
        </row>
        <row r="1826">
          <cell r="A1826">
            <v>2520</v>
          </cell>
          <cell r="B1826" t="str">
            <v>escobarceleste018@gmail.com</v>
          </cell>
          <cell r="C1826">
            <v>44218</v>
          </cell>
          <cell r="D1826" t="str">
            <v>Abierta</v>
          </cell>
          <cell r="E1826" t="str">
            <v>Anulado</v>
          </cell>
          <cell r="F1826" t="str">
            <v>No está empaquetado</v>
          </cell>
          <cell r="G1826" t="str">
            <v>ARS</v>
          </cell>
          <cell r="H1826">
            <v>649</v>
          </cell>
          <cell r="I1826">
            <v>0</v>
          </cell>
          <cell r="J1826">
            <v>0</v>
          </cell>
          <cell r="K1826">
            <v>649</v>
          </cell>
          <cell r="L1826" t="str">
            <v>Celeste Escobar</v>
          </cell>
          <cell r="M1826">
            <v>39318829</v>
          </cell>
          <cell r="N1826">
            <v>541162356519</v>
          </cell>
          <cell r="O1826" t="str">
            <v>Celeste Escobar</v>
          </cell>
          <cell r="P1826">
            <v>541162356519</v>
          </cell>
          <cell r="Q1826" t="str">
            <v>Peron</v>
          </cell>
          <cell r="R1826">
            <v>2403</v>
          </cell>
          <cell r="U1826" t="str">
            <v xml:space="preserve">San miguel </v>
          </cell>
          <cell r="V1826">
            <v>1663</v>
          </cell>
          <cell r="W1826" t="str">
            <v>Gran Buenos Aires</v>
          </cell>
          <cell r="Y1826" t="str">
            <v>ENVÍO SIN CARGO (CABA Y GRAN PARTE DE GBA) TIEMPO: 4 a 6 DÍAS HÁBILES</v>
          </cell>
          <cell r="Z1826" t="str">
            <v>Mercado Pago</v>
          </cell>
          <cell r="AF1826" t="str">
            <v>INDIVIDUAL DE YUTE TEJIDO 32 CM</v>
          </cell>
          <cell r="AG1826">
            <v>649</v>
          </cell>
          <cell r="AH1826">
            <v>1</v>
          </cell>
          <cell r="AI1826" t="str">
            <v>INDIVIDUALYUTE</v>
          </cell>
          <cell r="AJ1826" t="str">
            <v>Móvil</v>
          </cell>
          <cell r="AK1826" t="str">
            <v/>
          </cell>
          <cell r="AL1826">
            <v>13170568846</v>
          </cell>
          <cell r="AM1826">
            <v>354918170</v>
          </cell>
          <cell r="AN1826" t="str">
            <v>Sí</v>
          </cell>
        </row>
        <row r="1827">
          <cell r="A1827">
            <v>2519</v>
          </cell>
          <cell r="B1827" t="str">
            <v>twtfabbri@gmail.com</v>
          </cell>
          <cell r="C1827">
            <v>44217</v>
          </cell>
          <cell r="D1827" t="str">
            <v>Abierta</v>
          </cell>
          <cell r="E1827" t="str">
            <v>Recibido</v>
          </cell>
          <cell r="F1827" t="str">
            <v>Enviado</v>
          </cell>
          <cell r="G1827" t="str">
            <v>ARS</v>
          </cell>
          <cell r="H1827" t="str">
            <v>4711.28</v>
          </cell>
          <cell r="I1827" t="str">
            <v>706.69</v>
          </cell>
          <cell r="J1827">
            <v>0</v>
          </cell>
          <cell r="K1827" t="str">
            <v>4004.59</v>
          </cell>
          <cell r="L1827" t="str">
            <v>Jessica Fabbri</v>
          </cell>
          <cell r="M1827">
            <v>22313072</v>
          </cell>
          <cell r="N1827">
            <v>5491165554011</v>
          </cell>
          <cell r="O1827" t="str">
            <v>Jessica Fabbri</v>
          </cell>
          <cell r="P1827">
            <v>5491165554011</v>
          </cell>
          <cell r="Q1827" t="str">
            <v>Caamaño</v>
          </cell>
          <cell r="R1827">
            <v>901</v>
          </cell>
          <cell r="S1827" t="str">
            <v>La Pradera - Lote 1059</v>
          </cell>
          <cell r="T1827" t="str">
            <v>Harás del Pilar - La Pradera</v>
          </cell>
          <cell r="U1827" t="str">
            <v>Villa Rosa - Pilar</v>
          </cell>
          <cell r="V1827">
            <v>1629</v>
          </cell>
          <cell r="W1827" t="str">
            <v>Gran Buenos Aires</v>
          </cell>
          <cell r="Y1827" t="str">
            <v>ENVÍO SIN CARGO (CABA Y GRAN PARTE DE GBA) TIEMPO: 4 a 6 DÍAS HÁBILES</v>
          </cell>
          <cell r="Z1827" t="str">
            <v>Mercado Pago</v>
          </cell>
          <cell r="AA1827" t="str">
            <v>NEWYEAR</v>
          </cell>
          <cell r="AB1827" t="str">
            <v xml:space="preserve">Hola! Si puede ser, quisiera que los tapones de todas las botellas sean del mismo color (celeste, negro, beige o blanco, pero los 6 iguales) muchas gracias! </v>
          </cell>
          <cell r="AD1827">
            <v>44217</v>
          </cell>
          <cell r="AE1827">
            <v>44221</v>
          </cell>
          <cell r="AF1827" t="str">
            <v>BALANZA DE COCINA MANG DE 1 A 10 KG (INCLUYE PILAS)</v>
          </cell>
          <cell r="AG1827">
            <v>1500</v>
          </cell>
          <cell r="AH1827">
            <v>1</v>
          </cell>
          <cell r="AI1827" t="str">
            <v>BALANZA</v>
          </cell>
          <cell r="AJ1827" t="str">
            <v>Móvil</v>
          </cell>
          <cell r="AK1827" t="str">
            <v>MARTES 26-01 ENTRE 8 Y 18 HORAS!</v>
          </cell>
          <cell r="AL1827">
            <v>13160974587</v>
          </cell>
          <cell r="AM1827">
            <v>354629716</v>
          </cell>
          <cell r="AN1827" t="str">
            <v>Sí</v>
          </cell>
        </row>
        <row r="1828">
          <cell r="A1828">
            <v>2519</v>
          </cell>
          <cell r="B1828" t="str">
            <v>twtfabbri@gmail.com</v>
          </cell>
          <cell r="AF1828" t="str">
            <v>BOT. 500CC CORCHO ECOLOGICO</v>
          </cell>
          <cell r="AG1828" t="str">
            <v>205.7</v>
          </cell>
          <cell r="AH1828">
            <v>2</v>
          </cell>
          <cell r="AI1828" t="str">
            <v>019BO6406</v>
          </cell>
          <cell r="AN1828" t="str">
            <v>Sí</v>
          </cell>
        </row>
        <row r="1829">
          <cell r="A1829">
            <v>2519</v>
          </cell>
          <cell r="B1829" t="str">
            <v>twtfabbri@gmail.com</v>
          </cell>
          <cell r="AF1829" t="str">
            <v>BOTELLA H2O CORCHO ECOLOGICO</v>
          </cell>
          <cell r="AG1829">
            <v>400</v>
          </cell>
          <cell r="AH1829">
            <v>4</v>
          </cell>
          <cell r="AI1829" t="str">
            <v>019BO5217NEW</v>
          </cell>
          <cell r="AN1829" t="str">
            <v>Sí</v>
          </cell>
        </row>
        <row r="1830">
          <cell r="A1830">
            <v>2519</v>
          </cell>
          <cell r="B1830" t="str">
            <v>twtfabbri@gmail.com</v>
          </cell>
          <cell r="AF1830" t="str">
            <v>COMPOTERA ZOE BEIGE 5CM X 12.5CM DIAM</v>
          </cell>
          <cell r="AG1830" t="str">
            <v>99.99</v>
          </cell>
          <cell r="AH1830">
            <v>12</v>
          </cell>
          <cell r="AI1830" t="str">
            <v>DIM1403BE</v>
          </cell>
          <cell r="AN1830" t="str">
            <v>Sí</v>
          </cell>
        </row>
        <row r="1831">
          <cell r="A1831">
            <v>2518</v>
          </cell>
          <cell r="B1831" t="str">
            <v>twtfabbri@gmail.com</v>
          </cell>
          <cell r="C1831">
            <v>44217</v>
          </cell>
          <cell r="D1831" t="str">
            <v>Cancelada</v>
          </cell>
          <cell r="E1831" t="str">
            <v>Recibido</v>
          </cell>
          <cell r="F1831" t="str">
            <v>No está empaquetado</v>
          </cell>
          <cell r="G1831" t="str">
            <v>ARS</v>
          </cell>
          <cell r="H1831" t="str">
            <v>4711.28</v>
          </cell>
          <cell r="I1831">
            <v>0</v>
          </cell>
          <cell r="J1831">
            <v>0</v>
          </cell>
          <cell r="K1831" t="str">
            <v>4711.28</v>
          </cell>
          <cell r="L1831" t="str">
            <v>Jessica Fabbri</v>
          </cell>
          <cell r="M1831">
            <v>22313072</v>
          </cell>
          <cell r="N1831">
            <v>5491165554011</v>
          </cell>
          <cell r="O1831" t="str">
            <v>Jessica Fabbri</v>
          </cell>
          <cell r="P1831">
            <v>5491165554011</v>
          </cell>
          <cell r="Q1831" t="str">
            <v>Caamaño</v>
          </cell>
          <cell r="R1831">
            <v>901</v>
          </cell>
          <cell r="S1831" t="str">
            <v>La Pradera - Lote 1059</v>
          </cell>
          <cell r="T1831" t="str">
            <v>Harás del Pilar - La Pradera</v>
          </cell>
          <cell r="U1831" t="str">
            <v>Villa Rosa - Pilar</v>
          </cell>
          <cell r="V1831">
            <v>1629</v>
          </cell>
          <cell r="W1831" t="str">
            <v>Gran Buenos Aires</v>
          </cell>
          <cell r="Y1831" t="str">
            <v>ENVÍO SIN CARGO (CABA Y GRAN PARTE DE GBA) TIEMPO: 4 a 6 DÍAS HÁBILES</v>
          </cell>
          <cell r="Z1831" t="str">
            <v>Mercado Pago</v>
          </cell>
          <cell r="AB1831" t="str">
            <v xml:space="preserve">Por favor, si puede ser, me gustaría que todos los tapones de las botellas sean del mismo color (celeste, negro, beige o blanco, pero los 6 iguales)  Muchas gracias </v>
          </cell>
          <cell r="AD1831">
            <v>44217</v>
          </cell>
          <cell r="AF1831" t="str">
            <v>BALANZA DE COCINA MANG DE 1 A 10 KG (INCLUYE PILAS)</v>
          </cell>
          <cell r="AG1831">
            <v>1500</v>
          </cell>
          <cell r="AH1831">
            <v>1</v>
          </cell>
          <cell r="AI1831" t="str">
            <v>BALANZA</v>
          </cell>
          <cell r="AJ1831" t="str">
            <v>Móvil</v>
          </cell>
          <cell r="AK1831" t="str">
            <v/>
          </cell>
          <cell r="AL1831">
            <v>13159683120</v>
          </cell>
          <cell r="AM1831">
            <v>354585632</v>
          </cell>
          <cell r="AN1831" t="str">
            <v>Sí</v>
          </cell>
        </row>
        <row r="1832">
          <cell r="A1832">
            <v>2518</v>
          </cell>
          <cell r="B1832" t="str">
            <v>twtfabbri@gmail.com</v>
          </cell>
          <cell r="AF1832" t="str">
            <v>BOTELLA H2O CORCHO ECOLOGICO</v>
          </cell>
          <cell r="AG1832">
            <v>400</v>
          </cell>
          <cell r="AH1832">
            <v>4</v>
          </cell>
          <cell r="AI1832" t="str">
            <v>019BO5217NEW</v>
          </cell>
          <cell r="AN1832" t="str">
            <v>Sí</v>
          </cell>
        </row>
        <row r="1833">
          <cell r="A1833">
            <v>2518</v>
          </cell>
          <cell r="B1833" t="str">
            <v>twtfabbri@gmail.com</v>
          </cell>
          <cell r="AF1833" t="str">
            <v>BOT. 500CC CORCHO ECOLOGICO</v>
          </cell>
          <cell r="AG1833" t="str">
            <v>205.7</v>
          </cell>
          <cell r="AH1833">
            <v>2</v>
          </cell>
          <cell r="AI1833" t="str">
            <v>019BO6406</v>
          </cell>
          <cell r="AN1833" t="str">
            <v>Sí</v>
          </cell>
        </row>
        <row r="1834">
          <cell r="A1834">
            <v>2518</v>
          </cell>
          <cell r="B1834" t="str">
            <v>twtfabbri@gmail.com</v>
          </cell>
          <cell r="AF1834" t="str">
            <v>COMPOTERA ZOE BEIGE 5CM X 12.5CM DIAM</v>
          </cell>
          <cell r="AG1834" t="str">
            <v>99.99</v>
          </cell>
          <cell r="AH1834">
            <v>12</v>
          </cell>
          <cell r="AI1834" t="str">
            <v>DIM1403BE</v>
          </cell>
          <cell r="AN1834" t="str">
            <v>Sí</v>
          </cell>
        </row>
        <row r="1835">
          <cell r="A1835">
            <v>2517</v>
          </cell>
          <cell r="B1835" t="str">
            <v>marusied@gmail.com</v>
          </cell>
          <cell r="C1835">
            <v>44217</v>
          </cell>
          <cell r="D1835" t="str">
            <v>Abierta</v>
          </cell>
          <cell r="E1835" t="str">
            <v>Recibido</v>
          </cell>
          <cell r="F1835" t="str">
            <v>Enviado</v>
          </cell>
          <cell r="G1835" t="str">
            <v>ARS</v>
          </cell>
          <cell r="H1835">
            <v>780</v>
          </cell>
          <cell r="I1835">
            <v>0</v>
          </cell>
          <cell r="J1835">
            <v>0</v>
          </cell>
          <cell r="K1835">
            <v>780</v>
          </cell>
          <cell r="L1835" t="str">
            <v>Mariela Carranza</v>
          </cell>
          <cell r="M1835">
            <v>23816454</v>
          </cell>
          <cell r="N1835">
            <v>541144957322</v>
          </cell>
          <cell r="O1835" t="str">
            <v>Mariela Carranza</v>
          </cell>
          <cell r="P1835">
            <v>541144957322</v>
          </cell>
          <cell r="Q1835" t="str">
            <v>26 Dejulio</v>
          </cell>
          <cell r="R1835">
            <v>5790</v>
          </cell>
          <cell r="U1835" t="str">
            <v>Villa Ballester</v>
          </cell>
          <cell r="V1835">
            <v>1653</v>
          </cell>
          <cell r="W1835" t="str">
            <v>Gran Buenos Aires</v>
          </cell>
          <cell r="Y1835" t="str">
            <v>ENVÍO SIN CARGO (CABA Y GRAN PARTE DE GBA) TIEMPO: 4 a 6 DÍAS HÁBILES</v>
          </cell>
          <cell r="Z1835" t="str">
            <v>Mercado Pago</v>
          </cell>
          <cell r="AD1835">
            <v>44218</v>
          </cell>
          <cell r="AE1835">
            <v>44221</v>
          </cell>
          <cell r="AF1835" t="str">
            <v>TRAPO DE PISO LOVE GRIS MEDIDA XL</v>
          </cell>
          <cell r="AG1835">
            <v>390</v>
          </cell>
          <cell r="AH1835">
            <v>1</v>
          </cell>
          <cell r="AJ1835" t="str">
            <v>Móvil</v>
          </cell>
          <cell r="AK1835" t="str">
            <v>MARTES 26-01 ENTRE 8 Y 18 HORAS!</v>
          </cell>
          <cell r="AL1835">
            <v>13158693903</v>
          </cell>
          <cell r="AM1835">
            <v>354552595</v>
          </cell>
          <cell r="AN1835" t="str">
            <v>Sí</v>
          </cell>
        </row>
        <row r="1836">
          <cell r="A1836">
            <v>2517</v>
          </cell>
          <cell r="B1836" t="str">
            <v>marusied@gmail.com</v>
          </cell>
          <cell r="AF1836" t="str">
            <v>TRAPO DE PISO HOLA CHAU GRIS MEDIDA XL</v>
          </cell>
          <cell r="AG1836">
            <v>390</v>
          </cell>
          <cell r="AH1836">
            <v>1</v>
          </cell>
          <cell r="AN1836" t="str">
            <v>Sí</v>
          </cell>
        </row>
        <row r="1837">
          <cell r="A1837">
            <v>2516</v>
          </cell>
          <cell r="B1837" t="str">
            <v>jessicachusit@gmail.com</v>
          </cell>
          <cell r="C1837">
            <v>44217</v>
          </cell>
          <cell r="D1837" t="str">
            <v>Abierta</v>
          </cell>
          <cell r="E1837" t="str">
            <v>Recibido</v>
          </cell>
          <cell r="F1837" t="str">
            <v>Enviado</v>
          </cell>
          <cell r="G1837" t="str">
            <v>ARS</v>
          </cell>
          <cell r="H1837" t="str">
            <v>860.93</v>
          </cell>
          <cell r="I1837" t="str">
            <v>85.64</v>
          </cell>
          <cell r="J1837">
            <v>0</v>
          </cell>
          <cell r="K1837" t="str">
            <v>775.29</v>
          </cell>
          <cell r="L1837" t="str">
            <v>Jessica Chusit</v>
          </cell>
          <cell r="M1837">
            <v>37142916</v>
          </cell>
          <cell r="N1837">
            <v>541169478954</v>
          </cell>
          <cell r="O1837" t="str">
            <v>Jessica Chusit</v>
          </cell>
          <cell r="P1837">
            <v>541169478954</v>
          </cell>
          <cell r="Q1837" t="str">
            <v>Av. General Fernández de la Cruz</v>
          </cell>
          <cell r="R1837">
            <v>6217</v>
          </cell>
          <cell r="U1837" t="str">
            <v>Capital Federal</v>
          </cell>
          <cell r="V1837">
            <v>1439</v>
          </cell>
          <cell r="W1837" t="str">
            <v>Capital Federal</v>
          </cell>
          <cell r="Y1837" t="str">
            <v>ENVÍO SIN CARGO (CABA Y GRAN PARTE DE GBA) TIEMPO: 4 a 6 DÍAS HÁBILES</v>
          </cell>
          <cell r="Z1837" t="str">
            <v>Mercado Pago</v>
          </cell>
          <cell r="AA1837" t="str">
            <v>NEWYEAR</v>
          </cell>
          <cell r="AB1837" t="str">
            <v>Local a la calle "Lugano Competicion" es un lubricentro. Lunes a viernes de 9 a 13 y 15 a 18 hs. Sábados de 9 a 14 hs.</v>
          </cell>
          <cell r="AD1837">
            <v>44217</v>
          </cell>
          <cell r="AE1837">
            <v>44221</v>
          </cell>
          <cell r="AF1837" t="str">
            <v>TAPON PARA BOTELLA PASTEL 4 CM DIAM</v>
          </cell>
          <cell r="AG1837" t="str">
            <v>56.99</v>
          </cell>
          <cell r="AH1837">
            <v>3</v>
          </cell>
          <cell r="AI1837" t="str">
            <v>019BA87512</v>
          </cell>
          <cell r="AJ1837" t="str">
            <v>Móvil</v>
          </cell>
          <cell r="AK1837" t="str">
            <v>LUNES 25-01 ENTRE 15 Y 18 HORAS!</v>
          </cell>
          <cell r="AL1837">
            <v>2242477089</v>
          </cell>
          <cell r="AM1837">
            <v>354491178</v>
          </cell>
          <cell r="AN1837" t="str">
            <v>Sí</v>
          </cell>
        </row>
        <row r="1838">
          <cell r="A1838">
            <v>2516</v>
          </cell>
          <cell r="B1838" t="str">
            <v>jessicachusit@gmail.com</v>
          </cell>
          <cell r="AF1838" t="str">
            <v>TRAPO DE PISO HOLA CHAU GRIS MEDIDA STANDARD</v>
          </cell>
          <cell r="AG1838">
            <v>290</v>
          </cell>
          <cell r="AH1838">
            <v>1</v>
          </cell>
          <cell r="AN1838" t="str">
            <v>Sí</v>
          </cell>
        </row>
        <row r="1839">
          <cell r="A1839">
            <v>2516</v>
          </cell>
          <cell r="B1839" t="str">
            <v>jessicachusit@gmail.com</v>
          </cell>
          <cell r="AF1839" t="str">
            <v>COMPOTERA ZOE BEIGE 5CM X 12.5CM DIAM</v>
          </cell>
          <cell r="AG1839" t="str">
            <v>99.99</v>
          </cell>
          <cell r="AH1839">
            <v>4</v>
          </cell>
          <cell r="AI1839" t="str">
            <v>DIM1403BE</v>
          </cell>
          <cell r="AN1839" t="str">
            <v>Sí</v>
          </cell>
        </row>
        <row r="1840">
          <cell r="A1840">
            <v>2515</v>
          </cell>
          <cell r="B1840" t="str">
            <v>twtfabbri@gmail.com</v>
          </cell>
          <cell r="C1840">
            <v>44217</v>
          </cell>
          <cell r="D1840" t="str">
            <v>Cancelada</v>
          </cell>
          <cell r="E1840" t="str">
            <v>Recibido</v>
          </cell>
          <cell r="F1840" t="str">
            <v>No está empaquetado</v>
          </cell>
          <cell r="G1840" t="str">
            <v>ARS</v>
          </cell>
          <cell r="H1840" t="str">
            <v>4711.28</v>
          </cell>
          <cell r="I1840">
            <v>0</v>
          </cell>
          <cell r="J1840">
            <v>0</v>
          </cell>
          <cell r="K1840" t="str">
            <v>4711.28</v>
          </cell>
          <cell r="L1840" t="str">
            <v>Jessica Fabbri</v>
          </cell>
          <cell r="M1840">
            <v>22313072</v>
          </cell>
          <cell r="N1840">
            <v>5491165554011</v>
          </cell>
          <cell r="O1840" t="str">
            <v>Jessica Fabbri</v>
          </cell>
          <cell r="P1840">
            <v>5491165554011</v>
          </cell>
          <cell r="Q1840" t="str">
            <v>Caamaño</v>
          </cell>
          <cell r="R1840">
            <v>901</v>
          </cell>
          <cell r="S1840" t="str">
            <v>Lote 1059</v>
          </cell>
          <cell r="T1840" t="str">
            <v>La Pradera - lote 1059</v>
          </cell>
          <cell r="U1840" t="str">
            <v>Villa Rosa - Pilar</v>
          </cell>
          <cell r="V1840">
            <v>1629</v>
          </cell>
          <cell r="W1840" t="str">
            <v>Gran Buenos Aires</v>
          </cell>
          <cell r="Y1840" t="str">
            <v>ENVÍO SIN CARGO (CABA Y GRAN PARTE DE GBA) TIEMPO: 4 a 6 DÍAS HÁBILES</v>
          </cell>
          <cell r="Z1840" t="str">
            <v>Mercado Pago</v>
          </cell>
          <cell r="AB1840" t="str">
            <v xml:space="preserve">Por favor, si puede ser, todas las tapas de las botellas del mismo color (negro, celeste o blanco pero las 6 iguales) Gracias! </v>
          </cell>
          <cell r="AD1840">
            <v>44217</v>
          </cell>
          <cell r="AF1840" t="str">
            <v>BALANZA DE COCINA MANG DE 1 A 10 KG (INCLUYE PILAS)</v>
          </cell>
          <cell r="AG1840">
            <v>1500</v>
          </cell>
          <cell r="AH1840">
            <v>1</v>
          </cell>
          <cell r="AI1840" t="str">
            <v>BALANZA</v>
          </cell>
          <cell r="AJ1840" t="str">
            <v>Móvil</v>
          </cell>
          <cell r="AK1840" t="str">
            <v/>
          </cell>
          <cell r="AL1840">
            <v>13155804738</v>
          </cell>
          <cell r="AM1840">
            <v>354442186</v>
          </cell>
          <cell r="AN1840" t="str">
            <v>Sí</v>
          </cell>
        </row>
        <row r="1841">
          <cell r="A1841">
            <v>2515</v>
          </cell>
          <cell r="B1841" t="str">
            <v>twtfabbri@gmail.com</v>
          </cell>
          <cell r="AF1841" t="str">
            <v>BOT. 500CC CORCHO ECOLOGICO</v>
          </cell>
          <cell r="AG1841" t="str">
            <v>205.7</v>
          </cell>
          <cell r="AH1841">
            <v>2</v>
          </cell>
          <cell r="AI1841" t="str">
            <v>019BO6406</v>
          </cell>
          <cell r="AN1841" t="str">
            <v>Sí</v>
          </cell>
        </row>
        <row r="1842">
          <cell r="A1842">
            <v>2515</v>
          </cell>
          <cell r="B1842" t="str">
            <v>twtfabbri@gmail.com</v>
          </cell>
          <cell r="AF1842" t="str">
            <v>BOTELLA H2O CORCHO ECOLOGICO</v>
          </cell>
          <cell r="AG1842">
            <v>400</v>
          </cell>
          <cell r="AH1842">
            <v>4</v>
          </cell>
          <cell r="AI1842" t="str">
            <v>019BO5217NEW</v>
          </cell>
          <cell r="AN1842" t="str">
            <v>Sí</v>
          </cell>
        </row>
        <row r="1843">
          <cell r="A1843">
            <v>2515</v>
          </cell>
          <cell r="B1843" t="str">
            <v>twtfabbri@gmail.com</v>
          </cell>
          <cell r="AF1843" t="str">
            <v>COMPOTERA ZOE BEIGE 5CM X 12.5CM DIAM</v>
          </cell>
          <cell r="AG1843" t="str">
            <v>99.99</v>
          </cell>
          <cell r="AH1843">
            <v>12</v>
          </cell>
          <cell r="AI1843" t="str">
            <v>DIM1403BE</v>
          </cell>
          <cell r="AN1843" t="str">
            <v>Sí</v>
          </cell>
        </row>
        <row r="1844">
          <cell r="A1844">
            <v>2514</v>
          </cell>
          <cell r="B1844" t="str">
            <v>ro.ybz1623@gmail.com</v>
          </cell>
          <cell r="C1844">
            <v>44216</v>
          </cell>
          <cell r="D1844" t="str">
            <v>Abierta</v>
          </cell>
          <cell r="E1844" t="str">
            <v>Recibido</v>
          </cell>
          <cell r="F1844" t="str">
            <v>Enviado</v>
          </cell>
          <cell r="G1844" t="str">
            <v>ARS</v>
          </cell>
          <cell r="H1844" t="str">
            <v>1159.63</v>
          </cell>
          <cell r="I1844">
            <v>0</v>
          </cell>
          <cell r="J1844">
            <v>0</v>
          </cell>
          <cell r="K1844" t="str">
            <v>1159.63</v>
          </cell>
          <cell r="L1844" t="str">
            <v>Romina Ybañez</v>
          </cell>
          <cell r="M1844">
            <v>34703895</v>
          </cell>
          <cell r="N1844">
            <v>541132109077</v>
          </cell>
          <cell r="O1844" t="str">
            <v>Romina Ybañez</v>
          </cell>
          <cell r="P1844">
            <v>541132109077</v>
          </cell>
          <cell r="Q1844" t="str">
            <v>Reconquista</v>
          </cell>
          <cell r="R1844">
            <v>1720</v>
          </cell>
          <cell r="U1844" t="str">
            <v>Luis guillon</v>
          </cell>
          <cell r="V1844">
            <v>1838</v>
          </cell>
          <cell r="W1844" t="str">
            <v>Gran Buenos Aires</v>
          </cell>
          <cell r="Y1844" t="str">
            <v>ENVÍO SIN CARGO (CABA Y GRAN PARTE DE GBA) TIEMPO: 4 a 6 DÍAS HÁBILES</v>
          </cell>
          <cell r="Z1844" t="str">
            <v>Mercado Pago</v>
          </cell>
          <cell r="AB1844" t="str">
            <v>Porfa los tapones de botella y todo lo que elegi si puede ser en rosa pastel excepto los untadores que elegi 1 rosa 1 amarillo</v>
          </cell>
          <cell r="AD1844">
            <v>44216</v>
          </cell>
          <cell r="AE1844">
            <v>44221</v>
          </cell>
          <cell r="AF1844" t="str">
            <v>UNTADOR PASTEL NEW 1PC 14.5 CM (Amarillo)</v>
          </cell>
          <cell r="AG1844">
            <v>40</v>
          </cell>
          <cell r="AH1844">
            <v>1</v>
          </cell>
          <cell r="AI1844" t="str">
            <v>019BA87503</v>
          </cell>
          <cell r="AJ1844" t="str">
            <v>Móvil</v>
          </cell>
          <cell r="AK1844" t="str">
            <v>MARTES 26-01 ENTRE 8 Y 18 HORAS!</v>
          </cell>
          <cell r="AL1844">
            <v>2237767790</v>
          </cell>
          <cell r="AM1844">
            <v>353916285</v>
          </cell>
          <cell r="AN1844" t="str">
            <v>Sí</v>
          </cell>
        </row>
        <row r="1845">
          <cell r="A1845">
            <v>2514</v>
          </cell>
          <cell r="B1845" t="str">
            <v>ro.ybz1623@gmail.com</v>
          </cell>
          <cell r="AF1845" t="str">
            <v>UNTADOR PASTEL NEW 1PC 14.5 CM (Rosa)</v>
          </cell>
          <cell r="AG1845">
            <v>40</v>
          </cell>
          <cell r="AH1845">
            <v>1</v>
          </cell>
          <cell r="AI1845" t="str">
            <v>019BA87503</v>
          </cell>
          <cell r="AN1845" t="str">
            <v>Sí</v>
          </cell>
        </row>
        <row r="1846">
          <cell r="A1846">
            <v>2514</v>
          </cell>
          <cell r="B1846" t="str">
            <v>ro.ybz1623@gmail.com</v>
          </cell>
          <cell r="AF1846" t="str">
            <v>VELA 100% SOJA AROMA JAZMIN BELLIZE CRISTAL</v>
          </cell>
          <cell r="AG1846">
            <v>320</v>
          </cell>
          <cell r="AH1846">
            <v>1</v>
          </cell>
          <cell r="AI1846" t="str">
            <v>TW88423VELA</v>
          </cell>
          <cell r="AN1846" t="str">
            <v>Sí</v>
          </cell>
        </row>
        <row r="1847">
          <cell r="A1847">
            <v>2514</v>
          </cell>
          <cell r="B1847" t="str">
            <v>ro.ybz1623@gmail.com</v>
          </cell>
          <cell r="AF1847" t="str">
            <v>CUCHARA ROSA PARA SERVIR</v>
          </cell>
          <cell r="AG1847" t="str">
            <v>135.65</v>
          </cell>
          <cell r="AH1847">
            <v>1</v>
          </cell>
          <cell r="AI1847" t="str">
            <v>BP08018</v>
          </cell>
          <cell r="AN1847" t="str">
            <v>Sí</v>
          </cell>
        </row>
        <row r="1848">
          <cell r="A1848">
            <v>2514</v>
          </cell>
          <cell r="B1848" t="str">
            <v>ro.ybz1623@gmail.com</v>
          </cell>
          <cell r="AF1848" t="str">
            <v>VASO ROSA FACETEADO Y EXPRIMIDOR</v>
          </cell>
          <cell r="AG1848">
            <v>270</v>
          </cell>
          <cell r="AH1848">
            <v>1</v>
          </cell>
          <cell r="AI1848" t="str">
            <v>BP24018</v>
          </cell>
          <cell r="AN1848" t="str">
            <v>Sí</v>
          </cell>
        </row>
        <row r="1849">
          <cell r="A1849">
            <v>2514</v>
          </cell>
          <cell r="B1849" t="str">
            <v>ro.ybz1623@gmail.com</v>
          </cell>
          <cell r="AF1849" t="str">
            <v>CUCHARA PASTEL NEW PL. 1PC 13.5 CM</v>
          </cell>
          <cell r="AG1849">
            <v>40</v>
          </cell>
          <cell r="AH1849">
            <v>6</v>
          </cell>
          <cell r="AI1849" t="str">
            <v>019BA87502</v>
          </cell>
          <cell r="AN1849" t="str">
            <v>Sí</v>
          </cell>
        </row>
        <row r="1850">
          <cell r="A1850">
            <v>2514</v>
          </cell>
          <cell r="B1850" t="str">
            <v>ro.ybz1623@gmail.com</v>
          </cell>
          <cell r="AF1850" t="str">
            <v>TAPON PARA BOTELLA PASTEL 4 CM DIAM</v>
          </cell>
          <cell r="AG1850" t="str">
            <v>56.99</v>
          </cell>
          <cell r="AH1850">
            <v>2</v>
          </cell>
          <cell r="AI1850" t="str">
            <v>019BA87512</v>
          </cell>
          <cell r="AN1850" t="str">
            <v>Sí</v>
          </cell>
        </row>
        <row r="1851">
          <cell r="A1851">
            <v>2513</v>
          </cell>
          <cell r="B1851" t="str">
            <v>valeriagomez0703@gmail.com</v>
          </cell>
          <cell r="C1851">
            <v>44215</v>
          </cell>
          <cell r="D1851" t="str">
            <v>Abierta</v>
          </cell>
          <cell r="E1851" t="str">
            <v>Recibido</v>
          </cell>
          <cell r="F1851" t="str">
            <v>Enviado</v>
          </cell>
          <cell r="G1851" t="str">
            <v>ARS</v>
          </cell>
          <cell r="H1851">
            <v>1230</v>
          </cell>
          <cell r="I1851">
            <v>0</v>
          </cell>
          <cell r="J1851">
            <v>0</v>
          </cell>
          <cell r="K1851">
            <v>1230</v>
          </cell>
          <cell r="L1851" t="str">
            <v>Valeria gomez</v>
          </cell>
          <cell r="M1851">
            <v>26589611</v>
          </cell>
          <cell r="N1851">
            <v>541153274739</v>
          </cell>
          <cell r="O1851" t="str">
            <v>Valeria gomez</v>
          </cell>
          <cell r="P1851">
            <v>541153274739</v>
          </cell>
          <cell r="Q1851" t="str">
            <v xml:space="preserve">Triunvirato </v>
          </cell>
          <cell r="R1851">
            <v>1835</v>
          </cell>
          <cell r="S1851" t="str">
            <v>1 B</v>
          </cell>
          <cell r="T1851" t="str">
            <v xml:space="preserve">Villa luzuriaga </v>
          </cell>
          <cell r="U1851" t="str">
            <v xml:space="preserve">La matanza </v>
          </cell>
          <cell r="V1851">
            <v>1754</v>
          </cell>
          <cell r="W1851" t="str">
            <v>Gran Buenos Aires</v>
          </cell>
          <cell r="Y1851" t="str">
            <v>ENVÍO SIN CARGO (CABA Y GRAN PARTE DE GBA) TIEMPO: 4 a 6 DÍAS HÁBILES</v>
          </cell>
          <cell r="Z1851" t="str">
            <v>Mercado Pago</v>
          </cell>
          <cell r="AC1851" t="str">
            <v>ENVIAR ORDEN 2513 CON ORDEN 2508</v>
          </cell>
          <cell r="AD1851">
            <v>44215</v>
          </cell>
          <cell r="AE1851">
            <v>44221</v>
          </cell>
          <cell r="AF1851" t="str">
            <v>TRAPO DE PISO HOLA CHAU MEDIDA XL</v>
          </cell>
          <cell r="AG1851">
            <v>390</v>
          </cell>
          <cell r="AH1851">
            <v>2</v>
          </cell>
          <cell r="AJ1851" t="str">
            <v>Web</v>
          </cell>
          <cell r="AK1851" t="str">
            <v>MIERCOLES 27-01 ENTRE 10 Y 18 HORAS!</v>
          </cell>
          <cell r="AL1851">
            <v>13129523437</v>
          </cell>
          <cell r="AM1851">
            <v>353636578</v>
          </cell>
          <cell r="AN1851" t="str">
            <v>Sí</v>
          </cell>
        </row>
        <row r="1852">
          <cell r="A1852">
            <v>2513</v>
          </cell>
          <cell r="B1852" t="str">
            <v>valeriagomez0703@gmail.com</v>
          </cell>
          <cell r="AF1852" t="str">
            <v>TRAPO DE PISO CON FRASE MEDIA STANTARD</v>
          </cell>
          <cell r="AG1852">
            <v>225</v>
          </cell>
          <cell r="AH1852">
            <v>2</v>
          </cell>
          <cell r="AI1852" t="str">
            <v>AL8219</v>
          </cell>
          <cell r="AN1852" t="str">
            <v>Sí</v>
          </cell>
        </row>
        <row r="1853">
          <cell r="A1853">
            <v>2512</v>
          </cell>
          <cell r="B1853" t="str">
            <v>giselaecorbalan@gmail.com</v>
          </cell>
          <cell r="C1853">
            <v>44215</v>
          </cell>
          <cell r="D1853" t="str">
            <v>Abierta</v>
          </cell>
          <cell r="E1853" t="str">
            <v>Recibido</v>
          </cell>
          <cell r="F1853" t="str">
            <v>Enviado</v>
          </cell>
          <cell r="G1853" t="str">
            <v>ARS</v>
          </cell>
          <cell r="H1853" t="str">
            <v>2599.54</v>
          </cell>
          <cell r="I1853" t="str">
            <v>389.93</v>
          </cell>
          <cell r="J1853">
            <v>0</v>
          </cell>
          <cell r="K1853" t="str">
            <v>2209.61</v>
          </cell>
          <cell r="L1853" t="str">
            <v>Gisela corbalan</v>
          </cell>
          <cell r="M1853">
            <v>37768398</v>
          </cell>
          <cell r="N1853">
            <v>5491124810404</v>
          </cell>
          <cell r="O1853" t="str">
            <v>Gisela corbalan</v>
          </cell>
          <cell r="P1853">
            <v>5491124810404</v>
          </cell>
          <cell r="Q1853" t="str">
            <v xml:space="preserve">Urquiza </v>
          </cell>
          <cell r="R1853">
            <v>2414</v>
          </cell>
          <cell r="U1853" t="str">
            <v xml:space="preserve">San Miguel </v>
          </cell>
          <cell r="V1853">
            <v>1663</v>
          </cell>
          <cell r="W1853" t="str">
            <v>Gran Buenos Aires</v>
          </cell>
          <cell r="Y1853" t="str">
            <v>ENVÍO SIN CARGO (CABA Y GRAN PARTE DE GBA) TIEMPO: 4 a 6 DÍAS HÁBILES</v>
          </cell>
          <cell r="Z1853" t="str">
            <v>Mercado Pago</v>
          </cell>
          <cell r="AA1853" t="str">
            <v>NEWYEAR</v>
          </cell>
          <cell r="AD1853">
            <v>44215</v>
          </cell>
          <cell r="AE1853">
            <v>44221</v>
          </cell>
          <cell r="AF1853" t="str">
            <v>PROMO RIGOLLEAU TAZON 370ML X 12 PIEZAS</v>
          </cell>
          <cell r="AG1853" t="str">
            <v>1844.67</v>
          </cell>
          <cell r="AH1853">
            <v>1</v>
          </cell>
          <cell r="AI1853" t="str">
            <v>RI67021GR</v>
          </cell>
          <cell r="AJ1853" t="str">
            <v>Móvil</v>
          </cell>
          <cell r="AK1853" t="str">
            <v>MARTES 26-01 ENTRE 8 Y 18 HORAS!</v>
          </cell>
          <cell r="AL1853">
            <v>2234977248</v>
          </cell>
          <cell r="AM1853">
            <v>353281628</v>
          </cell>
          <cell r="AN1853" t="str">
            <v>Sí</v>
          </cell>
        </row>
        <row r="1854">
          <cell r="A1854">
            <v>2512</v>
          </cell>
          <cell r="B1854" t="str">
            <v>giselaecorbalan@gmail.com</v>
          </cell>
          <cell r="AF1854" t="str">
            <v>AZUCARERO DE VIDRIO Y AC. INOX 10CM</v>
          </cell>
          <cell r="AG1854" t="str">
            <v>264.87</v>
          </cell>
          <cell r="AH1854">
            <v>1</v>
          </cell>
          <cell r="AI1854" t="str">
            <v>046BA8196</v>
          </cell>
          <cell r="AN1854" t="str">
            <v>Sí</v>
          </cell>
        </row>
        <row r="1855">
          <cell r="A1855">
            <v>2512</v>
          </cell>
          <cell r="B1855" t="str">
            <v>giselaecorbalan@gmail.com</v>
          </cell>
          <cell r="AF1855" t="str">
            <v>INDIVIDUAL HOJA AZUL CUERINA</v>
          </cell>
          <cell r="AG1855">
            <v>245</v>
          </cell>
          <cell r="AH1855">
            <v>2</v>
          </cell>
          <cell r="AI1855" t="str">
            <v>CHUIN06R</v>
          </cell>
          <cell r="AN1855" t="str">
            <v>Sí</v>
          </cell>
        </row>
        <row r="1856">
          <cell r="A1856">
            <v>2511</v>
          </cell>
          <cell r="B1856" t="str">
            <v>belenjaldo@hotmail.com</v>
          </cell>
          <cell r="C1856">
            <v>44215</v>
          </cell>
          <cell r="D1856" t="str">
            <v>Abierta</v>
          </cell>
          <cell r="E1856" t="str">
            <v>Recibido</v>
          </cell>
          <cell r="F1856" t="str">
            <v>Enviado</v>
          </cell>
          <cell r="G1856" t="str">
            <v>ARS</v>
          </cell>
          <cell r="H1856" t="str">
            <v>1884.02</v>
          </cell>
          <cell r="I1856">
            <v>0</v>
          </cell>
          <cell r="J1856">
            <v>800</v>
          </cell>
          <cell r="K1856" t="str">
            <v>2684.02</v>
          </cell>
          <cell r="L1856" t="str">
            <v>Belen Jaldo</v>
          </cell>
          <cell r="M1856">
            <v>35517753</v>
          </cell>
          <cell r="N1856">
            <v>543815401861</v>
          </cell>
          <cell r="O1856" t="str">
            <v>Belen Jaldo</v>
          </cell>
          <cell r="P1856">
            <v>543815401861</v>
          </cell>
          <cell r="Q1856" t="str">
            <v xml:space="preserve">Muñecas </v>
          </cell>
          <cell r="R1856">
            <v>772</v>
          </cell>
          <cell r="S1856" t="str">
            <v>1B</v>
          </cell>
          <cell r="T1856" t="str">
            <v>norte</v>
          </cell>
          <cell r="U1856" t="str">
            <v>San Miguel de Tucumán</v>
          </cell>
          <cell r="V1856">
            <v>4000</v>
          </cell>
          <cell r="W1856" t="str">
            <v>Tucumán</v>
          </cell>
          <cell r="Y1856" t="str">
            <v>Correo Argentino - Encomienda Clásica</v>
          </cell>
          <cell r="Z1856" t="str">
            <v>Mercado Pago</v>
          </cell>
          <cell r="AD1856">
            <v>44215</v>
          </cell>
          <cell r="AE1856">
            <v>44221</v>
          </cell>
          <cell r="AF1856" t="str">
            <v>PLANTA ARTIFICIAL MACET. METAL (1 UNIDAD) 3 COL SURT 8X16CM</v>
          </cell>
          <cell r="AG1856">
            <v>890</v>
          </cell>
          <cell r="AH1856">
            <v>1</v>
          </cell>
          <cell r="AI1856" t="str">
            <v>046FL7142</v>
          </cell>
          <cell r="AJ1856" t="str">
            <v>Web</v>
          </cell>
          <cell r="AK1856" t="str">
            <v>MARTES 26-01 SE ENVIA AL CORREO ENTRE 10 Y 13 HORAS!</v>
          </cell>
          <cell r="AL1856">
            <v>2233995396</v>
          </cell>
          <cell r="AM1856">
            <v>353475950</v>
          </cell>
          <cell r="AN1856" t="str">
            <v>Sí</v>
          </cell>
        </row>
        <row r="1857">
          <cell r="A1857">
            <v>2511</v>
          </cell>
          <cell r="B1857" t="str">
            <v>belenjaldo@hotmail.com</v>
          </cell>
          <cell r="AF1857" t="str">
            <v>PLANTA ARTIFICIAL MACET. METAL (1 UNIDAD) 3 COL SURT 12X6.2CM</v>
          </cell>
          <cell r="AG1857" t="str">
            <v>754.02</v>
          </cell>
          <cell r="AH1857">
            <v>1</v>
          </cell>
          <cell r="AI1857" t="str">
            <v>046FL7143</v>
          </cell>
          <cell r="AN1857" t="str">
            <v>Sí</v>
          </cell>
        </row>
        <row r="1858">
          <cell r="A1858">
            <v>2511</v>
          </cell>
          <cell r="B1858" t="str">
            <v>belenjaldo@hotmail.com</v>
          </cell>
          <cell r="AF1858" t="str">
            <v>UNTADOR PASTEL NEW 1PC 14.5 CM (Celeste)</v>
          </cell>
          <cell r="AG1858">
            <v>40</v>
          </cell>
          <cell r="AH1858">
            <v>6</v>
          </cell>
          <cell r="AI1858" t="str">
            <v>019BA87503</v>
          </cell>
          <cell r="AN1858" t="str">
            <v>Sí</v>
          </cell>
        </row>
        <row r="1859">
          <cell r="A1859">
            <v>2510</v>
          </cell>
          <cell r="B1859" t="str">
            <v>romipcoronel@outlook.com</v>
          </cell>
          <cell r="C1859">
            <v>44215</v>
          </cell>
          <cell r="D1859" t="str">
            <v>Abierta</v>
          </cell>
          <cell r="E1859" t="str">
            <v>Anulado</v>
          </cell>
          <cell r="F1859" t="str">
            <v>No está empaquetado</v>
          </cell>
          <cell r="G1859" t="str">
            <v>ARS</v>
          </cell>
          <cell r="H1859">
            <v>1899</v>
          </cell>
          <cell r="I1859">
            <v>0</v>
          </cell>
          <cell r="J1859">
            <v>650</v>
          </cell>
          <cell r="K1859">
            <v>2549</v>
          </cell>
          <cell r="L1859" t="str">
            <v>Romina Pamela Coronel</v>
          </cell>
          <cell r="M1859">
            <v>33050002</v>
          </cell>
          <cell r="N1859">
            <v>543813525864</v>
          </cell>
          <cell r="O1859" t="str">
            <v>Romina Pamela Coronel</v>
          </cell>
          <cell r="P1859">
            <v>543813525864</v>
          </cell>
          <cell r="Q1859" t="str">
            <v xml:space="preserve">Prospero Garcia </v>
          </cell>
          <cell r="R1859">
            <v>9</v>
          </cell>
          <cell r="S1859">
            <v>6</v>
          </cell>
          <cell r="T1859" t="str">
            <v>Norte</v>
          </cell>
          <cell r="U1859" t="str">
            <v xml:space="preserve">San miguel de Tucumán </v>
          </cell>
          <cell r="V1859">
            <v>4000</v>
          </cell>
          <cell r="W1859" t="str">
            <v>Tucumán</v>
          </cell>
          <cell r="Y1859" t="str">
            <v>Correo Argentino - Encomienda Clásica</v>
          </cell>
          <cell r="Z1859" t="str">
            <v>Mercado Pago</v>
          </cell>
          <cell r="AF1859" t="str">
            <v>PROMO SET DE COCINA</v>
          </cell>
          <cell r="AG1859">
            <v>1899</v>
          </cell>
          <cell r="AH1859">
            <v>1</v>
          </cell>
          <cell r="AI1859" t="str">
            <v>046BA4825/046BA4829/046BA4836/046BA4824</v>
          </cell>
          <cell r="AJ1859" t="str">
            <v>Móvil</v>
          </cell>
          <cell r="AK1859" t="str">
            <v/>
          </cell>
          <cell r="AL1859">
            <v>13120906492</v>
          </cell>
          <cell r="AM1859">
            <v>353396251</v>
          </cell>
          <cell r="AN1859" t="str">
            <v>Sí</v>
          </cell>
        </row>
        <row r="1860">
          <cell r="A1860">
            <v>2509</v>
          </cell>
          <cell r="B1860" t="str">
            <v>carla.belen@live.com.ar</v>
          </cell>
          <cell r="C1860">
            <v>44214</v>
          </cell>
          <cell r="D1860" t="str">
            <v>Abierta</v>
          </cell>
          <cell r="E1860" t="str">
            <v>Recibido</v>
          </cell>
          <cell r="F1860" t="str">
            <v>Enviado</v>
          </cell>
          <cell r="G1860" t="str">
            <v>ARS</v>
          </cell>
          <cell r="H1860">
            <v>510</v>
          </cell>
          <cell r="I1860">
            <v>0</v>
          </cell>
          <cell r="J1860">
            <v>0</v>
          </cell>
          <cell r="K1860">
            <v>510</v>
          </cell>
          <cell r="L1860" t="str">
            <v>Carla Olliver</v>
          </cell>
          <cell r="M1860">
            <v>35991068</v>
          </cell>
          <cell r="N1860">
            <v>541166915001</v>
          </cell>
          <cell r="O1860" t="str">
            <v>Carla Olliver</v>
          </cell>
          <cell r="P1860">
            <v>541166915001</v>
          </cell>
          <cell r="Q1860" t="str">
            <v>Pampa</v>
          </cell>
          <cell r="R1860">
            <v>1167</v>
          </cell>
          <cell r="S1860" t="str">
            <v xml:space="preserve">Pasillo </v>
          </cell>
          <cell r="T1860" t="str">
            <v xml:space="preserve">El palomar </v>
          </cell>
          <cell r="U1860" t="str">
            <v xml:space="preserve">Morón </v>
          </cell>
          <cell r="V1860">
            <v>1684</v>
          </cell>
          <cell r="W1860" t="str">
            <v>Gran Buenos Aires</v>
          </cell>
          <cell r="Y1860" t="str">
            <v>ENVÍO SIN CARGO (CABA Y GRAN PARTE DE GBA) TIEMPO: 4 a 6 DÍAS HÁBILES</v>
          </cell>
          <cell r="Z1860" t="str">
            <v>Mercado Pago</v>
          </cell>
          <cell r="AB1860" t="str">
            <v>La entrega es por el pasillo</v>
          </cell>
          <cell r="AD1860">
            <v>44214</v>
          </cell>
          <cell r="AE1860">
            <v>44221</v>
          </cell>
          <cell r="AF1860" t="str">
            <v>COLADOR C/ ASAS BLACK 20CM</v>
          </cell>
          <cell r="AG1860">
            <v>510</v>
          </cell>
          <cell r="AH1860">
            <v>1</v>
          </cell>
          <cell r="AI1860" t="str">
            <v>MS101989</v>
          </cell>
          <cell r="AJ1860" t="str">
            <v>Móvil</v>
          </cell>
          <cell r="AK1860" t="str">
            <v>MARTES 26-01 ENTRE 8 Y 1 8 HORAS!</v>
          </cell>
          <cell r="AL1860">
            <v>13120461188</v>
          </cell>
          <cell r="AM1860">
            <v>353110476</v>
          </cell>
          <cell r="AN1860" t="str">
            <v>Sí</v>
          </cell>
        </row>
        <row r="1861">
          <cell r="A1861">
            <v>2508</v>
          </cell>
          <cell r="B1861" t="str">
            <v>valeriagomez0703@gmail.com</v>
          </cell>
          <cell r="C1861">
            <v>44214</v>
          </cell>
          <cell r="D1861" t="str">
            <v>Abierta</v>
          </cell>
          <cell r="E1861" t="str">
            <v>Recibido</v>
          </cell>
          <cell r="F1861" t="str">
            <v>Enviado</v>
          </cell>
          <cell r="G1861" t="str">
            <v>ARS</v>
          </cell>
          <cell r="H1861" t="str">
            <v>2447.17</v>
          </cell>
          <cell r="I1861" t="str">
            <v>305.7</v>
          </cell>
          <cell r="J1861">
            <v>0</v>
          </cell>
          <cell r="K1861" t="str">
            <v>2141.47</v>
          </cell>
          <cell r="L1861" t="str">
            <v>Valeria gomez</v>
          </cell>
          <cell r="M1861">
            <v>26589611</v>
          </cell>
          <cell r="N1861">
            <v>541153274739</v>
          </cell>
          <cell r="O1861" t="str">
            <v>Valeria gomez</v>
          </cell>
          <cell r="P1861">
            <v>541153274739</v>
          </cell>
          <cell r="Q1861" t="str">
            <v xml:space="preserve">Triunvirato </v>
          </cell>
          <cell r="R1861">
            <v>1835</v>
          </cell>
          <cell r="S1861" t="str">
            <v>1 B</v>
          </cell>
          <cell r="T1861" t="str">
            <v xml:space="preserve">Villa luzuriaga </v>
          </cell>
          <cell r="U1861" t="str">
            <v xml:space="preserve">La matanza </v>
          </cell>
          <cell r="V1861">
            <v>1754</v>
          </cell>
          <cell r="W1861" t="str">
            <v>Gran Buenos Aires</v>
          </cell>
          <cell r="Y1861" t="str">
            <v>ENVÍO SIN CARGO (CABA Y GRAN PARTE DE GBA) TIEMPO: 4 a 6 DÍAS HÁBILES</v>
          </cell>
          <cell r="Z1861" t="str">
            <v>Mercado Pago</v>
          </cell>
          <cell r="AA1861" t="str">
            <v>ADABEL</v>
          </cell>
          <cell r="AC1861" t="str">
            <v>25-01 CAMBIA 130070 X EL 130071 - 50 PESOS POR TRASNFERENCIA ENVIAR ORDEN 2513 CON ORDEN 2508</v>
          </cell>
          <cell r="AD1861">
            <v>44214</v>
          </cell>
          <cell r="AE1861">
            <v>44221</v>
          </cell>
          <cell r="AF1861" t="str">
            <v>FRASCO 2 POSICIONES DE VIDRIO CON TAPA DE COBRE 1200 ML</v>
          </cell>
          <cell r="AG1861" t="str">
            <v>578.99</v>
          </cell>
          <cell r="AH1861">
            <v>2</v>
          </cell>
          <cell r="AI1861" t="str">
            <v>MS117711</v>
          </cell>
          <cell r="AJ1861" t="str">
            <v>Móvil</v>
          </cell>
          <cell r="AK1861" t="str">
            <v>MIERCOLES 27-01 ENTRE 10 Y 18 HORAS!</v>
          </cell>
          <cell r="AL1861">
            <v>13117223274</v>
          </cell>
          <cell r="AM1861">
            <v>353226414</v>
          </cell>
          <cell r="AN1861" t="str">
            <v>Sí</v>
          </cell>
        </row>
        <row r="1862">
          <cell r="A1862">
            <v>2508</v>
          </cell>
          <cell r="B1862" t="str">
            <v>valeriagomez0703@gmail.com</v>
          </cell>
          <cell r="AF1862" t="str">
            <v>SECADOR DE VIDRIOS 4 COLORES 29 X 3 X 30 CM (Azul)</v>
          </cell>
          <cell r="AG1862" t="str">
            <v>409.19</v>
          </cell>
          <cell r="AH1862">
            <v>1</v>
          </cell>
          <cell r="AN1862" t="str">
            <v>Sí</v>
          </cell>
        </row>
        <row r="1863">
          <cell r="A1863">
            <v>2508</v>
          </cell>
          <cell r="B1863" t="str">
            <v>valeriagomez0703@gmail.com</v>
          </cell>
          <cell r="AF1863" t="str">
            <v>SET DE VINO 4 PIEZAS SACACORCHO + 2 STOPPER + JUNTA GOTA EN CAJA</v>
          </cell>
          <cell r="AG1863">
            <v>880</v>
          </cell>
          <cell r="AH1863">
            <v>1</v>
          </cell>
          <cell r="AI1863" t="str">
            <v>MS130070</v>
          </cell>
          <cell r="AN1863" t="str">
            <v>Sí</v>
          </cell>
        </row>
        <row r="1864">
          <cell r="A1864">
            <v>2507</v>
          </cell>
          <cell r="B1864" t="str">
            <v>taniamayoral@hotmail.com</v>
          </cell>
          <cell r="C1864">
            <v>44214</v>
          </cell>
          <cell r="D1864" t="str">
            <v>Abierta</v>
          </cell>
          <cell r="E1864" t="str">
            <v>Recibido</v>
          </cell>
          <cell r="F1864" t="str">
            <v>Enviado</v>
          </cell>
          <cell r="G1864" t="str">
            <v>ARS</v>
          </cell>
          <cell r="H1864" t="str">
            <v>87100.23</v>
          </cell>
          <cell r="I1864">
            <v>0</v>
          </cell>
          <cell r="J1864">
            <v>0</v>
          </cell>
          <cell r="K1864" t="str">
            <v>87100.23</v>
          </cell>
          <cell r="L1864" t="str">
            <v>Tania Mayoral</v>
          </cell>
          <cell r="M1864">
            <v>27353426554</v>
          </cell>
          <cell r="N1864">
            <v>541133733002</v>
          </cell>
          <cell r="O1864" t="str">
            <v>Tania mayoral</v>
          </cell>
          <cell r="P1864">
            <v>541133733002</v>
          </cell>
          <cell r="Q1864" t="str">
            <v xml:space="preserve">Anchorena </v>
          </cell>
          <cell r="R1864">
            <v>1261</v>
          </cell>
          <cell r="U1864" t="str">
            <v>Capital Federal</v>
          </cell>
          <cell r="V1864">
            <v>1425</v>
          </cell>
          <cell r="W1864" t="str">
            <v>Capital Federal</v>
          </cell>
          <cell r="Y1864" t="str">
            <v>ENVÍO SIN CARGO (CABA Y GRAN PARTE DE GBA) TIEMPO: 4 a 6 DÍAS HÁBILES</v>
          </cell>
          <cell r="Z1864" t="str">
            <v>TRANSFERENCIA BANCARIA</v>
          </cell>
          <cell r="AB1864" t="str">
            <v>CODIGO; POR MAYOR.</v>
          </cell>
          <cell r="AC1864" t="str">
            <v>20-01 cambia 378472 -2 378479 -1 por 410472 $4599 -2 y 410479 -2 $4680.24(agrego un juego de Bowl más) 88498 sin descuento: 63262.70 con descuento mayorista, separando trapos del resto.</v>
          </cell>
          <cell r="AD1864">
            <v>44216</v>
          </cell>
          <cell r="AE1864">
            <v>44218</v>
          </cell>
          <cell r="AF1864" t="str">
            <v>JUEGO DE 6 BOWLS PARTHENON ROSA 15.5CM 300ML</v>
          </cell>
          <cell r="AG1864">
            <v>5161</v>
          </cell>
          <cell r="AH1864">
            <v>1</v>
          </cell>
          <cell r="AI1864" t="str">
            <v>PO378479</v>
          </cell>
          <cell r="AJ1864" t="str">
            <v>Web</v>
          </cell>
          <cell r="AK1864" t="str">
            <v>SALIÓ 22/01 !</v>
          </cell>
          <cell r="AM1864">
            <v>353188481</v>
          </cell>
          <cell r="AN1864" t="str">
            <v>Sí</v>
          </cell>
        </row>
        <row r="1865">
          <cell r="A1865">
            <v>2507</v>
          </cell>
          <cell r="B1865" t="str">
            <v>taniamayoral@hotmail.com</v>
          </cell>
          <cell r="AF1865" t="str">
            <v>JUEGO X 6 PLATOS PLAYOS PARTHENON ROSA 26CM</v>
          </cell>
          <cell r="AG1865">
            <v>4599</v>
          </cell>
          <cell r="AH1865">
            <v>2</v>
          </cell>
          <cell r="AI1865" t="str">
            <v>PO378472</v>
          </cell>
          <cell r="AN1865" t="str">
            <v>Sí</v>
          </cell>
        </row>
        <row r="1866">
          <cell r="A1866">
            <v>2507</v>
          </cell>
          <cell r="B1866" t="str">
            <v>taniamayoral@hotmail.com</v>
          </cell>
          <cell r="AF1866" t="str">
            <v>MACETA DE CERAMICA 21X7.5CM</v>
          </cell>
          <cell r="AG1866" t="str">
            <v>339.49</v>
          </cell>
          <cell r="AH1866">
            <v>1</v>
          </cell>
          <cell r="AI1866" t="str">
            <v>DE7523</v>
          </cell>
          <cell r="AN1866" t="str">
            <v>Sí</v>
          </cell>
        </row>
        <row r="1867">
          <cell r="A1867">
            <v>2507</v>
          </cell>
          <cell r="B1867" t="str">
            <v>taniamayoral@hotmail.com</v>
          </cell>
          <cell r="AF1867" t="str">
            <v>MACETA DE CERAMICA REGADERA 12X9.5CM</v>
          </cell>
          <cell r="AG1867" t="str">
            <v>353.64</v>
          </cell>
          <cell r="AH1867">
            <v>1</v>
          </cell>
          <cell r="AI1867" t="str">
            <v>DE7521</v>
          </cell>
          <cell r="AN1867" t="str">
            <v>Sí</v>
          </cell>
        </row>
        <row r="1868">
          <cell r="A1868">
            <v>2507</v>
          </cell>
          <cell r="B1868" t="str">
            <v>taniamayoral@hotmail.com</v>
          </cell>
          <cell r="AF1868" t="str">
            <v>TRAPO DE PISO SUITE MEDIDA XL</v>
          </cell>
          <cell r="AG1868">
            <v>390</v>
          </cell>
          <cell r="AH1868">
            <v>2</v>
          </cell>
          <cell r="AN1868" t="str">
            <v>Sí</v>
          </cell>
        </row>
        <row r="1869">
          <cell r="A1869">
            <v>2507</v>
          </cell>
          <cell r="B1869" t="str">
            <v>taniamayoral@hotmail.com</v>
          </cell>
          <cell r="AF1869" t="str">
            <v>TRAPO DE PISO LOVE GRIS MEDIDA XL</v>
          </cell>
          <cell r="AG1869">
            <v>390</v>
          </cell>
          <cell r="AH1869">
            <v>2</v>
          </cell>
          <cell r="AN1869" t="str">
            <v>Sí</v>
          </cell>
        </row>
        <row r="1870">
          <cell r="A1870">
            <v>2507</v>
          </cell>
          <cell r="B1870" t="str">
            <v>taniamayoral@hotmail.com</v>
          </cell>
          <cell r="AF1870" t="str">
            <v>TRAPO DE PISO SUITE GRIS MEDIDA XL</v>
          </cell>
          <cell r="AG1870">
            <v>390</v>
          </cell>
          <cell r="AH1870">
            <v>3</v>
          </cell>
          <cell r="AN1870" t="str">
            <v>Sí</v>
          </cell>
        </row>
        <row r="1871">
          <cell r="A1871">
            <v>2507</v>
          </cell>
          <cell r="B1871" t="str">
            <v>taniamayoral@hotmail.com</v>
          </cell>
          <cell r="AF1871" t="str">
            <v>TRAPO DE PISO HOLA CHAU GRIS MEDIDA XL</v>
          </cell>
          <cell r="AG1871">
            <v>390</v>
          </cell>
          <cell r="AH1871">
            <v>2</v>
          </cell>
          <cell r="AN1871" t="str">
            <v>Sí</v>
          </cell>
        </row>
        <row r="1872">
          <cell r="A1872">
            <v>2507</v>
          </cell>
          <cell r="B1872" t="str">
            <v>taniamayoral@hotmail.com</v>
          </cell>
          <cell r="AF1872" t="str">
            <v>TRAPO DE PISO LOVE MEDIDA STANDARD</v>
          </cell>
          <cell r="AG1872">
            <v>290</v>
          </cell>
          <cell r="AH1872">
            <v>3</v>
          </cell>
          <cell r="AN1872" t="str">
            <v>Sí</v>
          </cell>
        </row>
        <row r="1873">
          <cell r="A1873">
            <v>2507</v>
          </cell>
          <cell r="B1873" t="str">
            <v>taniamayoral@hotmail.com</v>
          </cell>
          <cell r="AF1873" t="str">
            <v>BOMBONERA DE VIDRIO 15.5CM / 12.5CM DIAM</v>
          </cell>
          <cell r="AG1873" t="str">
            <v>921.04</v>
          </cell>
          <cell r="AH1873">
            <v>3</v>
          </cell>
          <cell r="AI1873" t="str">
            <v>094BA7090</v>
          </cell>
          <cell r="AN1873" t="str">
            <v>Sí</v>
          </cell>
        </row>
        <row r="1874">
          <cell r="A1874">
            <v>2507</v>
          </cell>
          <cell r="B1874" t="str">
            <v>taniamayoral@hotmail.com</v>
          </cell>
          <cell r="AF1874" t="str">
            <v>COPETINERO BAMBOO BLANCO ALARGADO 5X30X12.5CM</v>
          </cell>
          <cell r="AG1874" t="str">
            <v>1117.09</v>
          </cell>
          <cell r="AH1874">
            <v>1</v>
          </cell>
          <cell r="AI1874" t="str">
            <v>BA7794</v>
          </cell>
          <cell r="AN1874" t="str">
            <v>Sí</v>
          </cell>
        </row>
        <row r="1875">
          <cell r="A1875">
            <v>2507</v>
          </cell>
          <cell r="B1875" t="str">
            <v>taniamayoral@hotmail.com</v>
          </cell>
          <cell r="AF1875" t="str">
            <v>BOWL BAMBOO BLANCO OVALADO MED 13X26CM</v>
          </cell>
          <cell r="AG1875" t="str">
            <v>2108.3</v>
          </cell>
          <cell r="AH1875">
            <v>1</v>
          </cell>
          <cell r="AI1875" t="str">
            <v>BA7791</v>
          </cell>
          <cell r="AN1875" t="str">
            <v>Sí</v>
          </cell>
        </row>
        <row r="1876">
          <cell r="A1876">
            <v>2507</v>
          </cell>
          <cell r="B1876" t="str">
            <v>taniamayoral@hotmail.com</v>
          </cell>
          <cell r="AF1876" t="str">
            <v>BOWL BAMBOO BLANCO 23CMX8CM</v>
          </cell>
          <cell r="AG1876" t="str">
            <v>1808.82</v>
          </cell>
          <cell r="AH1876">
            <v>1</v>
          </cell>
          <cell r="AI1876" t="str">
            <v>BA8128BLA</v>
          </cell>
          <cell r="AN1876" t="str">
            <v>Sí</v>
          </cell>
        </row>
        <row r="1877">
          <cell r="A1877">
            <v>2507</v>
          </cell>
          <cell r="B1877" t="str">
            <v>taniamayoral@hotmail.com</v>
          </cell>
          <cell r="AF1877" t="str">
            <v>BOWL BAMBOO GRIS PETROLEO 23CMX8CM</v>
          </cell>
          <cell r="AG1877" t="str">
            <v>1808.82</v>
          </cell>
          <cell r="AH1877">
            <v>1</v>
          </cell>
          <cell r="AI1877" t="str">
            <v>BA8128GRI</v>
          </cell>
          <cell r="AN1877" t="str">
            <v>Sí</v>
          </cell>
        </row>
        <row r="1878">
          <cell r="A1878">
            <v>2507</v>
          </cell>
          <cell r="B1878" t="str">
            <v>taniamayoral@hotmail.com</v>
          </cell>
          <cell r="AF1878" t="str">
            <v>ACEITERO/VINAGRERO DE VIDRIO PICO LATERAL 16X10 CM</v>
          </cell>
          <cell r="AG1878" t="str">
            <v>865.38</v>
          </cell>
          <cell r="AH1878">
            <v>2</v>
          </cell>
          <cell r="AI1878" t="str">
            <v>055BA7684</v>
          </cell>
          <cell r="AN1878" t="str">
            <v>Sí</v>
          </cell>
        </row>
        <row r="1879">
          <cell r="A1879">
            <v>2507</v>
          </cell>
          <cell r="B1879" t="str">
            <v>taniamayoral@hotmail.com</v>
          </cell>
          <cell r="AF1879" t="str">
            <v>SET DE VINO 4 PIEZAS SACACORCHO + 2 STOPPER + JUNTA GOTA EN CAJA</v>
          </cell>
          <cell r="AG1879">
            <v>880</v>
          </cell>
          <cell r="AH1879">
            <v>3</v>
          </cell>
          <cell r="AI1879" t="str">
            <v>MS130070</v>
          </cell>
          <cell r="AN1879" t="str">
            <v>Sí</v>
          </cell>
        </row>
        <row r="1880">
          <cell r="A1880">
            <v>2507</v>
          </cell>
          <cell r="B1880" t="str">
            <v>taniamayoral@hotmail.com</v>
          </cell>
          <cell r="AF1880" t="str">
            <v>SET DE VINO 3 PIEZAS SACACORCHO + STOPPER + JUNTA GOTA EN CAJA DE MADERA</v>
          </cell>
          <cell r="AG1880">
            <v>930</v>
          </cell>
          <cell r="AH1880">
            <v>3</v>
          </cell>
          <cell r="AI1880" t="str">
            <v>MS130071</v>
          </cell>
          <cell r="AN1880" t="str">
            <v>Sí</v>
          </cell>
        </row>
        <row r="1881">
          <cell r="A1881">
            <v>2507</v>
          </cell>
          <cell r="B1881" t="str">
            <v>taniamayoral@hotmail.com</v>
          </cell>
          <cell r="AF1881" t="str">
            <v>MOLINILLO MADERA 15 CM.</v>
          </cell>
          <cell r="AG1881">
            <v>1190</v>
          </cell>
          <cell r="AH1881">
            <v>2</v>
          </cell>
          <cell r="AI1881" t="str">
            <v>046BA6858</v>
          </cell>
          <cell r="AN1881" t="str">
            <v>Sí</v>
          </cell>
        </row>
        <row r="1882">
          <cell r="A1882">
            <v>2507</v>
          </cell>
          <cell r="B1882" t="str">
            <v>taniamayoral@hotmail.com</v>
          </cell>
          <cell r="AF1882" t="str">
            <v>BANDEJA DE PIEDRA LAJA NEGRA RECT 25 X 15 CM</v>
          </cell>
          <cell r="AG1882">
            <v>710</v>
          </cell>
          <cell r="AH1882">
            <v>2</v>
          </cell>
          <cell r="AI1882">
            <v>113918</v>
          </cell>
          <cell r="AN1882" t="str">
            <v>Sí</v>
          </cell>
        </row>
        <row r="1883">
          <cell r="A1883">
            <v>2507</v>
          </cell>
          <cell r="B1883" t="str">
            <v>taniamayoral@hotmail.com</v>
          </cell>
          <cell r="AF1883" t="str">
            <v>TORTERO DE VIDRIO 11.5 X 13CM</v>
          </cell>
          <cell r="AG1883" t="str">
            <v>1206.22</v>
          </cell>
          <cell r="AH1883">
            <v>1</v>
          </cell>
          <cell r="AI1883" t="str">
            <v>046BA6706</v>
          </cell>
          <cell r="AN1883" t="str">
            <v>Sí</v>
          </cell>
        </row>
        <row r="1884">
          <cell r="A1884">
            <v>2507</v>
          </cell>
          <cell r="B1884" t="str">
            <v>taniamayoral@hotmail.com</v>
          </cell>
          <cell r="AF1884" t="str">
            <v>YERBERO BLANCO JACK DANIELS SETX 2 14.5 X 8.5 CM.</v>
          </cell>
          <cell r="AG1884" t="str">
            <v>1093.39</v>
          </cell>
          <cell r="AH1884">
            <v>1</v>
          </cell>
          <cell r="AI1884" t="str">
            <v>645LA77011</v>
          </cell>
          <cell r="AN1884" t="str">
            <v>Sí</v>
          </cell>
        </row>
        <row r="1885">
          <cell r="A1885">
            <v>2507</v>
          </cell>
          <cell r="B1885" t="str">
            <v>taniamayoral@hotmail.com</v>
          </cell>
          <cell r="AF1885" t="str">
            <v>PALA PARA TORTA DE PORCELANA BLANCA 25X5CM</v>
          </cell>
          <cell r="AG1885" t="str">
            <v>239.3</v>
          </cell>
          <cell r="AH1885">
            <v>3</v>
          </cell>
          <cell r="AI1885" t="str">
            <v>MS106I93</v>
          </cell>
          <cell r="AN1885" t="str">
            <v>Sí</v>
          </cell>
        </row>
        <row r="1886">
          <cell r="A1886">
            <v>2507</v>
          </cell>
          <cell r="B1886" t="str">
            <v>taniamayoral@hotmail.com</v>
          </cell>
          <cell r="AF1886" t="str">
            <v>TABLA DE BAMBOO CON MANGO 40x14 CM</v>
          </cell>
          <cell r="AG1886">
            <v>780</v>
          </cell>
          <cell r="AH1886">
            <v>2</v>
          </cell>
          <cell r="AI1886" t="str">
            <v>MS113925</v>
          </cell>
          <cell r="AN1886" t="str">
            <v>Sí</v>
          </cell>
        </row>
        <row r="1887">
          <cell r="A1887">
            <v>2507</v>
          </cell>
          <cell r="B1887" t="str">
            <v>taniamayoral@hotmail.com</v>
          </cell>
          <cell r="AF1887" t="str">
            <v>TABLA MADERA PICADA X 2 DIVISIONES (Blanco)</v>
          </cell>
          <cell r="AG1887" t="str">
            <v>447.9</v>
          </cell>
          <cell r="AH1887">
            <v>1</v>
          </cell>
          <cell r="AN1887" t="str">
            <v>Sí</v>
          </cell>
        </row>
        <row r="1888">
          <cell r="A1888">
            <v>2507</v>
          </cell>
          <cell r="B1888" t="str">
            <v>taniamayoral@hotmail.com</v>
          </cell>
          <cell r="AF1888" t="str">
            <v>TORTERO DE CERAMICA/VIDRIO 21CM X 21CM X22CM</v>
          </cell>
          <cell r="AG1888" t="str">
            <v>2399.23</v>
          </cell>
          <cell r="AH1888">
            <v>1</v>
          </cell>
          <cell r="AI1888" t="str">
            <v> 055BA6583</v>
          </cell>
          <cell r="AN1888" t="str">
            <v>Sí</v>
          </cell>
        </row>
        <row r="1889">
          <cell r="A1889">
            <v>2507</v>
          </cell>
          <cell r="B1889" t="str">
            <v>taniamayoral@hotmail.com</v>
          </cell>
          <cell r="AF1889" t="str">
            <v>BOWL BAMBOO BLANCO 14X28CM</v>
          </cell>
          <cell r="AG1889" t="str">
            <v>1773.45</v>
          </cell>
          <cell r="AH1889">
            <v>2</v>
          </cell>
          <cell r="AI1889" t="str">
            <v>BA7812</v>
          </cell>
          <cell r="AN1889" t="str">
            <v>Sí</v>
          </cell>
        </row>
        <row r="1890">
          <cell r="A1890">
            <v>2507</v>
          </cell>
          <cell r="B1890" t="str">
            <v>taniamayoral@hotmail.com</v>
          </cell>
          <cell r="AF1890" t="str">
            <v>TIMER PINGUINOS 4 COLORES 7 CM (Azul)</v>
          </cell>
          <cell r="AG1890" t="str">
            <v>589.01</v>
          </cell>
          <cell r="AH1890">
            <v>1</v>
          </cell>
          <cell r="AN1890" t="str">
            <v>Sí</v>
          </cell>
        </row>
        <row r="1891">
          <cell r="A1891">
            <v>2507</v>
          </cell>
          <cell r="B1891" t="str">
            <v>taniamayoral@hotmail.com</v>
          </cell>
          <cell r="AF1891" t="str">
            <v>TIMER PINGUINOS 4 COLORES 7 CM (Rosa)</v>
          </cell>
          <cell r="AG1891" t="str">
            <v>589.01</v>
          </cell>
          <cell r="AH1891">
            <v>1</v>
          </cell>
          <cell r="AN1891" t="str">
            <v>Sí</v>
          </cell>
        </row>
        <row r="1892">
          <cell r="A1892">
            <v>2507</v>
          </cell>
          <cell r="B1892" t="str">
            <v>taniamayoral@hotmail.com</v>
          </cell>
          <cell r="AF1892" t="str">
            <v>TIMER PINGUINOS 4 COLORES 7 CM (Celeste)</v>
          </cell>
          <cell r="AG1892" t="str">
            <v>589.01</v>
          </cell>
          <cell r="AH1892">
            <v>1</v>
          </cell>
          <cell r="AN1892" t="str">
            <v>Sí</v>
          </cell>
        </row>
        <row r="1893">
          <cell r="A1893">
            <v>2507</v>
          </cell>
          <cell r="B1893" t="str">
            <v>taniamayoral@hotmail.com</v>
          </cell>
          <cell r="AF1893" t="str">
            <v>TIMER PINGUINOS 4 COLORES 7 CM (Gris)</v>
          </cell>
          <cell r="AG1893" t="str">
            <v>589.01</v>
          </cell>
          <cell r="AH1893">
            <v>1</v>
          </cell>
          <cell r="AN1893" t="str">
            <v>Sí</v>
          </cell>
        </row>
        <row r="1894">
          <cell r="A1894">
            <v>2507</v>
          </cell>
          <cell r="B1894" t="str">
            <v>taniamayoral@hotmail.com</v>
          </cell>
          <cell r="AF1894" t="str">
            <v>TORTERO DE VIDRIO CUPCAKES 22CM X 18CM</v>
          </cell>
          <cell r="AG1894" t="str">
            <v>1945.22</v>
          </cell>
          <cell r="AH1894">
            <v>1</v>
          </cell>
          <cell r="AI1894" t="str">
            <v>094BA7091</v>
          </cell>
          <cell r="AN1894" t="str">
            <v>Sí</v>
          </cell>
        </row>
        <row r="1895">
          <cell r="A1895">
            <v>2507</v>
          </cell>
          <cell r="B1895" t="str">
            <v>taniamayoral@hotmail.com</v>
          </cell>
          <cell r="AF1895" t="str">
            <v>BOTELLA H2O CORCHO ECOLOGICO</v>
          </cell>
          <cell r="AG1895">
            <v>400</v>
          </cell>
          <cell r="AH1895">
            <v>2</v>
          </cell>
          <cell r="AI1895" t="str">
            <v>019BO5217NEW</v>
          </cell>
          <cell r="AN1895" t="str">
            <v>Sí</v>
          </cell>
        </row>
        <row r="1896">
          <cell r="A1896">
            <v>2507</v>
          </cell>
          <cell r="B1896" t="str">
            <v>taniamayoral@hotmail.com</v>
          </cell>
          <cell r="AF1896" t="str">
            <v>CAJA DE TE MAD. 4DIV 33X10X9CM</v>
          </cell>
          <cell r="AG1896">
            <v>1399</v>
          </cell>
          <cell r="AH1896">
            <v>1</v>
          </cell>
          <cell r="AI1896" t="str">
            <v>046CX6612</v>
          </cell>
          <cell r="AN1896" t="str">
            <v>Sí</v>
          </cell>
        </row>
        <row r="1897">
          <cell r="A1897">
            <v>2507</v>
          </cell>
          <cell r="B1897" t="str">
            <v>taniamayoral@hotmail.com</v>
          </cell>
          <cell r="AF1897" t="str">
            <v>CAJA DE TE MAD. 9DIV FLOR BCA 24X24X7.3CM</v>
          </cell>
          <cell r="AG1897" t="str">
            <v>2062.41</v>
          </cell>
          <cell r="AH1897">
            <v>1</v>
          </cell>
          <cell r="AI1897" t="str">
            <v>046CX6614</v>
          </cell>
          <cell r="AN1897" t="str">
            <v>Sí</v>
          </cell>
        </row>
        <row r="1898">
          <cell r="A1898">
            <v>2507</v>
          </cell>
          <cell r="B1898" t="str">
            <v>taniamayoral@hotmail.com</v>
          </cell>
          <cell r="AF1898" t="str">
            <v>INDIVIDUAL FOLLOW YOUR DREAMS CUERINA</v>
          </cell>
          <cell r="AG1898">
            <v>245</v>
          </cell>
          <cell r="AH1898">
            <v>6</v>
          </cell>
          <cell r="AI1898" t="str">
            <v>CHUIN39R</v>
          </cell>
          <cell r="AN1898" t="str">
            <v>Sí</v>
          </cell>
        </row>
        <row r="1899">
          <cell r="A1899">
            <v>2507</v>
          </cell>
          <cell r="B1899" t="str">
            <v>taniamayoral@hotmail.com</v>
          </cell>
          <cell r="AF1899" t="str">
            <v>FLORERO DE VIDRIO HUMO 21CM 11CM DIAM</v>
          </cell>
          <cell r="AG1899" t="str">
            <v>1594.77</v>
          </cell>
          <cell r="AH1899">
            <v>1</v>
          </cell>
          <cell r="AI1899" t="str">
            <v>046JA7234HU</v>
          </cell>
          <cell r="AN1899" t="str">
            <v>Sí</v>
          </cell>
        </row>
        <row r="1900">
          <cell r="A1900">
            <v>2507</v>
          </cell>
          <cell r="B1900" t="str">
            <v>taniamayoral@hotmail.com</v>
          </cell>
          <cell r="AF1900" t="str">
            <v>FLORERO DE VIDRIO VERDE AZULADO 21CM /11CM DIAM</v>
          </cell>
          <cell r="AG1900" t="str">
            <v>1594.77</v>
          </cell>
          <cell r="AH1900">
            <v>1</v>
          </cell>
          <cell r="AI1900" t="str">
            <v>046JA7234CEL</v>
          </cell>
          <cell r="AN1900" t="str">
            <v>Sí</v>
          </cell>
        </row>
        <row r="1901">
          <cell r="A1901">
            <v>2507</v>
          </cell>
          <cell r="B1901" t="str">
            <v>taniamayoral@hotmail.com</v>
          </cell>
          <cell r="AF1901" t="str">
            <v>FLORERO QUEBRADO PLATA 20X9.5CM DIAM</v>
          </cell>
          <cell r="AG1901" t="str">
            <v>1611.49</v>
          </cell>
          <cell r="AH1901">
            <v>1</v>
          </cell>
          <cell r="AI1901" t="str">
            <v>024KK6077</v>
          </cell>
          <cell r="AN1901" t="str">
            <v>Sí</v>
          </cell>
        </row>
        <row r="1902">
          <cell r="A1902">
            <v>2507</v>
          </cell>
          <cell r="B1902" t="str">
            <v>taniamayoral@hotmail.com</v>
          </cell>
          <cell r="AF1902" t="str">
            <v>INDIVIDUAL DE CUERINA ENJOY 32.5CM DIAM</v>
          </cell>
          <cell r="AG1902">
            <v>245</v>
          </cell>
          <cell r="AH1902">
            <v>6</v>
          </cell>
          <cell r="AI1902" t="str">
            <v>CHUIN36C</v>
          </cell>
          <cell r="AN1902" t="str">
            <v>Sí</v>
          </cell>
        </row>
        <row r="1903">
          <cell r="A1903">
            <v>2507</v>
          </cell>
          <cell r="B1903" t="str">
            <v>taniamayoral@hotmail.com</v>
          </cell>
          <cell r="AF1903" t="str">
            <v>ALFOMBRA ENTRADA "WELCOME"45X75CM</v>
          </cell>
          <cell r="AG1903">
            <v>1090</v>
          </cell>
          <cell r="AH1903">
            <v>2</v>
          </cell>
          <cell r="AI1903" t="str">
            <v>046BA6693</v>
          </cell>
          <cell r="AN1903" t="str">
            <v>Sí</v>
          </cell>
        </row>
        <row r="1904">
          <cell r="A1904">
            <v>2507</v>
          </cell>
          <cell r="B1904" t="str">
            <v>taniamayoral@hotmail.com</v>
          </cell>
          <cell r="AF1904" t="str">
            <v>JABONERA BLANCA 11.5X9CM</v>
          </cell>
          <cell r="AG1904">
            <v>530</v>
          </cell>
          <cell r="AH1904">
            <v>1</v>
          </cell>
          <cell r="AI1904" t="str">
            <v>046AB7338</v>
          </cell>
          <cell r="AN1904" t="str">
            <v>Sí</v>
          </cell>
        </row>
        <row r="1905">
          <cell r="A1905">
            <v>2507</v>
          </cell>
          <cell r="B1905" t="str">
            <v>taniamayoral@hotmail.com</v>
          </cell>
          <cell r="AF1905" t="str">
            <v>PORTACEPILLOS BLANCO 11X6.8CM</v>
          </cell>
          <cell r="AG1905" t="str">
            <v>783.45</v>
          </cell>
          <cell r="AH1905">
            <v>1</v>
          </cell>
          <cell r="AI1905" t="str">
            <v>046AB7337</v>
          </cell>
          <cell r="AN1905" t="str">
            <v>Sí</v>
          </cell>
        </row>
        <row r="1906">
          <cell r="A1906">
            <v>2507</v>
          </cell>
          <cell r="B1906" t="str">
            <v>taniamayoral@hotmail.com</v>
          </cell>
          <cell r="AF1906" t="str">
            <v>DISPENSER BLANCO 17.5X6.8CM</v>
          </cell>
          <cell r="AG1906">
            <v>960</v>
          </cell>
          <cell r="AH1906">
            <v>1</v>
          </cell>
          <cell r="AI1906" t="str">
            <v>046AB7335</v>
          </cell>
          <cell r="AN1906" t="str">
            <v>Sí</v>
          </cell>
        </row>
        <row r="1907">
          <cell r="A1907">
            <v>2507</v>
          </cell>
          <cell r="B1907" t="str">
            <v>taniamayoral@hotmail.com</v>
          </cell>
          <cell r="AF1907" t="str">
            <v>JABONERA BLANCA POLIRESINA 12 CM</v>
          </cell>
          <cell r="AG1907" t="str">
            <v>715.25</v>
          </cell>
          <cell r="AH1907">
            <v>1</v>
          </cell>
          <cell r="AI1907" t="str">
            <v>AB7328</v>
          </cell>
          <cell r="AN1907" t="str">
            <v>Sí</v>
          </cell>
        </row>
        <row r="1908">
          <cell r="A1908">
            <v>2507</v>
          </cell>
          <cell r="B1908" t="str">
            <v>taniamayoral@hotmail.com</v>
          </cell>
          <cell r="AF1908" t="str">
            <v>PORTACEPILLOS BLANCO POLI. 10.5X7CM</v>
          </cell>
          <cell r="AG1908">
            <v>1292</v>
          </cell>
          <cell r="AH1908">
            <v>1</v>
          </cell>
          <cell r="AI1908" t="str">
            <v>046AB7327</v>
          </cell>
          <cell r="AN1908" t="str">
            <v>Sí</v>
          </cell>
        </row>
        <row r="1909">
          <cell r="A1909">
            <v>2507</v>
          </cell>
          <cell r="B1909" t="str">
            <v>taniamayoral@hotmail.com</v>
          </cell>
          <cell r="AF1909" t="str">
            <v>DISPENSER DE JABON DE POLIRESINA 9,7x 16,5 CM</v>
          </cell>
          <cell r="AG1909">
            <v>1313</v>
          </cell>
          <cell r="AH1909">
            <v>1</v>
          </cell>
          <cell r="AI1909" t="str">
            <v>AB6647</v>
          </cell>
          <cell r="AN1909" t="str">
            <v>Sí</v>
          </cell>
        </row>
        <row r="1910">
          <cell r="A1910">
            <v>2507</v>
          </cell>
          <cell r="B1910" t="str">
            <v>taniamayoral@hotmail.com</v>
          </cell>
          <cell r="AF1910" t="str">
            <v>SET BAÑO 4 PIEZAS ACRILICO</v>
          </cell>
          <cell r="AG1910">
            <v>2117</v>
          </cell>
          <cell r="AH1910">
            <v>1</v>
          </cell>
          <cell r="AI1910" t="str">
            <v>046AB6007</v>
          </cell>
          <cell r="AN1910" t="str">
            <v>Sí</v>
          </cell>
        </row>
        <row r="1911">
          <cell r="A1911">
            <v>2507</v>
          </cell>
          <cell r="B1911" t="str">
            <v>taniamayoral@hotmail.com</v>
          </cell>
          <cell r="AF1911" t="str">
            <v>SET DE BAÑO 4 PIEZAS: DISP. + JAB + 2 PORTA CEP CELESTE</v>
          </cell>
          <cell r="AG1911" t="str">
            <v>2775.25</v>
          </cell>
          <cell r="AH1911">
            <v>1</v>
          </cell>
          <cell r="AI1911" t="str">
            <v>046AB7306</v>
          </cell>
          <cell r="AN1911" t="str">
            <v>Sí</v>
          </cell>
        </row>
        <row r="1912">
          <cell r="A1912">
            <v>2507</v>
          </cell>
          <cell r="B1912" t="str">
            <v>taniamayoral@hotmail.com</v>
          </cell>
          <cell r="AF1912" t="str">
            <v>SET DE BAÑO BLANCO 4PC DISPENSER JABONERA 2 PORTA CEPILLOS</v>
          </cell>
          <cell r="AG1912">
            <v>3580</v>
          </cell>
          <cell r="AH1912">
            <v>1</v>
          </cell>
          <cell r="AI1912" t="str">
            <v>046AB8213</v>
          </cell>
          <cell r="AN1912" t="str">
            <v>Sí</v>
          </cell>
        </row>
        <row r="1913">
          <cell r="A1913">
            <v>2507</v>
          </cell>
          <cell r="B1913" t="str">
            <v>taniamayoral@hotmail.com</v>
          </cell>
          <cell r="AF1913" t="str">
            <v>SET DE BAÑO GRIS 4PC DISPENSER JABONERA 2 PORTA CEPILLOS</v>
          </cell>
          <cell r="AG1913">
            <v>3580</v>
          </cell>
          <cell r="AH1913">
            <v>1</v>
          </cell>
          <cell r="AI1913" t="str">
            <v>046AB8214</v>
          </cell>
          <cell r="AN1913" t="str">
            <v>Sí</v>
          </cell>
        </row>
        <row r="1914">
          <cell r="A1914">
            <v>2506</v>
          </cell>
          <cell r="B1914" t="str">
            <v>lustrappaveccia@hotmail.com</v>
          </cell>
          <cell r="C1914">
            <v>44213</v>
          </cell>
          <cell r="D1914" t="str">
            <v>Abierta</v>
          </cell>
          <cell r="E1914" t="str">
            <v>Recibido</v>
          </cell>
          <cell r="F1914" t="str">
            <v>Enviado</v>
          </cell>
          <cell r="G1914" t="str">
            <v>ARS</v>
          </cell>
          <cell r="H1914">
            <v>3870</v>
          </cell>
          <cell r="I1914">
            <v>537</v>
          </cell>
          <cell r="J1914">
            <v>0</v>
          </cell>
          <cell r="K1914">
            <v>3333</v>
          </cell>
          <cell r="L1914" t="str">
            <v>Lucíana Strappaveccia</v>
          </cell>
          <cell r="M1914">
            <v>36080134</v>
          </cell>
          <cell r="N1914">
            <v>541165721992</v>
          </cell>
          <cell r="O1914" t="str">
            <v>Lucíana Strappaveccia</v>
          </cell>
          <cell r="P1914">
            <v>541165721992</v>
          </cell>
          <cell r="Q1914" t="str">
            <v xml:space="preserve">Av A T De Alvear </v>
          </cell>
          <cell r="R1914">
            <v>624</v>
          </cell>
          <cell r="S1914">
            <v>1</v>
          </cell>
          <cell r="U1914" t="str">
            <v xml:space="preserve">Don Torcuato </v>
          </cell>
          <cell r="V1914">
            <v>1611</v>
          </cell>
          <cell r="W1914" t="str">
            <v>Gran Buenos Aires</v>
          </cell>
          <cell r="Y1914" t="str">
            <v>ENVÍO SIN CARGO (CABA Y GRAN PARTE DE GBA) TIEMPO: 4 a 6 DÍAS HÁBILES</v>
          </cell>
          <cell r="Z1914" t="str">
            <v>Mercado Pago</v>
          </cell>
          <cell r="AA1914" t="str">
            <v>NEWYEAR</v>
          </cell>
          <cell r="AD1914">
            <v>44213</v>
          </cell>
          <cell r="AE1914">
            <v>44216</v>
          </cell>
          <cell r="AF1914" t="str">
            <v>TRAPO DE PISO HOLA CHAU GRIS MEDIDA STANDARD</v>
          </cell>
          <cell r="AG1914">
            <v>290</v>
          </cell>
          <cell r="AH1914">
            <v>1</v>
          </cell>
          <cell r="AJ1914" t="str">
            <v>Móvil</v>
          </cell>
          <cell r="AK1914" t="str">
            <v>JUEVES 21-01 ENTRE 8 Y 18 HORAS!</v>
          </cell>
          <cell r="AL1914">
            <v>13104106675</v>
          </cell>
          <cell r="AM1914">
            <v>352781313</v>
          </cell>
          <cell r="AN1914" t="str">
            <v>Sí</v>
          </cell>
        </row>
        <row r="1915">
          <cell r="A1915">
            <v>2506</v>
          </cell>
          <cell r="B1915" t="str">
            <v>lustrappaveccia@hotmail.com</v>
          </cell>
          <cell r="AF1915" t="str">
            <v>SET DE BAÑO NEGRO 4PC DISPENSER JABONERA 2 PORTA CEPILLOS</v>
          </cell>
          <cell r="AG1915">
            <v>3580</v>
          </cell>
          <cell r="AH1915">
            <v>1</v>
          </cell>
          <cell r="AI1915" t="str">
            <v>046AB8212</v>
          </cell>
          <cell r="AN1915" t="str">
            <v>Sí</v>
          </cell>
        </row>
        <row r="1916">
          <cell r="A1916">
            <v>2505</v>
          </cell>
          <cell r="B1916" t="str">
            <v>camilapuglisi@hotmail.com</v>
          </cell>
          <cell r="C1916">
            <v>44213</v>
          </cell>
          <cell r="D1916" t="str">
            <v>Abierta</v>
          </cell>
          <cell r="E1916" t="str">
            <v>Recibido</v>
          </cell>
          <cell r="F1916" t="str">
            <v>Enviado</v>
          </cell>
          <cell r="G1916" t="str">
            <v>ARS</v>
          </cell>
          <cell r="H1916">
            <v>800</v>
          </cell>
          <cell r="I1916">
            <v>0</v>
          </cell>
          <cell r="J1916">
            <v>0</v>
          </cell>
          <cell r="K1916">
            <v>800</v>
          </cell>
          <cell r="L1916" t="str">
            <v>Camila Puglisi</v>
          </cell>
          <cell r="M1916">
            <v>40130460</v>
          </cell>
          <cell r="N1916">
            <v>541136737782</v>
          </cell>
          <cell r="O1916" t="str">
            <v>Camila Puglisi</v>
          </cell>
          <cell r="P1916">
            <v>541136737782</v>
          </cell>
          <cell r="Q1916" t="str">
            <v xml:space="preserve">Ruta 58 km 6,5 solar del bosque </v>
          </cell>
          <cell r="R1916">
            <v>103</v>
          </cell>
          <cell r="T1916" t="str">
            <v xml:space="preserve">Solar del bosque </v>
          </cell>
          <cell r="U1916" t="str">
            <v>Ezeiza</v>
          </cell>
          <cell r="V1916">
            <v>1804</v>
          </cell>
          <cell r="W1916" t="str">
            <v>Gran Buenos Aires</v>
          </cell>
          <cell r="Y1916" t="str">
            <v>ENVÍO SIN CARGO (CABA Y GRAN PARTE DE GBA) TIEMPO: 4 a 6 DÍAS HÁBILES</v>
          </cell>
          <cell r="Z1916" t="str">
            <v>Mercado Pago</v>
          </cell>
          <cell r="AD1916">
            <v>44213</v>
          </cell>
          <cell r="AE1916">
            <v>44216</v>
          </cell>
          <cell r="AF1916" t="str">
            <v>BOTELLA H2O CORCHO ECOLOGICO</v>
          </cell>
          <cell r="AG1916">
            <v>400</v>
          </cell>
          <cell r="AH1916">
            <v>2</v>
          </cell>
          <cell r="AI1916" t="str">
            <v>019BO5217NEW</v>
          </cell>
          <cell r="AJ1916" t="str">
            <v>Móvil</v>
          </cell>
          <cell r="AK1916" t="str">
            <v>-JUEVES 21-01 ENTRE 8 Y 18 HORAS!</v>
          </cell>
          <cell r="AL1916">
            <v>2228550656</v>
          </cell>
          <cell r="AM1916">
            <v>352781262</v>
          </cell>
          <cell r="AN1916" t="str">
            <v>Sí</v>
          </cell>
        </row>
        <row r="1917">
          <cell r="A1917">
            <v>2504</v>
          </cell>
          <cell r="B1917" t="str">
            <v>zapatosgamuzaazul@gmail.com</v>
          </cell>
          <cell r="C1917">
            <v>44212</v>
          </cell>
          <cell r="D1917" t="str">
            <v>Abierta</v>
          </cell>
          <cell r="E1917" t="str">
            <v>Recibido</v>
          </cell>
          <cell r="F1917" t="str">
            <v>Enviado</v>
          </cell>
          <cell r="G1917" t="str">
            <v>ARS</v>
          </cell>
          <cell r="H1917" t="str">
            <v>1209.22</v>
          </cell>
          <cell r="I1917">
            <v>0</v>
          </cell>
          <cell r="J1917">
            <v>0</v>
          </cell>
          <cell r="K1917" t="str">
            <v>1209.22</v>
          </cell>
          <cell r="L1917" t="str">
            <v>Patricia Leporino</v>
          </cell>
          <cell r="M1917">
            <v>22493811</v>
          </cell>
          <cell r="N1917">
            <v>541159239118</v>
          </cell>
          <cell r="O1917" t="str">
            <v>Patricia Leporino</v>
          </cell>
          <cell r="P1917">
            <v>541159239118</v>
          </cell>
          <cell r="Q1917" t="str">
            <v>Av de los Incas</v>
          </cell>
          <cell r="R1917">
            <v>4264</v>
          </cell>
          <cell r="S1917" t="str">
            <v>A</v>
          </cell>
          <cell r="T1917" t="str">
            <v>Villa Ortuzar</v>
          </cell>
          <cell r="U1917" t="str">
            <v>Capital Federal</v>
          </cell>
          <cell r="V1917">
            <v>1427</v>
          </cell>
          <cell r="W1917" t="str">
            <v>Capital Federal</v>
          </cell>
          <cell r="Y1917" t="str">
            <v>ENVÍO SIN CARGO (CABA Y GRAN PARTE DE GBA) TIEMPO: 4 a 6 DÍAS HÁBILES</v>
          </cell>
          <cell r="Z1917" t="str">
            <v>Mercado Pago</v>
          </cell>
          <cell r="AD1917">
            <v>44212</v>
          </cell>
          <cell r="AE1917">
            <v>44215</v>
          </cell>
          <cell r="AF1917" t="str">
            <v>CAFETERA EMBOLO 600ML M4</v>
          </cell>
          <cell r="AG1917" t="str">
            <v>1209.22</v>
          </cell>
          <cell r="AH1917">
            <v>1</v>
          </cell>
          <cell r="AI1917" t="str">
            <v>046BA8050</v>
          </cell>
          <cell r="AJ1917" t="str">
            <v>Móvil</v>
          </cell>
          <cell r="AK1917" t="str">
            <v/>
          </cell>
          <cell r="AL1917">
            <v>13084508332</v>
          </cell>
          <cell r="AM1917">
            <v>352233720</v>
          </cell>
          <cell r="AN1917" t="str">
            <v>Sí</v>
          </cell>
        </row>
        <row r="1918">
          <cell r="A1918">
            <v>2503</v>
          </cell>
          <cell r="B1918" t="str">
            <v>Soleselvananni@gmail.com</v>
          </cell>
          <cell r="C1918">
            <v>44211</v>
          </cell>
          <cell r="D1918" t="str">
            <v>Abierta</v>
          </cell>
          <cell r="E1918" t="str">
            <v>Recibido</v>
          </cell>
          <cell r="F1918" t="str">
            <v>Enviado</v>
          </cell>
          <cell r="G1918" t="str">
            <v>ARS</v>
          </cell>
          <cell r="H1918" t="str">
            <v>3289.98</v>
          </cell>
          <cell r="I1918">
            <v>120</v>
          </cell>
          <cell r="J1918">
            <v>0</v>
          </cell>
          <cell r="K1918" t="str">
            <v>3169.98</v>
          </cell>
          <cell r="L1918" t="str">
            <v>Soledad Nanni</v>
          </cell>
          <cell r="M1918">
            <v>33794074</v>
          </cell>
          <cell r="N1918">
            <v>541157572230</v>
          </cell>
          <cell r="O1918" t="str">
            <v>Soledad nanni</v>
          </cell>
          <cell r="P1918">
            <v>541157572230</v>
          </cell>
          <cell r="Q1918" t="str">
            <v>Emilio Zola</v>
          </cell>
          <cell r="R1918">
            <v>1511</v>
          </cell>
          <cell r="T1918" t="str">
            <v>Naval</v>
          </cell>
          <cell r="U1918" t="str">
            <v>Quilmes</v>
          </cell>
          <cell r="V1918">
            <v>1878</v>
          </cell>
          <cell r="W1918" t="str">
            <v>Gran Buenos Aires</v>
          </cell>
          <cell r="Y1918" t="str">
            <v>ENVÍO SIN CARGO (CABA Y GRAN PARTE DE GBA) TIEMPO: 4 a 6 DÍAS HÁBILES</v>
          </cell>
          <cell r="Z1918" t="str">
            <v>Mercado Pago</v>
          </cell>
          <cell r="AA1918" t="str">
            <v>NEWYEAR</v>
          </cell>
          <cell r="AD1918">
            <v>44212</v>
          </cell>
          <cell r="AE1918">
            <v>44216</v>
          </cell>
          <cell r="AF1918" t="str">
            <v>VELA 100 % SOJA CON ESENCIAS DIFERENTES AROMAS 14x10 CM (JAZMIN)</v>
          </cell>
          <cell r="AG1918" t="str">
            <v>399.99</v>
          </cell>
          <cell r="AH1918">
            <v>2</v>
          </cell>
          <cell r="AI1918" t="str">
            <v>BA5914VELA</v>
          </cell>
          <cell r="AJ1918" t="str">
            <v>Móvil</v>
          </cell>
          <cell r="AK1918" t="str">
            <v>JUEVES 21-01 ENTRE 8 Y 18 HORAS!</v>
          </cell>
          <cell r="AL1918">
            <v>13080540679</v>
          </cell>
          <cell r="AM1918">
            <v>351003842</v>
          </cell>
          <cell r="AN1918" t="str">
            <v>Sí</v>
          </cell>
        </row>
        <row r="1919">
          <cell r="A1919">
            <v>2503</v>
          </cell>
          <cell r="B1919" t="str">
            <v>Soleselvananni@gmail.com</v>
          </cell>
          <cell r="AF1919" t="str">
            <v>SPRAY MOP</v>
          </cell>
          <cell r="AG1919">
            <v>2490</v>
          </cell>
          <cell r="AH1919">
            <v>1</v>
          </cell>
          <cell r="AN1919" t="str">
            <v>Sí</v>
          </cell>
        </row>
        <row r="1920">
          <cell r="A1920">
            <v>2502</v>
          </cell>
          <cell r="B1920" t="str">
            <v>jalperowicz@gmail.com</v>
          </cell>
          <cell r="C1920">
            <v>44210</v>
          </cell>
          <cell r="D1920" t="str">
            <v>Abierta</v>
          </cell>
          <cell r="E1920" t="str">
            <v>Recibido</v>
          </cell>
          <cell r="F1920" t="str">
            <v>Enviado</v>
          </cell>
          <cell r="G1920" t="str">
            <v>ARS</v>
          </cell>
          <cell r="H1920">
            <v>550</v>
          </cell>
          <cell r="I1920">
            <v>0</v>
          </cell>
          <cell r="J1920">
            <v>0</v>
          </cell>
          <cell r="K1920">
            <v>550</v>
          </cell>
          <cell r="L1920" t="str">
            <v>Julieta Alperowicz</v>
          </cell>
          <cell r="M1920">
            <v>28504516</v>
          </cell>
          <cell r="N1920">
            <v>541140232955</v>
          </cell>
          <cell r="O1920" t="str">
            <v>Julieta Alperowicz</v>
          </cell>
          <cell r="P1920">
            <v>541140232955</v>
          </cell>
          <cell r="Q1920" t="str">
            <v xml:space="preserve">Gurruchaga </v>
          </cell>
          <cell r="R1920">
            <v>466</v>
          </cell>
          <cell r="S1920" t="str">
            <v>1C</v>
          </cell>
          <cell r="T1920" t="str">
            <v>Capital</v>
          </cell>
          <cell r="U1920" t="str">
            <v>Capital Federal</v>
          </cell>
          <cell r="V1920">
            <v>1414</v>
          </cell>
          <cell r="W1920" t="str">
            <v>Capital Federal</v>
          </cell>
          <cell r="Y1920" t="str">
            <v>ENVÍO SIN CARGO (CABA Y GRAN PARTE DE GBA) TIEMPO: 4 a 6 DÍAS HÁBILES</v>
          </cell>
          <cell r="Z1920" t="str">
            <v>Mercado Pago</v>
          </cell>
          <cell r="AD1920">
            <v>44210</v>
          </cell>
          <cell r="AE1920">
            <v>44215</v>
          </cell>
          <cell r="AF1920" t="str">
            <v>PIE DE MACETA NÓRDICO (50 CM)</v>
          </cell>
          <cell r="AG1920">
            <v>550</v>
          </cell>
          <cell r="AH1920">
            <v>1</v>
          </cell>
          <cell r="AJ1920" t="str">
            <v>Web</v>
          </cell>
          <cell r="AK1920" t="str">
            <v>MARTES 19/01 ENTRE 15 y 18 horas !</v>
          </cell>
          <cell r="AL1920">
            <v>13058629466</v>
          </cell>
          <cell r="AM1920">
            <v>351413721</v>
          </cell>
          <cell r="AN1920" t="str">
            <v>Sí</v>
          </cell>
        </row>
        <row r="1921">
          <cell r="A1921">
            <v>2501</v>
          </cell>
          <cell r="B1921" t="str">
            <v>camila-krikorian@hotmail.com</v>
          </cell>
          <cell r="C1921">
            <v>44210</v>
          </cell>
          <cell r="D1921" t="str">
            <v>Abierta</v>
          </cell>
          <cell r="E1921" t="str">
            <v>Recibido</v>
          </cell>
          <cell r="F1921" t="str">
            <v>Enviado</v>
          </cell>
          <cell r="G1921" t="str">
            <v>ARS</v>
          </cell>
          <cell r="H1921">
            <v>1899</v>
          </cell>
          <cell r="I1921">
            <v>0</v>
          </cell>
          <cell r="J1921">
            <v>0</v>
          </cell>
          <cell r="K1921">
            <v>1899</v>
          </cell>
          <cell r="L1921" t="str">
            <v>Carolina Krikorian</v>
          </cell>
          <cell r="M1921">
            <v>39243026</v>
          </cell>
          <cell r="N1921">
            <v>541138578208</v>
          </cell>
          <cell r="O1921" t="str">
            <v>Carolina Krikorian</v>
          </cell>
          <cell r="P1921">
            <v>541138578208</v>
          </cell>
          <cell r="Q1921" t="str">
            <v>Av Cordoba</v>
          </cell>
          <cell r="R1921">
            <v>4761</v>
          </cell>
          <cell r="S1921" t="str">
            <v>Piso 12 Depto B</v>
          </cell>
          <cell r="T1921" t="str">
            <v>Palermo</v>
          </cell>
          <cell r="U1921" t="str">
            <v>Capital Federal</v>
          </cell>
          <cell r="V1921">
            <v>1414</v>
          </cell>
          <cell r="W1921" t="str">
            <v>Capital Federal</v>
          </cell>
          <cell r="Y1921" t="str">
            <v>ENVÍO SIN CARGO (CABA Y GRAN PARTE DE GBA) TIEMPO: 4 a 6 DÍAS HÁBILES</v>
          </cell>
          <cell r="Z1921" t="str">
            <v>Mercado Pago</v>
          </cell>
          <cell r="AD1921">
            <v>44210</v>
          </cell>
          <cell r="AE1921">
            <v>44215</v>
          </cell>
          <cell r="AF1921" t="str">
            <v>PROMO SET DE COCINA</v>
          </cell>
          <cell r="AG1921">
            <v>1899</v>
          </cell>
          <cell r="AH1921">
            <v>1</v>
          </cell>
          <cell r="AI1921" t="str">
            <v>046BA4825/046BA4829/046BA4836/046BA4824</v>
          </cell>
          <cell r="AJ1921" t="str">
            <v>Web</v>
          </cell>
          <cell r="AK1921" t="str">
            <v>MARTES 19/01 ENTRE 15 y 18 horas !</v>
          </cell>
          <cell r="AL1921">
            <v>13058259834</v>
          </cell>
          <cell r="AM1921">
            <v>351399955</v>
          </cell>
          <cell r="AN1921" t="str">
            <v>Sí</v>
          </cell>
        </row>
        <row r="1922">
          <cell r="A1922">
            <v>2500</v>
          </cell>
          <cell r="B1922" t="str">
            <v>ariasmairamagali@yahoo.com.ar</v>
          </cell>
          <cell r="C1922">
            <v>44210</v>
          </cell>
          <cell r="D1922" t="str">
            <v>Abierta</v>
          </cell>
          <cell r="E1922" t="str">
            <v>Recibido</v>
          </cell>
          <cell r="F1922" t="str">
            <v>Enviado</v>
          </cell>
          <cell r="G1922" t="str">
            <v>ARS</v>
          </cell>
          <cell r="H1922" t="str">
            <v>1019.53</v>
          </cell>
          <cell r="I1922" t="str">
            <v>152.93</v>
          </cell>
          <cell r="J1922">
            <v>0</v>
          </cell>
          <cell r="K1922" t="str">
            <v>866.6</v>
          </cell>
          <cell r="L1922" t="str">
            <v>Maira Magali Arias</v>
          </cell>
          <cell r="M1922">
            <v>34985165</v>
          </cell>
          <cell r="N1922">
            <v>541136048724</v>
          </cell>
          <cell r="O1922" t="str">
            <v>Maira Magali Arias</v>
          </cell>
          <cell r="P1922">
            <v>541136048724</v>
          </cell>
          <cell r="Q1922" t="str">
            <v xml:space="preserve">Urquiza </v>
          </cell>
          <cell r="R1922">
            <v>2054</v>
          </cell>
          <cell r="U1922" t="str">
            <v xml:space="preserve">San Fernando </v>
          </cell>
          <cell r="V1922">
            <v>1646</v>
          </cell>
          <cell r="W1922" t="str">
            <v>Gran Buenos Aires</v>
          </cell>
          <cell r="Y1922" t="str">
            <v>ENVÍO SIN CARGO (CABA Y GRAN PARTE DE GBA) TIEMPO: 4 a 6 DÍAS HÁBILES</v>
          </cell>
          <cell r="Z1922" t="str">
            <v>Mercado Pago</v>
          </cell>
          <cell r="AA1922" t="str">
            <v>NEWYEAR</v>
          </cell>
          <cell r="AD1922">
            <v>44210</v>
          </cell>
          <cell r="AE1922">
            <v>44218</v>
          </cell>
          <cell r="AF1922" t="str">
            <v>BOWL NEGRO 1.5LTS</v>
          </cell>
          <cell r="AG1922">
            <v>240</v>
          </cell>
          <cell r="AH1922">
            <v>1</v>
          </cell>
          <cell r="AI1922" t="str">
            <v>BP26002</v>
          </cell>
          <cell r="AJ1922" t="str">
            <v>Móvil</v>
          </cell>
          <cell r="AK1922" t="str">
            <v>MARTES 26/01 ENTRE 8 Y 18 HORAS !</v>
          </cell>
          <cell r="AL1922">
            <v>2217600052</v>
          </cell>
          <cell r="AM1922">
            <v>351376928</v>
          </cell>
          <cell r="AN1922" t="str">
            <v>Sí</v>
          </cell>
        </row>
        <row r="1923">
          <cell r="A1923">
            <v>2500</v>
          </cell>
          <cell r="B1923" t="str">
            <v>ariasmairamagali@yahoo.com.ar</v>
          </cell>
          <cell r="AF1923" t="str">
            <v>VELA 100% SOJA AROMA JAZMIN BELLIZE VERDE</v>
          </cell>
          <cell r="AG1923">
            <v>320</v>
          </cell>
          <cell r="AH1923">
            <v>1</v>
          </cell>
          <cell r="AI1923" t="str">
            <v>TW83140VELA</v>
          </cell>
          <cell r="AN1923" t="str">
            <v>Sí</v>
          </cell>
        </row>
        <row r="1924">
          <cell r="A1924">
            <v>2500</v>
          </cell>
          <cell r="B1924" t="str">
            <v>ariasmairamagali@yahoo.com.ar</v>
          </cell>
          <cell r="AF1924" t="str">
            <v>SECAPLATOS SILICONA 30.5 X 20.5 CM (Negro)</v>
          </cell>
          <cell r="AG1924" t="str">
            <v>459.53</v>
          </cell>
          <cell r="AH1924">
            <v>1</v>
          </cell>
          <cell r="AI1924" t="str">
            <v>BA3015</v>
          </cell>
          <cell r="AN1924" t="str">
            <v>Sí</v>
          </cell>
        </row>
        <row r="1925">
          <cell r="A1925">
            <v>2499</v>
          </cell>
          <cell r="B1925" t="str">
            <v>evanged@yahoo.com.ar</v>
          </cell>
          <cell r="C1925">
            <v>44210</v>
          </cell>
          <cell r="D1925" t="str">
            <v>Abierta</v>
          </cell>
          <cell r="E1925" t="str">
            <v>Recibido</v>
          </cell>
          <cell r="F1925" t="str">
            <v>Enviado</v>
          </cell>
          <cell r="G1925" t="str">
            <v>ARS</v>
          </cell>
          <cell r="H1925">
            <v>1160</v>
          </cell>
          <cell r="I1925">
            <v>0</v>
          </cell>
          <cell r="J1925">
            <v>0</v>
          </cell>
          <cell r="K1925">
            <v>1160</v>
          </cell>
          <cell r="L1925" t="str">
            <v>Evangelina De Stefano</v>
          </cell>
          <cell r="M1925">
            <v>28227876</v>
          </cell>
          <cell r="N1925">
            <v>5491164664845</v>
          </cell>
          <cell r="O1925" t="str">
            <v>Evangelina de stefano</v>
          </cell>
          <cell r="P1925">
            <v>5491164664845</v>
          </cell>
          <cell r="Q1925" t="str">
            <v>Bufano</v>
          </cell>
          <cell r="R1925">
            <v>3042</v>
          </cell>
          <cell r="U1925" t="str">
            <v>Castelar</v>
          </cell>
          <cell r="V1925">
            <v>1712</v>
          </cell>
          <cell r="W1925" t="str">
            <v>Gran Buenos Aires</v>
          </cell>
          <cell r="Y1925" t="str">
            <v>ENVÍO SIN CARGO (CABA Y GRAN PARTE DE GBA) TIEMPO: 4 a 6 DÍAS HÁBILES</v>
          </cell>
          <cell r="Z1925" t="str">
            <v>Mercado Pago</v>
          </cell>
          <cell r="AD1925">
            <v>44210</v>
          </cell>
          <cell r="AE1925">
            <v>44218</v>
          </cell>
          <cell r="AF1925" t="str">
            <v>COLADOR C/ ASAS BLACK 20CM</v>
          </cell>
          <cell r="AG1925">
            <v>510</v>
          </cell>
          <cell r="AH1925">
            <v>1</v>
          </cell>
          <cell r="AI1925" t="str">
            <v>MS101989</v>
          </cell>
          <cell r="AJ1925" t="str">
            <v>Móvil</v>
          </cell>
          <cell r="AK1925" t="str">
            <v>MARTES 26/01 ENTRE 8 Y 18 HORAS !</v>
          </cell>
          <cell r="AL1925">
            <v>13054989634</v>
          </cell>
          <cell r="AM1925">
            <v>351291149</v>
          </cell>
          <cell r="AN1925" t="str">
            <v>Sí</v>
          </cell>
        </row>
        <row r="1926">
          <cell r="A1926">
            <v>2499</v>
          </cell>
          <cell r="B1926" t="str">
            <v>evanged@yahoo.com.ar</v>
          </cell>
          <cell r="AF1926" t="str">
            <v>PALA PARA TORTA DE ACERO BLACK 26X5CM</v>
          </cell>
          <cell r="AG1926">
            <v>650</v>
          </cell>
          <cell r="AH1926">
            <v>1</v>
          </cell>
          <cell r="AI1926" t="str">
            <v>MS101998</v>
          </cell>
          <cell r="AN1926" t="str">
            <v>Sí</v>
          </cell>
        </row>
        <row r="1927">
          <cell r="A1927">
            <v>2498</v>
          </cell>
          <cell r="B1927" t="str">
            <v>jessicachusit@gmail.com</v>
          </cell>
          <cell r="C1927">
            <v>44209</v>
          </cell>
          <cell r="D1927" t="str">
            <v>Abierta</v>
          </cell>
          <cell r="E1927" t="str">
            <v>Recibido</v>
          </cell>
          <cell r="F1927" t="str">
            <v>Enviado</v>
          </cell>
          <cell r="G1927" t="str">
            <v>ARS</v>
          </cell>
          <cell r="H1927" t="str">
            <v>1080.67</v>
          </cell>
          <cell r="I1927" t="str">
            <v>162.1</v>
          </cell>
          <cell r="J1927">
            <v>0</v>
          </cell>
          <cell r="K1927" t="str">
            <v>918.57</v>
          </cell>
          <cell r="L1927" t="str">
            <v>Jessica Chusit</v>
          </cell>
          <cell r="M1927">
            <v>37142916</v>
          </cell>
          <cell r="N1927">
            <v>541169478954</v>
          </cell>
          <cell r="O1927" t="str">
            <v>Jessica Chusit</v>
          </cell>
          <cell r="P1927">
            <v>541169478954</v>
          </cell>
          <cell r="Q1927" t="str">
            <v>Av. Gral. Fernández de la Cruz</v>
          </cell>
          <cell r="R1927">
            <v>6217</v>
          </cell>
          <cell r="S1927" t="str">
            <v>Lubricentro</v>
          </cell>
          <cell r="U1927" t="str">
            <v>Capital Federal</v>
          </cell>
          <cell r="V1927">
            <v>1439</v>
          </cell>
          <cell r="W1927" t="str">
            <v>Capital Federal</v>
          </cell>
          <cell r="Y1927" t="str">
            <v>ENVÍO SIN CARGO (CABA Y GRAN PARTE DE GBA) TIEMPO: 4 a 6 DÍAS HÁBILES</v>
          </cell>
          <cell r="Z1927" t="str">
            <v>Mercado Pago</v>
          </cell>
          <cell r="AA1927" t="str">
            <v>NEWYEAR</v>
          </cell>
          <cell r="AB1927" t="str">
            <v>Local a la calle "Lugano Competicion" es un lubricentro. Lunes a viernes de 9 a 13 y 15 a 18 hs. Sábados de 9 a 14 hs.</v>
          </cell>
          <cell r="AD1927">
            <v>44209</v>
          </cell>
          <cell r="AE1927">
            <v>44215</v>
          </cell>
          <cell r="AF1927" t="str">
            <v>BATIDOR SEMIAUTOMATICO 34 CM</v>
          </cell>
          <cell r="AG1927">
            <v>420</v>
          </cell>
          <cell r="AH1927">
            <v>1</v>
          </cell>
          <cell r="AI1927" t="str">
            <v>046BA4824</v>
          </cell>
          <cell r="AJ1927" t="str">
            <v>Móvil</v>
          </cell>
          <cell r="AK1927" t="str">
            <v>Martes 19/01 entre 15 y 18 horas !</v>
          </cell>
          <cell r="AL1927">
            <v>2215445139</v>
          </cell>
          <cell r="AM1927">
            <v>347991651</v>
          </cell>
          <cell r="AN1927" t="str">
            <v>Sí</v>
          </cell>
        </row>
        <row r="1928">
          <cell r="A1928">
            <v>2498</v>
          </cell>
          <cell r="B1928" t="str">
            <v>jessicachusit@gmail.com</v>
          </cell>
          <cell r="AF1928" t="str">
            <v>TABLA DE PICAR RECTANGULAR BLANCA 26X38 CM</v>
          </cell>
          <cell r="AG1928" t="str">
            <v>660.67</v>
          </cell>
          <cell r="AH1928">
            <v>1</v>
          </cell>
          <cell r="AI1928" t="str">
            <v>BA8058</v>
          </cell>
          <cell r="AN1928" t="str">
            <v>Sí</v>
          </cell>
        </row>
        <row r="1929">
          <cell r="A1929">
            <v>2497</v>
          </cell>
          <cell r="B1929" t="str">
            <v>jberte@live.com.ar</v>
          </cell>
          <cell r="C1929">
            <v>44209</v>
          </cell>
          <cell r="D1929" t="str">
            <v>Abierta</v>
          </cell>
          <cell r="E1929" t="str">
            <v>Recibido</v>
          </cell>
          <cell r="F1929" t="str">
            <v>Enviado</v>
          </cell>
          <cell r="G1929" t="str">
            <v>ARS</v>
          </cell>
          <cell r="H1929" t="str">
            <v>1574.87</v>
          </cell>
          <cell r="I1929">
            <v>0</v>
          </cell>
          <cell r="J1929">
            <v>0</v>
          </cell>
          <cell r="K1929" t="str">
            <v>1574.87</v>
          </cell>
          <cell r="L1929" t="str">
            <v>Juliana Berte</v>
          </cell>
          <cell r="M1929">
            <v>35658323</v>
          </cell>
          <cell r="N1929">
            <v>541168878216</v>
          </cell>
          <cell r="O1929" t="str">
            <v>Juliana Berte</v>
          </cell>
          <cell r="P1929">
            <v>541168878216</v>
          </cell>
          <cell r="Q1929" t="str">
            <v xml:space="preserve">Congreso </v>
          </cell>
          <cell r="R1929">
            <v>4716</v>
          </cell>
          <cell r="S1929" t="str">
            <v xml:space="preserve">3 b </v>
          </cell>
          <cell r="T1929" t="str">
            <v>Villa urquiza</v>
          </cell>
          <cell r="U1929" t="str">
            <v>Capital Federal</v>
          </cell>
          <cell r="V1929">
            <v>1431</v>
          </cell>
          <cell r="W1929" t="str">
            <v>Capital Federal</v>
          </cell>
          <cell r="Y1929" t="str">
            <v>ENVÍO SIN CARGO (CABA Y GRAN PARTE DE GBA) TIEMPO: 4 a 6 DÍAS HÁBILES</v>
          </cell>
          <cell r="Z1929" t="str">
            <v>TRANSFERENCIA BANCARIA</v>
          </cell>
          <cell r="AD1929">
            <v>44209</v>
          </cell>
          <cell r="AE1929">
            <v>44215</v>
          </cell>
          <cell r="AF1929" t="str">
            <v>AZUCARERO DE VIDRIO Y AC. INOX 10CM</v>
          </cell>
          <cell r="AG1929" t="str">
            <v>264.87</v>
          </cell>
          <cell r="AH1929">
            <v>1</v>
          </cell>
          <cell r="AI1929" t="str">
            <v>046BA8196</v>
          </cell>
          <cell r="AJ1929" t="str">
            <v>Móvil</v>
          </cell>
          <cell r="AK1929" t="str">
            <v>Miércoles 20-01 entre 8 y 13 horas !</v>
          </cell>
          <cell r="AM1929">
            <v>351094220</v>
          </cell>
          <cell r="AN1929" t="str">
            <v>Sí</v>
          </cell>
        </row>
        <row r="1930">
          <cell r="A1930">
            <v>2497</v>
          </cell>
          <cell r="B1930" t="str">
            <v>jberte@live.com.ar</v>
          </cell>
          <cell r="AF1930" t="str">
            <v>JUEGO DE 4 PINTAS</v>
          </cell>
          <cell r="AG1930">
            <v>540</v>
          </cell>
          <cell r="AH1930">
            <v>1</v>
          </cell>
          <cell r="AI1930" t="str">
            <v>RI68946PK</v>
          </cell>
          <cell r="AN1930" t="str">
            <v>Sí</v>
          </cell>
        </row>
        <row r="1931">
          <cell r="A1931">
            <v>2497</v>
          </cell>
          <cell r="B1931" t="str">
            <v>jberte@live.com.ar</v>
          </cell>
          <cell r="AF1931" t="str">
            <v>SET X 6 COPA BAIRES - 300ML</v>
          </cell>
          <cell r="AG1931">
            <v>770</v>
          </cell>
          <cell r="AH1931">
            <v>1</v>
          </cell>
          <cell r="AI1931" t="str">
            <v>RI68017PK</v>
          </cell>
          <cell r="AN1931" t="str">
            <v>Sí</v>
          </cell>
        </row>
        <row r="1932">
          <cell r="A1932">
            <v>2496</v>
          </cell>
          <cell r="B1932" t="str">
            <v>carla.d.vico@gmail.com</v>
          </cell>
          <cell r="C1932">
            <v>44209</v>
          </cell>
          <cell r="D1932" t="str">
            <v>Abierta</v>
          </cell>
          <cell r="E1932" t="str">
            <v>Recibido</v>
          </cell>
          <cell r="F1932" t="str">
            <v>Enviado</v>
          </cell>
          <cell r="G1932" t="str">
            <v>ARS</v>
          </cell>
          <cell r="H1932" t="str">
            <v>1994.39</v>
          </cell>
          <cell r="I1932" t="str">
            <v>1994.39</v>
          </cell>
          <cell r="J1932">
            <v>0</v>
          </cell>
          <cell r="K1932">
            <v>0</v>
          </cell>
          <cell r="L1932" t="str">
            <v>Carla Daniela Vico</v>
          </cell>
          <cell r="M1932">
            <v>34304027</v>
          </cell>
          <cell r="N1932">
            <v>541154660806</v>
          </cell>
          <cell r="O1932" t="str">
            <v>Carla Daniela Vico</v>
          </cell>
          <cell r="P1932">
            <v>541154660806</v>
          </cell>
          <cell r="Q1932" t="str">
            <v>Mercedes</v>
          </cell>
          <cell r="R1932">
            <v>274</v>
          </cell>
          <cell r="S1932" t="str">
            <v>11 C</v>
          </cell>
          <cell r="T1932" t="str">
            <v>CABA</v>
          </cell>
          <cell r="U1932" t="str">
            <v>Capital Federal</v>
          </cell>
          <cell r="V1932">
            <v>1407</v>
          </cell>
          <cell r="W1932" t="str">
            <v>Capital Federal</v>
          </cell>
          <cell r="Y1932" t="str">
            <v>ENVÍO SIN CARGO (CABA Y GRAN PARTE DE GBA) TIEMPO: 4 a 6 DÍAS HÁBILES</v>
          </cell>
          <cell r="Z1932" t="str">
            <v>TRANSFERENCIA BANCARIA</v>
          </cell>
          <cell r="AA1932" t="str">
            <v>LUCIAMILICI</v>
          </cell>
          <cell r="AB1932" t="str">
            <v>Gracias</v>
          </cell>
          <cell r="AC1932" t="str">
            <v>22-01-21 CAMBIA 117712 X 117711 - DIFERENCIA 85 PESOS X TRANSFERENCIA SE USO CODIGO PARA REALIZAR LA COMPRA NO SE ABONO NADA EXTRA</v>
          </cell>
          <cell r="AD1932">
            <v>44209</v>
          </cell>
          <cell r="AE1932">
            <v>44218</v>
          </cell>
          <cell r="AF1932" t="str">
            <v>RALLADOR DE MANO MEDIANO 20 CM</v>
          </cell>
          <cell r="AG1932">
            <v>60</v>
          </cell>
          <cell r="AH1932">
            <v>1</v>
          </cell>
          <cell r="AI1932" t="str">
            <v>BA7382</v>
          </cell>
          <cell r="AJ1932" t="str">
            <v>Web</v>
          </cell>
          <cell r="AK1932" t="str">
            <v>SABADO 23-01 ENTRE 8 Y 13 HORAS!</v>
          </cell>
          <cell r="AM1932">
            <v>346098050</v>
          </cell>
          <cell r="AN1932" t="str">
            <v>Sí</v>
          </cell>
        </row>
        <row r="1933">
          <cell r="A1933">
            <v>2496</v>
          </cell>
          <cell r="B1933" t="str">
            <v>carla.d.vico@gmail.com</v>
          </cell>
          <cell r="AF1933" t="str">
            <v>FRASCO 2 POSICIONES DE VIDRIO CON TAPA DE COBRE 650 ML</v>
          </cell>
          <cell r="AG1933" t="str">
            <v>493.99</v>
          </cell>
          <cell r="AH1933">
            <v>1</v>
          </cell>
          <cell r="AI1933" t="str">
            <v>MS117712</v>
          </cell>
          <cell r="AN1933" t="str">
            <v>Sí</v>
          </cell>
        </row>
        <row r="1934">
          <cell r="A1934">
            <v>2496</v>
          </cell>
          <cell r="B1934" t="str">
            <v>carla.d.vico@gmail.com</v>
          </cell>
          <cell r="AF1934" t="str">
            <v>BOWL RIGOLLE MEDIANO 1700ML</v>
          </cell>
          <cell r="AG1934" t="str">
            <v>159.99</v>
          </cell>
          <cell r="AH1934">
            <v>1</v>
          </cell>
          <cell r="AI1934" t="str">
            <v>ML67551</v>
          </cell>
          <cell r="AN1934" t="str">
            <v>Sí</v>
          </cell>
        </row>
        <row r="1935">
          <cell r="A1935">
            <v>2496</v>
          </cell>
          <cell r="B1935" t="str">
            <v>carla.d.vico@gmail.com</v>
          </cell>
          <cell r="AF1935" t="str">
            <v>SECAPLATOS AZUL 34x17CM</v>
          </cell>
          <cell r="AG1935" t="str">
            <v>1280.41</v>
          </cell>
          <cell r="AH1935">
            <v>1</v>
          </cell>
          <cell r="AI1935" t="str">
            <v>046BA6705</v>
          </cell>
          <cell r="AN1935" t="str">
            <v>Sí</v>
          </cell>
        </row>
        <row r="1936">
          <cell r="A1936">
            <v>2495</v>
          </cell>
          <cell r="B1936" t="str">
            <v>susanafesta@yahoo.com.ar</v>
          </cell>
          <cell r="C1936">
            <v>44208</v>
          </cell>
          <cell r="D1936" t="str">
            <v>Abierta</v>
          </cell>
          <cell r="E1936" t="str">
            <v>Recibido</v>
          </cell>
          <cell r="F1936" t="str">
            <v>Enviado</v>
          </cell>
          <cell r="G1936" t="str">
            <v>ARS</v>
          </cell>
          <cell r="H1936">
            <v>4140</v>
          </cell>
          <cell r="I1936">
            <v>0</v>
          </cell>
          <cell r="J1936">
            <v>0</v>
          </cell>
          <cell r="K1936">
            <v>4140</v>
          </cell>
          <cell r="L1936" t="str">
            <v>Susana Festa</v>
          </cell>
          <cell r="M1936">
            <v>27187644149</v>
          </cell>
          <cell r="N1936">
            <v>5491135644753</v>
          </cell>
          <cell r="O1936" t="str">
            <v>Susana Festa</v>
          </cell>
          <cell r="P1936">
            <v>5491135644753</v>
          </cell>
          <cell r="Q1936" t="str">
            <v>Falucho</v>
          </cell>
          <cell r="R1936">
            <v>2500</v>
          </cell>
          <cell r="U1936" t="str">
            <v>Villa Ballester</v>
          </cell>
          <cell r="V1936">
            <v>1653</v>
          </cell>
          <cell r="W1936" t="str">
            <v>Gran Buenos Aires</v>
          </cell>
          <cell r="Y1936" t="str">
            <v>ENVÍO SIN CARGO (CABA Y GRAN PARTE DE GBA) TIEMPO: 4 a 6 DÍAS HÁBILES</v>
          </cell>
          <cell r="Z1936" t="str">
            <v>Mercado Pago</v>
          </cell>
          <cell r="AB1936" t="str">
            <v>Factura A responsable inscripto</v>
          </cell>
          <cell r="AD1936">
            <v>44208</v>
          </cell>
          <cell r="AE1936">
            <v>44209</v>
          </cell>
          <cell r="AF1936" t="str">
            <v>TAZA ROMA DE CERAMICA VERDE</v>
          </cell>
          <cell r="AG1936">
            <v>690</v>
          </cell>
          <cell r="AH1936">
            <v>3</v>
          </cell>
          <cell r="AI1936" t="str">
            <v>PO393713</v>
          </cell>
          <cell r="AJ1936" t="str">
            <v>Móvil</v>
          </cell>
          <cell r="AK1936" t="str">
            <v>JUEVES 14-01 ENTRE 8 Y 18 HORAS!</v>
          </cell>
          <cell r="AL1936">
            <v>13031366258</v>
          </cell>
          <cell r="AM1936">
            <v>349963547</v>
          </cell>
          <cell r="AN1936" t="str">
            <v>Sí</v>
          </cell>
        </row>
        <row r="1937">
          <cell r="A1937">
            <v>2495</v>
          </cell>
          <cell r="B1937" t="str">
            <v>susanafesta@yahoo.com.ar</v>
          </cell>
          <cell r="AF1937" t="str">
            <v>TAZA ROMA DE CERAMICA CRUDO</v>
          </cell>
          <cell r="AG1937">
            <v>690</v>
          </cell>
          <cell r="AH1937">
            <v>3</v>
          </cell>
          <cell r="AI1937" t="str">
            <v>PO285713NN</v>
          </cell>
          <cell r="AN1937" t="str">
            <v>Sí</v>
          </cell>
        </row>
        <row r="1938">
          <cell r="A1938">
            <v>2494</v>
          </cell>
          <cell r="B1938" t="str">
            <v>meliortiz97@gmail.com</v>
          </cell>
          <cell r="C1938">
            <v>44208</v>
          </cell>
          <cell r="D1938" t="str">
            <v>Abierta</v>
          </cell>
          <cell r="E1938" t="str">
            <v>Recibido</v>
          </cell>
          <cell r="F1938" t="str">
            <v>Enviado</v>
          </cell>
          <cell r="G1938" t="str">
            <v>ARS</v>
          </cell>
          <cell r="H1938" t="str">
            <v>7198.62</v>
          </cell>
          <cell r="I1938" t="str">
            <v>1079.79</v>
          </cell>
          <cell r="J1938">
            <v>0</v>
          </cell>
          <cell r="K1938" t="str">
            <v>6118.83</v>
          </cell>
          <cell r="L1938" t="str">
            <v>Melina Ortiz</v>
          </cell>
          <cell r="M1938">
            <v>35726741</v>
          </cell>
          <cell r="N1938">
            <v>541159346142</v>
          </cell>
          <cell r="O1938" t="str">
            <v>Melina Ortiz</v>
          </cell>
          <cell r="P1938">
            <v>541159346142</v>
          </cell>
          <cell r="Q1938" t="str">
            <v>Venancio Flores</v>
          </cell>
          <cell r="R1938">
            <v>5930</v>
          </cell>
          <cell r="T1938" t="str">
            <v>Claypole</v>
          </cell>
          <cell r="U1938" t="str">
            <v>Claypole</v>
          </cell>
          <cell r="V1938">
            <v>1849</v>
          </cell>
          <cell r="W1938" t="str">
            <v>Gran Buenos Aires</v>
          </cell>
          <cell r="Y1938" t="str">
            <v>ENVÍO SIN CARGO (CABA Y GRAN PARTE DE GBA) TIEMPO: 4 a 6 DÍAS HÁBILES</v>
          </cell>
          <cell r="Z1938" t="str">
            <v>Mercado Pago</v>
          </cell>
          <cell r="AA1938" t="str">
            <v>NEWYEAR</v>
          </cell>
          <cell r="AD1938">
            <v>44208</v>
          </cell>
          <cell r="AE1938">
            <v>44209</v>
          </cell>
          <cell r="AF1938" t="str">
            <v>SET X 2 CESTO DE METAL /TELA HOME 35X24X45/42X31X54CM</v>
          </cell>
          <cell r="AG1938" t="str">
            <v>7198.62</v>
          </cell>
          <cell r="AH1938">
            <v>1</v>
          </cell>
          <cell r="AI1938" t="str">
            <v>DE6905</v>
          </cell>
          <cell r="AJ1938" t="str">
            <v>Web</v>
          </cell>
          <cell r="AK1938" t="str">
            <v>JUEVES 14-01 ENTRE 8 Y 18 HORAS!</v>
          </cell>
          <cell r="AL1938">
            <v>13030918627</v>
          </cell>
          <cell r="AM1938">
            <v>350417676</v>
          </cell>
          <cell r="AN1938" t="str">
            <v>Sí</v>
          </cell>
        </row>
        <row r="1939">
          <cell r="A1939">
            <v>2493</v>
          </cell>
          <cell r="B1939" t="str">
            <v>meryfuse@hotmail.com</v>
          </cell>
          <cell r="C1939">
            <v>44207</v>
          </cell>
          <cell r="D1939" t="str">
            <v>Abierta</v>
          </cell>
          <cell r="E1939" t="str">
            <v>Recibido</v>
          </cell>
          <cell r="F1939" t="str">
            <v>Enviado</v>
          </cell>
          <cell r="G1939" t="str">
            <v>ARS</v>
          </cell>
          <cell r="H1939">
            <v>1947</v>
          </cell>
          <cell r="I1939">
            <v>0</v>
          </cell>
          <cell r="J1939">
            <v>0</v>
          </cell>
          <cell r="K1939">
            <v>1947</v>
          </cell>
          <cell r="L1939" t="str">
            <v>María claudia Fusetti</v>
          </cell>
          <cell r="M1939">
            <v>16878354</v>
          </cell>
          <cell r="N1939">
            <v>541162869806</v>
          </cell>
          <cell r="O1939" t="str">
            <v>María claudia Fusetti</v>
          </cell>
          <cell r="P1939">
            <v>541162869806</v>
          </cell>
          <cell r="Q1939" t="str">
            <v xml:space="preserve">Sargento salazar </v>
          </cell>
          <cell r="R1939">
            <v>1540</v>
          </cell>
          <cell r="S1939" t="str">
            <v xml:space="preserve">Casa </v>
          </cell>
          <cell r="T1939" t="str">
            <v xml:space="preserve">Hurlingham </v>
          </cell>
          <cell r="U1939" t="str">
            <v xml:space="preserve">Hurlingham </v>
          </cell>
          <cell r="V1939">
            <v>1686</v>
          </cell>
          <cell r="W1939" t="str">
            <v>Gran Buenos Aires</v>
          </cell>
          <cell r="Y1939" t="str">
            <v>ENVÍO SIN CARGO (CABA Y GRAN PARTE DE GBA) TIEMPO: 4 a 6 DÍAS HÁBILES</v>
          </cell>
          <cell r="Z1939" t="str">
            <v>Mercado Pago</v>
          </cell>
          <cell r="AD1939">
            <v>44207</v>
          </cell>
          <cell r="AE1939">
            <v>44210</v>
          </cell>
          <cell r="AF1939" t="str">
            <v>INDIVIDUAL DE YUTE TEJIDO 32 CM</v>
          </cell>
          <cell r="AG1939">
            <v>649</v>
          </cell>
          <cell r="AH1939">
            <v>3</v>
          </cell>
          <cell r="AI1939" t="str">
            <v>INDIVIDUALYUTE</v>
          </cell>
          <cell r="AJ1939" t="str">
            <v>Móvil</v>
          </cell>
          <cell r="AK1939" t="str">
            <v>VIERNES 15/01 ENTRE 8 Y 18 HORAS!</v>
          </cell>
          <cell r="AL1939">
            <v>13021830663</v>
          </cell>
          <cell r="AM1939">
            <v>350082731</v>
          </cell>
          <cell r="AN1939" t="str">
            <v>Sí</v>
          </cell>
        </row>
        <row r="1940">
          <cell r="A1940">
            <v>2492</v>
          </cell>
          <cell r="B1940" t="str">
            <v>an_decoraciones@hotmail.com</v>
          </cell>
          <cell r="C1940">
            <v>44206</v>
          </cell>
          <cell r="D1940" t="str">
            <v>Abierta</v>
          </cell>
          <cell r="E1940" t="str">
            <v>Recibido</v>
          </cell>
          <cell r="F1940" t="str">
            <v>Enviado</v>
          </cell>
          <cell r="G1940" t="str">
            <v>ARS</v>
          </cell>
          <cell r="H1940">
            <v>11688</v>
          </cell>
          <cell r="I1940">
            <v>0</v>
          </cell>
          <cell r="J1940">
            <v>0</v>
          </cell>
          <cell r="K1940">
            <v>11688</v>
          </cell>
          <cell r="L1940" t="str">
            <v>Andrea Aloia</v>
          </cell>
          <cell r="M1940">
            <v>23560182</v>
          </cell>
          <cell r="N1940">
            <v>5491131346276</v>
          </cell>
          <cell r="O1940" t="str">
            <v>Andrea Aloia</v>
          </cell>
          <cell r="P1940">
            <v>5491131346276</v>
          </cell>
          <cell r="Q1940" t="str">
            <v xml:space="preserve">Libertad </v>
          </cell>
          <cell r="R1940">
            <v>235</v>
          </cell>
          <cell r="S1940" t="str">
            <v>Local</v>
          </cell>
          <cell r="U1940" t="str">
            <v>Capital Federal</v>
          </cell>
          <cell r="V1940">
            <v>1012</v>
          </cell>
          <cell r="W1940" t="str">
            <v>Capital Federal</v>
          </cell>
          <cell r="Y1940" t="str">
            <v>ENVÍO SIN CARGO (CABA Y GRAN PARTE DE GBA) TIEMPO: 4 a 6 DÍAS HÁBILES</v>
          </cell>
          <cell r="Z1940" t="str">
            <v>Mercado Pago</v>
          </cell>
          <cell r="AB1940" t="str">
            <v>De 10 a16 hs</v>
          </cell>
          <cell r="AD1940">
            <v>44206</v>
          </cell>
          <cell r="AE1940">
            <v>44209</v>
          </cell>
          <cell r="AF1940" t="str">
            <v>JUEGO X 6 PLATOS PLAYOS ESPARTA BLANCO 26CM</v>
          </cell>
          <cell r="AG1940">
            <v>5844</v>
          </cell>
          <cell r="AH1940">
            <v>2</v>
          </cell>
          <cell r="AI1940" t="str">
            <v>PO61582</v>
          </cell>
          <cell r="AJ1940" t="str">
            <v>Móvil</v>
          </cell>
          <cell r="AK1940" t="str">
            <v>JUEVES 14-01 ENTRE 8 Y 18 HORAS!</v>
          </cell>
          <cell r="AL1940">
            <v>2203895818</v>
          </cell>
          <cell r="AM1940">
            <v>349760411</v>
          </cell>
          <cell r="AN1940" t="str">
            <v>Sí</v>
          </cell>
        </row>
        <row r="1941">
          <cell r="A1941">
            <v>2491</v>
          </cell>
          <cell r="B1941" t="str">
            <v>meliortiz97@gmail.com</v>
          </cell>
          <cell r="C1941">
            <v>44206</v>
          </cell>
          <cell r="D1941" t="str">
            <v>Abierta</v>
          </cell>
          <cell r="E1941" t="str">
            <v>Pendiente</v>
          </cell>
          <cell r="F1941" t="str">
            <v>No está empaquetado</v>
          </cell>
          <cell r="G1941" t="str">
            <v>ARS</v>
          </cell>
          <cell r="H1941" t="str">
            <v>7198.62</v>
          </cell>
          <cell r="I1941" t="str">
            <v>1079.79</v>
          </cell>
          <cell r="J1941">
            <v>0</v>
          </cell>
          <cell r="K1941" t="str">
            <v>6118.83</v>
          </cell>
          <cell r="L1941" t="str">
            <v>Melina Ortiz</v>
          </cell>
          <cell r="M1941">
            <v>35726741</v>
          </cell>
          <cell r="N1941">
            <v>541159346142</v>
          </cell>
          <cell r="O1941" t="str">
            <v>Melina Ortiz</v>
          </cell>
          <cell r="P1941">
            <v>541159346142</v>
          </cell>
          <cell r="Q1941" t="str">
            <v>Venancio Flores</v>
          </cell>
          <cell r="R1941">
            <v>5930</v>
          </cell>
          <cell r="T1941" t="str">
            <v>Claypole</v>
          </cell>
          <cell r="U1941" t="str">
            <v>Claypole</v>
          </cell>
          <cell r="V1941">
            <v>1849</v>
          </cell>
          <cell r="W1941" t="str">
            <v>Gran Buenos Aires</v>
          </cell>
          <cell r="Y1941" t="str">
            <v>ENVÍO SIN CARGO (CABA Y GRAN PARTE DE GBA) TIEMPO: 4 a 6 DÍAS HÁBILES</v>
          </cell>
          <cell r="Z1941" t="str">
            <v>Mercado Pago</v>
          </cell>
          <cell r="AA1941" t="str">
            <v>NEWYEAR</v>
          </cell>
          <cell r="AF1941" t="str">
            <v>SET X 2 CESTO DE METAL /TELA HOME 35X24X45/42X31X54CM</v>
          </cell>
          <cell r="AG1941" t="str">
            <v>7198.62</v>
          </cell>
          <cell r="AH1941">
            <v>1</v>
          </cell>
          <cell r="AI1941" t="str">
            <v>DE6905</v>
          </cell>
          <cell r="AJ1941" t="str">
            <v>Web</v>
          </cell>
          <cell r="AK1941" t="str">
            <v/>
          </cell>
          <cell r="AL1941">
            <v>2203259670</v>
          </cell>
          <cell r="AM1941">
            <v>349693060</v>
          </cell>
          <cell r="AN1941" t="str">
            <v>Sí</v>
          </cell>
        </row>
        <row r="1942">
          <cell r="A1942">
            <v>2490</v>
          </cell>
          <cell r="B1942" t="str">
            <v>diezdanielaf@gmail.com</v>
          </cell>
          <cell r="C1942">
            <v>44205</v>
          </cell>
          <cell r="D1942" t="str">
            <v>Abierta</v>
          </cell>
          <cell r="E1942" t="str">
            <v>Recibido</v>
          </cell>
          <cell r="F1942" t="str">
            <v>Enviado</v>
          </cell>
          <cell r="G1942" t="str">
            <v>ARS</v>
          </cell>
          <cell r="H1942" t="str">
            <v>2760.6</v>
          </cell>
          <cell r="I1942" t="str">
            <v>370.59</v>
          </cell>
          <cell r="J1942">
            <v>0</v>
          </cell>
          <cell r="K1942" t="str">
            <v>2390.01</v>
          </cell>
          <cell r="L1942" t="str">
            <v>Daniela Diez</v>
          </cell>
          <cell r="M1942">
            <v>36645341</v>
          </cell>
          <cell r="N1942">
            <v>541144191491</v>
          </cell>
          <cell r="O1942" t="str">
            <v>Daniela Diez</v>
          </cell>
          <cell r="P1942">
            <v>541144191491</v>
          </cell>
          <cell r="Q1942" t="str">
            <v>Zuviria</v>
          </cell>
          <cell r="R1942">
            <v>1480</v>
          </cell>
          <cell r="S1942" t="str">
            <v>Duplex 1</v>
          </cell>
          <cell r="U1942" t="str">
            <v xml:space="preserve">San Miguel </v>
          </cell>
          <cell r="V1942">
            <v>1663</v>
          </cell>
          <cell r="W1942" t="str">
            <v>Gran Buenos Aires</v>
          </cell>
          <cell r="Y1942" t="str">
            <v>ENVÍO SIN CARGO (CABA Y GRAN PARTE DE GBA) TIEMPO: 4 a 6 DÍAS HÁBILES</v>
          </cell>
          <cell r="Z1942" t="str">
            <v>Mercado Pago</v>
          </cell>
          <cell r="AA1942" t="str">
            <v>NEWYEAR</v>
          </cell>
          <cell r="AD1942">
            <v>44205</v>
          </cell>
          <cell r="AE1942">
            <v>44209</v>
          </cell>
          <cell r="AF1942" t="str">
            <v>TRAPO DE PISO LOVE MEDIDA STANDARD</v>
          </cell>
          <cell r="AG1942">
            <v>290</v>
          </cell>
          <cell r="AH1942">
            <v>1</v>
          </cell>
          <cell r="AJ1942" t="str">
            <v>Móvil</v>
          </cell>
          <cell r="AK1942" t="str">
            <v>JUEVES 14-01 ENTRE 8 Y 18 HORAS!</v>
          </cell>
          <cell r="AL1942">
            <v>2199950887</v>
          </cell>
          <cell r="AM1942">
            <v>349239565</v>
          </cell>
          <cell r="AN1942" t="str">
            <v>Sí</v>
          </cell>
        </row>
        <row r="1943">
          <cell r="A1943">
            <v>2490</v>
          </cell>
          <cell r="B1943" t="str">
            <v>diezdanielaf@gmail.com</v>
          </cell>
          <cell r="AF1943" t="str">
            <v>LATA DECO VERDE 17X17CM</v>
          </cell>
          <cell r="AG1943" t="str">
            <v>1360.63</v>
          </cell>
          <cell r="AH1943">
            <v>1</v>
          </cell>
          <cell r="AI1943" t="str">
            <v>645LA33036</v>
          </cell>
          <cell r="AN1943" t="str">
            <v>Sí</v>
          </cell>
        </row>
        <row r="1944">
          <cell r="A1944">
            <v>2490</v>
          </cell>
          <cell r="B1944" t="str">
            <v>diezdanielaf@gmail.com</v>
          </cell>
          <cell r="AF1944" t="str">
            <v>TAPON PARA BOTELLA PASTEL 4 CM DIAM</v>
          </cell>
          <cell r="AG1944" t="str">
            <v>56.99</v>
          </cell>
          <cell r="AH1944">
            <v>2</v>
          </cell>
          <cell r="AI1944" t="str">
            <v>019BA87512</v>
          </cell>
          <cell r="AN1944" t="str">
            <v>Sí</v>
          </cell>
        </row>
        <row r="1945">
          <cell r="A1945">
            <v>2490</v>
          </cell>
          <cell r="B1945" t="str">
            <v>diezdanielaf@gmail.com</v>
          </cell>
          <cell r="AF1945" t="str">
            <v>CUCHARA DE BAMBOO 34CM</v>
          </cell>
          <cell r="AG1945" t="str">
            <v>359.99</v>
          </cell>
          <cell r="AH1945">
            <v>1</v>
          </cell>
          <cell r="AI1945" t="str">
            <v>MS101903</v>
          </cell>
          <cell r="AN1945" t="str">
            <v>Sí</v>
          </cell>
        </row>
        <row r="1946">
          <cell r="A1946">
            <v>2490</v>
          </cell>
          <cell r="B1946" t="str">
            <v>diezdanielaf@gmail.com</v>
          </cell>
          <cell r="AF1946" t="str">
            <v>MOLDE BUDINERA</v>
          </cell>
          <cell r="AG1946">
            <v>636</v>
          </cell>
          <cell r="AH1946">
            <v>1</v>
          </cell>
          <cell r="AI1946" t="str">
            <v>046BA4829</v>
          </cell>
          <cell r="AN1946" t="str">
            <v>Sí</v>
          </cell>
        </row>
        <row r="1947">
          <cell r="A1947">
            <v>2489</v>
          </cell>
          <cell r="B1947" t="str">
            <v>monti.veronica@gmail.com</v>
          </cell>
          <cell r="C1947">
            <v>44203</v>
          </cell>
          <cell r="D1947" t="str">
            <v>Abierta</v>
          </cell>
          <cell r="E1947" t="str">
            <v>Recibido</v>
          </cell>
          <cell r="F1947" t="str">
            <v>Enviado</v>
          </cell>
          <cell r="G1947" t="str">
            <v>ARS</v>
          </cell>
          <cell r="H1947" t="str">
            <v>1846.65</v>
          </cell>
          <cell r="I1947">
            <v>0</v>
          </cell>
          <cell r="J1947">
            <v>0</v>
          </cell>
          <cell r="K1947" t="str">
            <v>1846.65</v>
          </cell>
          <cell r="L1947" t="str">
            <v>Veronica Monti</v>
          </cell>
          <cell r="M1947">
            <v>33284598</v>
          </cell>
          <cell r="N1947">
            <v>541132973858</v>
          </cell>
          <cell r="O1947" t="str">
            <v>Veronica Monti</v>
          </cell>
          <cell r="P1947">
            <v>541132973858</v>
          </cell>
          <cell r="Q1947" t="str">
            <v xml:space="preserve">Ensenada </v>
          </cell>
          <cell r="R1947">
            <v>7</v>
          </cell>
          <cell r="S1947" t="str">
            <v>7, A</v>
          </cell>
          <cell r="T1947" t="str">
            <v>CABA</v>
          </cell>
          <cell r="U1947" t="str">
            <v>Capital Federal</v>
          </cell>
          <cell r="V1947">
            <v>1407</v>
          </cell>
          <cell r="W1947" t="str">
            <v>Capital Federal</v>
          </cell>
          <cell r="Y1947" t="str">
            <v>ENVÍO SIN CARGO (CABA Y GRAN PARTE DE GBA) TIEMPO: 4 a 6 DÍAS HÁBILES</v>
          </cell>
          <cell r="Z1947" t="str">
            <v>Mercado Pago</v>
          </cell>
          <cell r="AD1947">
            <v>44203</v>
          </cell>
          <cell r="AE1947">
            <v>44204</v>
          </cell>
          <cell r="AF1947" t="str">
            <v>BOMBONERA DE VIDRIO 32X15CM</v>
          </cell>
          <cell r="AG1947" t="str">
            <v>1526.65</v>
          </cell>
          <cell r="AH1947">
            <v>1</v>
          </cell>
          <cell r="AI1947" t="str">
            <v>046BA6709</v>
          </cell>
          <cell r="AJ1947" t="str">
            <v>Web</v>
          </cell>
          <cell r="AK1947" t="str">
            <v>LUNES 11-01 ENTRE 8 Y 18 HORAS!</v>
          </cell>
          <cell r="AL1947">
            <v>2190375743</v>
          </cell>
          <cell r="AM1947">
            <v>344673892</v>
          </cell>
          <cell r="AN1947" t="str">
            <v>Sí</v>
          </cell>
        </row>
        <row r="1948">
          <cell r="A1948">
            <v>2489</v>
          </cell>
          <cell r="B1948" t="str">
            <v>monti.veronica@gmail.com</v>
          </cell>
          <cell r="AF1948" t="str">
            <v>VELA 100% SOJA AROMA JAZMIN BELLIZE VERDE</v>
          </cell>
          <cell r="AG1948">
            <v>320</v>
          </cell>
          <cell r="AH1948">
            <v>1</v>
          </cell>
          <cell r="AI1948" t="str">
            <v>TW83140VELA</v>
          </cell>
          <cell r="AN1948" t="str">
            <v>Sí</v>
          </cell>
        </row>
        <row r="1949">
          <cell r="A1949">
            <v>2488</v>
          </cell>
          <cell r="B1949" t="str">
            <v>camiodrio@hotmail.es</v>
          </cell>
          <cell r="C1949">
            <v>44202</v>
          </cell>
          <cell r="D1949" t="str">
            <v>Abierta</v>
          </cell>
          <cell r="E1949" t="str">
            <v>Recibido</v>
          </cell>
          <cell r="F1949" t="str">
            <v>Enviado</v>
          </cell>
          <cell r="G1949" t="str">
            <v>ARS</v>
          </cell>
          <cell r="H1949" t="str">
            <v>1541.78</v>
          </cell>
          <cell r="I1949" t="str">
            <v>231.27</v>
          </cell>
          <cell r="J1949">
            <v>0</v>
          </cell>
          <cell r="K1949" t="str">
            <v>1310.51</v>
          </cell>
          <cell r="L1949" t="str">
            <v>Camila ODRIOZOLA</v>
          </cell>
          <cell r="M1949">
            <v>39387242</v>
          </cell>
          <cell r="N1949">
            <v>541131044606</v>
          </cell>
          <cell r="O1949" t="str">
            <v>Camila ODRIOZOLA</v>
          </cell>
          <cell r="P1949">
            <v>541131044606</v>
          </cell>
          <cell r="Q1949" t="str">
            <v>Pinto</v>
          </cell>
          <cell r="R1949">
            <v>3931</v>
          </cell>
          <cell r="S1949" t="str">
            <v>heladeria barocca</v>
          </cell>
          <cell r="T1949" t="str">
            <v>capital federal</v>
          </cell>
          <cell r="U1949" t="str">
            <v>Capital Federal</v>
          </cell>
          <cell r="V1949">
            <v>1429</v>
          </cell>
          <cell r="W1949" t="str">
            <v>Capital Federal</v>
          </cell>
          <cell r="Y1949" t="str">
            <v>ENVÍO SIN CARGO (CABA Y GRAN PARTE DE GBA) TIEMPO: 4 a 6 DÍAS HÁBILES</v>
          </cell>
          <cell r="Z1949" t="str">
            <v>Mercado Pago</v>
          </cell>
          <cell r="AA1949" t="str">
            <v>NEWYEAR</v>
          </cell>
          <cell r="AD1949">
            <v>44202</v>
          </cell>
          <cell r="AE1949">
            <v>44204</v>
          </cell>
          <cell r="AF1949" t="str">
            <v>CUCHARA DE MADERA 26 CM</v>
          </cell>
          <cell r="AG1949" t="str">
            <v>317.89</v>
          </cell>
          <cell r="AH1949">
            <v>1</v>
          </cell>
          <cell r="AI1949">
            <v>101899</v>
          </cell>
          <cell r="AJ1949" t="str">
            <v>Web</v>
          </cell>
          <cell r="AK1949" t="str">
            <v>LUNES 11-01 ENTRE 8 Y 18 HORAS!</v>
          </cell>
          <cell r="AL1949">
            <v>2188703059</v>
          </cell>
          <cell r="AM1949">
            <v>348115622</v>
          </cell>
          <cell r="AN1949" t="str">
            <v>Sí</v>
          </cell>
        </row>
        <row r="1950">
          <cell r="A1950">
            <v>2488</v>
          </cell>
          <cell r="B1950" t="str">
            <v>camiodrio@hotmail.es</v>
          </cell>
          <cell r="AF1950" t="str">
            <v>TABLA MADERA PICADA X 2 DIVISIONES (Negro)</v>
          </cell>
          <cell r="AG1950" t="str">
            <v>447.9</v>
          </cell>
          <cell r="AH1950">
            <v>1</v>
          </cell>
          <cell r="AN1950" t="str">
            <v>Sí</v>
          </cell>
        </row>
        <row r="1951">
          <cell r="A1951">
            <v>2488</v>
          </cell>
          <cell r="B1951" t="str">
            <v>camiodrio@hotmail.es</v>
          </cell>
          <cell r="AF1951" t="str">
            <v>VASO TERMICO CON TAPA Y FAJA COLOR PASTEL (Rosa)</v>
          </cell>
          <cell r="AG1951" t="str">
            <v>351.99</v>
          </cell>
          <cell r="AH1951">
            <v>1</v>
          </cell>
          <cell r="AN1951" t="str">
            <v>Sí</v>
          </cell>
        </row>
        <row r="1952">
          <cell r="A1952">
            <v>2488</v>
          </cell>
          <cell r="B1952" t="str">
            <v>camiodrio@hotmail.es</v>
          </cell>
          <cell r="AF1952" t="str">
            <v>MOLDE TARTERA</v>
          </cell>
          <cell r="AG1952">
            <v>424</v>
          </cell>
          <cell r="AH1952">
            <v>1</v>
          </cell>
          <cell r="AI1952" t="str">
            <v>046BA4836</v>
          </cell>
          <cell r="AN1952" t="str">
            <v>Sí</v>
          </cell>
        </row>
        <row r="1953">
          <cell r="A1953">
            <v>2487</v>
          </cell>
          <cell r="B1953" t="str">
            <v>julieta.oregioni@icloud.com</v>
          </cell>
          <cell r="C1953">
            <v>44202</v>
          </cell>
          <cell r="D1953" t="str">
            <v>Abierta</v>
          </cell>
          <cell r="E1953" t="str">
            <v>Recibido</v>
          </cell>
          <cell r="F1953" t="str">
            <v>Enviado</v>
          </cell>
          <cell r="G1953" t="str">
            <v>ARS</v>
          </cell>
          <cell r="H1953">
            <v>1840</v>
          </cell>
          <cell r="I1953" t="str">
            <v>628.48</v>
          </cell>
          <cell r="J1953">
            <v>0</v>
          </cell>
          <cell r="K1953" t="str">
            <v>1211.52</v>
          </cell>
          <cell r="L1953" t="str">
            <v>Julieta Oregioni</v>
          </cell>
          <cell r="M1953">
            <v>35961035</v>
          </cell>
          <cell r="N1953">
            <v>5491136702476</v>
          </cell>
          <cell r="O1953" t="str">
            <v>Julieta Oregioni</v>
          </cell>
          <cell r="P1953">
            <v>5491136702476</v>
          </cell>
          <cell r="Q1953" t="str">
            <v>Leopoldo Marechal</v>
          </cell>
          <cell r="R1953">
            <v>1137</v>
          </cell>
          <cell r="S1953" t="str">
            <v>4C</v>
          </cell>
          <cell r="T1953" t="str">
            <v>Villa Crespo</v>
          </cell>
          <cell r="U1953" t="str">
            <v>Capital Federal</v>
          </cell>
          <cell r="V1953">
            <v>1414</v>
          </cell>
          <cell r="W1953" t="str">
            <v>Capital Federal</v>
          </cell>
          <cell r="Y1953" t="str">
            <v>ENVÍO SIN CARGO (CABA Y GRAN PARTE DE GBA) TIEMPO: 4 a 6 DÍAS HÁBILES</v>
          </cell>
          <cell r="Z1953" t="str">
            <v>Mercado Pago</v>
          </cell>
          <cell r="AA1953" t="str">
            <v>JULIOREGIONI</v>
          </cell>
          <cell r="AD1953">
            <v>44202</v>
          </cell>
          <cell r="AE1953">
            <v>44204</v>
          </cell>
          <cell r="AF1953" t="str">
            <v>CUBIERTERO</v>
          </cell>
          <cell r="AG1953">
            <v>990</v>
          </cell>
          <cell r="AH1953">
            <v>1</v>
          </cell>
          <cell r="AI1953" t="str">
            <v>046BA6623</v>
          </cell>
          <cell r="AJ1953" t="str">
            <v>Móvil</v>
          </cell>
          <cell r="AK1953" t="str">
            <v>LUNES 11-01 ENTRE 8 Y 18 HORAS!</v>
          </cell>
          <cell r="AL1953">
            <v>2188542028</v>
          </cell>
          <cell r="AM1953">
            <v>318567011</v>
          </cell>
          <cell r="AN1953" t="str">
            <v>Sí</v>
          </cell>
        </row>
        <row r="1954">
          <cell r="A1954">
            <v>2487</v>
          </cell>
          <cell r="B1954" t="str">
            <v>julieta.oregioni@icloud.com</v>
          </cell>
          <cell r="AF1954" t="str">
            <v>MOLDE PARA MUFFIN SIMIL MARMOL X 6 SILICONA</v>
          </cell>
          <cell r="AG1954">
            <v>850</v>
          </cell>
          <cell r="AH1954">
            <v>1</v>
          </cell>
          <cell r="AI1954" t="str">
            <v>MS110250</v>
          </cell>
          <cell r="AN1954" t="str">
            <v>Sí</v>
          </cell>
        </row>
        <row r="1955">
          <cell r="A1955">
            <v>2486</v>
          </cell>
          <cell r="B1955" t="str">
            <v>micapala89@gmail.com</v>
          </cell>
          <cell r="C1955">
            <v>44202</v>
          </cell>
          <cell r="D1955" t="str">
            <v>Abierta</v>
          </cell>
          <cell r="E1955" t="str">
            <v>Recibido</v>
          </cell>
          <cell r="F1955" t="str">
            <v>Enviado</v>
          </cell>
          <cell r="G1955" t="str">
            <v>ARS</v>
          </cell>
          <cell r="H1955">
            <v>940</v>
          </cell>
          <cell r="I1955">
            <v>141</v>
          </cell>
          <cell r="J1955">
            <v>0</v>
          </cell>
          <cell r="K1955">
            <v>799</v>
          </cell>
          <cell r="L1955" t="str">
            <v>Micaela Palacios</v>
          </cell>
          <cell r="M1955">
            <v>39770863</v>
          </cell>
          <cell r="N1955">
            <v>541127867025</v>
          </cell>
          <cell r="O1955" t="str">
            <v>Micaela Palacios</v>
          </cell>
          <cell r="P1955">
            <v>541127867025</v>
          </cell>
          <cell r="Q1955" t="str">
            <v xml:space="preserve">Luis María Drago </v>
          </cell>
          <cell r="R1955">
            <v>154</v>
          </cell>
          <cell r="T1955" t="str">
            <v>Villa Crespo</v>
          </cell>
          <cell r="U1955" t="str">
            <v>Capital Federal</v>
          </cell>
          <cell r="V1955">
            <v>1414</v>
          </cell>
          <cell r="W1955" t="str">
            <v>Capital Federal</v>
          </cell>
          <cell r="Y1955" t="str">
            <v>ENVÍO SIN CARGO (CABA Y GRAN PARTE DE GBA) TIEMPO: 4 a 6 DÍAS HÁBILES</v>
          </cell>
          <cell r="Z1955" t="str">
            <v>Mercado Pago</v>
          </cell>
          <cell r="AA1955" t="str">
            <v>NEWYEAR</v>
          </cell>
          <cell r="AB1955" t="str">
            <v>No anda el timbre, porfi llamar al 1127867025! Gracias</v>
          </cell>
          <cell r="AD1955">
            <v>44202</v>
          </cell>
          <cell r="AE1955">
            <v>44204</v>
          </cell>
          <cell r="AF1955" t="str">
            <v>VELA 100% SOJA AROMA JAZMIN</v>
          </cell>
          <cell r="AG1955">
            <v>300</v>
          </cell>
          <cell r="AH1955">
            <v>1</v>
          </cell>
          <cell r="AI1955" t="str">
            <v>TW7375VE</v>
          </cell>
          <cell r="AJ1955" t="str">
            <v>Móvil</v>
          </cell>
          <cell r="AK1955" t="str">
            <v>LUNES 11-01 ENTRE 8 Y 18 HORAS!</v>
          </cell>
          <cell r="AL1955">
            <v>2187792276</v>
          </cell>
          <cell r="AM1955">
            <v>348043400</v>
          </cell>
          <cell r="AN1955" t="str">
            <v>Sí</v>
          </cell>
        </row>
        <row r="1956">
          <cell r="A1956">
            <v>2486</v>
          </cell>
          <cell r="B1956" t="str">
            <v>micapala89@gmail.com</v>
          </cell>
          <cell r="AF1956" t="str">
            <v>VELA 100% SOJA AROMA JAZMIN BELLIZE CRISTAL</v>
          </cell>
          <cell r="AG1956">
            <v>320</v>
          </cell>
          <cell r="AH1956">
            <v>2</v>
          </cell>
          <cell r="AI1956" t="str">
            <v>TW88423VELA</v>
          </cell>
          <cell r="AN1956" t="str">
            <v>Sí</v>
          </cell>
        </row>
        <row r="1957">
          <cell r="A1957">
            <v>2485</v>
          </cell>
          <cell r="B1957" t="str">
            <v>aleteviles@gmail.com</v>
          </cell>
          <cell r="C1957">
            <v>44202</v>
          </cell>
          <cell r="D1957" t="str">
            <v>Abierta</v>
          </cell>
          <cell r="E1957" t="str">
            <v>Recibido</v>
          </cell>
          <cell r="F1957" t="str">
            <v>Enviado</v>
          </cell>
          <cell r="G1957" t="str">
            <v>ARS</v>
          </cell>
          <cell r="H1957">
            <v>1350</v>
          </cell>
          <cell r="I1957">
            <v>0</v>
          </cell>
          <cell r="J1957">
            <v>0</v>
          </cell>
          <cell r="K1957">
            <v>1350</v>
          </cell>
          <cell r="L1957" t="str">
            <v>Alejandra Teviles</v>
          </cell>
          <cell r="M1957">
            <v>29248880</v>
          </cell>
          <cell r="N1957">
            <v>541157687885</v>
          </cell>
          <cell r="O1957" t="str">
            <v>Alejandra Teviles</v>
          </cell>
          <cell r="P1957">
            <v>541157687885</v>
          </cell>
          <cell r="Q1957" t="str">
            <v>Zarate</v>
          </cell>
          <cell r="R1957">
            <v>3662</v>
          </cell>
          <cell r="S1957" t="str">
            <v>Piso 2 depto 9</v>
          </cell>
          <cell r="T1957" t="str">
            <v>Caba</v>
          </cell>
          <cell r="U1957" t="str">
            <v>Capital Federal</v>
          </cell>
          <cell r="V1957">
            <v>1417</v>
          </cell>
          <cell r="W1957" t="str">
            <v>Capital Federal</v>
          </cell>
          <cell r="Y1957" t="str">
            <v>ENVÍO SIN CARGO (CABA Y GRAN PARTE DE GBA) TIEMPO: 4 a 6 DÍAS HÁBILES</v>
          </cell>
          <cell r="Z1957" t="str">
            <v>Mercado Pago</v>
          </cell>
          <cell r="AD1957">
            <v>44202</v>
          </cell>
          <cell r="AE1957">
            <v>44204</v>
          </cell>
          <cell r="AF1957" t="str">
            <v>SET X 3 PIES DE MACETAS NÓRDICOS</v>
          </cell>
          <cell r="AG1957">
            <v>1350</v>
          </cell>
          <cell r="AH1957">
            <v>1</v>
          </cell>
          <cell r="AJ1957" t="str">
            <v>Móvil</v>
          </cell>
          <cell r="AK1957" t="str">
            <v>LUNES 11-01 ENTRE 8 Y 18 HORAS!</v>
          </cell>
          <cell r="AL1957">
            <v>2186096825</v>
          </cell>
          <cell r="AM1957">
            <v>347864585</v>
          </cell>
          <cell r="AN1957" t="str">
            <v>Sí</v>
          </cell>
        </row>
        <row r="1958">
          <cell r="A1958">
            <v>2484</v>
          </cell>
          <cell r="B1958" t="str">
            <v>noelia.torretta@gmail.com</v>
          </cell>
          <cell r="C1958">
            <v>44202</v>
          </cell>
          <cell r="D1958" t="str">
            <v>Abierta</v>
          </cell>
          <cell r="E1958" t="str">
            <v>Recibido</v>
          </cell>
          <cell r="F1958" t="str">
            <v>Enviado</v>
          </cell>
          <cell r="G1958" t="str">
            <v>ARS</v>
          </cell>
          <cell r="H1958" t="str">
            <v>4062.98</v>
          </cell>
          <cell r="I1958">
            <v>0</v>
          </cell>
          <cell r="J1958">
            <v>0</v>
          </cell>
          <cell r="K1958" t="str">
            <v>4062.98</v>
          </cell>
          <cell r="L1958" t="str">
            <v>Noelia Torretta</v>
          </cell>
          <cell r="M1958">
            <v>37870934</v>
          </cell>
          <cell r="N1958">
            <v>5491169578965</v>
          </cell>
          <cell r="O1958" t="str">
            <v>Noelia Torretta</v>
          </cell>
          <cell r="P1958">
            <v>5491169578965</v>
          </cell>
          <cell r="Q1958" t="str">
            <v xml:space="preserve">Martiniano Leguizamon </v>
          </cell>
          <cell r="R1958">
            <v>1654</v>
          </cell>
          <cell r="S1958">
            <v>44289</v>
          </cell>
          <cell r="T1958" t="str">
            <v>mataderos</v>
          </cell>
          <cell r="U1958" t="str">
            <v>Capital Federal</v>
          </cell>
          <cell r="V1958">
            <v>1440</v>
          </cell>
          <cell r="W1958" t="str">
            <v>Capital Federal</v>
          </cell>
          <cell r="Y1958" t="str">
            <v>ENVÍO SIN CARGO (CABA Y GRAN PARTE DE GBA) TIEMPO: 4 a 6 DÍAS HÁBILES</v>
          </cell>
          <cell r="Z1958" t="str">
            <v>Mercado Pago</v>
          </cell>
          <cell r="AD1958">
            <v>44202</v>
          </cell>
          <cell r="AE1958">
            <v>44204</v>
          </cell>
          <cell r="AF1958" t="str">
            <v>RIGOLLEAU VASO NOA BURBUJA 400ML DISP 6PC</v>
          </cell>
          <cell r="AG1958">
            <v>560</v>
          </cell>
          <cell r="AH1958">
            <v>1</v>
          </cell>
          <cell r="AI1958" t="str">
            <v>RI68787PK</v>
          </cell>
          <cell r="AJ1958" t="str">
            <v>Web</v>
          </cell>
          <cell r="AK1958" t="str">
            <v>LUNES 11-01 ENTRE 8 Y 18 HORAS!</v>
          </cell>
          <cell r="AL1958">
            <v>2186042487</v>
          </cell>
          <cell r="AM1958">
            <v>303592731</v>
          </cell>
          <cell r="AN1958" t="str">
            <v>Sí</v>
          </cell>
        </row>
        <row r="1959">
          <cell r="A1959">
            <v>2484</v>
          </cell>
          <cell r="B1959" t="str">
            <v>noelia.torretta@gmail.com</v>
          </cell>
          <cell r="AF1959" t="str">
            <v>DISPENSER NEGRO 17.5X6.8 CM</v>
          </cell>
          <cell r="AG1959" t="str">
            <v>1122.5</v>
          </cell>
          <cell r="AH1959">
            <v>2</v>
          </cell>
          <cell r="AI1959" t="str">
            <v>046AB7330</v>
          </cell>
          <cell r="AN1959" t="str">
            <v>Sí</v>
          </cell>
        </row>
        <row r="1960">
          <cell r="A1960">
            <v>2484</v>
          </cell>
          <cell r="B1960" t="str">
            <v>noelia.torretta@gmail.com</v>
          </cell>
          <cell r="AF1960" t="str">
            <v>FRASCO 2 POSICIONES DE VIDRIO CON TAPA DE COBRE 650 ML</v>
          </cell>
          <cell r="AG1960" t="str">
            <v>493.99</v>
          </cell>
          <cell r="AH1960">
            <v>2</v>
          </cell>
          <cell r="AI1960" t="str">
            <v>MS117712</v>
          </cell>
          <cell r="AN1960" t="str">
            <v>Sí</v>
          </cell>
        </row>
        <row r="1961">
          <cell r="A1961">
            <v>2484</v>
          </cell>
          <cell r="B1961" t="str">
            <v>noelia.torretta@gmail.com</v>
          </cell>
          <cell r="AF1961" t="str">
            <v>VASO AZUL FACETADO Y EXPRIMIDOR</v>
          </cell>
          <cell r="AG1961">
            <v>270</v>
          </cell>
          <cell r="AH1961">
            <v>1</v>
          </cell>
          <cell r="AI1961" t="str">
            <v>BP24007</v>
          </cell>
          <cell r="AN1961" t="str">
            <v>Sí</v>
          </cell>
        </row>
        <row r="1962">
          <cell r="A1962">
            <v>2483</v>
          </cell>
          <cell r="B1962" t="str">
            <v>valeriahebesouto@gmail.com</v>
          </cell>
          <cell r="C1962">
            <v>44202</v>
          </cell>
          <cell r="D1962" t="str">
            <v>Abierta</v>
          </cell>
          <cell r="E1962" t="str">
            <v>Recibido</v>
          </cell>
          <cell r="F1962" t="str">
            <v>Enviado</v>
          </cell>
          <cell r="G1962" t="str">
            <v>ARS</v>
          </cell>
          <cell r="H1962" t="str">
            <v>1875.75</v>
          </cell>
          <cell r="I1962" t="str">
            <v>281.36</v>
          </cell>
          <cell r="J1962">
            <v>0</v>
          </cell>
          <cell r="K1962" t="str">
            <v>1594.39</v>
          </cell>
          <cell r="L1962" t="str">
            <v>Valeria Souto</v>
          </cell>
          <cell r="M1962">
            <v>27145783</v>
          </cell>
          <cell r="N1962">
            <v>541164957540</v>
          </cell>
          <cell r="O1962" t="str">
            <v>Valeria Souto</v>
          </cell>
          <cell r="P1962">
            <v>541164957540</v>
          </cell>
          <cell r="Q1962" t="str">
            <v>Guido</v>
          </cell>
          <cell r="R1962">
            <v>445</v>
          </cell>
          <cell r="S1962" t="str">
            <v>1 D</v>
          </cell>
          <cell r="T1962" t="str">
            <v>Quilmes</v>
          </cell>
          <cell r="U1962" t="str">
            <v>Quilmes</v>
          </cell>
          <cell r="V1962">
            <v>1878</v>
          </cell>
          <cell r="W1962" t="str">
            <v>Gran Buenos Aires</v>
          </cell>
          <cell r="Y1962" t="str">
            <v>ENVÍO SIN CARGO (CABA Y GRAN PARTE DE GBA) TIEMPO: 4 a 6 DÍAS HÁBILES</v>
          </cell>
          <cell r="Z1962" t="str">
            <v>Mercado Pago</v>
          </cell>
          <cell r="AA1962" t="str">
            <v>NEWYEAR</v>
          </cell>
          <cell r="AD1962">
            <v>44202</v>
          </cell>
          <cell r="AE1962">
            <v>44204</v>
          </cell>
          <cell r="AF1962" t="str">
            <v>PERCHERO X 5 LLAVE BCO 5DIV 22CM</v>
          </cell>
          <cell r="AG1962" t="str">
            <v>525.75</v>
          </cell>
          <cell r="AH1962">
            <v>1</v>
          </cell>
          <cell r="AI1962" t="str">
            <v>046DE7359</v>
          </cell>
          <cell r="AJ1962" t="str">
            <v>Web</v>
          </cell>
          <cell r="AK1962" t="str">
            <v>LUNES 11-01 ENTRE 8 Y 18 HORAS!</v>
          </cell>
          <cell r="AL1962">
            <v>2184701030</v>
          </cell>
          <cell r="AM1962">
            <v>346678906</v>
          </cell>
          <cell r="AN1962" t="str">
            <v>Sí</v>
          </cell>
        </row>
        <row r="1963">
          <cell r="A1963">
            <v>2483</v>
          </cell>
          <cell r="B1963" t="str">
            <v>valeriahebesouto@gmail.com</v>
          </cell>
          <cell r="AF1963" t="str">
            <v>SET X 3 PIES DE MACETAS NÓRDICOS</v>
          </cell>
          <cell r="AG1963">
            <v>1350</v>
          </cell>
          <cell r="AH1963">
            <v>1</v>
          </cell>
          <cell r="AN1963" t="str">
            <v>Sí</v>
          </cell>
        </row>
        <row r="1964">
          <cell r="A1964">
            <v>2482</v>
          </cell>
          <cell r="B1964" t="str">
            <v>naicitta@gmail.com</v>
          </cell>
          <cell r="C1964">
            <v>44201</v>
          </cell>
          <cell r="D1964" t="str">
            <v>Abierta</v>
          </cell>
          <cell r="E1964" t="str">
            <v>Recibido</v>
          </cell>
          <cell r="F1964" t="str">
            <v>Enviado</v>
          </cell>
          <cell r="G1964" t="str">
            <v>ARS</v>
          </cell>
          <cell r="H1964" t="str">
            <v>2100.49</v>
          </cell>
          <cell r="I1964">
            <v>0</v>
          </cell>
          <cell r="J1964">
            <v>0</v>
          </cell>
          <cell r="K1964" t="str">
            <v>2100.49</v>
          </cell>
          <cell r="L1964" t="str">
            <v>Nair Farjat</v>
          </cell>
          <cell r="M1964">
            <v>37761897</v>
          </cell>
          <cell r="N1964">
            <v>543382453427</v>
          </cell>
          <cell r="O1964" t="str">
            <v>Nair FARJAT</v>
          </cell>
          <cell r="P1964">
            <v>543382453427</v>
          </cell>
          <cell r="Q1964" t="str">
            <v>Avenida Cramer</v>
          </cell>
          <cell r="R1964">
            <v>1950</v>
          </cell>
          <cell r="S1964" t="str">
            <v>7 C</v>
          </cell>
          <cell r="T1964" t="str">
            <v>BELGRANO</v>
          </cell>
          <cell r="U1964" t="str">
            <v>Capital Federal</v>
          </cell>
          <cell r="V1964">
            <v>1428</v>
          </cell>
          <cell r="W1964" t="str">
            <v>Capital Federal</v>
          </cell>
          <cell r="Y1964" t="str">
            <v>ENVÍO SIN CARGO (CABA Y GRAN PARTE DE GBA) TIEMPO: 4 a 6 DÍAS HÁBILES</v>
          </cell>
          <cell r="Z1964" t="str">
            <v>Mercado Pago</v>
          </cell>
          <cell r="AD1964">
            <v>44201</v>
          </cell>
          <cell r="AE1964">
            <v>44201</v>
          </cell>
          <cell r="AF1964" t="str">
            <v>BOWL TRANSLUCIDO 1.5LTS</v>
          </cell>
          <cell r="AG1964" t="str">
            <v>280.49</v>
          </cell>
          <cell r="AH1964">
            <v>1</v>
          </cell>
          <cell r="AI1964" t="str">
            <v>BP26101</v>
          </cell>
          <cell r="AJ1964" t="str">
            <v>Web</v>
          </cell>
          <cell r="AK1964" t="str">
            <v>VIERNES 8-01 ENTRE 8 Y 18 HORAS!</v>
          </cell>
          <cell r="AL1964">
            <v>2182764957</v>
          </cell>
          <cell r="AM1964">
            <v>347529641</v>
          </cell>
          <cell r="AN1964" t="str">
            <v>Sí</v>
          </cell>
        </row>
        <row r="1965">
          <cell r="A1965">
            <v>2482</v>
          </cell>
          <cell r="B1965" t="str">
            <v>naicitta@gmail.com</v>
          </cell>
          <cell r="AF1965" t="str">
            <v>BOTELLA H2O 1L TAPA SILICONA</v>
          </cell>
          <cell r="AG1965">
            <v>450</v>
          </cell>
          <cell r="AH1965">
            <v>2</v>
          </cell>
          <cell r="AI1965" t="str">
            <v>019BO5571</v>
          </cell>
          <cell r="AN1965" t="str">
            <v>Sí</v>
          </cell>
        </row>
        <row r="1966">
          <cell r="A1966">
            <v>2482</v>
          </cell>
          <cell r="B1966" t="str">
            <v>naicitta@gmail.com</v>
          </cell>
          <cell r="AF1966" t="str">
            <v>MOLDE P/PIZZA ANTIADHERENTE NEGRO 30 CM.</v>
          </cell>
          <cell r="AG1966">
            <v>920</v>
          </cell>
          <cell r="AH1966">
            <v>1</v>
          </cell>
          <cell r="AI1966" t="str">
            <v>043BA6161</v>
          </cell>
          <cell r="AN1966" t="str">
            <v>Sí</v>
          </cell>
        </row>
        <row r="1967">
          <cell r="A1967">
            <v>2481</v>
          </cell>
          <cell r="B1967" t="str">
            <v>javierpersico63@gmail.com</v>
          </cell>
          <cell r="C1967">
            <v>44201</v>
          </cell>
          <cell r="D1967" t="str">
            <v>Abierta</v>
          </cell>
          <cell r="E1967" t="str">
            <v>Recibido</v>
          </cell>
          <cell r="F1967" t="str">
            <v>Enviado</v>
          </cell>
          <cell r="G1967" t="str">
            <v>ARS</v>
          </cell>
          <cell r="H1967">
            <v>2400</v>
          </cell>
          <cell r="I1967">
            <v>0</v>
          </cell>
          <cell r="J1967">
            <v>0</v>
          </cell>
          <cell r="K1967">
            <v>2400</v>
          </cell>
          <cell r="L1967" t="str">
            <v>Javier Persico</v>
          </cell>
          <cell r="M1967">
            <v>16584218</v>
          </cell>
          <cell r="N1967">
            <v>541164067311</v>
          </cell>
          <cell r="O1967" t="str">
            <v>Javier Persico</v>
          </cell>
          <cell r="P1967">
            <v>541164067311</v>
          </cell>
          <cell r="Q1967" t="str">
            <v xml:space="preserve">Franklin </v>
          </cell>
          <cell r="R1967">
            <v>1841</v>
          </cell>
          <cell r="S1967">
            <v>5</v>
          </cell>
          <cell r="T1967" t="str">
            <v>Flores</v>
          </cell>
          <cell r="U1967" t="str">
            <v>Capital Federal</v>
          </cell>
          <cell r="V1967">
            <v>1406</v>
          </cell>
          <cell r="W1967" t="str">
            <v>Capital Federal</v>
          </cell>
          <cell r="Y1967" t="str">
            <v>ENVÍO SIN CARGO (CABA Y GRAN PARTE DE GBA) TIEMPO: 4 a 6 DÍAS HÁBILES</v>
          </cell>
          <cell r="Z1967" t="str">
            <v>Mercado Pago</v>
          </cell>
          <cell r="AD1967">
            <v>44201</v>
          </cell>
          <cell r="AE1967">
            <v>44201</v>
          </cell>
          <cell r="AF1967" t="str">
            <v>SET 3 PIEZAS: BALDE CENTRIFUGADOR + PALO EXTENSIBLE CON MOPA + 1 REPUESTO DE MOPA (Violeta)</v>
          </cell>
          <cell r="AG1967">
            <v>2400</v>
          </cell>
          <cell r="AH1967">
            <v>1</v>
          </cell>
          <cell r="AJ1967" t="str">
            <v>Web</v>
          </cell>
          <cell r="AK1967" t="str">
            <v>JUEVES 07-01 ENTRE 8 Y 18 HORAS!</v>
          </cell>
          <cell r="AL1967">
            <v>2182189122</v>
          </cell>
          <cell r="AM1967">
            <v>347470482</v>
          </cell>
          <cell r="AN1967" t="str">
            <v>Sí</v>
          </cell>
        </row>
        <row r="1968">
          <cell r="A1968">
            <v>2480</v>
          </cell>
          <cell r="B1968" t="str">
            <v>marnmartino@gmail.com</v>
          </cell>
          <cell r="C1968">
            <v>44201</v>
          </cell>
          <cell r="D1968" t="str">
            <v>Abierta</v>
          </cell>
          <cell r="E1968" t="str">
            <v>Recibido</v>
          </cell>
          <cell r="F1968" t="str">
            <v>Enviado</v>
          </cell>
          <cell r="G1968" t="str">
            <v>ARS</v>
          </cell>
          <cell r="H1968" t="str">
            <v>2931.54</v>
          </cell>
          <cell r="I1968" t="str">
            <v>439.73</v>
          </cell>
          <cell r="J1968">
            <v>0</v>
          </cell>
          <cell r="K1968" t="str">
            <v>2491.81</v>
          </cell>
          <cell r="L1968" t="str">
            <v>Marianela martino</v>
          </cell>
          <cell r="M1968">
            <v>30610160</v>
          </cell>
          <cell r="N1968">
            <v>5491168031140</v>
          </cell>
          <cell r="O1968" t="str">
            <v>Marianela martino</v>
          </cell>
          <cell r="P1968">
            <v>5491168031140</v>
          </cell>
          <cell r="Q1968" t="str">
            <v>Simbron</v>
          </cell>
          <cell r="R1968">
            <v>3556</v>
          </cell>
          <cell r="S1968" t="str">
            <v>1ºD</v>
          </cell>
          <cell r="T1968" t="str">
            <v>Villa del parque</v>
          </cell>
          <cell r="U1968" t="str">
            <v>Capital Federal</v>
          </cell>
          <cell r="V1968">
            <v>1417</v>
          </cell>
          <cell r="W1968" t="str">
            <v>Capital Federal</v>
          </cell>
          <cell r="Y1968" t="str">
            <v>ENVÍO SIN CARGO (CABA Y GRAN PARTE DE GBA) TIEMPO: 4 a 6 DÍAS HÁBILES</v>
          </cell>
          <cell r="Z1968" t="str">
            <v>Mercado Pago</v>
          </cell>
          <cell r="AA1968" t="str">
            <v>NEWYEAR</v>
          </cell>
          <cell r="AD1968">
            <v>44201</v>
          </cell>
          <cell r="AE1968">
            <v>44201</v>
          </cell>
          <cell r="AF1968" t="str">
            <v>BOWL COOPER 20X7 CM  COLOR COBRE</v>
          </cell>
          <cell r="AG1968">
            <v>630</v>
          </cell>
          <cell r="AH1968">
            <v>1</v>
          </cell>
          <cell r="AI1968" t="str">
            <v>MS129538</v>
          </cell>
          <cell r="AJ1968" t="str">
            <v>Web</v>
          </cell>
          <cell r="AK1968" t="str">
            <v>JUEVES 07-01 ENTRE 8 Y 18 HORAS!</v>
          </cell>
          <cell r="AL1968">
            <v>2181275636</v>
          </cell>
          <cell r="AM1968">
            <v>347048646</v>
          </cell>
          <cell r="AN1968" t="str">
            <v>Sí</v>
          </cell>
        </row>
        <row r="1969">
          <cell r="A1969">
            <v>2480</v>
          </cell>
          <cell r="B1969" t="str">
            <v>marnmartino@gmail.com</v>
          </cell>
          <cell r="AF1969" t="str">
            <v>PALA PARA TORTA DE PORCELANA BLANCA 25X5CM</v>
          </cell>
          <cell r="AG1969" t="str">
            <v>239.3</v>
          </cell>
          <cell r="AH1969">
            <v>1</v>
          </cell>
          <cell r="AI1969" t="str">
            <v>MS106I93</v>
          </cell>
          <cell r="AN1969" t="str">
            <v>Sí</v>
          </cell>
        </row>
        <row r="1970">
          <cell r="A1970">
            <v>2480</v>
          </cell>
          <cell r="B1970" t="str">
            <v>marnmartino@gmail.com</v>
          </cell>
          <cell r="AF1970" t="str">
            <v>VELA 100% SOJA AROMA JAZMIN BELLIZE VERDE</v>
          </cell>
          <cell r="AG1970">
            <v>320</v>
          </cell>
          <cell r="AH1970">
            <v>1</v>
          </cell>
          <cell r="AI1970" t="str">
            <v>TW83140VELA</v>
          </cell>
          <cell r="AN1970" t="str">
            <v>Sí</v>
          </cell>
        </row>
        <row r="1971">
          <cell r="A1971">
            <v>2480</v>
          </cell>
          <cell r="B1971" t="str">
            <v>marnmartino@gmail.com</v>
          </cell>
          <cell r="AF1971" t="str">
            <v>BOWL NEGRO 400CC</v>
          </cell>
          <cell r="AG1971">
            <v>170</v>
          </cell>
          <cell r="AH1971">
            <v>1</v>
          </cell>
          <cell r="AI1971" t="str">
            <v>BP01002</v>
          </cell>
          <cell r="AN1971" t="str">
            <v>Sí</v>
          </cell>
        </row>
        <row r="1972">
          <cell r="A1972">
            <v>2480</v>
          </cell>
          <cell r="B1972" t="str">
            <v>marnmartino@gmail.com</v>
          </cell>
          <cell r="AF1972" t="str">
            <v>TUPPER 400CC MENTA C/TAPA</v>
          </cell>
          <cell r="AG1972">
            <v>230</v>
          </cell>
          <cell r="AH1972">
            <v>1</v>
          </cell>
          <cell r="AI1972" t="str">
            <v>BP35019</v>
          </cell>
          <cell r="AN1972" t="str">
            <v>Sí</v>
          </cell>
        </row>
        <row r="1973">
          <cell r="A1973">
            <v>2480</v>
          </cell>
          <cell r="B1973" t="str">
            <v>marnmartino@gmail.com</v>
          </cell>
          <cell r="AF1973" t="str">
            <v>COLADOR BALLENA 32CM X 10.5CM (Verde)</v>
          </cell>
          <cell r="AG1973" t="str">
            <v>222.24</v>
          </cell>
          <cell r="AH1973">
            <v>1</v>
          </cell>
          <cell r="AN1973" t="str">
            <v>Sí</v>
          </cell>
        </row>
        <row r="1974">
          <cell r="A1974">
            <v>2480</v>
          </cell>
          <cell r="B1974" t="str">
            <v>marnmartino@gmail.com</v>
          </cell>
          <cell r="AF1974" t="str">
            <v>RIGOLLEAU VASO NOA BURBUJA 400ML DISP 6PC</v>
          </cell>
          <cell r="AG1974">
            <v>560</v>
          </cell>
          <cell r="AH1974">
            <v>2</v>
          </cell>
          <cell r="AI1974" t="str">
            <v>RI68787PK</v>
          </cell>
          <cell r="AN1974" t="str">
            <v>Sí</v>
          </cell>
        </row>
        <row r="1975">
          <cell r="A1975">
            <v>2479</v>
          </cell>
          <cell r="B1975" t="str">
            <v>mirtanoem_paz@yahoo.com.ar</v>
          </cell>
          <cell r="C1975">
            <v>44201</v>
          </cell>
          <cell r="D1975" t="str">
            <v>Abierta</v>
          </cell>
          <cell r="E1975" t="str">
            <v>Recibido</v>
          </cell>
          <cell r="F1975" t="str">
            <v>Enviado</v>
          </cell>
          <cell r="G1975" t="str">
            <v>ARS</v>
          </cell>
          <cell r="H1975" t="str">
            <v>5370.96</v>
          </cell>
          <cell r="I1975">
            <v>0</v>
          </cell>
          <cell r="J1975">
            <v>975</v>
          </cell>
          <cell r="K1975" t="str">
            <v>6345.96</v>
          </cell>
          <cell r="L1975" t="str">
            <v>Mirta Paz</v>
          </cell>
          <cell r="M1975">
            <v>16999123</v>
          </cell>
          <cell r="N1975">
            <v>543751600941</v>
          </cell>
          <cell r="O1975" t="str">
            <v>Mirta Paz</v>
          </cell>
          <cell r="P1975">
            <v>543751600941</v>
          </cell>
          <cell r="Q1975" t="str">
            <v xml:space="preserve">Granaderos </v>
          </cell>
          <cell r="R1975">
            <v>1355</v>
          </cell>
          <cell r="T1975" t="str">
            <v>ENGWALD</v>
          </cell>
          <cell r="U1975" t="str">
            <v>Eldorado</v>
          </cell>
          <cell r="V1975">
            <v>3380</v>
          </cell>
          <cell r="W1975" t="str">
            <v>Misiones</v>
          </cell>
          <cell r="Y1975" t="str">
            <v>Correo Argentino - Encomienda Clásica</v>
          </cell>
          <cell r="Z1975" t="str">
            <v>Mercado Pago</v>
          </cell>
          <cell r="AD1975">
            <v>44201</v>
          </cell>
          <cell r="AE1975">
            <v>44201</v>
          </cell>
          <cell r="AF1975" t="str">
            <v>FLORERO DE VIDRIO AZUL 17x10CM DIAM</v>
          </cell>
          <cell r="AG1975" t="str">
            <v>771.96</v>
          </cell>
          <cell r="AH1975">
            <v>1</v>
          </cell>
          <cell r="AI1975" t="str">
            <v>046JA7225</v>
          </cell>
          <cell r="AJ1975" t="str">
            <v>Web</v>
          </cell>
          <cell r="AK1975" t="str">
            <v>SE ENVIA A L CORREO ARGENTINO 06-01 ENTRE 14 Y18 H</v>
          </cell>
          <cell r="AL1975">
            <v>2179837600</v>
          </cell>
          <cell r="AM1975">
            <v>308415456</v>
          </cell>
          <cell r="AN1975" t="str">
            <v>Sí</v>
          </cell>
        </row>
        <row r="1976">
          <cell r="A1976">
            <v>2479</v>
          </cell>
          <cell r="B1976" t="str">
            <v>mirtanoem_paz@yahoo.com.ar</v>
          </cell>
          <cell r="AF1976" t="str">
            <v>JUEGO X 6 PLATOS PLAYOS PARTHENON CELESTE 26CM</v>
          </cell>
          <cell r="AG1976">
            <v>4599</v>
          </cell>
          <cell r="AH1976">
            <v>1</v>
          </cell>
          <cell r="AI1976" t="str">
            <v>PO342472</v>
          </cell>
          <cell r="AN1976" t="str">
            <v>Sí</v>
          </cell>
        </row>
        <row r="1977">
          <cell r="A1977">
            <v>2478</v>
          </cell>
          <cell r="B1977" t="str">
            <v>clissanora@gmail.com</v>
          </cell>
          <cell r="C1977">
            <v>44200</v>
          </cell>
          <cell r="D1977" t="str">
            <v>Abierta</v>
          </cell>
          <cell r="E1977" t="str">
            <v>Recibido</v>
          </cell>
          <cell r="F1977" t="str">
            <v>Enviado</v>
          </cell>
          <cell r="G1977" t="str">
            <v>ARS</v>
          </cell>
          <cell r="H1977">
            <v>2490</v>
          </cell>
          <cell r="I1977">
            <v>0</v>
          </cell>
          <cell r="J1977">
            <v>430</v>
          </cell>
          <cell r="K1977">
            <v>2920</v>
          </cell>
          <cell r="L1977" t="str">
            <v>Nora Clissa</v>
          </cell>
          <cell r="M1977">
            <v>144379229</v>
          </cell>
          <cell r="N1977">
            <v>543388467127</v>
          </cell>
          <cell r="O1977" t="str">
            <v>Nora Clissa</v>
          </cell>
          <cell r="P1977">
            <v>543388467127</v>
          </cell>
          <cell r="Q1977" t="str">
            <v xml:space="preserve">Catalina N. De Balbiani </v>
          </cell>
          <cell r="R1977">
            <v>100</v>
          </cell>
          <cell r="U1977" t="str">
            <v xml:space="preserve">Tres Algarrobos </v>
          </cell>
          <cell r="V1977">
            <v>6231</v>
          </cell>
          <cell r="W1977" t="str">
            <v>Buenos Aires</v>
          </cell>
          <cell r="Y1977" t="str">
            <v>Correo Argentino - Encomienda Clásica</v>
          </cell>
          <cell r="Z1977" t="str">
            <v>Mercado Pago</v>
          </cell>
          <cell r="AD1977">
            <v>44200</v>
          </cell>
          <cell r="AE1977">
            <v>44201</v>
          </cell>
          <cell r="AF1977" t="str">
            <v>SPRAY MOP</v>
          </cell>
          <cell r="AG1977">
            <v>2490</v>
          </cell>
          <cell r="AH1977">
            <v>1</v>
          </cell>
          <cell r="AJ1977" t="str">
            <v>Móvil</v>
          </cell>
          <cell r="AK1977" t="str">
            <v>SE ENVIA AL CORREO ARGENTINO EL DIA 06-01 ENTRE 14 Y 18 HORAS!</v>
          </cell>
          <cell r="AL1977">
            <v>2179644550</v>
          </cell>
          <cell r="AM1977">
            <v>346997098</v>
          </cell>
          <cell r="AN1977" t="str">
            <v>Sí</v>
          </cell>
        </row>
        <row r="1978">
          <cell r="A1978">
            <v>2477</v>
          </cell>
          <cell r="B1978" t="str">
            <v>marinaaratto@gmail.com</v>
          </cell>
          <cell r="C1978">
            <v>44200</v>
          </cell>
          <cell r="D1978" t="str">
            <v>Abierta</v>
          </cell>
          <cell r="E1978" t="str">
            <v>Recibido</v>
          </cell>
          <cell r="F1978" t="str">
            <v>Enviado</v>
          </cell>
          <cell r="G1978" t="str">
            <v>ARS</v>
          </cell>
          <cell r="H1978">
            <v>960</v>
          </cell>
          <cell r="I1978">
            <v>144</v>
          </cell>
          <cell r="J1978">
            <v>0</v>
          </cell>
          <cell r="K1978">
            <v>816</v>
          </cell>
          <cell r="L1978" t="str">
            <v>Marina Ratto</v>
          </cell>
          <cell r="M1978">
            <v>14682785</v>
          </cell>
          <cell r="N1978">
            <v>541149352599</v>
          </cell>
          <cell r="O1978" t="str">
            <v>Marina Ratto</v>
          </cell>
          <cell r="P1978">
            <v>541149352599</v>
          </cell>
          <cell r="Q1978" t="str">
            <v>Aviador Rohland</v>
          </cell>
          <cell r="R1978">
            <v>2538</v>
          </cell>
          <cell r="U1978" t="str">
            <v>Ciudad Jardín el palomar</v>
          </cell>
          <cell r="V1978">
            <v>1684</v>
          </cell>
          <cell r="W1978" t="str">
            <v>Gran Buenos Aires</v>
          </cell>
          <cell r="Y1978" t="str">
            <v>ENVÍO SIN CARGO (CABA Y GRAN PARTE DE GBA) TIEMPO: 4 a 6 DÍAS HÁBILES</v>
          </cell>
          <cell r="Z1978" t="str">
            <v>Mercado Pago</v>
          </cell>
          <cell r="AA1978" t="str">
            <v>NEWYEAR</v>
          </cell>
          <cell r="AD1978">
            <v>44200</v>
          </cell>
          <cell r="AE1978">
            <v>44201</v>
          </cell>
          <cell r="AF1978" t="str">
            <v>AUTOMATE "QUO" CON BOMBILLA DE METAL (Violeta)</v>
          </cell>
          <cell r="AG1978">
            <v>690</v>
          </cell>
          <cell r="AH1978">
            <v>1</v>
          </cell>
          <cell r="AJ1978" t="str">
            <v>Móvil</v>
          </cell>
          <cell r="AK1978" t="str">
            <v>JUEVES 07-01 ENTRE 8 Y 18 HORAS!</v>
          </cell>
          <cell r="AL1978">
            <v>2177646718</v>
          </cell>
          <cell r="AM1978">
            <v>347024120</v>
          </cell>
          <cell r="AN1978" t="str">
            <v>Sí</v>
          </cell>
        </row>
        <row r="1979">
          <cell r="A1979">
            <v>2477</v>
          </cell>
          <cell r="B1979" t="str">
            <v>marinaaratto@gmail.com</v>
          </cell>
          <cell r="AF1979" t="str">
            <v>VASO MENTA FACETEADO Y EXPRIMIDOR</v>
          </cell>
          <cell r="AG1979">
            <v>270</v>
          </cell>
          <cell r="AH1979">
            <v>1</v>
          </cell>
          <cell r="AI1979" t="str">
            <v>BP24019</v>
          </cell>
          <cell r="AN1979" t="str">
            <v>Sí</v>
          </cell>
        </row>
        <row r="1980">
          <cell r="A1980">
            <v>2476</v>
          </cell>
          <cell r="B1980" t="str">
            <v>rociolujantozzi@gmail.com</v>
          </cell>
          <cell r="C1980">
            <v>44200</v>
          </cell>
          <cell r="D1980" t="str">
            <v>Abierta</v>
          </cell>
          <cell r="E1980" t="str">
            <v>Recibido</v>
          </cell>
          <cell r="F1980" t="str">
            <v>Enviado</v>
          </cell>
          <cell r="G1980" t="str">
            <v>ARS</v>
          </cell>
          <cell r="H1980" t="str">
            <v>1163.91</v>
          </cell>
          <cell r="I1980" t="str">
            <v>174.59</v>
          </cell>
          <cell r="J1980">
            <v>0</v>
          </cell>
          <cell r="K1980" t="str">
            <v>989.32</v>
          </cell>
          <cell r="L1980" t="str">
            <v>Rocio Tozzi</v>
          </cell>
          <cell r="M1980">
            <v>32301264</v>
          </cell>
          <cell r="N1980">
            <v>541133618600</v>
          </cell>
          <cell r="O1980" t="str">
            <v>Rocio TOZZI</v>
          </cell>
          <cell r="P1980">
            <v>541133618600</v>
          </cell>
          <cell r="Q1980" t="str">
            <v>Avenida Belgrano</v>
          </cell>
          <cell r="R1980">
            <v>1885</v>
          </cell>
          <cell r="S1980" t="str">
            <v>4C</v>
          </cell>
          <cell r="T1980" t="str">
            <v>CABA</v>
          </cell>
          <cell r="U1980" t="str">
            <v>Capital Federal</v>
          </cell>
          <cell r="V1980">
            <v>1094</v>
          </cell>
          <cell r="W1980" t="str">
            <v>Capital Federal</v>
          </cell>
          <cell r="Y1980" t="str">
            <v>ENVÍO SIN CARGO (CABA Y GRAN PARTE DE GBA) TIEMPO: 4 a 6 DÍAS HÁBILES</v>
          </cell>
          <cell r="Z1980" t="str">
            <v>Mercado Pago</v>
          </cell>
          <cell r="AA1980" t="str">
            <v>NEWYEAR</v>
          </cell>
          <cell r="AB1980" t="str">
            <v>Por favor, avisar el rango de horario de entrega! Gracias!</v>
          </cell>
          <cell r="AD1980">
            <v>44200</v>
          </cell>
          <cell r="AE1980">
            <v>44201</v>
          </cell>
          <cell r="AF1980" t="str">
            <v>ENSALADERA RIGOLLEAU PRIMAVERA CHICA 1000ML</v>
          </cell>
          <cell r="AG1980">
            <v>160</v>
          </cell>
          <cell r="AH1980">
            <v>2</v>
          </cell>
          <cell r="AI1980" t="str">
            <v>ML67537</v>
          </cell>
          <cell r="AJ1980" t="str">
            <v>Web</v>
          </cell>
          <cell r="AK1980" t="str">
            <v>VIERNES 08-01 ENTRE 8 Y 18 HORAS!</v>
          </cell>
          <cell r="AL1980">
            <v>2177430519</v>
          </cell>
          <cell r="AM1980">
            <v>347009062</v>
          </cell>
          <cell r="AN1980" t="str">
            <v>Sí</v>
          </cell>
        </row>
        <row r="1981">
          <cell r="A1981">
            <v>2476</v>
          </cell>
          <cell r="B1981" t="str">
            <v>rociolujantozzi@gmail.com</v>
          </cell>
          <cell r="AF1981" t="str">
            <v>ENSALADERA RIGOLLEAU PRIMAVERA 1600ML</v>
          </cell>
          <cell r="AG1981">
            <v>180</v>
          </cell>
          <cell r="AH1981">
            <v>1</v>
          </cell>
          <cell r="AI1981" t="str">
            <v>ML67539</v>
          </cell>
          <cell r="AN1981" t="str">
            <v>Sí</v>
          </cell>
        </row>
        <row r="1982">
          <cell r="A1982">
            <v>2476</v>
          </cell>
          <cell r="B1982" t="str">
            <v>rociolujantozzi@gmail.com</v>
          </cell>
          <cell r="AF1982" t="str">
            <v>RIGOLLEAU COPON GOURMET 450ML POR 6 UNIDADES</v>
          </cell>
          <cell r="AG1982" t="str">
            <v>663.91</v>
          </cell>
          <cell r="AH1982">
            <v>1</v>
          </cell>
          <cell r="AI1982" t="str">
            <v>ML68919</v>
          </cell>
          <cell r="AN1982" t="str">
            <v>Sí</v>
          </cell>
        </row>
        <row r="1983">
          <cell r="A1983">
            <v>2475</v>
          </cell>
          <cell r="B1983" t="str">
            <v>foresifla@gmail.com</v>
          </cell>
          <cell r="C1983">
            <v>44200</v>
          </cell>
          <cell r="D1983" t="str">
            <v>Abierta</v>
          </cell>
          <cell r="E1983" t="str">
            <v>Recibido</v>
          </cell>
          <cell r="F1983" t="str">
            <v>Enviado</v>
          </cell>
          <cell r="G1983" t="str">
            <v>ARS</v>
          </cell>
          <cell r="H1983">
            <v>2760</v>
          </cell>
          <cell r="I1983" t="str">
            <v>40.5</v>
          </cell>
          <cell r="J1983">
            <v>0</v>
          </cell>
          <cell r="K1983" t="str">
            <v>2719.5</v>
          </cell>
          <cell r="L1983" t="str">
            <v>Flavia Foresi</v>
          </cell>
          <cell r="M1983">
            <v>23823194</v>
          </cell>
          <cell r="N1983">
            <v>541159579766</v>
          </cell>
          <cell r="O1983" t="str">
            <v>Flavia Foresi</v>
          </cell>
          <cell r="P1983">
            <v>541159579766</v>
          </cell>
          <cell r="Q1983" t="str">
            <v>Espora</v>
          </cell>
          <cell r="R1983">
            <v>153</v>
          </cell>
          <cell r="S1983" t="str">
            <v>P.B señor de Seguridad</v>
          </cell>
          <cell r="U1983" t="str">
            <v>Ramos Mejía</v>
          </cell>
          <cell r="V1983">
            <v>1704</v>
          </cell>
          <cell r="W1983" t="str">
            <v>Gran Buenos Aires</v>
          </cell>
          <cell r="Y1983" t="str">
            <v>ENVÍO SIN CARGO (CABA Y GRAN PARTE DE GBA) TIEMPO: 4 a 6 DÍAS HÁBILES</v>
          </cell>
          <cell r="Z1983" t="str">
            <v>TRANSFERENCIA BANCARIA</v>
          </cell>
          <cell r="AA1983" t="str">
            <v>NEWYEAR</v>
          </cell>
          <cell r="AC1983" t="str">
            <v>05*01 TRANSFERENCIA DEL 05-01 A CUENTA DEL RIO DESDE CUENTA MUÑOZ</v>
          </cell>
          <cell r="AD1983">
            <v>44201</v>
          </cell>
          <cell r="AE1983">
            <v>44201</v>
          </cell>
          <cell r="AF1983" t="str">
            <v>CUCHARA COLOR ROSA</v>
          </cell>
          <cell r="AG1983">
            <v>50</v>
          </cell>
          <cell r="AH1983">
            <v>1</v>
          </cell>
          <cell r="AI1983" t="str">
            <v>BP32018</v>
          </cell>
          <cell r="AJ1983" t="str">
            <v>Móvil</v>
          </cell>
          <cell r="AK1983" t="str">
            <v>MIERCOLES 06-01 ENTRE 8 Y 18 HORAS!</v>
          </cell>
          <cell r="AM1983">
            <v>346953710</v>
          </cell>
          <cell r="AN1983" t="str">
            <v>Sí</v>
          </cell>
        </row>
        <row r="1984">
          <cell r="A1984">
            <v>2475</v>
          </cell>
          <cell r="B1984" t="str">
            <v>foresifla@gmail.com</v>
          </cell>
          <cell r="AF1984" t="str">
            <v>CUCHARA COLOR MENTA</v>
          </cell>
          <cell r="AG1984">
            <v>50</v>
          </cell>
          <cell r="AH1984">
            <v>1</v>
          </cell>
          <cell r="AI1984" t="str">
            <v>BP32019</v>
          </cell>
          <cell r="AN1984" t="str">
            <v>Sí</v>
          </cell>
        </row>
        <row r="1985">
          <cell r="A1985">
            <v>2475</v>
          </cell>
          <cell r="B1985" t="str">
            <v>foresifla@gmail.com</v>
          </cell>
          <cell r="AF1985" t="str">
            <v>ENSALADERA RIGOLLEAU GALAXIA 1650 ML</v>
          </cell>
          <cell r="AG1985">
            <v>170</v>
          </cell>
          <cell r="AH1985">
            <v>1</v>
          </cell>
          <cell r="AI1985" t="str">
            <v>ML67646</v>
          </cell>
          <cell r="AN1985" t="str">
            <v>Sí</v>
          </cell>
        </row>
        <row r="1986">
          <cell r="A1986">
            <v>2475</v>
          </cell>
          <cell r="B1986" t="str">
            <v>foresifla@gmail.com</v>
          </cell>
          <cell r="AF1986" t="str">
            <v>SPRAY MOP</v>
          </cell>
          <cell r="AG1986">
            <v>2490</v>
          </cell>
          <cell r="AH1986">
            <v>1</v>
          </cell>
          <cell r="AN1986" t="str">
            <v>Sí</v>
          </cell>
        </row>
        <row r="1987">
          <cell r="A1987">
            <v>2474</v>
          </cell>
          <cell r="B1987" t="str">
            <v>foresifla@gmail.com</v>
          </cell>
          <cell r="C1987">
            <v>44200</v>
          </cell>
          <cell r="D1987" t="str">
            <v>Cancelada</v>
          </cell>
          <cell r="E1987" t="str">
            <v>Pendiente</v>
          </cell>
          <cell r="F1987" t="str">
            <v>No está empaquetado</v>
          </cell>
          <cell r="G1987" t="str">
            <v>ARS</v>
          </cell>
          <cell r="H1987">
            <v>2760</v>
          </cell>
          <cell r="I1987">
            <v>0</v>
          </cell>
          <cell r="J1987">
            <v>0</v>
          </cell>
          <cell r="K1987">
            <v>2760</v>
          </cell>
          <cell r="L1987" t="str">
            <v>Flavia Foresi</v>
          </cell>
          <cell r="M1987">
            <v>23823194</v>
          </cell>
          <cell r="N1987">
            <v>541159579766</v>
          </cell>
          <cell r="O1987" t="str">
            <v>Flavia Foresi</v>
          </cell>
          <cell r="P1987">
            <v>541159579766</v>
          </cell>
          <cell r="Q1987" t="str">
            <v>Espora</v>
          </cell>
          <cell r="R1987">
            <v>153</v>
          </cell>
          <cell r="S1987" t="str">
            <v>PB Señor de Seguridad</v>
          </cell>
          <cell r="U1987" t="str">
            <v>Ramos Mejía</v>
          </cell>
          <cell r="V1987">
            <v>1704</v>
          </cell>
          <cell r="W1987" t="str">
            <v>Gran Buenos Aires</v>
          </cell>
          <cell r="Y1987" t="str">
            <v>ENVÍO SIN CARGO (CABA Y GRAN PARTE DE GBA) TIEMPO: 4 a 6 DÍAS HÁBILES</v>
          </cell>
          <cell r="Z1987" t="str">
            <v>TRANSFERENCIA BANCARIA</v>
          </cell>
          <cell r="AF1987" t="str">
            <v>SPRAY MOP</v>
          </cell>
          <cell r="AG1987">
            <v>2490</v>
          </cell>
          <cell r="AH1987">
            <v>1</v>
          </cell>
          <cell r="AJ1987" t="str">
            <v>Móvil</v>
          </cell>
          <cell r="AK1987" t="str">
            <v/>
          </cell>
          <cell r="AM1987">
            <v>346127569</v>
          </cell>
          <cell r="AN1987" t="str">
            <v>Sí</v>
          </cell>
        </row>
        <row r="1988">
          <cell r="A1988">
            <v>2474</v>
          </cell>
          <cell r="B1988" t="str">
            <v>foresifla@gmail.com</v>
          </cell>
          <cell r="AF1988" t="str">
            <v>CUCHARA COLOR ROSA</v>
          </cell>
          <cell r="AG1988">
            <v>50</v>
          </cell>
          <cell r="AH1988">
            <v>1</v>
          </cell>
          <cell r="AI1988" t="str">
            <v>BP32018</v>
          </cell>
          <cell r="AN1988" t="str">
            <v>Sí</v>
          </cell>
        </row>
        <row r="1989">
          <cell r="A1989">
            <v>2474</v>
          </cell>
          <cell r="B1989" t="str">
            <v>foresifla@gmail.com</v>
          </cell>
          <cell r="AF1989" t="str">
            <v>CUCHARA COLOR MENTA</v>
          </cell>
          <cell r="AG1989">
            <v>50</v>
          </cell>
          <cell r="AH1989">
            <v>1</v>
          </cell>
          <cell r="AI1989" t="str">
            <v>BP32019</v>
          </cell>
          <cell r="AN1989" t="str">
            <v>Sí</v>
          </cell>
        </row>
        <row r="1990">
          <cell r="A1990">
            <v>2474</v>
          </cell>
          <cell r="B1990" t="str">
            <v>foresifla@gmail.com</v>
          </cell>
          <cell r="AF1990" t="str">
            <v>ENSALADERA RIGOLLEAU GALAXIA 1650 ML</v>
          </cell>
          <cell r="AG1990">
            <v>170</v>
          </cell>
          <cell r="AH1990">
            <v>1</v>
          </cell>
          <cell r="AI1990" t="str">
            <v>ML67646</v>
          </cell>
          <cell r="AN1990" t="str">
            <v>Sí</v>
          </cell>
        </row>
        <row r="1991">
          <cell r="A1991">
            <v>2473</v>
          </cell>
          <cell r="B1991" t="str">
            <v>melisapdiduch@gmail.com</v>
          </cell>
          <cell r="C1991">
            <v>44200</v>
          </cell>
          <cell r="D1991" t="str">
            <v>Abierta</v>
          </cell>
          <cell r="E1991" t="str">
            <v>Recibido</v>
          </cell>
          <cell r="F1991" t="str">
            <v>Enviado</v>
          </cell>
          <cell r="G1991" t="str">
            <v>ARS</v>
          </cell>
          <cell r="H1991" t="str">
            <v>3063.91</v>
          </cell>
          <cell r="I1991">
            <v>0</v>
          </cell>
          <cell r="J1991">
            <v>0</v>
          </cell>
          <cell r="K1991" t="str">
            <v>3063.91</v>
          </cell>
          <cell r="L1991" t="str">
            <v>Melisa Perez Diduch</v>
          </cell>
          <cell r="M1991">
            <v>31206351</v>
          </cell>
          <cell r="N1991">
            <v>5491139282802</v>
          </cell>
          <cell r="O1991" t="str">
            <v>Melisa PEREZ DIDUCH</v>
          </cell>
          <cell r="P1991">
            <v>5491139282802</v>
          </cell>
          <cell r="Q1991" t="str">
            <v>Gascon</v>
          </cell>
          <cell r="R1991">
            <v>1427</v>
          </cell>
          <cell r="S1991" t="str">
            <v>4 PB</v>
          </cell>
          <cell r="T1991" t="str">
            <v>Caseros</v>
          </cell>
          <cell r="U1991" t="str">
            <v>Buenos aires</v>
          </cell>
          <cell r="V1991">
            <v>1648</v>
          </cell>
          <cell r="W1991" t="str">
            <v>Gran Buenos Aires</v>
          </cell>
          <cell r="Y1991" t="str">
            <v>ENVÍO SIN CARGO (CABA Y GRAN PARTE DE GBA) TIEMPO: 4 a 6 DÍAS HÁBILES</v>
          </cell>
          <cell r="Z1991" t="str">
            <v>Mercado Pago</v>
          </cell>
          <cell r="AD1991">
            <v>44200</v>
          </cell>
          <cell r="AE1991">
            <v>44201</v>
          </cell>
          <cell r="AF1991" t="str">
            <v>RIGOLLEAU COPON GOURMET 450ML POR 6 UNIDADES</v>
          </cell>
          <cell r="AG1991" t="str">
            <v>663.91</v>
          </cell>
          <cell r="AH1991">
            <v>1</v>
          </cell>
          <cell r="AI1991" t="str">
            <v>ML68919</v>
          </cell>
          <cell r="AJ1991" t="str">
            <v>Móvil</v>
          </cell>
          <cell r="AK1991" t="str">
            <v>VIERNES 08-01 ENTRE 8 Y 18 HORAS!</v>
          </cell>
          <cell r="AL1991">
            <v>2176374608</v>
          </cell>
          <cell r="AM1991">
            <v>346921598</v>
          </cell>
          <cell r="AN1991" t="str">
            <v>Sí</v>
          </cell>
        </row>
        <row r="1992">
          <cell r="A1992">
            <v>2473</v>
          </cell>
          <cell r="B1992" t="str">
            <v>melisapdiduch@gmail.com</v>
          </cell>
          <cell r="AF1992" t="str">
            <v>SET 3 PIEZAS: BALDE CENTRIFUGADOR + PALO EXTENSIBLE CON MOPA + 1 REPUESTO DE MOPA (Violeta)</v>
          </cell>
          <cell r="AG1992">
            <v>2400</v>
          </cell>
          <cell r="AH1992">
            <v>1</v>
          </cell>
          <cell r="AN1992" t="str">
            <v>Sí</v>
          </cell>
        </row>
        <row r="1993">
          <cell r="A1993">
            <v>2472</v>
          </cell>
          <cell r="B1993" t="str">
            <v>emifarese@gmail.com</v>
          </cell>
          <cell r="C1993">
            <v>44199</v>
          </cell>
          <cell r="D1993" t="str">
            <v>Abierta</v>
          </cell>
          <cell r="E1993" t="str">
            <v>Recibido</v>
          </cell>
          <cell r="F1993" t="str">
            <v>Enviado</v>
          </cell>
          <cell r="G1993" t="str">
            <v>ARS</v>
          </cell>
          <cell r="H1993" t="str">
            <v>1599.96</v>
          </cell>
          <cell r="I1993" t="str">
            <v>239.99</v>
          </cell>
          <cell r="J1993">
            <v>0</v>
          </cell>
          <cell r="K1993" t="str">
            <v>1359.97</v>
          </cell>
          <cell r="L1993" t="str">
            <v>Emilia Farese</v>
          </cell>
          <cell r="M1993">
            <v>40006349</v>
          </cell>
          <cell r="N1993">
            <v>541121825572</v>
          </cell>
          <cell r="O1993" t="str">
            <v>Emilia farese</v>
          </cell>
          <cell r="P1993">
            <v>541121825572</v>
          </cell>
          <cell r="Q1993" t="str">
            <v>Acoyte</v>
          </cell>
          <cell r="R1993">
            <v>1450</v>
          </cell>
          <cell r="S1993" t="str">
            <v>pb 3</v>
          </cell>
          <cell r="T1993" t="str">
            <v>villa crespo</v>
          </cell>
          <cell r="U1993" t="str">
            <v>Capital Federal</v>
          </cell>
          <cell r="V1993">
            <v>1414</v>
          </cell>
          <cell r="W1993" t="str">
            <v>Capital Federal</v>
          </cell>
          <cell r="Y1993" t="str">
            <v>ENVÍO SIN CARGO (CABA Y GRAN PARTE DE GBA) TIEMPO: 4 a 6 DÍAS HÁBILES</v>
          </cell>
          <cell r="Z1993" t="str">
            <v>Mercado Pago</v>
          </cell>
          <cell r="AA1993" t="str">
            <v>NEWYEAR</v>
          </cell>
          <cell r="AC1993" t="str">
            <v xml:space="preserve">Agregar 4 bolsitas separadas para regalo </v>
          </cell>
          <cell r="AD1993">
            <v>44199</v>
          </cell>
          <cell r="AE1993">
            <v>44201</v>
          </cell>
          <cell r="AF1993" t="str">
            <v>VELA 100 % SOJA CON ESENCIAS DIFERENTES AROMAS 14x10 CM (GARDENIA)</v>
          </cell>
          <cell r="AG1993" t="str">
            <v>399.99</v>
          </cell>
          <cell r="AH1993">
            <v>4</v>
          </cell>
          <cell r="AI1993" t="str">
            <v>BA5914VELA</v>
          </cell>
          <cell r="AJ1993" t="str">
            <v>Web</v>
          </cell>
          <cell r="AK1993" t="str">
            <v>JUEVES 07-01 ENTRE 8 Y 18 HORAS!</v>
          </cell>
          <cell r="AL1993">
            <v>2174618954</v>
          </cell>
          <cell r="AM1993">
            <v>346752687</v>
          </cell>
          <cell r="AN1993" t="str">
            <v>Sí</v>
          </cell>
        </row>
        <row r="1994">
          <cell r="A1994">
            <v>2471</v>
          </cell>
          <cell r="B1994" t="str">
            <v>emifarese@gmail.com</v>
          </cell>
          <cell r="C1994">
            <v>44199</v>
          </cell>
          <cell r="D1994" t="str">
            <v>Abierta</v>
          </cell>
          <cell r="E1994" t="str">
            <v>Pendiente</v>
          </cell>
          <cell r="F1994" t="str">
            <v>No está empaquetado</v>
          </cell>
          <cell r="G1994" t="str">
            <v>ARS</v>
          </cell>
          <cell r="H1994" t="str">
            <v>2169.63</v>
          </cell>
          <cell r="I1994" t="str">
            <v>325.44</v>
          </cell>
          <cell r="J1994">
            <v>0</v>
          </cell>
          <cell r="K1994" t="str">
            <v>1844.19</v>
          </cell>
          <cell r="L1994" t="str">
            <v>Emilia Farese</v>
          </cell>
          <cell r="M1994">
            <v>40006349</v>
          </cell>
          <cell r="N1994">
            <v>541121825572</v>
          </cell>
          <cell r="O1994" t="str">
            <v>Emilia farese</v>
          </cell>
          <cell r="P1994">
            <v>541121825572</v>
          </cell>
          <cell r="Q1994" t="str">
            <v>Acoyte</v>
          </cell>
          <cell r="R1994">
            <v>1450</v>
          </cell>
          <cell r="S1994" t="str">
            <v>pb 3</v>
          </cell>
          <cell r="T1994" t="str">
            <v>villa crespo</v>
          </cell>
          <cell r="U1994" t="str">
            <v>Capital Federal</v>
          </cell>
          <cell r="V1994">
            <v>1414</v>
          </cell>
          <cell r="W1994" t="str">
            <v>Capital Federal</v>
          </cell>
          <cell r="Y1994" t="str">
            <v>ENVÍO SIN CARGO (CABA Y GRAN PARTE DE GBA) TIEMPO: 4 a 6 DÍAS HÁBILES</v>
          </cell>
          <cell r="Z1994" t="str">
            <v>TRANSFERENCIA BANCARIA</v>
          </cell>
          <cell r="AA1994" t="str">
            <v>NEWYEAR</v>
          </cell>
          <cell r="AF1994" t="str">
            <v>PORTA COSMETICOS 8 PARTES 11.5X11.5CM</v>
          </cell>
          <cell r="AG1994" t="str">
            <v>569.67</v>
          </cell>
          <cell r="AH1994">
            <v>1</v>
          </cell>
          <cell r="AI1994" t="str">
            <v>046DE7898</v>
          </cell>
          <cell r="AJ1994" t="str">
            <v>Web</v>
          </cell>
          <cell r="AK1994" t="str">
            <v/>
          </cell>
          <cell r="AM1994">
            <v>346747187</v>
          </cell>
          <cell r="AN1994" t="str">
            <v>Sí</v>
          </cell>
        </row>
        <row r="1995">
          <cell r="A1995">
            <v>2471</v>
          </cell>
          <cell r="B1995" t="str">
            <v>emifarese@gmail.com</v>
          </cell>
          <cell r="AF1995" t="str">
            <v>VELA 100 % SOJA CON ESENCIAS DIFERENTES AROMAS 14x10 CM (MAGNOLIA)</v>
          </cell>
          <cell r="AG1995" t="str">
            <v>399.99</v>
          </cell>
          <cell r="AH1995">
            <v>4</v>
          </cell>
          <cell r="AI1995" t="str">
            <v>BA5914VELA</v>
          </cell>
          <cell r="AN1995" t="str">
            <v>Sí</v>
          </cell>
        </row>
        <row r="1996">
          <cell r="A1996">
            <v>2470</v>
          </cell>
          <cell r="B1996" t="str">
            <v>agusvazalbaa@hotmail.com</v>
          </cell>
          <cell r="C1996">
            <v>44198</v>
          </cell>
          <cell r="D1996" t="str">
            <v>Abierta</v>
          </cell>
          <cell r="E1996" t="str">
            <v>Recibido</v>
          </cell>
          <cell r="F1996" t="str">
            <v>Enviado</v>
          </cell>
          <cell r="G1996" t="str">
            <v>ARS</v>
          </cell>
          <cell r="H1996" t="str">
            <v>8714.89</v>
          </cell>
          <cell r="I1996">
            <v>0</v>
          </cell>
          <cell r="J1996">
            <v>0</v>
          </cell>
          <cell r="K1996" t="str">
            <v>8714.89</v>
          </cell>
          <cell r="L1996" t="str">
            <v>Tomás Gravina</v>
          </cell>
          <cell r="M1996">
            <v>39769919</v>
          </cell>
          <cell r="N1996">
            <v>541167358257</v>
          </cell>
          <cell r="O1996" t="str">
            <v>Tomás Gravina</v>
          </cell>
          <cell r="P1996">
            <v>541167358257</v>
          </cell>
          <cell r="Q1996" t="str">
            <v>Benito Juarez</v>
          </cell>
          <cell r="R1996">
            <v>3941</v>
          </cell>
          <cell r="S1996" t="str">
            <v>Casa</v>
          </cell>
          <cell r="T1996" t="str">
            <v>Villa Devoto</v>
          </cell>
          <cell r="U1996" t="str">
            <v>Capital Federal</v>
          </cell>
          <cell r="V1996">
            <v>1419</v>
          </cell>
          <cell r="W1996" t="str">
            <v>Capital Federal</v>
          </cell>
          <cell r="Y1996" t="str">
            <v>ENVÍO SIN CARGO (CABA Y GRAN PARTE DE GBA) TIEMPO: 4 a 6 DÍAS HÁBILES</v>
          </cell>
          <cell r="Z1996" t="str">
            <v>TRANSFERENCIA BANCARIA</v>
          </cell>
          <cell r="AB1996" t="str">
            <v>Por favor, avisar por telefono un dia antes de la entrega</v>
          </cell>
          <cell r="AD1996">
            <v>44199</v>
          </cell>
          <cell r="AE1996">
            <v>44201</v>
          </cell>
          <cell r="AF1996" t="str">
            <v>TABLA MADERA PICADA X 2 DIVISIONES (Negro)</v>
          </cell>
          <cell r="AG1996" t="str">
            <v>447.9</v>
          </cell>
          <cell r="AH1996">
            <v>1</v>
          </cell>
          <cell r="AJ1996" t="str">
            <v>Web</v>
          </cell>
          <cell r="AK1996" t="str">
            <v>JUEVES 07-01 ENTRE 8 Y 18 HORAS!</v>
          </cell>
          <cell r="AM1996">
            <v>345858067</v>
          </cell>
          <cell r="AN1996" t="str">
            <v>Sí</v>
          </cell>
        </row>
        <row r="1997">
          <cell r="A1997">
            <v>2470</v>
          </cell>
          <cell r="B1997" t="str">
            <v>agusvazalbaa@hotmail.com</v>
          </cell>
          <cell r="AF1997" t="str">
            <v>TABLA MADERA PICADA X 2 DIVISIONES (Blanco)</v>
          </cell>
          <cell r="AG1997" t="str">
            <v>447.9</v>
          </cell>
          <cell r="AH1997">
            <v>1</v>
          </cell>
          <cell r="AN1997" t="str">
            <v>Sí</v>
          </cell>
        </row>
        <row r="1998">
          <cell r="A1998">
            <v>2470</v>
          </cell>
          <cell r="B1998" t="str">
            <v>agusvazalbaa@hotmail.com</v>
          </cell>
          <cell r="AF1998" t="str">
            <v>TABLA DE BAMBOO 20X30 CM</v>
          </cell>
          <cell r="AG1998" t="str">
            <v>574.19</v>
          </cell>
          <cell r="AH1998">
            <v>1</v>
          </cell>
          <cell r="AI1998" t="str">
            <v>MS113002</v>
          </cell>
          <cell r="AN1998" t="str">
            <v>Sí</v>
          </cell>
        </row>
        <row r="1999">
          <cell r="A1999">
            <v>2470</v>
          </cell>
          <cell r="B1999" t="str">
            <v>agusvazalbaa@hotmail.com</v>
          </cell>
          <cell r="AF1999" t="str">
            <v>INDIVIDUAL KHULNA BEIGE 38CM</v>
          </cell>
          <cell r="AG1999" t="str">
            <v>399.99</v>
          </cell>
          <cell r="AH1999">
            <v>5</v>
          </cell>
          <cell r="AI1999">
            <v>115286</v>
          </cell>
          <cell r="AN1999" t="str">
            <v>Sí</v>
          </cell>
        </row>
        <row r="2000">
          <cell r="A2000">
            <v>2470</v>
          </cell>
          <cell r="B2000" t="str">
            <v>agusvazalbaa@hotmail.com</v>
          </cell>
          <cell r="AF2000" t="str">
            <v>INDIVIDUAL NEGRO KHULNA 38CM</v>
          </cell>
          <cell r="AG2000" t="str">
            <v>399.99</v>
          </cell>
          <cell r="AH2000">
            <v>5</v>
          </cell>
          <cell r="AI2000">
            <v>115336</v>
          </cell>
          <cell r="AN2000" t="str">
            <v>Sí</v>
          </cell>
        </row>
        <row r="2001">
          <cell r="A2001">
            <v>2470</v>
          </cell>
          <cell r="B2001" t="str">
            <v>agusvazalbaa@hotmail.com</v>
          </cell>
          <cell r="AF2001" t="str">
            <v>INDIVIDUAL DE YUTE TEJIDO 32 CM</v>
          </cell>
          <cell r="AG2001">
            <v>649</v>
          </cell>
          <cell r="AH2001">
            <v>5</v>
          </cell>
          <cell r="AI2001" t="str">
            <v>INDIVIDUALYUTE</v>
          </cell>
          <cell r="AN2001" t="str">
            <v>Sí</v>
          </cell>
        </row>
        <row r="2002">
          <cell r="A2002">
            <v>2469</v>
          </cell>
          <cell r="B2002" t="str">
            <v>aldananavarro07@hotmail.com</v>
          </cell>
          <cell r="C2002">
            <v>44198</v>
          </cell>
          <cell r="D2002" t="str">
            <v>Abierta</v>
          </cell>
          <cell r="E2002" t="str">
            <v>Recibido</v>
          </cell>
          <cell r="F2002" t="str">
            <v>Enviado</v>
          </cell>
          <cell r="G2002" t="str">
            <v>ARS</v>
          </cell>
          <cell r="H2002" t="str">
            <v>1115.3</v>
          </cell>
          <cell r="I2002">
            <v>0</v>
          </cell>
          <cell r="J2002">
            <v>0</v>
          </cell>
          <cell r="K2002" t="str">
            <v>1115.3</v>
          </cell>
          <cell r="L2002" t="str">
            <v>Aldana Navarro</v>
          </cell>
          <cell r="M2002">
            <v>39373417</v>
          </cell>
          <cell r="N2002">
            <v>541156169906</v>
          </cell>
          <cell r="O2002" t="str">
            <v>Aldana Navarro</v>
          </cell>
          <cell r="P2002">
            <v>541156169906</v>
          </cell>
          <cell r="Q2002" t="str">
            <v xml:space="preserve">Ln.alem </v>
          </cell>
          <cell r="R2002">
            <v>876</v>
          </cell>
          <cell r="S2002">
            <v>3</v>
          </cell>
          <cell r="U2002" t="str">
            <v xml:space="preserve">Monte grande </v>
          </cell>
          <cell r="V2002">
            <v>1842</v>
          </cell>
          <cell r="W2002" t="str">
            <v>Gran Buenos Aires</v>
          </cell>
          <cell r="Y2002" t="str">
            <v>ENVÍO SIN CARGO (CABA Y GRAN PARTE DE GBA) TIEMPO: 4 a 6 DÍAS HÁBILES</v>
          </cell>
          <cell r="Z2002" t="str">
            <v>Mercado Pago</v>
          </cell>
          <cell r="AD2002">
            <v>44198</v>
          </cell>
          <cell r="AE2002">
            <v>44201</v>
          </cell>
          <cell r="AF2002" t="str">
            <v>INDIVIDUAL SMILE CUERINA</v>
          </cell>
          <cell r="AG2002">
            <v>245</v>
          </cell>
          <cell r="AH2002">
            <v>2</v>
          </cell>
          <cell r="AI2002" t="str">
            <v>CHUIN34R</v>
          </cell>
          <cell r="AJ2002" t="str">
            <v>Móvil</v>
          </cell>
          <cell r="AK2002" t="str">
            <v>JUEVES 07-01 ENTRE 8 Y 18 HORAS!</v>
          </cell>
          <cell r="AL2002">
            <v>2170402486</v>
          </cell>
          <cell r="AM2002">
            <v>346231971</v>
          </cell>
          <cell r="AN2002" t="str">
            <v>Sí</v>
          </cell>
        </row>
        <row r="2003">
          <cell r="A2003">
            <v>2469</v>
          </cell>
          <cell r="B2003" t="str">
            <v>aldananavarro07@hotmail.com</v>
          </cell>
          <cell r="AF2003" t="str">
            <v>VELA 100% SOJA AROMA JAZMIN</v>
          </cell>
          <cell r="AG2003">
            <v>300</v>
          </cell>
          <cell r="AH2003">
            <v>1</v>
          </cell>
          <cell r="AI2003" t="str">
            <v>TW7375VE</v>
          </cell>
          <cell r="AN2003" t="str">
            <v>Sí</v>
          </cell>
        </row>
        <row r="2004">
          <cell r="A2004">
            <v>2469</v>
          </cell>
          <cell r="B2004" t="str">
            <v>aldananavarro07@hotmail.com</v>
          </cell>
          <cell r="AF2004" t="str">
            <v>BOWL RIGOLLEAU GALAXIA 14 CM DIAM</v>
          </cell>
          <cell r="AG2004" t="str">
            <v>80.3</v>
          </cell>
          <cell r="AH2004">
            <v>1</v>
          </cell>
          <cell r="AI2004" t="str">
            <v>ML67645</v>
          </cell>
          <cell r="AN2004" t="str">
            <v>Sí</v>
          </cell>
        </row>
        <row r="2005">
          <cell r="A2005">
            <v>2469</v>
          </cell>
          <cell r="B2005" t="str">
            <v>aldananavarro07@hotmail.com</v>
          </cell>
          <cell r="AF2005" t="str">
            <v>INDIVIDUAL CUERINA HOJAS 44X30CM</v>
          </cell>
          <cell r="AG2005">
            <v>245</v>
          </cell>
          <cell r="AH2005">
            <v>1</v>
          </cell>
          <cell r="AI2005" t="str">
            <v>CHUIN43R</v>
          </cell>
          <cell r="AN2005" t="str">
            <v>Sí</v>
          </cell>
        </row>
        <row r="2006">
          <cell r="A2006">
            <v>2468</v>
          </cell>
          <cell r="B2006" t="str">
            <v>carrascomelina2001@gmail.com</v>
          </cell>
          <cell r="C2006">
            <v>44195</v>
          </cell>
          <cell r="D2006" t="str">
            <v>Abierta</v>
          </cell>
          <cell r="E2006" t="str">
            <v>Recibido</v>
          </cell>
          <cell r="F2006" t="str">
            <v>Enviado</v>
          </cell>
          <cell r="G2006" t="str">
            <v>ARS</v>
          </cell>
          <cell r="H2006">
            <v>1513</v>
          </cell>
          <cell r="I2006" t="str">
            <v>226.95</v>
          </cell>
          <cell r="J2006">
            <v>0</v>
          </cell>
          <cell r="K2006" t="str">
            <v>1286.05</v>
          </cell>
          <cell r="L2006" t="str">
            <v>Melina Carrasco</v>
          </cell>
          <cell r="M2006">
            <v>43264594</v>
          </cell>
          <cell r="N2006">
            <v>541169159240</v>
          </cell>
          <cell r="O2006" t="str">
            <v>Melina Carrasco</v>
          </cell>
          <cell r="P2006">
            <v>541169159240</v>
          </cell>
          <cell r="Q2006" t="str">
            <v>Aconquija</v>
          </cell>
          <cell r="R2006">
            <v>236</v>
          </cell>
          <cell r="S2006" t="str">
            <v>Casa</v>
          </cell>
          <cell r="T2006" t="str">
            <v>Don Orione</v>
          </cell>
          <cell r="U2006" t="str">
            <v>Claypole</v>
          </cell>
          <cell r="V2006">
            <v>1849</v>
          </cell>
          <cell r="W2006" t="str">
            <v>Gran Buenos Aires</v>
          </cell>
          <cell r="Y2006" t="str">
            <v>ENVÍO SIN CARGO (CABA Y GRAN PARTE DE GBA) TIEMPO: 4 a 6 DÍAS HÁBILES</v>
          </cell>
          <cell r="Z2006" t="str">
            <v>Mercado Pago</v>
          </cell>
          <cell r="AA2006" t="str">
            <v>NEWYEAR</v>
          </cell>
          <cell r="AD2006">
            <v>44200</v>
          </cell>
          <cell r="AE2006">
            <v>44201</v>
          </cell>
          <cell r="AF2006" t="str">
            <v>MOLDE FLANERA</v>
          </cell>
          <cell r="AG2006">
            <v>763</v>
          </cell>
          <cell r="AH2006">
            <v>1</v>
          </cell>
          <cell r="AI2006" t="str">
            <v>046BA4825</v>
          </cell>
          <cell r="AJ2006" t="str">
            <v>Móvil</v>
          </cell>
          <cell r="AK2006" t="str">
            <v>MIERCOLES 06-01 ENTRE 8 Y 18 HORAS!</v>
          </cell>
          <cell r="AL2006">
            <v>2163791013</v>
          </cell>
          <cell r="AM2006">
            <v>345734612</v>
          </cell>
          <cell r="AN2006" t="str">
            <v>Sí</v>
          </cell>
        </row>
        <row r="2007">
          <cell r="A2007">
            <v>2468</v>
          </cell>
          <cell r="B2007" t="str">
            <v>carrascomelina2001@gmail.com</v>
          </cell>
          <cell r="AF2007" t="str">
            <v>WOK ANTIADHERENTE LINEA GRANITE 26CM</v>
          </cell>
          <cell r="AG2007">
            <v>750</v>
          </cell>
          <cell r="AH2007">
            <v>1</v>
          </cell>
          <cell r="AI2007" t="str">
            <v>MS119637</v>
          </cell>
          <cell r="AN2007" t="str">
            <v>Sí</v>
          </cell>
        </row>
        <row r="2008">
          <cell r="A2008">
            <v>2467</v>
          </cell>
          <cell r="B2008" t="str">
            <v>carrascomelina2001@gmail.com</v>
          </cell>
          <cell r="C2008">
            <v>44195</v>
          </cell>
          <cell r="D2008" t="str">
            <v>Cancelada</v>
          </cell>
          <cell r="E2008" t="str">
            <v>Pendiente</v>
          </cell>
          <cell r="F2008" t="str">
            <v>No está empaquetado</v>
          </cell>
          <cell r="G2008" t="str">
            <v>ARS</v>
          </cell>
          <cell r="H2008">
            <v>1513</v>
          </cell>
          <cell r="I2008">
            <v>0</v>
          </cell>
          <cell r="J2008">
            <v>0</v>
          </cell>
          <cell r="K2008">
            <v>1513</v>
          </cell>
          <cell r="L2008" t="str">
            <v>Melina Carrasco</v>
          </cell>
          <cell r="M2008">
            <v>43264594</v>
          </cell>
          <cell r="N2008">
            <v>541169159240</v>
          </cell>
          <cell r="O2008" t="str">
            <v>Melina Carrasco</v>
          </cell>
          <cell r="P2008">
            <v>541169159240</v>
          </cell>
          <cell r="Q2008" t="str">
            <v>Aconquija</v>
          </cell>
          <cell r="R2008">
            <v>236</v>
          </cell>
          <cell r="S2008" t="str">
            <v>Casa</v>
          </cell>
          <cell r="T2008" t="str">
            <v>Don Orione</v>
          </cell>
          <cell r="U2008" t="str">
            <v>Claypole</v>
          </cell>
          <cell r="V2008">
            <v>1849</v>
          </cell>
          <cell r="W2008" t="str">
            <v>Gran Buenos Aires</v>
          </cell>
          <cell r="Y2008" t="str">
            <v>ENVÍO SIN CARGO (CABA Y GRAN PARTE DE GBA) TIEMPO: 4 a 6 DÍAS HÁBILES</v>
          </cell>
          <cell r="Z2008" t="str">
            <v>Mercado Pago</v>
          </cell>
          <cell r="AF2008" t="str">
            <v>WOK ANTIADHERENTE LINEA GRANITE 26CM</v>
          </cell>
          <cell r="AG2008">
            <v>750</v>
          </cell>
          <cell r="AH2008">
            <v>1</v>
          </cell>
          <cell r="AI2008" t="str">
            <v>MS119637</v>
          </cell>
          <cell r="AJ2008" t="str">
            <v>Móvil</v>
          </cell>
          <cell r="AK2008" t="str">
            <v/>
          </cell>
          <cell r="AL2008">
            <v>2163771560</v>
          </cell>
          <cell r="AM2008">
            <v>344722440</v>
          </cell>
          <cell r="AN2008" t="str">
            <v>Sí</v>
          </cell>
        </row>
        <row r="2009">
          <cell r="A2009">
            <v>2467</v>
          </cell>
          <cell r="B2009" t="str">
            <v>carrascomelina2001@gmail.com</v>
          </cell>
          <cell r="AF2009" t="str">
            <v>MOLDE FLANERA</v>
          </cell>
          <cell r="AG2009">
            <v>763</v>
          </cell>
          <cell r="AH2009">
            <v>1</v>
          </cell>
          <cell r="AI2009" t="str">
            <v>046BA4825</v>
          </cell>
          <cell r="AN2009" t="str">
            <v>Sí</v>
          </cell>
        </row>
        <row r="2010">
          <cell r="A2010">
            <v>2466</v>
          </cell>
          <cell r="B2010" t="str">
            <v>lautiplus@gmail.com</v>
          </cell>
          <cell r="C2010">
            <v>44194</v>
          </cell>
          <cell r="D2010" t="str">
            <v>Abierta</v>
          </cell>
          <cell r="E2010" t="str">
            <v>Recibido</v>
          </cell>
          <cell r="F2010" t="str">
            <v>Enviado</v>
          </cell>
          <cell r="G2010" t="str">
            <v>ARS</v>
          </cell>
          <cell r="H2010">
            <v>1899</v>
          </cell>
          <cell r="I2010">
            <v>0</v>
          </cell>
          <cell r="J2010">
            <v>0</v>
          </cell>
          <cell r="K2010">
            <v>1899</v>
          </cell>
          <cell r="L2010" t="str">
            <v>Lautaro Beron</v>
          </cell>
          <cell r="M2010">
            <v>35358753</v>
          </cell>
          <cell r="N2010">
            <v>541168054216</v>
          </cell>
          <cell r="O2010" t="str">
            <v>Lautaro Beron</v>
          </cell>
          <cell r="P2010">
            <v>541168054216</v>
          </cell>
          <cell r="Q2010" t="str">
            <v>Danel</v>
          </cell>
          <cell r="R2010">
            <v>1432</v>
          </cell>
          <cell r="S2010" t="str">
            <v>A</v>
          </cell>
          <cell r="T2010" t="str">
            <v>San cristobal</v>
          </cell>
          <cell r="U2010" t="str">
            <v>Capital Federal</v>
          </cell>
          <cell r="V2010">
            <v>1242</v>
          </cell>
          <cell r="W2010" t="str">
            <v>Capital Federal</v>
          </cell>
          <cell r="Y2010" t="str">
            <v>ENVÍO SIN CARGO (CABA Y GRAN PARTE DE GBA) TIEMPO: 4 a 6 DÍAS HÁBILES</v>
          </cell>
          <cell r="Z2010" t="str">
            <v>Mercado Pago</v>
          </cell>
          <cell r="AD2010">
            <v>44194</v>
          </cell>
          <cell r="AE2010">
            <v>44195</v>
          </cell>
          <cell r="AF2010" t="str">
            <v>PROMO SET DE COCINA</v>
          </cell>
          <cell r="AG2010">
            <v>1899</v>
          </cell>
          <cell r="AH2010">
            <v>1</v>
          </cell>
          <cell r="AI2010" t="str">
            <v>046BA4825/046BA4829/046BA4836/046BA4824</v>
          </cell>
          <cell r="AJ2010" t="str">
            <v>Móvil</v>
          </cell>
          <cell r="AK2010" t="str">
            <v>Jueves 31-12 entre 8 y 13 horas !</v>
          </cell>
          <cell r="AL2010">
            <v>2158074991</v>
          </cell>
          <cell r="AM2010">
            <v>345303744</v>
          </cell>
          <cell r="AN2010" t="str">
            <v>Sí</v>
          </cell>
        </row>
        <row r="2011">
          <cell r="A2011">
            <v>2465</v>
          </cell>
          <cell r="B2011" t="str">
            <v>camila-krikorian@hotmail.com</v>
          </cell>
          <cell r="C2011">
            <v>44194</v>
          </cell>
          <cell r="D2011" t="str">
            <v>Abierta</v>
          </cell>
          <cell r="E2011" t="str">
            <v>Recibido</v>
          </cell>
          <cell r="F2011" t="str">
            <v>Enviado</v>
          </cell>
          <cell r="G2011" t="str">
            <v>ARS</v>
          </cell>
          <cell r="H2011" t="str">
            <v>1036.19</v>
          </cell>
          <cell r="I2011" t="str">
            <v>155.43</v>
          </cell>
          <cell r="J2011">
            <v>0</v>
          </cell>
          <cell r="K2011" t="str">
            <v>880.76</v>
          </cell>
          <cell r="L2011" t="str">
            <v>Camila Krikorian</v>
          </cell>
          <cell r="M2011">
            <v>39243026</v>
          </cell>
          <cell r="N2011">
            <v>541138578208</v>
          </cell>
          <cell r="O2011" t="str">
            <v>Camila Krikorian</v>
          </cell>
          <cell r="P2011">
            <v>541138578208</v>
          </cell>
          <cell r="Q2011" t="str">
            <v>Av Acoyte</v>
          </cell>
          <cell r="R2011">
            <v>623</v>
          </cell>
          <cell r="S2011" t="str">
            <v>Piso 2 depto G</v>
          </cell>
          <cell r="T2011" t="str">
            <v>Caballito</v>
          </cell>
          <cell r="U2011" t="str">
            <v>Capital Federal</v>
          </cell>
          <cell r="V2011">
            <v>1405</v>
          </cell>
          <cell r="W2011" t="str">
            <v>Capital Federal</v>
          </cell>
          <cell r="Y2011" t="str">
            <v>ENVÍO SIN CARGO (CABA Y GRAN PARTE DE GBA) TIEMPO: 4 a 6 DÍAS HÁBILES</v>
          </cell>
          <cell r="Z2011" t="str">
            <v>Mercado Pago</v>
          </cell>
          <cell r="AA2011" t="str">
            <v>NEWYEAR</v>
          </cell>
          <cell r="AD2011">
            <v>44194</v>
          </cell>
          <cell r="AE2011">
            <v>44195</v>
          </cell>
          <cell r="AF2011" t="str">
            <v>POSAVASOS SET 6 UNIDADES VINILO 10.5CM</v>
          </cell>
          <cell r="AG2011" t="str">
            <v>1036.19</v>
          </cell>
          <cell r="AH2011">
            <v>1</v>
          </cell>
          <cell r="AI2011" t="str">
            <v>046BA6997</v>
          </cell>
          <cell r="AJ2011" t="str">
            <v>Móvil</v>
          </cell>
          <cell r="AK2011" t="str">
            <v>Jueves 31-12 entre 8 y 13 horas !</v>
          </cell>
          <cell r="AL2011">
            <v>2157851810</v>
          </cell>
          <cell r="AM2011">
            <v>345282236</v>
          </cell>
          <cell r="AN2011" t="str">
            <v>Sí</v>
          </cell>
        </row>
        <row r="2012">
          <cell r="A2012">
            <v>2464</v>
          </cell>
          <cell r="B2012" t="str">
            <v>arismendinelcy@gmail.com</v>
          </cell>
          <cell r="C2012">
            <v>44194</v>
          </cell>
          <cell r="D2012" t="str">
            <v>Abierta</v>
          </cell>
          <cell r="E2012" t="str">
            <v>Recibido</v>
          </cell>
          <cell r="F2012" t="str">
            <v>Enviado</v>
          </cell>
          <cell r="G2012" t="str">
            <v>ARS</v>
          </cell>
          <cell r="H2012">
            <v>590</v>
          </cell>
          <cell r="I2012">
            <v>0</v>
          </cell>
          <cell r="J2012">
            <v>0</v>
          </cell>
          <cell r="K2012">
            <v>590</v>
          </cell>
          <cell r="L2012" t="str">
            <v>NELCY Arismendi</v>
          </cell>
          <cell r="M2012">
            <v>95904595</v>
          </cell>
          <cell r="N2012">
            <v>541123900008</v>
          </cell>
          <cell r="O2012" t="str">
            <v>Nelcy Arismendi</v>
          </cell>
          <cell r="P2012">
            <v>541123900008</v>
          </cell>
          <cell r="Q2012" t="str">
            <v xml:space="preserve">Yerbal </v>
          </cell>
          <cell r="R2012">
            <v>2147</v>
          </cell>
          <cell r="S2012" t="str">
            <v>1C</v>
          </cell>
          <cell r="T2012" t="str">
            <v xml:space="preserve">Flores </v>
          </cell>
          <cell r="U2012" t="str">
            <v>Capital Federal</v>
          </cell>
          <cell r="V2012">
            <v>1406</v>
          </cell>
          <cell r="W2012" t="str">
            <v>Capital Federal</v>
          </cell>
          <cell r="Y2012" t="str">
            <v>ENVÍO SIN CARGO (CABA Y GRAN PARTE DE GBA) TIEMPO: 4 a 6 DÍAS HÁBILES</v>
          </cell>
          <cell r="Z2012" t="str">
            <v>Mercado Pago</v>
          </cell>
          <cell r="AD2012">
            <v>44194</v>
          </cell>
          <cell r="AE2012">
            <v>44195</v>
          </cell>
          <cell r="AF2012" t="str">
            <v>JUEGO DE 6 VASOS AMSTERDAM</v>
          </cell>
          <cell r="AG2012">
            <v>590</v>
          </cell>
          <cell r="AH2012">
            <v>1</v>
          </cell>
          <cell r="AI2012" t="str">
            <v>RI68972PK</v>
          </cell>
          <cell r="AJ2012" t="str">
            <v>Móvil</v>
          </cell>
          <cell r="AK2012" t="str">
            <v>Jueves 31-12 entre 8 y 13 horas !</v>
          </cell>
          <cell r="AL2012">
            <v>2157190639</v>
          </cell>
          <cell r="AM2012">
            <v>345230998</v>
          </cell>
          <cell r="AN2012" t="str">
            <v>Sí</v>
          </cell>
        </row>
        <row r="2013">
          <cell r="A2013">
            <v>2463</v>
          </cell>
          <cell r="B2013" t="str">
            <v>camila-krikorian@hotmail.com</v>
          </cell>
          <cell r="C2013">
            <v>44194</v>
          </cell>
          <cell r="D2013" t="str">
            <v>Abierta</v>
          </cell>
          <cell r="E2013" t="str">
            <v>Recibido</v>
          </cell>
          <cell r="F2013" t="str">
            <v>Enviado</v>
          </cell>
          <cell r="G2013" t="str">
            <v>ARS</v>
          </cell>
          <cell r="H2013">
            <v>1899</v>
          </cell>
          <cell r="I2013">
            <v>0</v>
          </cell>
          <cell r="J2013">
            <v>0</v>
          </cell>
          <cell r="K2013">
            <v>1899</v>
          </cell>
          <cell r="L2013" t="str">
            <v>Jesica Krikorian</v>
          </cell>
          <cell r="M2013">
            <v>39243026</v>
          </cell>
          <cell r="N2013">
            <v>541138578208</v>
          </cell>
          <cell r="O2013" t="str">
            <v>Jesica Krikorian</v>
          </cell>
          <cell r="P2013">
            <v>541138578208</v>
          </cell>
          <cell r="Q2013" t="str">
            <v>Av Córdoba</v>
          </cell>
          <cell r="R2013">
            <v>4761</v>
          </cell>
          <cell r="S2013" t="str">
            <v>Piso 12 B</v>
          </cell>
          <cell r="T2013" t="str">
            <v>Palermo</v>
          </cell>
          <cell r="U2013" t="str">
            <v>Capital Federal</v>
          </cell>
          <cell r="V2013">
            <v>1414</v>
          </cell>
          <cell r="W2013" t="str">
            <v>Capital Federal</v>
          </cell>
          <cell r="Y2013" t="str">
            <v>ENVÍO SIN CARGO (CABA Y GRAN PARTE DE GBA) TIEMPO: 4 a 6 DÍAS HÁBILES</v>
          </cell>
          <cell r="Z2013" t="str">
            <v>Mercado Pago</v>
          </cell>
          <cell r="AD2013">
            <v>44194</v>
          </cell>
          <cell r="AE2013">
            <v>44195</v>
          </cell>
          <cell r="AF2013" t="str">
            <v>PROMO SET DE COCINA</v>
          </cell>
          <cell r="AG2013">
            <v>1899</v>
          </cell>
          <cell r="AH2013">
            <v>1</v>
          </cell>
          <cell r="AI2013" t="str">
            <v>046BA4825/046BA4829/046BA4836/046BA4824</v>
          </cell>
          <cell r="AJ2013" t="str">
            <v>Móvil</v>
          </cell>
          <cell r="AK2013" t="str">
            <v>Jueves 31-12 entre 8 y 13 horas !</v>
          </cell>
          <cell r="AL2013">
            <v>2157133122</v>
          </cell>
          <cell r="AM2013">
            <v>345230055</v>
          </cell>
          <cell r="AN2013" t="str">
            <v>Sí</v>
          </cell>
        </row>
        <row r="2014">
          <cell r="A2014">
            <v>2462</v>
          </cell>
          <cell r="B2014" t="str">
            <v>soledadmari13@hotmail.com</v>
          </cell>
          <cell r="C2014">
            <v>44193</v>
          </cell>
          <cell r="D2014" t="str">
            <v>Abierta</v>
          </cell>
          <cell r="E2014" t="str">
            <v>Recibido</v>
          </cell>
          <cell r="F2014" t="str">
            <v>Enviado</v>
          </cell>
          <cell r="G2014" t="str">
            <v>ARS</v>
          </cell>
          <cell r="H2014">
            <v>1318</v>
          </cell>
          <cell r="I2014">
            <v>0</v>
          </cell>
          <cell r="J2014">
            <v>0</v>
          </cell>
          <cell r="K2014">
            <v>1318</v>
          </cell>
          <cell r="L2014" t="str">
            <v>Maríanela Triay</v>
          </cell>
          <cell r="M2014">
            <v>36073391</v>
          </cell>
          <cell r="N2014">
            <v>5491121796953</v>
          </cell>
          <cell r="O2014" t="str">
            <v>Maríanela Triay</v>
          </cell>
          <cell r="P2014">
            <v>5491121796953</v>
          </cell>
          <cell r="Q2014" t="str">
            <v xml:space="preserve">Muzzilli </v>
          </cell>
          <cell r="R2014">
            <v>439</v>
          </cell>
          <cell r="T2014" t="str">
            <v xml:space="preserve">Lomas de Zamora </v>
          </cell>
          <cell r="U2014" t="str">
            <v xml:space="preserve">Buenos Aires </v>
          </cell>
          <cell r="V2014">
            <v>1832</v>
          </cell>
          <cell r="W2014" t="str">
            <v>Gran Buenos Aires</v>
          </cell>
          <cell r="Y2014" t="str">
            <v>ENVÍO SIN CARGO (CABA Y GRAN PARTE DE GBA) TIEMPO: 4 a 6 DÍAS HÁBILES</v>
          </cell>
          <cell r="Z2014" t="str">
            <v>Mercado Pago</v>
          </cell>
          <cell r="AD2014">
            <v>44193</v>
          </cell>
          <cell r="AE2014">
            <v>44195</v>
          </cell>
          <cell r="AF2014" t="str">
            <v>TRAPO DE PISO HAPPY MEDIDA STANDARD</v>
          </cell>
          <cell r="AG2014">
            <v>290</v>
          </cell>
          <cell r="AH2014">
            <v>1</v>
          </cell>
          <cell r="AJ2014" t="str">
            <v>Móvil</v>
          </cell>
          <cell r="AK2014" t="str">
            <v>Jueves 31-12 entre 8 y 13 horas !</v>
          </cell>
          <cell r="AL2014">
            <v>2154431215</v>
          </cell>
          <cell r="AM2014">
            <v>344934878</v>
          </cell>
          <cell r="AN2014" t="str">
            <v>Sí</v>
          </cell>
        </row>
        <row r="2015">
          <cell r="A2015">
            <v>2462</v>
          </cell>
          <cell r="B2015" t="str">
            <v>soledadmari13@hotmail.com</v>
          </cell>
          <cell r="AF2015" t="str">
            <v>JABONERA PASTEL DE SIL. COL SURT 09X13.5X0.5CM (Rosa)</v>
          </cell>
          <cell r="AG2015">
            <v>160</v>
          </cell>
          <cell r="AH2015">
            <v>1</v>
          </cell>
          <cell r="AI2015" t="str">
            <v>019BA87543</v>
          </cell>
          <cell r="AN2015" t="str">
            <v>Sí</v>
          </cell>
        </row>
        <row r="2016">
          <cell r="A2016">
            <v>2462</v>
          </cell>
          <cell r="B2016" t="str">
            <v>soledadmari13@hotmail.com</v>
          </cell>
          <cell r="AF2016" t="str">
            <v>SECAPLATOS PASTEL PANAL 30.5X0.4X20.5 CM (Verde)</v>
          </cell>
          <cell r="AG2016">
            <v>434</v>
          </cell>
          <cell r="AH2016">
            <v>1</v>
          </cell>
          <cell r="AI2016" t="str">
            <v>019BA87519</v>
          </cell>
          <cell r="AN2016" t="str">
            <v>Sí</v>
          </cell>
        </row>
        <row r="2017">
          <cell r="A2017">
            <v>2462</v>
          </cell>
          <cell r="B2017" t="str">
            <v>soledadmari13@hotmail.com</v>
          </cell>
          <cell r="AF2017" t="str">
            <v>SECAPLATOS PASTEL PANAL 30.5X0.4X20.5 CM (Rosa)</v>
          </cell>
          <cell r="AG2017">
            <v>434</v>
          </cell>
          <cell r="AH2017">
            <v>1</v>
          </cell>
          <cell r="AI2017" t="str">
            <v>019BA87519</v>
          </cell>
          <cell r="AN2017" t="str">
            <v>Sí</v>
          </cell>
        </row>
        <row r="2018">
          <cell r="A2018">
            <v>2461</v>
          </cell>
          <cell r="B2018" t="str">
            <v>carla.d.vico@gmail.com</v>
          </cell>
          <cell r="C2018">
            <v>44193</v>
          </cell>
          <cell r="D2018" t="str">
            <v>Abierta</v>
          </cell>
          <cell r="E2018" t="str">
            <v>Recibido</v>
          </cell>
          <cell r="G2018" t="str">
            <v>ARS</v>
          </cell>
          <cell r="H2018">
            <v>2000</v>
          </cell>
          <cell r="I2018">
            <v>0</v>
          </cell>
          <cell r="J2018">
            <v>0</v>
          </cell>
          <cell r="K2018">
            <v>2000</v>
          </cell>
          <cell r="L2018" t="str">
            <v>Lucía Milici</v>
          </cell>
          <cell r="M2018">
            <v>35266913</v>
          </cell>
          <cell r="N2018">
            <v>5491168830218</v>
          </cell>
          <cell r="Z2018" t="str">
            <v>Mercado Pago</v>
          </cell>
          <cell r="AD2018">
            <v>44193</v>
          </cell>
          <cell r="AF2018" t="str">
            <v>GIFT CARD GOLD</v>
          </cell>
          <cell r="AG2018">
            <v>2000</v>
          </cell>
          <cell r="AH2018">
            <v>1</v>
          </cell>
          <cell r="AJ2018" t="str">
            <v>Móvil</v>
          </cell>
          <cell r="AK2018" t="str">
            <v/>
          </cell>
          <cell r="AL2018">
            <v>2153984975</v>
          </cell>
          <cell r="AM2018">
            <v>344932816</v>
          </cell>
          <cell r="AN2018" t="str">
            <v>No</v>
          </cell>
        </row>
        <row r="2019">
          <cell r="A2019">
            <v>2460</v>
          </cell>
          <cell r="B2019" t="str">
            <v>sofia.odisio@gmail.com</v>
          </cell>
          <cell r="C2019">
            <v>44193</v>
          </cell>
          <cell r="D2019" t="str">
            <v>Abierta</v>
          </cell>
          <cell r="E2019" t="str">
            <v>Recibido</v>
          </cell>
          <cell r="F2019" t="str">
            <v>Enviado</v>
          </cell>
          <cell r="G2019" t="str">
            <v>ARS</v>
          </cell>
          <cell r="H2019" t="str">
            <v>4777.3</v>
          </cell>
          <cell r="I2019">
            <v>0</v>
          </cell>
          <cell r="J2019">
            <v>655</v>
          </cell>
          <cell r="K2019" t="str">
            <v>5432.3</v>
          </cell>
          <cell r="L2019" t="str">
            <v>Claudia Morelli</v>
          </cell>
          <cell r="M2019">
            <v>35725052</v>
          </cell>
          <cell r="N2019">
            <v>5491155121664</v>
          </cell>
          <cell r="O2019" t="str">
            <v>Claudia Morelli</v>
          </cell>
          <cell r="P2019">
            <v>5491155121664</v>
          </cell>
          <cell r="Q2019" t="str">
            <v xml:space="preserve">Doblas </v>
          </cell>
          <cell r="R2019">
            <v>955</v>
          </cell>
          <cell r="S2019">
            <v>106</v>
          </cell>
          <cell r="T2019" t="str">
            <v xml:space="preserve">Caballito </v>
          </cell>
          <cell r="U2019" t="str">
            <v>Capital Federal</v>
          </cell>
          <cell r="V2019">
            <v>1424</v>
          </cell>
          <cell r="W2019" t="str">
            <v>Capital Federal</v>
          </cell>
          <cell r="Y2019" t="str">
            <v>Correo Argentino - Encomienda Clásica</v>
          </cell>
          <cell r="Z2019" t="str">
            <v>Mercado Pago</v>
          </cell>
          <cell r="AD2019">
            <v>44193</v>
          </cell>
          <cell r="AE2019">
            <v>44195</v>
          </cell>
          <cell r="AF2019" t="str">
            <v>PARRILLA PORTATIL PLEGABLE</v>
          </cell>
          <cell r="AG2019" t="str">
            <v>4777.3</v>
          </cell>
          <cell r="AH2019">
            <v>1</v>
          </cell>
          <cell r="AI2019" t="str">
            <v>093PA7070</v>
          </cell>
          <cell r="AJ2019" t="str">
            <v>Móvil</v>
          </cell>
          <cell r="AK2019" t="str">
            <v>Jueves 31-12 entre 8 y 13 horas !</v>
          </cell>
          <cell r="AL2019">
            <v>2153621925</v>
          </cell>
          <cell r="AM2019">
            <v>344897486</v>
          </cell>
          <cell r="AN2019" t="str">
            <v>Sí</v>
          </cell>
        </row>
        <row r="2020">
          <cell r="A2020">
            <v>2459</v>
          </cell>
          <cell r="B2020" t="str">
            <v>arismendinelcy@gmail.com</v>
          </cell>
          <cell r="C2020">
            <v>44193</v>
          </cell>
          <cell r="D2020" t="str">
            <v>Abierta</v>
          </cell>
          <cell r="E2020" t="str">
            <v>Recibido</v>
          </cell>
          <cell r="F2020" t="str">
            <v>Enviado</v>
          </cell>
          <cell r="G2020" t="str">
            <v>ARS</v>
          </cell>
          <cell r="H2020">
            <v>590</v>
          </cell>
          <cell r="I2020">
            <v>0</v>
          </cell>
          <cell r="J2020">
            <v>0</v>
          </cell>
          <cell r="K2020">
            <v>590</v>
          </cell>
          <cell r="L2020" t="str">
            <v>Nelcy Arismendi</v>
          </cell>
          <cell r="M2020">
            <v>95904595</v>
          </cell>
          <cell r="N2020">
            <v>541123900008</v>
          </cell>
          <cell r="O2020" t="str">
            <v>Nelcy Arismendi</v>
          </cell>
          <cell r="P2020">
            <v>541123900008</v>
          </cell>
          <cell r="Q2020" t="str">
            <v xml:space="preserve">Yerbal </v>
          </cell>
          <cell r="R2020">
            <v>2147</v>
          </cell>
          <cell r="S2020" t="str">
            <v>1C</v>
          </cell>
          <cell r="T2020" t="str">
            <v>Flores</v>
          </cell>
          <cell r="U2020" t="str">
            <v>Capital Federal</v>
          </cell>
          <cell r="V2020">
            <v>1406</v>
          </cell>
          <cell r="W2020" t="str">
            <v>Capital Federal</v>
          </cell>
          <cell r="Y2020" t="str">
            <v>ENVÍO SIN CARGO (CABA Y GRAN PARTE DE GBA) TIEMPO: 4 a 6 DÍAS HÁBILES</v>
          </cell>
          <cell r="Z2020" t="str">
            <v>Mercado Pago</v>
          </cell>
          <cell r="AD2020">
            <v>44193</v>
          </cell>
          <cell r="AE2020">
            <v>44193</v>
          </cell>
          <cell r="AF2020" t="str">
            <v>JUEGO DE 6 VASOS AMSTERDAM</v>
          </cell>
          <cell r="AG2020">
            <v>590</v>
          </cell>
          <cell r="AH2020">
            <v>1</v>
          </cell>
          <cell r="AI2020" t="str">
            <v>RI68972PK</v>
          </cell>
          <cell r="AJ2020" t="str">
            <v>Móvil</v>
          </cell>
          <cell r="AK2020" t="str">
            <v>MARTES 29-12 ENTRE 8 Y 18 HORAS!</v>
          </cell>
          <cell r="AL2020">
            <v>2152886806</v>
          </cell>
          <cell r="AM2020">
            <v>344835362</v>
          </cell>
          <cell r="AN2020" t="str">
            <v>Sí</v>
          </cell>
        </row>
        <row r="2021">
          <cell r="A2021">
            <v>2458</v>
          </cell>
          <cell r="B2021" t="str">
            <v>arismendinelcy@gmail.com</v>
          </cell>
          <cell r="C2021">
            <v>44193</v>
          </cell>
          <cell r="D2021" t="str">
            <v>Abierta</v>
          </cell>
          <cell r="E2021" t="str">
            <v>Pendiente</v>
          </cell>
          <cell r="F2021" t="str">
            <v>No está empaquetado</v>
          </cell>
          <cell r="G2021" t="str">
            <v>ARS</v>
          </cell>
          <cell r="H2021">
            <v>590</v>
          </cell>
          <cell r="I2021">
            <v>0</v>
          </cell>
          <cell r="J2021">
            <v>0</v>
          </cell>
          <cell r="K2021">
            <v>590</v>
          </cell>
          <cell r="L2021" t="str">
            <v>NELCY Arismendi</v>
          </cell>
          <cell r="M2021">
            <v>95904595</v>
          </cell>
          <cell r="N2021">
            <v>541123900008</v>
          </cell>
          <cell r="O2021" t="str">
            <v>Nelcy Arismendi</v>
          </cell>
          <cell r="P2021">
            <v>541123900008</v>
          </cell>
          <cell r="Q2021" t="str">
            <v xml:space="preserve">Yerbal </v>
          </cell>
          <cell r="R2021">
            <v>2147</v>
          </cell>
          <cell r="S2021" t="str">
            <v>1C</v>
          </cell>
          <cell r="T2021" t="str">
            <v>Flores</v>
          </cell>
          <cell r="U2021" t="str">
            <v>Capital Federal</v>
          </cell>
          <cell r="V2021">
            <v>1406</v>
          </cell>
          <cell r="W2021" t="str">
            <v>Capital Federal</v>
          </cell>
          <cell r="Y2021" t="str">
            <v>ENVÍO SIN CARGO (CABA Y GRAN PARTE DE GBA) TIEMPO: 4 a 6 DÍAS HÁBILES</v>
          </cell>
          <cell r="Z2021" t="str">
            <v>Mercado Pago</v>
          </cell>
          <cell r="AF2021" t="str">
            <v>JUEGO DE 6 VASOS AMSTERDAM</v>
          </cell>
          <cell r="AG2021">
            <v>590</v>
          </cell>
          <cell r="AH2021">
            <v>1</v>
          </cell>
          <cell r="AI2021" t="str">
            <v>RI68972PK</v>
          </cell>
          <cell r="AJ2021" t="str">
            <v>Móvil</v>
          </cell>
          <cell r="AK2021" t="str">
            <v/>
          </cell>
          <cell r="AL2021">
            <v>2152839050</v>
          </cell>
          <cell r="AM2021">
            <v>317224546</v>
          </cell>
          <cell r="AN2021" t="str">
            <v>Sí</v>
          </cell>
        </row>
        <row r="2022">
          <cell r="A2022">
            <v>2457</v>
          </cell>
          <cell r="B2022" t="str">
            <v>micaela.jove@hotmail.com</v>
          </cell>
          <cell r="C2022">
            <v>44192</v>
          </cell>
          <cell r="D2022" t="str">
            <v>Abierta</v>
          </cell>
          <cell r="E2022" t="str">
            <v>Recibido</v>
          </cell>
          <cell r="F2022" t="str">
            <v>Enviado</v>
          </cell>
          <cell r="G2022" t="str">
            <v>ARS</v>
          </cell>
          <cell r="H2022" t="str">
            <v>2100.44</v>
          </cell>
          <cell r="I2022">
            <v>2000</v>
          </cell>
          <cell r="J2022">
            <v>0</v>
          </cell>
          <cell r="K2022" t="str">
            <v>100.44</v>
          </cell>
          <cell r="L2022" t="str">
            <v>Micaela Benitez</v>
          </cell>
          <cell r="M2022">
            <v>37578246</v>
          </cell>
          <cell r="N2022">
            <v>5491158556543</v>
          </cell>
          <cell r="O2022" t="str">
            <v>Micaela Benitez</v>
          </cell>
          <cell r="P2022">
            <v>5491158556543</v>
          </cell>
          <cell r="Q2022" t="str">
            <v xml:space="preserve">Don Bosco </v>
          </cell>
          <cell r="R2022">
            <v>33</v>
          </cell>
          <cell r="S2022" t="str">
            <v>2 C</v>
          </cell>
          <cell r="T2022" t="str">
            <v>Bernal</v>
          </cell>
          <cell r="U2022" t="str">
            <v>Capital Federal</v>
          </cell>
          <cell r="V2022">
            <v>1440</v>
          </cell>
          <cell r="W2022" t="str">
            <v>Capital Federal</v>
          </cell>
          <cell r="Y2022" t="str">
            <v>ENVÍO SIN CARGO (CABA Y GRAN PARTE DE GBA) TIEMPO: 4 a 6 DÍAS HÁBILES</v>
          </cell>
          <cell r="Z2022" t="str">
            <v>TRANSFERENCIA BANCARIA</v>
          </cell>
          <cell r="AA2022" t="str">
            <v>MICAELAJOVE</v>
          </cell>
          <cell r="AB2022" t="str">
            <v>CORRESPONDE AL BARRIO BERNAL</v>
          </cell>
          <cell r="AD2022">
            <v>44193</v>
          </cell>
          <cell r="AE2022">
            <v>44193</v>
          </cell>
          <cell r="AF2022" t="str">
            <v>CUCHARA NEGRA P/SERVIR</v>
          </cell>
          <cell r="AG2022" t="str">
            <v>116.44</v>
          </cell>
          <cell r="AH2022">
            <v>1</v>
          </cell>
          <cell r="AI2022" t="str">
            <v>BP08002</v>
          </cell>
          <cell r="AJ2022" t="str">
            <v>Móvil</v>
          </cell>
          <cell r="AK2022" t="str">
            <v>MIERCOLES 30-12 ENTRE 8 Y 18 HORAS!</v>
          </cell>
          <cell r="AM2022">
            <v>323033769</v>
          </cell>
          <cell r="AN2022" t="str">
            <v>Sí</v>
          </cell>
        </row>
        <row r="2023">
          <cell r="A2023">
            <v>2457</v>
          </cell>
          <cell r="B2023" t="str">
            <v>micaela.jove@hotmail.com</v>
          </cell>
          <cell r="AF2023" t="str">
            <v>SET X 7 PIEZAS 1 ENSALADERA 22.5X11CM 228 ML Y 6 COMPOTERAS. 14X7CM 152 ML</v>
          </cell>
          <cell r="AG2023">
            <v>1290</v>
          </cell>
          <cell r="AH2023">
            <v>1</v>
          </cell>
          <cell r="AI2023" t="str">
            <v>09629AF7</v>
          </cell>
          <cell r="AN2023" t="str">
            <v>Sí</v>
          </cell>
        </row>
        <row r="2024">
          <cell r="A2024">
            <v>2457</v>
          </cell>
          <cell r="B2024" t="str">
            <v>micaela.jove@hotmail.com</v>
          </cell>
          <cell r="AF2024" t="str">
            <v>VASO ROSA FACETEADO Y EXPRIMIDOR</v>
          </cell>
          <cell r="AG2024">
            <v>270</v>
          </cell>
          <cell r="AH2024">
            <v>1</v>
          </cell>
          <cell r="AI2024" t="str">
            <v>BP24018</v>
          </cell>
          <cell r="AN2024" t="str">
            <v>Sí</v>
          </cell>
        </row>
        <row r="2025">
          <cell r="A2025">
            <v>2457</v>
          </cell>
          <cell r="B2025" t="str">
            <v>micaela.jove@hotmail.com</v>
          </cell>
          <cell r="AF2025" t="str">
            <v>MOLDE TARTERA</v>
          </cell>
          <cell r="AG2025">
            <v>424</v>
          </cell>
          <cell r="AH2025">
            <v>1</v>
          </cell>
          <cell r="AI2025" t="str">
            <v>046BA4836</v>
          </cell>
          <cell r="AN2025" t="str">
            <v>Sí</v>
          </cell>
        </row>
        <row r="2026">
          <cell r="A2026">
            <v>2456</v>
          </cell>
          <cell r="B2026" t="str">
            <v>jaquelinemercado91@gmail.com</v>
          </cell>
          <cell r="C2026">
            <v>44192</v>
          </cell>
          <cell r="D2026" t="str">
            <v>Abierta</v>
          </cell>
          <cell r="E2026" t="str">
            <v>Recibido</v>
          </cell>
          <cell r="F2026" t="str">
            <v>Enviado</v>
          </cell>
          <cell r="G2026" t="str">
            <v>ARS</v>
          </cell>
          <cell r="H2026">
            <v>1120</v>
          </cell>
          <cell r="I2026">
            <v>0</v>
          </cell>
          <cell r="J2026">
            <v>0</v>
          </cell>
          <cell r="K2026">
            <v>1120</v>
          </cell>
          <cell r="L2026" t="str">
            <v>Guillerma Mercado</v>
          </cell>
          <cell r="M2026">
            <v>38776590</v>
          </cell>
          <cell r="N2026">
            <v>541136690237</v>
          </cell>
          <cell r="O2026" t="str">
            <v>Guillerma Mercado</v>
          </cell>
          <cell r="P2026">
            <v>541136690237</v>
          </cell>
          <cell r="Q2026" t="str">
            <v>Rio cuarto</v>
          </cell>
          <cell r="R2026">
            <v>2726</v>
          </cell>
          <cell r="S2026">
            <v>2</v>
          </cell>
          <cell r="T2026" t="str">
            <v>Barracas</v>
          </cell>
          <cell r="U2026" t="str">
            <v>Capital Federal</v>
          </cell>
          <cell r="V2026">
            <v>1292</v>
          </cell>
          <cell r="W2026" t="str">
            <v>Capital Federal</v>
          </cell>
          <cell r="Y2026" t="str">
            <v>ENVÍO SIN CARGO (CABA Y GRAN PARTE DE GBA) TIEMPO: 4 a 6 DÍAS HÁBILES</v>
          </cell>
          <cell r="Z2026" t="str">
            <v>Mercado Pago</v>
          </cell>
          <cell r="AD2026">
            <v>44192</v>
          </cell>
          <cell r="AE2026">
            <v>44193</v>
          </cell>
          <cell r="AF2026" t="str">
            <v>RIGOLLEAU VASO NOA CUADROS 400ML DISP 6PC</v>
          </cell>
          <cell r="AG2026">
            <v>560</v>
          </cell>
          <cell r="AH2026">
            <v>2</v>
          </cell>
          <cell r="AI2026" t="str">
            <v>RI68911PK</v>
          </cell>
          <cell r="AJ2026" t="str">
            <v>Móvil</v>
          </cell>
          <cell r="AK2026" t="str">
            <v>MARTES 29-12 ENTRE 8 Y 18 HORAS!</v>
          </cell>
          <cell r="AL2026">
            <v>2149369186</v>
          </cell>
          <cell r="AM2026">
            <v>343167528</v>
          </cell>
          <cell r="AN2026" t="str">
            <v>Sí</v>
          </cell>
        </row>
        <row r="2027">
          <cell r="A2027">
            <v>2455</v>
          </cell>
          <cell r="B2027" t="str">
            <v>foresifla@gmail.com</v>
          </cell>
          <cell r="C2027">
            <v>44192</v>
          </cell>
          <cell r="D2027" t="str">
            <v>Abierta</v>
          </cell>
          <cell r="E2027" t="str">
            <v>Recibido</v>
          </cell>
          <cell r="F2027" t="str">
            <v>Enviado</v>
          </cell>
          <cell r="G2027" t="str">
            <v>ARS</v>
          </cell>
          <cell r="H2027">
            <v>835</v>
          </cell>
          <cell r="I2027">
            <v>0</v>
          </cell>
          <cell r="J2027">
            <v>0</v>
          </cell>
          <cell r="K2027">
            <v>835</v>
          </cell>
          <cell r="L2027" t="str">
            <v>Flavia Foresi</v>
          </cell>
          <cell r="M2027">
            <v>23823194</v>
          </cell>
          <cell r="N2027">
            <v>541159579766</v>
          </cell>
          <cell r="O2027" t="str">
            <v>Flavia Foresi</v>
          </cell>
          <cell r="P2027">
            <v>541159579766</v>
          </cell>
          <cell r="Q2027" t="str">
            <v>Espora</v>
          </cell>
          <cell r="R2027">
            <v>154</v>
          </cell>
          <cell r="S2027">
            <v>3</v>
          </cell>
          <cell r="U2027" t="str">
            <v>Ramos Mejía</v>
          </cell>
          <cell r="V2027">
            <v>1704</v>
          </cell>
          <cell r="W2027" t="str">
            <v>Gran Buenos Aires</v>
          </cell>
          <cell r="Y2027" t="str">
            <v>ENVÍO SIN CARGO (CABA Y GRAN PARTE DE GBA) TIEMPO: 4 a 6 DÍAS HÁBILES</v>
          </cell>
          <cell r="Z2027" t="str">
            <v>TRANSFERENCIA BANCARIA</v>
          </cell>
          <cell r="AC2027" t="str">
            <v>28-12 TRANSFERENCIA DIRECTO A MUÑOZ</v>
          </cell>
          <cell r="AD2027">
            <v>44193</v>
          </cell>
          <cell r="AE2027">
            <v>44193</v>
          </cell>
          <cell r="AF2027" t="str">
            <v>MUG DE CAFÉ DOBLE VIDRIO</v>
          </cell>
          <cell r="AG2027">
            <v>835</v>
          </cell>
          <cell r="AH2027">
            <v>1</v>
          </cell>
          <cell r="AI2027" t="str">
            <v>MS123093</v>
          </cell>
          <cell r="AJ2027" t="str">
            <v>Móvil</v>
          </cell>
          <cell r="AK2027" t="str">
            <v>MARTES 29-12 ENTRE 8 Y 18 HORAS!</v>
          </cell>
          <cell r="AM2027">
            <v>344325008</v>
          </cell>
          <cell r="AN2027" t="str">
            <v>Sí</v>
          </cell>
        </row>
        <row r="2028">
          <cell r="A2028">
            <v>2454</v>
          </cell>
          <cell r="B2028" t="str">
            <v>anamay.255@gmail.com</v>
          </cell>
          <cell r="C2028">
            <v>44190</v>
          </cell>
          <cell r="D2028" t="str">
            <v>Abierta</v>
          </cell>
          <cell r="E2028" t="str">
            <v>Recibido</v>
          </cell>
          <cell r="F2028" t="str">
            <v>Enviado</v>
          </cell>
          <cell r="G2028" t="str">
            <v>ARS</v>
          </cell>
          <cell r="H2028">
            <v>1899</v>
          </cell>
          <cell r="I2028">
            <v>0</v>
          </cell>
          <cell r="J2028">
            <v>0</v>
          </cell>
          <cell r="K2028">
            <v>1899</v>
          </cell>
          <cell r="L2028" t="str">
            <v>Analia Castaño</v>
          </cell>
          <cell r="M2028">
            <v>31952083</v>
          </cell>
          <cell r="N2028">
            <v>541124657895</v>
          </cell>
          <cell r="O2028" t="str">
            <v>Analia Castaño</v>
          </cell>
          <cell r="P2028">
            <v>541124657895</v>
          </cell>
          <cell r="Q2028">
            <v>5</v>
          </cell>
          <cell r="R2028">
            <v>754</v>
          </cell>
          <cell r="U2028" t="str">
            <v xml:space="preserve">Berazategui </v>
          </cell>
          <cell r="V2028">
            <v>1884</v>
          </cell>
          <cell r="W2028" t="str">
            <v>Gran Buenos Aires</v>
          </cell>
          <cell r="Y2028" t="str">
            <v>ENVÍO SIN CARGO (CABA Y GRAN PARTE DE GBA) TIEMPO: 4 a 6 DÍAS HÁBILES</v>
          </cell>
          <cell r="Z2028" t="str">
            <v>Mercado Pago</v>
          </cell>
          <cell r="AD2028">
            <v>44190</v>
          </cell>
          <cell r="AE2028">
            <v>44193</v>
          </cell>
          <cell r="AF2028" t="str">
            <v>PROMO SET DE COCINA</v>
          </cell>
          <cell r="AG2028">
            <v>1899</v>
          </cell>
          <cell r="AH2028">
            <v>1</v>
          </cell>
          <cell r="AI2028" t="str">
            <v>046BA4825/046BA4829/046BA4836/046BA4824</v>
          </cell>
          <cell r="AJ2028" t="str">
            <v>Móvil</v>
          </cell>
          <cell r="AK2028" t="str">
            <v>Miércoles 30/12 entre 8 y 18 horas !</v>
          </cell>
          <cell r="AL2028">
            <v>2145430578</v>
          </cell>
          <cell r="AM2028">
            <v>343532523</v>
          </cell>
          <cell r="AN2028" t="str">
            <v>Sí</v>
          </cell>
        </row>
        <row r="2029">
          <cell r="A2029">
            <v>2453</v>
          </cell>
          <cell r="B2029" t="str">
            <v>camila-krikorian@hotmail.com</v>
          </cell>
          <cell r="C2029">
            <v>44190</v>
          </cell>
          <cell r="D2029" t="str">
            <v>Abierta</v>
          </cell>
          <cell r="E2029" t="str">
            <v>Recibido</v>
          </cell>
          <cell r="F2029" t="str">
            <v>Enviado</v>
          </cell>
          <cell r="G2029" t="str">
            <v>ARS</v>
          </cell>
          <cell r="H2029">
            <v>1899</v>
          </cell>
          <cell r="I2029">
            <v>0</v>
          </cell>
          <cell r="J2029">
            <v>0</v>
          </cell>
          <cell r="K2029">
            <v>1899</v>
          </cell>
          <cell r="L2029" t="str">
            <v>Camila Krikorian</v>
          </cell>
          <cell r="M2029">
            <v>39243026</v>
          </cell>
          <cell r="N2029">
            <v>541138578208</v>
          </cell>
          <cell r="O2029" t="str">
            <v>Camila Krikorian</v>
          </cell>
          <cell r="P2029">
            <v>541138578208</v>
          </cell>
          <cell r="Q2029" t="str">
            <v xml:space="preserve">Avenida Acoyte </v>
          </cell>
          <cell r="R2029">
            <v>623</v>
          </cell>
          <cell r="S2029" t="str">
            <v>Piso 2 depto G</v>
          </cell>
          <cell r="T2029" t="str">
            <v>Caballito</v>
          </cell>
          <cell r="U2029" t="str">
            <v>Capital Federal</v>
          </cell>
          <cell r="V2029">
            <v>1405</v>
          </cell>
          <cell r="W2029" t="str">
            <v>Capital Federal</v>
          </cell>
          <cell r="Y2029" t="str">
            <v>ENVÍO SIN CARGO (CABA Y GRAN PARTE DE GBA) TIEMPO: 4 a 6 DÍAS HÁBILES</v>
          </cell>
          <cell r="Z2029" t="str">
            <v>Mercado Pago</v>
          </cell>
          <cell r="AD2029">
            <v>44190</v>
          </cell>
          <cell r="AE2029">
            <v>44193</v>
          </cell>
          <cell r="AF2029" t="str">
            <v>PROMO SET DE COCINA</v>
          </cell>
          <cell r="AG2029">
            <v>1899</v>
          </cell>
          <cell r="AH2029">
            <v>1</v>
          </cell>
          <cell r="AI2029" t="str">
            <v>046BA4825/046BA4829/046BA4836/046BA4824</v>
          </cell>
          <cell r="AJ2029" t="str">
            <v>Móvil</v>
          </cell>
          <cell r="AK2029" t="str">
            <v>MARTES 29-12 ENTRE 8 Y 18 HORAS!</v>
          </cell>
          <cell r="AL2029">
            <v>2145048858</v>
          </cell>
          <cell r="AM2029">
            <v>343881407</v>
          </cell>
          <cell r="AN2029" t="str">
            <v>Sí</v>
          </cell>
        </row>
        <row r="2030">
          <cell r="A2030">
            <v>2452</v>
          </cell>
          <cell r="B2030" t="str">
            <v>csigampa@gmail.com</v>
          </cell>
          <cell r="C2030">
            <v>44188</v>
          </cell>
          <cell r="D2030" t="str">
            <v>Abierta</v>
          </cell>
          <cell r="E2030" t="str">
            <v>Recibido</v>
          </cell>
          <cell r="F2030" t="str">
            <v>Enviado</v>
          </cell>
          <cell r="G2030" t="str">
            <v>ARS</v>
          </cell>
          <cell r="H2030" t="str">
            <v>679.19</v>
          </cell>
          <cell r="I2030" t="str">
            <v>40.5</v>
          </cell>
          <cell r="J2030">
            <v>0</v>
          </cell>
          <cell r="K2030" t="str">
            <v>638.69</v>
          </cell>
          <cell r="L2030" t="str">
            <v>Candela Sigampa</v>
          </cell>
          <cell r="M2030">
            <v>33811753</v>
          </cell>
          <cell r="N2030">
            <v>541121051616</v>
          </cell>
          <cell r="O2030" t="str">
            <v>Candela Sigampa</v>
          </cell>
          <cell r="P2030">
            <v>541121051616</v>
          </cell>
          <cell r="Q2030" t="str">
            <v>Jonte</v>
          </cell>
          <cell r="R2030">
            <v>1767</v>
          </cell>
          <cell r="S2030" t="str">
            <v>8c</v>
          </cell>
          <cell r="T2030" t="str">
            <v>Paternal</v>
          </cell>
          <cell r="U2030" t="str">
            <v>Capital Federal</v>
          </cell>
          <cell r="V2030">
            <v>1416</v>
          </cell>
          <cell r="W2030" t="str">
            <v>Capital Federal</v>
          </cell>
          <cell r="Y2030" t="str">
            <v>ENVÍO SIN CARGO (CABA Y GRAN PARTE DE GBA) TIEMPO: 4 a 6 DÍAS HÁBILES</v>
          </cell>
          <cell r="Z2030" t="str">
            <v>Mercado Pago</v>
          </cell>
          <cell r="AA2030" t="str">
            <v>NAVIDAD</v>
          </cell>
          <cell r="AD2030">
            <v>44188</v>
          </cell>
          <cell r="AE2030">
            <v>44189</v>
          </cell>
          <cell r="AF2030" t="str">
            <v>UNTADOR PASTEL NEW 1PC 14.5 CM (Verde)</v>
          </cell>
          <cell r="AG2030">
            <v>40</v>
          </cell>
          <cell r="AH2030">
            <v>1</v>
          </cell>
          <cell r="AI2030" t="str">
            <v>019BA87503</v>
          </cell>
          <cell r="AJ2030" t="str">
            <v>Móvil</v>
          </cell>
          <cell r="AK2030" t="str">
            <v>JUEVES 24-12 ENTRE 14 Y 17 HORAS!</v>
          </cell>
          <cell r="AL2030">
            <v>2139273489</v>
          </cell>
          <cell r="AM2030">
            <v>343439563</v>
          </cell>
          <cell r="AN2030" t="str">
            <v>Sí</v>
          </cell>
        </row>
        <row r="2031">
          <cell r="A2031">
            <v>2452</v>
          </cell>
          <cell r="B2031" t="str">
            <v>csigampa@gmail.com</v>
          </cell>
          <cell r="AF2031" t="str">
            <v>TUPPER 400CC MENTA C/TAPA</v>
          </cell>
          <cell r="AG2031">
            <v>230</v>
          </cell>
          <cell r="AH2031">
            <v>1</v>
          </cell>
          <cell r="AI2031" t="str">
            <v>BP35019</v>
          </cell>
          <cell r="AN2031" t="str">
            <v>Sí</v>
          </cell>
        </row>
        <row r="2032">
          <cell r="A2032">
            <v>2452</v>
          </cell>
          <cell r="B2032" t="str">
            <v>csigampa@gmail.com</v>
          </cell>
          <cell r="AF2032" t="str">
            <v>SECADOR DE VIDRIOS 4 COLORES 29 X 3 X 30 CM (Amarillo)</v>
          </cell>
          <cell r="AG2032" t="str">
            <v>409.19</v>
          </cell>
          <cell r="AH2032">
            <v>1</v>
          </cell>
          <cell r="AN2032" t="str">
            <v>Sí</v>
          </cell>
        </row>
        <row r="2033">
          <cell r="A2033">
            <v>2451</v>
          </cell>
          <cell r="B2033" t="str">
            <v>mariupimentel@gmail.com</v>
          </cell>
          <cell r="C2033">
            <v>44188</v>
          </cell>
          <cell r="D2033" t="str">
            <v>Abierta</v>
          </cell>
          <cell r="E2033" t="str">
            <v>Recibido</v>
          </cell>
          <cell r="F2033" t="str">
            <v>Enviado</v>
          </cell>
          <cell r="G2033" t="str">
            <v>ARS</v>
          </cell>
          <cell r="H2033">
            <v>2490</v>
          </cell>
          <cell r="I2033">
            <v>0</v>
          </cell>
          <cell r="J2033">
            <v>0</v>
          </cell>
          <cell r="K2033">
            <v>2490</v>
          </cell>
          <cell r="L2033" t="str">
            <v>Mariu Pimentel</v>
          </cell>
          <cell r="M2033">
            <v>8252280</v>
          </cell>
          <cell r="N2033">
            <v>541159963980</v>
          </cell>
          <cell r="O2033" t="str">
            <v>Mariu PIMENTEL</v>
          </cell>
          <cell r="P2033">
            <v>541159963980</v>
          </cell>
          <cell r="Q2033" t="str">
            <v>Bolivar</v>
          </cell>
          <cell r="R2033">
            <v>535</v>
          </cell>
          <cell r="T2033" t="str">
            <v>BECCAR</v>
          </cell>
          <cell r="U2033" t="str">
            <v>Buenos Aires</v>
          </cell>
          <cell r="V2033">
            <v>1643</v>
          </cell>
          <cell r="W2033" t="str">
            <v>Gran Buenos Aires</v>
          </cell>
          <cell r="Y2033" t="str">
            <v>ENVÍO SIN CARGO (CABA Y GRAN PARTE DE GBA) TIEMPO: 4 a 6 DÍAS HÁBILES</v>
          </cell>
          <cell r="Z2033" t="str">
            <v>Mercado Pago</v>
          </cell>
          <cell r="AB2033" t="str">
            <v>Diners</v>
          </cell>
          <cell r="AD2033">
            <v>44188</v>
          </cell>
          <cell r="AE2033">
            <v>44193</v>
          </cell>
          <cell r="AF2033" t="str">
            <v>SPRAY MOP</v>
          </cell>
          <cell r="AG2033">
            <v>2490</v>
          </cell>
          <cell r="AH2033">
            <v>1</v>
          </cell>
          <cell r="AJ2033" t="str">
            <v>Web</v>
          </cell>
          <cell r="AK2033" t="str">
            <v>MARTES 29-12 ENTRE 8 Y 18 HORAS!</v>
          </cell>
          <cell r="AL2033">
            <v>2139100165</v>
          </cell>
          <cell r="AM2033">
            <v>343436090</v>
          </cell>
          <cell r="AN2033" t="str">
            <v>Sí</v>
          </cell>
        </row>
        <row r="2034">
          <cell r="A2034">
            <v>2450</v>
          </cell>
          <cell r="B2034" t="str">
            <v>mariupimentel@gmail.com</v>
          </cell>
          <cell r="C2034">
            <v>44188</v>
          </cell>
          <cell r="D2034" t="str">
            <v>Abierta</v>
          </cell>
          <cell r="E2034" t="str">
            <v>Pendiente</v>
          </cell>
          <cell r="F2034" t="str">
            <v>No está empaquetado</v>
          </cell>
          <cell r="G2034" t="str">
            <v>ARS</v>
          </cell>
          <cell r="H2034">
            <v>2490</v>
          </cell>
          <cell r="I2034">
            <v>0</v>
          </cell>
          <cell r="J2034">
            <v>0</v>
          </cell>
          <cell r="K2034">
            <v>2490</v>
          </cell>
          <cell r="L2034" t="str">
            <v>Gustavo Pimentel</v>
          </cell>
          <cell r="M2034">
            <v>8252280</v>
          </cell>
          <cell r="N2034">
            <v>541159963980</v>
          </cell>
          <cell r="O2034" t="str">
            <v>Gustavo PIMENTEL</v>
          </cell>
          <cell r="P2034">
            <v>541159963980</v>
          </cell>
          <cell r="Q2034" t="str">
            <v xml:space="preserve">Bolívar </v>
          </cell>
          <cell r="R2034">
            <v>535</v>
          </cell>
          <cell r="T2034" t="str">
            <v>BECCAR</v>
          </cell>
          <cell r="U2034" t="str">
            <v>Buenos Aires</v>
          </cell>
          <cell r="V2034">
            <v>1645</v>
          </cell>
          <cell r="W2034" t="str">
            <v>Gran Buenos Aires</v>
          </cell>
          <cell r="Y2034" t="str">
            <v>ENVÍO SIN CARGO (CABA Y GRAN PARTE DE GBA) TIEMPO: 4 a 6 DÍAS HÁBILES</v>
          </cell>
          <cell r="Z2034" t="str">
            <v>TRANSFERENCIA BANCARIA</v>
          </cell>
          <cell r="AF2034" t="str">
            <v>SPRAY MOP</v>
          </cell>
          <cell r="AG2034">
            <v>2490</v>
          </cell>
          <cell r="AH2034">
            <v>1</v>
          </cell>
          <cell r="AJ2034" t="str">
            <v>Web</v>
          </cell>
          <cell r="AK2034" t="str">
            <v/>
          </cell>
          <cell r="AM2034">
            <v>305065155</v>
          </cell>
          <cell r="AN2034" t="str">
            <v>Sí</v>
          </cell>
        </row>
        <row r="2035">
          <cell r="A2035">
            <v>2449</v>
          </cell>
          <cell r="B2035" t="str">
            <v>gerskovichb@gmail.com</v>
          </cell>
          <cell r="C2035">
            <v>44188</v>
          </cell>
          <cell r="D2035" t="str">
            <v>Abierta</v>
          </cell>
          <cell r="E2035" t="str">
            <v>Recibido</v>
          </cell>
          <cell r="F2035" t="str">
            <v>Enviado</v>
          </cell>
          <cell r="G2035" t="str">
            <v>ARS</v>
          </cell>
          <cell r="H2035" t="str">
            <v>2528.27</v>
          </cell>
          <cell r="I2035" t="str">
            <v>379.24</v>
          </cell>
          <cell r="J2035">
            <v>0</v>
          </cell>
          <cell r="K2035" t="str">
            <v>2149.03</v>
          </cell>
          <cell r="L2035" t="str">
            <v>Barbara Gerskovich</v>
          </cell>
          <cell r="M2035">
            <v>37755579</v>
          </cell>
          <cell r="N2035">
            <v>541149479102</v>
          </cell>
          <cell r="O2035" t="str">
            <v>Barbara Gerskovich</v>
          </cell>
          <cell r="P2035">
            <v>541149479102</v>
          </cell>
          <cell r="Q2035" t="str">
            <v>Zamudio</v>
          </cell>
          <cell r="R2035">
            <v>3662</v>
          </cell>
          <cell r="T2035" t="str">
            <v xml:space="preserve">Agronomia </v>
          </cell>
          <cell r="U2035" t="str">
            <v>Capital Federal</v>
          </cell>
          <cell r="V2035">
            <v>1419</v>
          </cell>
          <cell r="W2035" t="str">
            <v>Capital Federal</v>
          </cell>
          <cell r="Y2035" t="str">
            <v>ENVÍO SIN CARGO (CABA Y GRAN PARTE DE GBA) TIEMPO: 4 a 6 DÍAS HÁBILES</v>
          </cell>
          <cell r="Z2035" t="str">
            <v>Mercado Pago</v>
          </cell>
          <cell r="AA2035" t="str">
            <v>NAVIDAD</v>
          </cell>
          <cell r="AD2035">
            <v>44188</v>
          </cell>
          <cell r="AE2035">
            <v>44189</v>
          </cell>
          <cell r="AF2035" t="str">
            <v>VELA 100% SOJA AROMA JAZMIN BELLIZE AZUL</v>
          </cell>
          <cell r="AG2035">
            <v>320</v>
          </cell>
          <cell r="AH2035">
            <v>1</v>
          </cell>
          <cell r="AI2035" t="str">
            <v>TW88640VELA</v>
          </cell>
          <cell r="AJ2035" t="str">
            <v>Móvil</v>
          </cell>
          <cell r="AK2035" t="str">
            <v>JUEVES 24-12 ENTRE 14 Y 17 HORAS!</v>
          </cell>
          <cell r="AL2035">
            <v>2138738869</v>
          </cell>
          <cell r="AM2035">
            <v>343406664</v>
          </cell>
          <cell r="AN2035" t="str">
            <v>Sí</v>
          </cell>
        </row>
        <row r="2036">
          <cell r="A2036">
            <v>2449</v>
          </cell>
          <cell r="B2036" t="str">
            <v>gerskovichb@gmail.com</v>
          </cell>
          <cell r="AF2036" t="str">
            <v>TABLA DE PICAR VERTEDORA ROJO 26.5X18CM</v>
          </cell>
          <cell r="AG2036" t="str">
            <v>284.34</v>
          </cell>
          <cell r="AH2036">
            <v>1</v>
          </cell>
          <cell r="AI2036" t="str">
            <v>42BA8016</v>
          </cell>
          <cell r="AN2036" t="str">
            <v>Sí</v>
          </cell>
        </row>
        <row r="2037">
          <cell r="A2037">
            <v>2449</v>
          </cell>
          <cell r="B2037" t="str">
            <v>gerskovichb@gmail.com</v>
          </cell>
          <cell r="AF2037" t="str">
            <v>CUBIERTO PARA ENSALADERA (Blanco)</v>
          </cell>
          <cell r="AG2037" t="str">
            <v>351.99</v>
          </cell>
          <cell r="AH2037">
            <v>1</v>
          </cell>
          <cell r="AN2037" t="str">
            <v>Sí</v>
          </cell>
        </row>
        <row r="2038">
          <cell r="A2038">
            <v>2449</v>
          </cell>
          <cell r="B2038" t="str">
            <v>gerskovichb@gmail.com</v>
          </cell>
          <cell r="AF2038" t="str">
            <v>INDIVIDUAL RANGPUR BEIGE 38CM</v>
          </cell>
          <cell r="AG2038" t="str">
            <v>399.99</v>
          </cell>
          <cell r="AH2038">
            <v>2</v>
          </cell>
          <cell r="AI2038" t="str">
            <v>MS115327</v>
          </cell>
          <cell r="AN2038" t="str">
            <v>Sí</v>
          </cell>
        </row>
        <row r="2039">
          <cell r="A2039">
            <v>2449</v>
          </cell>
          <cell r="B2039" t="str">
            <v>gerskovichb@gmail.com</v>
          </cell>
          <cell r="AF2039" t="str">
            <v>FLORERO DE VIDRIO AZUL 17x10CM DIAM</v>
          </cell>
          <cell r="AG2039" t="str">
            <v>771.96</v>
          </cell>
          <cell r="AH2039">
            <v>1</v>
          </cell>
          <cell r="AI2039" t="str">
            <v>046JA7225</v>
          </cell>
          <cell r="AN2039" t="str">
            <v>Sí</v>
          </cell>
        </row>
        <row r="2040">
          <cell r="A2040">
            <v>2448</v>
          </cell>
          <cell r="B2040" t="str">
            <v>alegremelina@gmail.com</v>
          </cell>
          <cell r="C2040">
            <v>44187</v>
          </cell>
          <cell r="D2040" t="str">
            <v>Abierta</v>
          </cell>
          <cell r="E2040" t="str">
            <v>Recibido</v>
          </cell>
          <cell r="F2040" t="str">
            <v>Enviado</v>
          </cell>
          <cell r="G2040" t="str">
            <v>ARS</v>
          </cell>
          <cell r="H2040" t="str">
            <v>2888.62</v>
          </cell>
          <cell r="I2040">
            <v>0</v>
          </cell>
          <cell r="J2040">
            <v>0</v>
          </cell>
          <cell r="K2040" t="str">
            <v>2888.62</v>
          </cell>
          <cell r="L2040" t="str">
            <v>Melina Alegre</v>
          </cell>
          <cell r="M2040">
            <v>37843527</v>
          </cell>
          <cell r="N2040">
            <v>541124638812</v>
          </cell>
          <cell r="O2040" t="str">
            <v>Melina Alegre</v>
          </cell>
          <cell r="P2040">
            <v>541124638812</v>
          </cell>
          <cell r="Q2040" t="str">
            <v>Italia</v>
          </cell>
          <cell r="R2040">
            <v>1020</v>
          </cell>
          <cell r="S2040" t="str">
            <v>3B</v>
          </cell>
          <cell r="T2040" t="str">
            <v>San Miguel</v>
          </cell>
          <cell r="U2040" t="str">
            <v>San Miguel</v>
          </cell>
          <cell r="V2040">
            <v>1663</v>
          </cell>
          <cell r="W2040" t="str">
            <v>Gran Buenos Aires</v>
          </cell>
          <cell r="Y2040" t="str">
            <v>ENVÍO SIN CARGO (CABA Y GRAN PARTE DE GBA) TIEMPO: 4 a 6 DÍAS HÁBILES</v>
          </cell>
          <cell r="Z2040" t="str">
            <v>Mercado Pago</v>
          </cell>
          <cell r="AD2040">
            <v>44187</v>
          </cell>
          <cell r="AE2040">
            <v>44188</v>
          </cell>
          <cell r="AF2040" t="str">
            <v>TAPA CERVEZA PASTEL</v>
          </cell>
          <cell r="AG2040" t="str">
            <v>29.99</v>
          </cell>
          <cell r="AH2040">
            <v>2</v>
          </cell>
          <cell r="AI2040" t="str">
            <v>019BA87518</v>
          </cell>
          <cell r="AJ2040" t="str">
            <v>Web</v>
          </cell>
          <cell r="AK2040" t="str">
            <v>JUEVES 24-12 ENTRE 8 Y 13 HORAS!</v>
          </cell>
          <cell r="AL2040">
            <v>2135092441</v>
          </cell>
          <cell r="AM2040">
            <v>342985939</v>
          </cell>
          <cell r="AN2040" t="str">
            <v>Sí</v>
          </cell>
        </row>
        <row r="2041">
          <cell r="A2041">
            <v>2448</v>
          </cell>
          <cell r="B2041" t="str">
            <v>alegremelina@gmail.com</v>
          </cell>
          <cell r="AF2041" t="str">
            <v>BOWL RIGOLLEAU GALAXIA 14 CM DIAM</v>
          </cell>
          <cell r="AG2041" t="str">
            <v>80.3</v>
          </cell>
          <cell r="AH2041">
            <v>1</v>
          </cell>
          <cell r="AI2041" t="str">
            <v>ML67645</v>
          </cell>
          <cell r="AN2041" t="str">
            <v>Sí</v>
          </cell>
        </row>
        <row r="2042">
          <cell r="A2042">
            <v>2448</v>
          </cell>
          <cell r="B2042" t="str">
            <v>alegremelina@gmail.com</v>
          </cell>
          <cell r="AF2042" t="str">
            <v>TABLA DE BAMBOO 20X30 CM</v>
          </cell>
          <cell r="AG2042" t="str">
            <v>574.19</v>
          </cell>
          <cell r="AH2042">
            <v>2</v>
          </cell>
          <cell r="AI2042" t="str">
            <v>MS113002</v>
          </cell>
          <cell r="AN2042" t="str">
            <v>Sí</v>
          </cell>
        </row>
        <row r="2043">
          <cell r="A2043">
            <v>2448</v>
          </cell>
          <cell r="B2043" t="str">
            <v>alegremelina@gmail.com</v>
          </cell>
          <cell r="AF2043" t="str">
            <v>INDIVIDUAL RANGPUR BEIGE 38CM</v>
          </cell>
          <cell r="AG2043" t="str">
            <v>399.99</v>
          </cell>
          <cell r="AH2043">
            <v>4</v>
          </cell>
          <cell r="AI2043" t="str">
            <v>MS115327</v>
          </cell>
          <cell r="AN2043" t="str">
            <v>Sí</v>
          </cell>
        </row>
        <row r="2044">
          <cell r="A2044">
            <v>2447</v>
          </cell>
          <cell r="B2044" t="str">
            <v>alegremelina@gmail.com</v>
          </cell>
          <cell r="C2044">
            <v>44187</v>
          </cell>
          <cell r="D2044" t="str">
            <v>Cancelada</v>
          </cell>
          <cell r="E2044" t="str">
            <v>Pendiente</v>
          </cell>
          <cell r="F2044" t="str">
            <v>No está empaquetado</v>
          </cell>
          <cell r="G2044" t="str">
            <v>ARS</v>
          </cell>
          <cell r="H2044" t="str">
            <v>2988.64</v>
          </cell>
          <cell r="I2044">
            <v>0</v>
          </cell>
          <cell r="J2044">
            <v>0</v>
          </cell>
          <cell r="K2044" t="str">
            <v>2988.64</v>
          </cell>
          <cell r="L2044" t="str">
            <v>Melina Alegre</v>
          </cell>
          <cell r="M2044">
            <v>37843527</v>
          </cell>
          <cell r="N2044">
            <v>541124638812</v>
          </cell>
          <cell r="O2044" t="str">
            <v>Melina Alegre</v>
          </cell>
          <cell r="P2044">
            <v>541124638812</v>
          </cell>
          <cell r="Q2044" t="str">
            <v>Italia</v>
          </cell>
          <cell r="R2044">
            <v>1020</v>
          </cell>
          <cell r="S2044" t="str">
            <v>3B</v>
          </cell>
          <cell r="T2044" t="str">
            <v>San Miguel</v>
          </cell>
          <cell r="U2044" t="str">
            <v>San Miguel</v>
          </cell>
          <cell r="V2044">
            <v>1663</v>
          </cell>
          <cell r="W2044" t="str">
            <v>Gran Buenos Aires</v>
          </cell>
          <cell r="Y2044" t="str">
            <v>ENVÍO SIN CARGO (CABA Y GRAN PARTE DE GBA) TIEMPO: 4 a 6 DÍAS HÁBILES</v>
          </cell>
          <cell r="Z2044" t="str">
            <v>Mercado Pago</v>
          </cell>
          <cell r="AF2044" t="str">
            <v>BOWL RIGOLLEAU GALAXIA 14 CM DIAM</v>
          </cell>
          <cell r="AG2044" t="str">
            <v>80.3</v>
          </cell>
          <cell r="AH2044">
            <v>1</v>
          </cell>
          <cell r="AI2044" t="str">
            <v>ML67645</v>
          </cell>
          <cell r="AJ2044" t="str">
            <v>Web</v>
          </cell>
          <cell r="AK2044" t="str">
            <v/>
          </cell>
          <cell r="AL2044">
            <v>2133642386</v>
          </cell>
          <cell r="AM2044">
            <v>342471588</v>
          </cell>
          <cell r="AN2044" t="str">
            <v>Sí</v>
          </cell>
        </row>
        <row r="2045">
          <cell r="A2045">
            <v>2447</v>
          </cell>
          <cell r="B2045" t="str">
            <v>alegremelina@gmail.com</v>
          </cell>
          <cell r="AF2045" t="str">
            <v>ENSALADERA RIGOLLEAU PRIMAVERA CHICA 1000ML</v>
          </cell>
          <cell r="AG2045">
            <v>160</v>
          </cell>
          <cell r="AH2045">
            <v>1</v>
          </cell>
          <cell r="AI2045" t="str">
            <v>ML67537</v>
          </cell>
          <cell r="AN2045" t="str">
            <v>Sí</v>
          </cell>
        </row>
        <row r="2046">
          <cell r="A2046">
            <v>2447</v>
          </cell>
          <cell r="B2046" t="str">
            <v>alegremelina@gmail.com</v>
          </cell>
          <cell r="AF2046" t="str">
            <v>INDIVIDUAL RANGPUR BEIGE 38CM</v>
          </cell>
          <cell r="AG2046" t="str">
            <v>399.99</v>
          </cell>
          <cell r="AH2046">
            <v>4</v>
          </cell>
          <cell r="AI2046" t="str">
            <v>MS115327</v>
          </cell>
          <cell r="AN2046" t="str">
            <v>Sí</v>
          </cell>
        </row>
        <row r="2047">
          <cell r="A2047">
            <v>2447</v>
          </cell>
          <cell r="B2047" t="str">
            <v>alegremelina@gmail.com</v>
          </cell>
          <cell r="AF2047" t="str">
            <v>TABLA DE BAMBOO 20X30 CM</v>
          </cell>
          <cell r="AG2047" t="str">
            <v>574.19</v>
          </cell>
          <cell r="AH2047">
            <v>2</v>
          </cell>
          <cell r="AI2047" t="str">
            <v>MS113002</v>
          </cell>
          <cell r="AN2047" t="str">
            <v>Sí</v>
          </cell>
        </row>
        <row r="2048">
          <cell r="A2048">
            <v>2446</v>
          </cell>
          <cell r="B2048" t="str">
            <v>emiii.15@hotmail.com</v>
          </cell>
          <cell r="C2048">
            <v>44187</v>
          </cell>
          <cell r="D2048" t="str">
            <v>Abierta</v>
          </cell>
          <cell r="E2048" t="str">
            <v>Recibido</v>
          </cell>
          <cell r="F2048" t="str">
            <v>Enviado</v>
          </cell>
          <cell r="G2048" t="str">
            <v>ARS</v>
          </cell>
          <cell r="H2048" t="str">
            <v>569.67</v>
          </cell>
          <cell r="I2048">
            <v>0</v>
          </cell>
          <cell r="J2048">
            <v>0</v>
          </cell>
          <cell r="K2048" t="str">
            <v>569.67</v>
          </cell>
          <cell r="L2048" t="str">
            <v>Emilia Farese</v>
          </cell>
          <cell r="M2048">
            <v>40006349</v>
          </cell>
          <cell r="N2048">
            <v>541121825572</v>
          </cell>
          <cell r="O2048" t="str">
            <v>Emilia farese</v>
          </cell>
          <cell r="P2048">
            <v>541121825572</v>
          </cell>
          <cell r="Q2048" t="str">
            <v>Acoyte</v>
          </cell>
          <cell r="R2048">
            <v>1450</v>
          </cell>
          <cell r="S2048" t="str">
            <v>pb 3</v>
          </cell>
          <cell r="T2048" t="str">
            <v>villa crespo</v>
          </cell>
          <cell r="U2048" t="str">
            <v>Capital Federal</v>
          </cell>
          <cell r="V2048">
            <v>1414</v>
          </cell>
          <cell r="W2048" t="str">
            <v>Capital Federal</v>
          </cell>
          <cell r="Y2048" t="str">
            <v>ENVÍO SIN CARGO (CABA Y GRAN PARTE DE GBA) TIEMPO: 4 a 6 DÍAS HÁBILES</v>
          </cell>
          <cell r="Z2048" t="str">
            <v>Mercado Pago</v>
          </cell>
          <cell r="AD2048">
            <v>44187</v>
          </cell>
          <cell r="AE2048">
            <v>44187</v>
          </cell>
          <cell r="AF2048" t="str">
            <v>PORTA COSMETICOS 8 PARTES 11.5X11.5CM</v>
          </cell>
          <cell r="AG2048" t="str">
            <v>569.67</v>
          </cell>
          <cell r="AH2048">
            <v>1</v>
          </cell>
          <cell r="AI2048" t="str">
            <v>046DE7898</v>
          </cell>
          <cell r="AJ2048" t="str">
            <v>Web</v>
          </cell>
          <cell r="AK2048" t="str">
            <v>MIERCOLES 23-12 ENTRE 8 Y 18 HORAS!</v>
          </cell>
          <cell r="AL2048">
            <v>2132794473</v>
          </cell>
          <cell r="AM2048">
            <v>342910231</v>
          </cell>
          <cell r="AN2048" t="str">
            <v>Sí</v>
          </cell>
        </row>
        <row r="2049">
          <cell r="A2049">
            <v>2445</v>
          </cell>
          <cell r="B2049" t="str">
            <v>micaela.jove@hotmail.com</v>
          </cell>
          <cell r="C2049">
            <v>44187</v>
          </cell>
          <cell r="D2049" t="str">
            <v>Abierta</v>
          </cell>
          <cell r="E2049" t="str">
            <v>Recibido</v>
          </cell>
          <cell r="G2049" t="str">
            <v>ARS</v>
          </cell>
          <cell r="H2049">
            <v>2000</v>
          </cell>
          <cell r="I2049">
            <v>0</v>
          </cell>
          <cell r="J2049">
            <v>0</v>
          </cell>
          <cell r="K2049">
            <v>2000</v>
          </cell>
          <cell r="L2049" t="str">
            <v>Micaela Jove</v>
          </cell>
          <cell r="M2049">
            <v>37578246</v>
          </cell>
          <cell r="N2049">
            <v>5491156633505</v>
          </cell>
          <cell r="Z2049" t="str">
            <v>Mercado Pago</v>
          </cell>
          <cell r="AD2049">
            <v>44187</v>
          </cell>
          <cell r="AF2049" t="str">
            <v>GIFT CARD GOLD</v>
          </cell>
          <cell r="AG2049">
            <v>2000</v>
          </cell>
          <cell r="AH2049">
            <v>1</v>
          </cell>
          <cell r="AJ2049" t="str">
            <v>Móvil</v>
          </cell>
          <cell r="AK2049" t="str">
            <v/>
          </cell>
          <cell r="AL2049">
            <v>2132244115</v>
          </cell>
          <cell r="AM2049">
            <v>342870600</v>
          </cell>
          <cell r="AN2049" t="str">
            <v>No</v>
          </cell>
        </row>
        <row r="2050">
          <cell r="A2050">
            <v>2444</v>
          </cell>
          <cell r="B2050" t="str">
            <v>caro.werner@hotmail.com</v>
          </cell>
          <cell r="C2050">
            <v>44187</v>
          </cell>
          <cell r="D2050" t="str">
            <v>Abierta</v>
          </cell>
          <cell r="E2050" t="str">
            <v>Recibido</v>
          </cell>
          <cell r="F2050" t="str">
            <v>Enviado</v>
          </cell>
          <cell r="G2050" t="str">
            <v>ARS</v>
          </cell>
          <cell r="H2050" t="str">
            <v>1354.19</v>
          </cell>
          <cell r="I2050" t="str">
            <v>203.13</v>
          </cell>
          <cell r="J2050">
            <v>0</v>
          </cell>
          <cell r="K2050" t="str">
            <v>1151.06</v>
          </cell>
          <cell r="L2050" t="str">
            <v>Carolina Werner</v>
          </cell>
          <cell r="M2050">
            <v>37557737</v>
          </cell>
          <cell r="N2050">
            <v>541133689805</v>
          </cell>
          <cell r="O2050" t="str">
            <v>Carolina Werner</v>
          </cell>
          <cell r="P2050">
            <v>541133689805</v>
          </cell>
          <cell r="Q2050" t="str">
            <v>Lambare</v>
          </cell>
          <cell r="R2050">
            <v>210</v>
          </cell>
          <cell r="T2050" t="str">
            <v>Avellaneda</v>
          </cell>
          <cell r="U2050" t="str">
            <v>Avellaneda</v>
          </cell>
          <cell r="V2050">
            <v>1870</v>
          </cell>
          <cell r="W2050" t="str">
            <v>Gran Buenos Aires</v>
          </cell>
          <cell r="Y2050" t="str">
            <v>ENVÍO SIN CARGO (CABA Y GRAN PARTE DE GBA) TIEMPO: 4 a 6 DÍAS HÁBILES</v>
          </cell>
          <cell r="Z2050" t="str">
            <v>Mercado Pago</v>
          </cell>
          <cell r="AA2050" t="str">
            <v>NAVIDAD</v>
          </cell>
          <cell r="AB2050" t="str">
            <v>Es un regalo para Navidad</v>
          </cell>
          <cell r="AD2050">
            <v>44187</v>
          </cell>
          <cell r="AE2050">
            <v>44187</v>
          </cell>
          <cell r="AF2050" t="str">
            <v>TABLA DE BAMBOO 20X30 CM</v>
          </cell>
          <cell r="AG2050" t="str">
            <v>574.19</v>
          </cell>
          <cell r="AH2050">
            <v>1</v>
          </cell>
          <cell r="AI2050" t="str">
            <v>MS113002</v>
          </cell>
          <cell r="AJ2050" t="str">
            <v>Móvil</v>
          </cell>
          <cell r="AK2050" t="str">
            <v>MIERCOLES 23-12 ENTRE 8 Y 18 HORAS!</v>
          </cell>
          <cell r="AL2050">
            <v>2131575416</v>
          </cell>
          <cell r="AM2050">
            <v>342813935</v>
          </cell>
          <cell r="AN2050" t="str">
            <v>Sí</v>
          </cell>
        </row>
        <row r="2051">
          <cell r="A2051">
            <v>2444</v>
          </cell>
          <cell r="B2051" t="str">
            <v>caro.werner@hotmail.com</v>
          </cell>
          <cell r="AF2051" t="str">
            <v>TABLA DE BAMBOO CON MANGO 40x14 CM</v>
          </cell>
          <cell r="AG2051">
            <v>780</v>
          </cell>
          <cell r="AH2051">
            <v>1</v>
          </cell>
          <cell r="AI2051" t="str">
            <v>MS113925</v>
          </cell>
          <cell r="AN2051" t="str">
            <v>Sí</v>
          </cell>
        </row>
        <row r="2052">
          <cell r="A2052">
            <v>2443</v>
          </cell>
          <cell r="B2052" t="str">
            <v>foresifla@gmail.com</v>
          </cell>
          <cell r="C2052">
            <v>44186</v>
          </cell>
          <cell r="D2052" t="str">
            <v>Abierta</v>
          </cell>
          <cell r="E2052" t="str">
            <v>Recibido</v>
          </cell>
          <cell r="F2052" t="str">
            <v>Enviado</v>
          </cell>
          <cell r="G2052" t="str">
            <v>ARS</v>
          </cell>
          <cell r="H2052" t="str">
            <v>6789.98</v>
          </cell>
          <cell r="I2052">
            <v>0</v>
          </cell>
          <cell r="J2052">
            <v>0</v>
          </cell>
          <cell r="K2052" t="str">
            <v>6789.98</v>
          </cell>
          <cell r="L2052" t="str">
            <v>Flavia Foresi</v>
          </cell>
          <cell r="M2052">
            <v>23823194</v>
          </cell>
          <cell r="N2052">
            <v>541159579766</v>
          </cell>
          <cell r="O2052" t="str">
            <v>Flavia Foresi</v>
          </cell>
          <cell r="P2052">
            <v>541159579766</v>
          </cell>
          <cell r="Q2052" t="str">
            <v xml:space="preserve">Espora </v>
          </cell>
          <cell r="R2052">
            <v>153</v>
          </cell>
          <cell r="S2052" t="str">
            <v>P.B</v>
          </cell>
          <cell r="U2052" t="str">
            <v>Ramos Mejia</v>
          </cell>
          <cell r="V2052">
            <v>1704</v>
          </cell>
          <cell r="W2052" t="str">
            <v>Gran Buenos Aires</v>
          </cell>
          <cell r="Y2052" t="str">
            <v>ENVÍO SIN CARGO (CABA Y GRAN PARTE DE GBA) TIEMPO: 4 a 6 DÍAS HÁBILES</v>
          </cell>
          <cell r="Z2052" t="str">
            <v>TRANSFERENCIA BANCARIA</v>
          </cell>
          <cell r="AB2052" t="str">
            <v>Dejar el pedd al señor de Seguridad</v>
          </cell>
          <cell r="AC2052" t="str">
            <v>22-12 PAGÓ POR MP A LA CUENTA PARTICULAR DE MUÑOZ</v>
          </cell>
          <cell r="AD2052">
            <v>44187</v>
          </cell>
          <cell r="AE2052">
            <v>44187</v>
          </cell>
          <cell r="AF2052" t="str">
            <v>CENTRIFUGA DE PLASTICO</v>
          </cell>
          <cell r="AG2052" t="str">
            <v>974.9</v>
          </cell>
          <cell r="AH2052">
            <v>1</v>
          </cell>
          <cell r="AI2052" t="str">
            <v>046BA7903</v>
          </cell>
          <cell r="AJ2052" t="str">
            <v>Móvil</v>
          </cell>
          <cell r="AK2052" t="str">
            <v>MIERCOLES 23-12 ENTRE 8 Y 18 HORAS!</v>
          </cell>
          <cell r="AM2052">
            <v>342424349</v>
          </cell>
          <cell r="AN2052" t="str">
            <v>Sí</v>
          </cell>
        </row>
        <row r="2053">
          <cell r="A2053">
            <v>2443</v>
          </cell>
          <cell r="B2053" t="str">
            <v>foresifla@gmail.com</v>
          </cell>
          <cell r="AF2053" t="str">
            <v>TUPPER SET 6PCS C/TAPA DE VENTILACION (Fucsia)</v>
          </cell>
          <cell r="AG2053" t="str">
            <v>1210.55</v>
          </cell>
          <cell r="AH2053">
            <v>1</v>
          </cell>
          <cell r="AI2053" t="str">
            <v>100BA4030</v>
          </cell>
          <cell r="AN2053" t="str">
            <v>Sí</v>
          </cell>
        </row>
        <row r="2054">
          <cell r="A2054">
            <v>2443</v>
          </cell>
          <cell r="B2054" t="str">
            <v>foresifla@gmail.com</v>
          </cell>
          <cell r="AF2054" t="str">
            <v>FLORERO DE VIDRIO AZUL 17x10CM DIAM</v>
          </cell>
          <cell r="AG2054" t="str">
            <v>771.96</v>
          </cell>
          <cell r="AH2054">
            <v>1</v>
          </cell>
          <cell r="AI2054" t="str">
            <v>046JA7225</v>
          </cell>
          <cell r="AN2054" t="str">
            <v>Sí</v>
          </cell>
        </row>
        <row r="2055">
          <cell r="A2055">
            <v>2443</v>
          </cell>
          <cell r="B2055" t="str">
            <v>foresifla@gmail.com</v>
          </cell>
          <cell r="AF2055" t="str">
            <v>FANAL DE VIDRIO C MANIJA 13.5CM / 11CM DIAM</v>
          </cell>
          <cell r="AG2055" t="str">
            <v>1110.77</v>
          </cell>
          <cell r="AH2055">
            <v>2</v>
          </cell>
          <cell r="AI2055" t="str">
            <v>094FA7094</v>
          </cell>
          <cell r="AN2055" t="str">
            <v>Sí</v>
          </cell>
        </row>
        <row r="2056">
          <cell r="A2056">
            <v>2443</v>
          </cell>
          <cell r="B2056" t="str">
            <v>foresifla@gmail.com</v>
          </cell>
          <cell r="AF2056" t="str">
            <v>SECAPLATOS SILICONA 30.5 X 20.5 CM (Negro)</v>
          </cell>
          <cell r="AG2056" t="str">
            <v>459.53</v>
          </cell>
          <cell r="AH2056">
            <v>1</v>
          </cell>
          <cell r="AI2056" t="str">
            <v>BA3015</v>
          </cell>
          <cell r="AN2056" t="str">
            <v>Sí</v>
          </cell>
        </row>
        <row r="2057">
          <cell r="A2057">
            <v>2443</v>
          </cell>
          <cell r="B2057" t="str">
            <v>foresifla@gmail.com</v>
          </cell>
          <cell r="AF2057" t="str">
            <v>CUCHARA COLOR ROSA</v>
          </cell>
          <cell r="AG2057">
            <v>50</v>
          </cell>
          <cell r="AH2057">
            <v>1</v>
          </cell>
          <cell r="AI2057" t="str">
            <v>BP32018</v>
          </cell>
          <cell r="AN2057" t="str">
            <v>Sí</v>
          </cell>
        </row>
        <row r="2058">
          <cell r="A2058">
            <v>2443</v>
          </cell>
          <cell r="B2058" t="str">
            <v>foresifla@gmail.com</v>
          </cell>
          <cell r="AF2058" t="str">
            <v>CUCHARA COLOR MENTA</v>
          </cell>
          <cell r="AG2058">
            <v>50</v>
          </cell>
          <cell r="AH2058">
            <v>1</v>
          </cell>
          <cell r="AI2058" t="str">
            <v>BP32019</v>
          </cell>
          <cell r="AN2058" t="str">
            <v>Sí</v>
          </cell>
        </row>
        <row r="2059">
          <cell r="A2059">
            <v>2443</v>
          </cell>
          <cell r="B2059" t="str">
            <v>foresifla@gmail.com</v>
          </cell>
          <cell r="AF2059" t="str">
            <v>CUBIERTO PARA ENSALADERA (Blanco)</v>
          </cell>
          <cell r="AG2059" t="str">
            <v>351.99</v>
          </cell>
          <cell r="AH2059">
            <v>1</v>
          </cell>
          <cell r="AN2059" t="str">
            <v>Sí</v>
          </cell>
        </row>
        <row r="2060">
          <cell r="A2060">
            <v>2443</v>
          </cell>
          <cell r="B2060" t="str">
            <v>foresifla@gmail.com</v>
          </cell>
          <cell r="AF2060" t="str">
            <v>ENSALADERA RIGOLLEAU GALAXIA 1650 ML</v>
          </cell>
          <cell r="AG2060">
            <v>170</v>
          </cell>
          <cell r="AH2060">
            <v>1</v>
          </cell>
          <cell r="AI2060" t="str">
            <v>ML67646</v>
          </cell>
          <cell r="AN2060" t="str">
            <v>Sí</v>
          </cell>
        </row>
        <row r="2061">
          <cell r="A2061">
            <v>2443</v>
          </cell>
          <cell r="B2061" t="str">
            <v>foresifla@gmail.com</v>
          </cell>
          <cell r="AF2061" t="str">
            <v>SEGURO P PUERTA SIL 1PC (Verde)</v>
          </cell>
          <cell r="AG2061" t="str">
            <v>89.09</v>
          </cell>
          <cell r="AH2061">
            <v>3</v>
          </cell>
          <cell r="AN2061" t="str">
            <v>Sí</v>
          </cell>
        </row>
        <row r="2062">
          <cell r="A2062">
            <v>2443</v>
          </cell>
          <cell r="B2062" t="str">
            <v>foresifla@gmail.com</v>
          </cell>
          <cell r="AF2062" t="str">
            <v>BROCHES BLISTER X 12 GRIP ARRIBA</v>
          </cell>
          <cell r="AG2062" t="str">
            <v>262.24</v>
          </cell>
          <cell r="AH2062">
            <v>1</v>
          </cell>
          <cell r="AI2062" t="str">
            <v>046BR5388</v>
          </cell>
          <cell r="AN2062" t="str">
            <v>Sí</v>
          </cell>
        </row>
        <row r="2063">
          <cell r="A2063">
            <v>2442</v>
          </cell>
          <cell r="B2063" t="str">
            <v>mariasofiadiaz12@hotmail.com</v>
          </cell>
          <cell r="C2063">
            <v>44186</v>
          </cell>
          <cell r="D2063" t="str">
            <v>Abierta</v>
          </cell>
          <cell r="E2063" t="str">
            <v>Recibido</v>
          </cell>
          <cell r="F2063" t="str">
            <v>Enviado</v>
          </cell>
          <cell r="G2063" t="str">
            <v>ARS</v>
          </cell>
          <cell r="H2063">
            <v>835</v>
          </cell>
          <cell r="I2063" t="str">
            <v>125.25</v>
          </cell>
          <cell r="J2063">
            <v>0</v>
          </cell>
          <cell r="K2063" t="str">
            <v>709.75</v>
          </cell>
          <cell r="L2063" t="str">
            <v>Sofia Diaz</v>
          </cell>
          <cell r="M2063">
            <v>43728437</v>
          </cell>
          <cell r="N2063">
            <v>541167893922</v>
          </cell>
          <cell r="O2063" t="str">
            <v>Sofia Diaz</v>
          </cell>
          <cell r="P2063">
            <v>541167893922</v>
          </cell>
          <cell r="Q2063" t="str">
            <v xml:space="preserve">Sargento Cabral </v>
          </cell>
          <cell r="R2063">
            <v>314</v>
          </cell>
          <cell r="U2063" t="str">
            <v>San Miguel</v>
          </cell>
          <cell r="V2063">
            <v>1663</v>
          </cell>
          <cell r="W2063" t="str">
            <v>Gran Buenos Aires</v>
          </cell>
          <cell r="Y2063" t="str">
            <v>ENVÍO SIN CARGO (CABA Y GRAN PARTE DE GBA) TIEMPO: 4 a 6 DÍAS HÁBILES</v>
          </cell>
          <cell r="Z2063" t="str">
            <v>TRANSFERENCIA BANCARIA</v>
          </cell>
          <cell r="AA2063" t="str">
            <v>NAVIDAD</v>
          </cell>
          <cell r="AD2063">
            <v>44186</v>
          </cell>
          <cell r="AE2063">
            <v>44186</v>
          </cell>
          <cell r="AF2063" t="str">
            <v>MUG DE CAFÉ DOBLE VIDRIO</v>
          </cell>
          <cell r="AG2063">
            <v>835</v>
          </cell>
          <cell r="AH2063">
            <v>1</v>
          </cell>
          <cell r="AI2063" t="str">
            <v>MS123093</v>
          </cell>
          <cell r="AJ2063" t="str">
            <v>Móvil</v>
          </cell>
          <cell r="AK2063" t="str">
            <v>MARTES 22-12 ENTRE 8 Y 18 HIRAS!</v>
          </cell>
          <cell r="AM2063">
            <v>342266903</v>
          </cell>
          <cell r="AN2063" t="str">
            <v>Sí</v>
          </cell>
        </row>
        <row r="2064">
          <cell r="A2064">
            <v>2441</v>
          </cell>
          <cell r="B2064" t="str">
            <v>claritag.322@gmail.com</v>
          </cell>
          <cell r="C2064">
            <v>44186</v>
          </cell>
          <cell r="D2064" t="str">
            <v>Abierta</v>
          </cell>
          <cell r="E2064" t="str">
            <v>Recibido</v>
          </cell>
          <cell r="F2064" t="str">
            <v>Enviado</v>
          </cell>
          <cell r="G2064" t="str">
            <v>ARS</v>
          </cell>
          <cell r="H2064">
            <v>5844</v>
          </cell>
          <cell r="I2064">
            <v>0</v>
          </cell>
          <cell r="J2064">
            <v>0</v>
          </cell>
          <cell r="K2064">
            <v>5844</v>
          </cell>
          <cell r="L2064" t="str">
            <v>Clara Gonzalez</v>
          </cell>
          <cell r="M2064">
            <v>33055444</v>
          </cell>
          <cell r="N2064">
            <v>541123322886</v>
          </cell>
          <cell r="O2064" t="str">
            <v>Clara Gonzalez</v>
          </cell>
          <cell r="P2064">
            <v>541123322886</v>
          </cell>
          <cell r="Q2064" t="str">
            <v>Obligado entre las calle yrurtia y rafael</v>
          </cell>
          <cell r="R2064">
            <v>4865</v>
          </cell>
          <cell r="T2064" t="str">
            <v>Procrear</v>
          </cell>
          <cell r="U2064" t="str">
            <v>Bella vista</v>
          </cell>
          <cell r="V2064">
            <v>1661</v>
          </cell>
          <cell r="W2064" t="str">
            <v>Gran Buenos Aires</v>
          </cell>
          <cell r="Y2064" t="str">
            <v>ENVÍO SIN CARGO (CABA Y GRAN PARTE DE GBA) TIEMPO: 4 a 6 DÍAS HÁBILES</v>
          </cell>
          <cell r="Z2064" t="str">
            <v>Mercado Pago</v>
          </cell>
          <cell r="AD2064">
            <v>44186</v>
          </cell>
          <cell r="AE2064">
            <v>44186</v>
          </cell>
          <cell r="AF2064" t="str">
            <v>JUEGO X 6 PLATOS PLAYOS ESPARTA BLANCO 26CM</v>
          </cell>
          <cell r="AG2064">
            <v>5844</v>
          </cell>
          <cell r="AH2064">
            <v>1</v>
          </cell>
          <cell r="AI2064" t="str">
            <v>PO61582</v>
          </cell>
          <cell r="AJ2064" t="str">
            <v>Móvil</v>
          </cell>
          <cell r="AK2064" t="str">
            <v>MARTES 22-12 ENTRE 8 Y 18 HORAS!</v>
          </cell>
          <cell r="AL2064">
            <v>2127200568</v>
          </cell>
          <cell r="AM2064">
            <v>342378711</v>
          </cell>
          <cell r="AN2064" t="str">
            <v>Sí</v>
          </cell>
        </row>
        <row r="2065">
          <cell r="A2065">
            <v>2440</v>
          </cell>
          <cell r="B2065" t="str">
            <v>anabella@mgasa.com.ar</v>
          </cell>
          <cell r="C2065">
            <v>44185</v>
          </cell>
          <cell r="D2065" t="str">
            <v>Abierta</v>
          </cell>
          <cell r="E2065" t="str">
            <v>Recibido</v>
          </cell>
          <cell r="F2065" t="str">
            <v>Enviado</v>
          </cell>
          <cell r="G2065" t="str">
            <v>ARS</v>
          </cell>
          <cell r="H2065" t="str">
            <v>2099.99</v>
          </cell>
          <cell r="I2065">
            <v>315</v>
          </cell>
          <cell r="J2065">
            <v>0</v>
          </cell>
          <cell r="K2065" t="str">
            <v>1784.99</v>
          </cell>
          <cell r="L2065" t="str">
            <v>Anabella Leguizamón</v>
          </cell>
          <cell r="M2065">
            <v>32528472</v>
          </cell>
          <cell r="N2065">
            <v>5491158026741</v>
          </cell>
          <cell r="O2065" t="str">
            <v>Anabella Leguizamón</v>
          </cell>
          <cell r="P2065">
            <v>5491158026741</v>
          </cell>
          <cell r="Q2065" t="str">
            <v xml:space="preserve">Escalada </v>
          </cell>
          <cell r="R2065">
            <v>130</v>
          </cell>
          <cell r="S2065" t="str">
            <v>2c</v>
          </cell>
          <cell r="U2065" t="str">
            <v xml:space="preserve">Ramos Mejía </v>
          </cell>
          <cell r="V2065">
            <v>1704</v>
          </cell>
          <cell r="W2065" t="str">
            <v>Gran Buenos Aires</v>
          </cell>
          <cell r="Y2065" t="str">
            <v>ENVÍO SIN CARGO (CABA Y GRAN PARTE DE GBA) TIEMPO: 4 a 6 DÍAS HÁBILES</v>
          </cell>
          <cell r="Z2065" t="str">
            <v>Mercado Pago</v>
          </cell>
          <cell r="AA2065" t="str">
            <v>NAVIDAD</v>
          </cell>
          <cell r="AD2065">
            <v>44185</v>
          </cell>
          <cell r="AE2065">
            <v>44186</v>
          </cell>
          <cell r="AF2065" t="str">
            <v>CORTINA ALGODÓN Y POLIÉSTER PESADAS 2 PAÑOS 1.40x2.10 CM (Gris)</v>
          </cell>
          <cell r="AG2065" t="str">
            <v>2099.99</v>
          </cell>
          <cell r="AH2065">
            <v>1</v>
          </cell>
          <cell r="AJ2065" t="str">
            <v>Móvil</v>
          </cell>
          <cell r="AK2065" t="str">
            <v>MARTES 22-12 ENTRE 8 Y 18 HORAS!</v>
          </cell>
          <cell r="AL2065">
            <v>2125909232</v>
          </cell>
          <cell r="AM2065">
            <v>342255417</v>
          </cell>
          <cell r="AN2065" t="str">
            <v>Sí</v>
          </cell>
        </row>
        <row r="2066">
          <cell r="A2066">
            <v>2439</v>
          </cell>
          <cell r="B2066" t="str">
            <v>micaela.jove@hotmail.com</v>
          </cell>
          <cell r="C2066">
            <v>44185</v>
          </cell>
          <cell r="D2066" t="str">
            <v>Abierta</v>
          </cell>
          <cell r="E2066" t="str">
            <v>Recibido</v>
          </cell>
          <cell r="F2066" t="str">
            <v>Enviado</v>
          </cell>
          <cell r="G2066" t="str">
            <v>ARS</v>
          </cell>
          <cell r="H2066">
            <v>660</v>
          </cell>
          <cell r="I2066">
            <v>0</v>
          </cell>
          <cell r="J2066">
            <v>0</v>
          </cell>
          <cell r="K2066">
            <v>660</v>
          </cell>
          <cell r="L2066" t="str">
            <v>Micaela Jove</v>
          </cell>
          <cell r="M2066">
            <v>37578246</v>
          </cell>
          <cell r="N2066">
            <v>5491156633505</v>
          </cell>
          <cell r="O2066" t="str">
            <v>Micaela Jove</v>
          </cell>
          <cell r="P2066">
            <v>5491156633505</v>
          </cell>
          <cell r="Q2066" t="str">
            <v>Agüero</v>
          </cell>
          <cell r="R2066">
            <v>530</v>
          </cell>
          <cell r="S2066" t="str">
            <v>2 C</v>
          </cell>
          <cell r="T2066" t="str">
            <v>Balvanera</v>
          </cell>
          <cell r="U2066" t="str">
            <v>Capital Federal</v>
          </cell>
          <cell r="V2066">
            <v>1171</v>
          </cell>
          <cell r="W2066" t="str">
            <v>Capital Federal</v>
          </cell>
          <cell r="Y2066" t="str">
            <v>ENVÍO SIN CARGO (CABA Y GRAN PARTE DE GBA) TIEMPO: 4 a 6 DÍAS HÁBILES</v>
          </cell>
          <cell r="Z2066" t="str">
            <v>Mercado Pago</v>
          </cell>
          <cell r="AD2066">
            <v>44185</v>
          </cell>
          <cell r="AE2066">
            <v>44186</v>
          </cell>
          <cell r="AF2066" t="str">
            <v>TRAPO DE PISO HOLA CHAU MEDIDA XL</v>
          </cell>
          <cell r="AG2066">
            <v>390</v>
          </cell>
          <cell r="AH2066">
            <v>1</v>
          </cell>
          <cell r="AJ2066" t="str">
            <v>Móvil</v>
          </cell>
          <cell r="AK2066" t="str">
            <v>MARTES 22-12 ENTRE 8 Y 18 HORAS!</v>
          </cell>
          <cell r="AL2066">
            <v>2125589227</v>
          </cell>
          <cell r="AM2066">
            <v>329772525</v>
          </cell>
          <cell r="AN2066" t="str">
            <v>Sí</v>
          </cell>
        </row>
        <row r="2067">
          <cell r="A2067">
            <v>2439</v>
          </cell>
          <cell r="B2067" t="str">
            <v>micaela.jove@hotmail.com</v>
          </cell>
          <cell r="AF2067" t="str">
            <v>VASO BLANCO FACETADO Y EXPRIMIDOR</v>
          </cell>
          <cell r="AG2067">
            <v>270</v>
          </cell>
          <cell r="AH2067">
            <v>1</v>
          </cell>
          <cell r="AI2067" t="str">
            <v>BP24001</v>
          </cell>
          <cell r="AN2067" t="str">
            <v>Sí</v>
          </cell>
        </row>
        <row r="2068">
          <cell r="A2068">
            <v>2438</v>
          </cell>
          <cell r="B2068" t="str">
            <v>iaraamorebep@gmail.com</v>
          </cell>
          <cell r="C2068">
            <v>44185</v>
          </cell>
          <cell r="D2068" t="str">
            <v>Abierta</v>
          </cell>
          <cell r="E2068" t="str">
            <v>Recibido</v>
          </cell>
          <cell r="F2068" t="str">
            <v>Enviado</v>
          </cell>
          <cell r="G2068" t="str">
            <v>ARS</v>
          </cell>
          <cell r="H2068">
            <v>1470</v>
          </cell>
          <cell r="I2068" t="str">
            <v>220.5</v>
          </cell>
          <cell r="J2068">
            <v>0</v>
          </cell>
          <cell r="K2068" t="str">
            <v>1249.5</v>
          </cell>
          <cell r="L2068" t="str">
            <v>Iara Amore</v>
          </cell>
          <cell r="M2068">
            <v>37200647</v>
          </cell>
          <cell r="N2068">
            <v>541158234838</v>
          </cell>
          <cell r="O2068" t="str">
            <v>Iara Amore</v>
          </cell>
          <cell r="P2068">
            <v>541158234838</v>
          </cell>
          <cell r="Q2068" t="str">
            <v>Einstein</v>
          </cell>
          <cell r="R2068">
            <v>963</v>
          </cell>
          <cell r="U2068" t="str">
            <v xml:space="preserve">Buenos Aires </v>
          </cell>
          <cell r="V2068">
            <v>1665</v>
          </cell>
          <cell r="W2068" t="str">
            <v>Gran Buenos Aires</v>
          </cell>
          <cell r="Y2068" t="str">
            <v>ENVÍO SIN CARGO (CABA Y GRAN PARTE DE GBA) TIEMPO: 4 a 6 DÍAS HÁBILES</v>
          </cell>
          <cell r="Z2068" t="str">
            <v>Mercado Pago</v>
          </cell>
          <cell r="AA2068" t="str">
            <v>NAVIDAD</v>
          </cell>
          <cell r="AD2068">
            <v>44185</v>
          </cell>
          <cell r="AE2068">
            <v>44186</v>
          </cell>
          <cell r="AF2068" t="str">
            <v>INDIVIDUAL HOJAS CUERINA</v>
          </cell>
          <cell r="AG2068">
            <v>245</v>
          </cell>
          <cell r="AH2068">
            <v>6</v>
          </cell>
          <cell r="AI2068" t="str">
            <v>CHUIN41R</v>
          </cell>
          <cell r="AJ2068" t="str">
            <v>Móvil</v>
          </cell>
          <cell r="AK2068" t="str">
            <v>MARTES 22-12 ENTRE 8 Y 18 HORAS!</v>
          </cell>
          <cell r="AL2068">
            <v>2125385560</v>
          </cell>
          <cell r="AM2068">
            <v>330007095</v>
          </cell>
          <cell r="AN2068" t="str">
            <v>Sí</v>
          </cell>
        </row>
        <row r="2069">
          <cell r="A2069">
            <v>2437</v>
          </cell>
          <cell r="B2069" t="str">
            <v>florlodico@gmail.com</v>
          </cell>
          <cell r="C2069">
            <v>44185</v>
          </cell>
          <cell r="D2069" t="str">
            <v>Abierta</v>
          </cell>
          <cell r="E2069" t="str">
            <v>Recibido</v>
          </cell>
          <cell r="F2069" t="str">
            <v>Enviado</v>
          </cell>
          <cell r="G2069" t="str">
            <v>ARS</v>
          </cell>
          <cell r="H2069" t="str">
            <v>1375.35</v>
          </cell>
          <cell r="I2069" t="str">
            <v>206.3</v>
          </cell>
          <cell r="J2069">
            <v>0</v>
          </cell>
          <cell r="K2069" t="str">
            <v>1169.05</v>
          </cell>
          <cell r="L2069" t="str">
            <v>Florencia Lo Dico</v>
          </cell>
          <cell r="M2069">
            <v>35905152</v>
          </cell>
          <cell r="N2069">
            <v>5491157983971</v>
          </cell>
          <cell r="O2069" t="str">
            <v>Florencia Lo Dico</v>
          </cell>
          <cell r="P2069">
            <v>5491157983971</v>
          </cell>
          <cell r="Q2069" t="str">
            <v>Bauness</v>
          </cell>
          <cell r="R2069">
            <v>2031</v>
          </cell>
          <cell r="S2069" t="str">
            <v>2C</v>
          </cell>
          <cell r="T2069" t="str">
            <v>Villa Urquiza</v>
          </cell>
          <cell r="U2069" t="str">
            <v>Capital Federal</v>
          </cell>
          <cell r="V2069">
            <v>1431</v>
          </cell>
          <cell r="W2069" t="str">
            <v>Capital Federal</v>
          </cell>
          <cell r="Y2069" t="str">
            <v>ENVÍO SIN CARGO (CABA Y GRAN PARTE DE GBA) TIEMPO: 4 a 6 DÍAS HÁBILES</v>
          </cell>
          <cell r="Z2069" t="str">
            <v>Mercado Pago</v>
          </cell>
          <cell r="AA2069" t="str">
            <v>NAVIDAD</v>
          </cell>
          <cell r="AD2069">
            <v>44185</v>
          </cell>
          <cell r="AE2069">
            <v>44186</v>
          </cell>
          <cell r="AF2069" t="str">
            <v>PLATO HONDO ROSA CUADRADO</v>
          </cell>
          <cell r="AG2069" t="str">
            <v>401.06</v>
          </cell>
          <cell r="AH2069">
            <v>1</v>
          </cell>
          <cell r="AI2069" t="str">
            <v>0607PLA642</v>
          </cell>
          <cell r="AJ2069" t="str">
            <v>Web</v>
          </cell>
          <cell r="AK2069" t="str">
            <v>MARTES 22-12 ENTRE 8 Y 18 HORAS!</v>
          </cell>
          <cell r="AL2069">
            <v>2124343514</v>
          </cell>
          <cell r="AM2069">
            <v>330237970</v>
          </cell>
          <cell r="AN2069" t="str">
            <v>Sí</v>
          </cell>
        </row>
        <row r="2070">
          <cell r="A2070">
            <v>2437</v>
          </cell>
          <cell r="B2070" t="str">
            <v>florlodico@gmail.com</v>
          </cell>
          <cell r="AF2070" t="str">
            <v>MOLDE P/ TARTA GRAY GRANIT REDONDO 29X4CM</v>
          </cell>
          <cell r="AG2070">
            <v>930</v>
          </cell>
          <cell r="AH2070">
            <v>1</v>
          </cell>
          <cell r="AI2070" t="str">
            <v>S129530</v>
          </cell>
          <cell r="AN2070" t="str">
            <v>Sí</v>
          </cell>
        </row>
        <row r="2071">
          <cell r="A2071">
            <v>2437</v>
          </cell>
          <cell r="B2071" t="str">
            <v>florlodico@gmail.com</v>
          </cell>
          <cell r="AF2071" t="str">
            <v>CUCHARAS LARGAS PL 1PC PASTEL 23 CM</v>
          </cell>
          <cell r="AG2071" t="str">
            <v>44.29</v>
          </cell>
          <cell r="AH2071">
            <v>1</v>
          </cell>
          <cell r="AI2071" t="str">
            <v>019BA6978</v>
          </cell>
          <cell r="AN2071" t="str">
            <v>Sí</v>
          </cell>
        </row>
        <row r="2072">
          <cell r="A2072">
            <v>2436</v>
          </cell>
          <cell r="B2072" t="str">
            <v>nadumartinez95@gmail.com</v>
          </cell>
          <cell r="C2072">
            <v>44185</v>
          </cell>
          <cell r="D2072" t="str">
            <v>Abierta</v>
          </cell>
          <cell r="E2072" t="str">
            <v>Recibido</v>
          </cell>
          <cell r="F2072" t="str">
            <v>Enviado</v>
          </cell>
          <cell r="G2072" t="str">
            <v>ARS</v>
          </cell>
          <cell r="H2072" t="str">
            <v>12887.99</v>
          </cell>
          <cell r="I2072" t="str">
            <v>1933.2</v>
          </cell>
          <cell r="J2072">
            <v>0</v>
          </cell>
          <cell r="K2072" t="str">
            <v>10954.79</v>
          </cell>
          <cell r="L2072" t="str">
            <v>Nadia Martínez</v>
          </cell>
          <cell r="M2072">
            <v>39056371</v>
          </cell>
          <cell r="N2072">
            <v>541538315582</v>
          </cell>
          <cell r="O2072" t="str">
            <v>Nadia Martínez</v>
          </cell>
          <cell r="P2072">
            <v>541538315582</v>
          </cell>
          <cell r="Q2072" t="str">
            <v>Provincia de Mendoza</v>
          </cell>
          <cell r="R2072">
            <v>989</v>
          </cell>
          <cell r="U2072" t="str">
            <v>Glew</v>
          </cell>
          <cell r="V2072">
            <v>1856</v>
          </cell>
          <cell r="W2072" t="str">
            <v>Gran Buenos Aires</v>
          </cell>
          <cell r="Y2072" t="str">
            <v>ENVÍO SIN CARGO (CABA Y GRAN PARTE DE GBA) TIEMPO: 4 a 6 DÍAS HÁBILES</v>
          </cell>
          <cell r="Z2072" t="str">
            <v>Mercado Pago</v>
          </cell>
          <cell r="AA2072" t="str">
            <v>NAVIDAD</v>
          </cell>
          <cell r="AD2072">
            <v>44185</v>
          </cell>
          <cell r="AE2072">
            <v>44186</v>
          </cell>
          <cell r="AF2072" t="str">
            <v>TABLA MÁRMOL CARRARA 30x10 CM (Blanco)</v>
          </cell>
          <cell r="AG2072">
            <v>1850</v>
          </cell>
          <cell r="AH2072">
            <v>2</v>
          </cell>
          <cell r="AJ2072" t="str">
            <v>Web</v>
          </cell>
          <cell r="AK2072" t="str">
            <v>MIERCOLES 23-12 ENTRE 8 Y 18 HORAS!</v>
          </cell>
          <cell r="AL2072">
            <v>2124341681</v>
          </cell>
          <cell r="AM2072">
            <v>341990296</v>
          </cell>
          <cell r="AN2072" t="str">
            <v>Sí</v>
          </cell>
        </row>
        <row r="2073">
          <cell r="A2073">
            <v>2436</v>
          </cell>
          <cell r="B2073" t="str">
            <v>nadumartinez95@gmail.com</v>
          </cell>
          <cell r="AF2073" t="str">
            <v>FRASCO 2 POSICIONES DE VIDRIO CON TAPA DE COBRE 650 ML</v>
          </cell>
          <cell r="AG2073" t="str">
            <v>493.99</v>
          </cell>
          <cell r="AH2073">
            <v>1</v>
          </cell>
          <cell r="AI2073" t="str">
            <v>MS117712</v>
          </cell>
          <cell r="AN2073" t="str">
            <v>Sí</v>
          </cell>
        </row>
        <row r="2074">
          <cell r="A2074">
            <v>2436</v>
          </cell>
          <cell r="B2074" t="str">
            <v>nadumartinez95@gmail.com</v>
          </cell>
          <cell r="AF2074" t="str">
            <v>PLATO DE SITIO HOJAS VERDES DESMONTABLE 32 CM</v>
          </cell>
          <cell r="AG2074">
            <v>570</v>
          </cell>
          <cell r="AH2074">
            <v>5</v>
          </cell>
          <cell r="AI2074" t="str">
            <v>024KK108HOJ</v>
          </cell>
          <cell r="AN2074" t="str">
            <v>Sí</v>
          </cell>
        </row>
        <row r="2075">
          <cell r="A2075">
            <v>2436</v>
          </cell>
          <cell r="B2075" t="str">
            <v>nadumartinez95@gmail.com</v>
          </cell>
          <cell r="AF2075" t="str">
            <v>JUEGO X 6 PLATOS PLAYOS ESPARTA BLANCO 26CM</v>
          </cell>
          <cell r="AG2075">
            <v>5844</v>
          </cell>
          <cell r="AH2075">
            <v>1</v>
          </cell>
          <cell r="AI2075" t="str">
            <v>PO61582</v>
          </cell>
          <cell r="AN2075" t="str">
            <v>Sí</v>
          </cell>
        </row>
        <row r="2076">
          <cell r="A2076">
            <v>2435</v>
          </cell>
          <cell r="B2076" t="str">
            <v>romina.palleiro@gmail.com</v>
          </cell>
          <cell r="C2076">
            <v>44184</v>
          </cell>
          <cell r="D2076" t="str">
            <v>Abierta</v>
          </cell>
          <cell r="E2076" t="str">
            <v>Recibido</v>
          </cell>
          <cell r="F2076" t="str">
            <v>Enviado</v>
          </cell>
          <cell r="G2076" t="str">
            <v>ARS</v>
          </cell>
          <cell r="H2076">
            <v>5844</v>
          </cell>
          <cell r="I2076" t="str">
            <v>876.6</v>
          </cell>
          <cell r="J2076">
            <v>0</v>
          </cell>
          <cell r="K2076" t="str">
            <v>4967.4</v>
          </cell>
          <cell r="L2076" t="str">
            <v>Romina Palleiro</v>
          </cell>
          <cell r="M2076">
            <v>27366306140</v>
          </cell>
          <cell r="N2076">
            <v>541157048840</v>
          </cell>
          <cell r="O2076" t="str">
            <v>Romina Palleiro</v>
          </cell>
          <cell r="P2076">
            <v>541157048840</v>
          </cell>
          <cell r="Q2076" t="str">
            <v>Posadas</v>
          </cell>
          <cell r="R2076">
            <v>866</v>
          </cell>
          <cell r="U2076" t="str">
            <v>Villa dominico</v>
          </cell>
          <cell r="V2076">
            <v>1874</v>
          </cell>
          <cell r="W2076" t="str">
            <v>Gran Buenos Aires</v>
          </cell>
          <cell r="Y2076" t="str">
            <v>ENVÍO SIN CARGO (CABA Y GRAN PARTE DE GBA) TIEMPO: 4 a 6 DÍAS HÁBILES</v>
          </cell>
          <cell r="Z2076" t="str">
            <v>Mercado Pago</v>
          </cell>
          <cell r="AA2076" t="str">
            <v>NAVIDAD</v>
          </cell>
          <cell r="AD2076">
            <v>44184</v>
          </cell>
          <cell r="AE2076">
            <v>44186</v>
          </cell>
          <cell r="AF2076" t="str">
            <v>JUEGO X 6 PLATOS PLAYOS ESPARTA BLANCO 26CM</v>
          </cell>
          <cell r="AG2076">
            <v>5844</v>
          </cell>
          <cell r="AH2076">
            <v>1</v>
          </cell>
          <cell r="AI2076" t="str">
            <v>PO61582</v>
          </cell>
          <cell r="AJ2076" t="str">
            <v>Móvil</v>
          </cell>
          <cell r="AK2076" t="str">
            <v>MIERCOLES 23-12 ENTRE 8 Y 18 HORAS!</v>
          </cell>
          <cell r="AL2076">
            <v>2122286897</v>
          </cell>
          <cell r="AM2076">
            <v>341707951</v>
          </cell>
          <cell r="AN2076" t="str">
            <v>Sí</v>
          </cell>
        </row>
        <row r="2077">
          <cell r="A2077">
            <v>2434</v>
          </cell>
          <cell r="B2077" t="str">
            <v>celestegiudici@gmail.com</v>
          </cell>
          <cell r="C2077">
            <v>44182</v>
          </cell>
          <cell r="D2077" t="str">
            <v>Abierta</v>
          </cell>
          <cell r="E2077" t="str">
            <v>Recibido</v>
          </cell>
          <cell r="F2077" t="str">
            <v>Enviado</v>
          </cell>
          <cell r="G2077" t="str">
            <v>ARS</v>
          </cell>
          <cell r="H2077" t="str">
            <v>4652.76</v>
          </cell>
          <cell r="I2077">
            <v>0</v>
          </cell>
          <cell r="J2077">
            <v>0</v>
          </cell>
          <cell r="K2077" t="str">
            <v>4652.76</v>
          </cell>
          <cell r="L2077" t="str">
            <v>Celeste Giudici</v>
          </cell>
          <cell r="M2077">
            <v>26874023</v>
          </cell>
          <cell r="N2077">
            <v>541132318107</v>
          </cell>
          <cell r="O2077" t="str">
            <v>Celeste GIUDICI</v>
          </cell>
          <cell r="P2077">
            <v>541132318107</v>
          </cell>
          <cell r="Q2077" t="str">
            <v>Jose Bonifacio</v>
          </cell>
          <cell r="R2077">
            <v>2981</v>
          </cell>
          <cell r="S2077" t="str">
            <v>6B</v>
          </cell>
          <cell r="T2077" t="str">
            <v>FLORES</v>
          </cell>
          <cell r="U2077" t="str">
            <v>Capital Federal</v>
          </cell>
          <cell r="V2077">
            <v>1406</v>
          </cell>
          <cell r="W2077" t="str">
            <v>Capital Federal</v>
          </cell>
          <cell r="Y2077" t="str">
            <v>ENVÍO SIN CARGO (CABA Y GRAN PARTE DE GBA) TIEMPO: 4 a 6 DÍAS HÁBILES</v>
          </cell>
          <cell r="Z2077" t="str">
            <v>TRANSFERENCIA BANCARIA</v>
          </cell>
          <cell r="AD2077">
            <v>44183</v>
          </cell>
          <cell r="AE2077">
            <v>44186</v>
          </cell>
          <cell r="AF2077" t="str">
            <v>CAJA DE TE</v>
          </cell>
          <cell r="AG2077" t="str">
            <v>1148.28</v>
          </cell>
          <cell r="AH2077">
            <v>1</v>
          </cell>
          <cell r="AI2077" t="str">
            <v>CX7002</v>
          </cell>
          <cell r="AJ2077" t="str">
            <v>Web</v>
          </cell>
          <cell r="AK2077" t="str">
            <v>MARTES 22-12 ENTRE 8 Y 18 HORAS!</v>
          </cell>
          <cell r="AM2077">
            <v>340723604</v>
          </cell>
          <cell r="AN2077" t="str">
            <v>Sí</v>
          </cell>
        </row>
        <row r="2078">
          <cell r="A2078">
            <v>2434</v>
          </cell>
          <cell r="B2078" t="str">
            <v>celestegiudici@gmail.com</v>
          </cell>
          <cell r="AF2078" t="str">
            <v>UNTADOR PASTEL NEW 1PC 14.5 CM (Violeta)</v>
          </cell>
          <cell r="AG2078">
            <v>40</v>
          </cell>
          <cell r="AH2078">
            <v>1</v>
          </cell>
          <cell r="AI2078" t="str">
            <v>019BA87503</v>
          </cell>
          <cell r="AN2078" t="str">
            <v>Sí</v>
          </cell>
        </row>
        <row r="2079">
          <cell r="A2079">
            <v>2434</v>
          </cell>
          <cell r="B2079" t="str">
            <v>celestegiudici@gmail.com</v>
          </cell>
          <cell r="AF2079" t="str">
            <v>UNTADOR PASTEL NEW 1PC 14.5 CM (Amarillo)</v>
          </cell>
          <cell r="AG2079">
            <v>40</v>
          </cell>
          <cell r="AH2079">
            <v>1</v>
          </cell>
          <cell r="AI2079" t="str">
            <v>019BA87503</v>
          </cell>
          <cell r="AN2079" t="str">
            <v>Sí</v>
          </cell>
        </row>
        <row r="2080">
          <cell r="A2080">
            <v>2434</v>
          </cell>
          <cell r="B2080" t="str">
            <v>celestegiudici@gmail.com</v>
          </cell>
          <cell r="AF2080" t="str">
            <v>UNTADOR PASTEL NEW 1PC 14.5 CM (Verde)</v>
          </cell>
          <cell r="AG2080">
            <v>40</v>
          </cell>
          <cell r="AH2080">
            <v>1</v>
          </cell>
          <cell r="AI2080" t="str">
            <v>019BA87503</v>
          </cell>
          <cell r="AN2080" t="str">
            <v>Sí</v>
          </cell>
        </row>
        <row r="2081">
          <cell r="A2081">
            <v>2434</v>
          </cell>
          <cell r="B2081" t="str">
            <v>celestegiudici@gmail.com</v>
          </cell>
          <cell r="AF2081" t="str">
            <v>UNTADOR PASTEL NEW 1PC 14.5 CM (Celeste)</v>
          </cell>
          <cell r="AG2081">
            <v>40</v>
          </cell>
          <cell r="AH2081">
            <v>1</v>
          </cell>
          <cell r="AI2081" t="str">
            <v>019BA87503</v>
          </cell>
          <cell r="AN2081" t="str">
            <v>Sí</v>
          </cell>
        </row>
        <row r="2082">
          <cell r="A2082">
            <v>2434</v>
          </cell>
          <cell r="B2082" t="str">
            <v>celestegiudici@gmail.com</v>
          </cell>
          <cell r="AF2082" t="str">
            <v>ALFOMBRA ENTRADA "WELCOME"45X75CM</v>
          </cell>
          <cell r="AG2082">
            <v>1090</v>
          </cell>
          <cell r="AH2082">
            <v>1</v>
          </cell>
          <cell r="AI2082" t="str">
            <v>046BA6693</v>
          </cell>
          <cell r="AN2082" t="str">
            <v>Sí</v>
          </cell>
        </row>
        <row r="2083">
          <cell r="A2083">
            <v>2434</v>
          </cell>
          <cell r="B2083" t="str">
            <v>celestegiudici@gmail.com</v>
          </cell>
          <cell r="AF2083" t="str">
            <v>TAPON PARA BOTELLA PASTEL 4 CM DIAM</v>
          </cell>
          <cell r="AG2083" t="str">
            <v>56.99</v>
          </cell>
          <cell r="AH2083">
            <v>5</v>
          </cell>
          <cell r="AI2083" t="str">
            <v>019BA87512</v>
          </cell>
          <cell r="AN2083" t="str">
            <v>Sí</v>
          </cell>
        </row>
        <row r="2084">
          <cell r="A2084">
            <v>2434</v>
          </cell>
          <cell r="B2084" t="str">
            <v>celestegiudici@gmail.com</v>
          </cell>
          <cell r="AF2084" t="str">
            <v>MOLDE P/ BUDIN GRAY GRANIT 31X15X7CM</v>
          </cell>
          <cell r="AG2084">
            <v>930</v>
          </cell>
          <cell r="AH2084">
            <v>1</v>
          </cell>
          <cell r="AI2084" t="str">
            <v>MS129528</v>
          </cell>
          <cell r="AN2084" t="str">
            <v>Sí</v>
          </cell>
        </row>
        <row r="2085">
          <cell r="A2085">
            <v>2434</v>
          </cell>
          <cell r="B2085" t="str">
            <v>celestegiudici@gmail.com</v>
          </cell>
          <cell r="AF2085" t="str">
            <v>BOWL NEGRO 1.5LTS</v>
          </cell>
          <cell r="AG2085">
            <v>240</v>
          </cell>
          <cell r="AH2085">
            <v>1</v>
          </cell>
          <cell r="AI2085" t="str">
            <v>BP26002</v>
          </cell>
          <cell r="AN2085" t="str">
            <v>Sí</v>
          </cell>
        </row>
        <row r="2086">
          <cell r="A2086">
            <v>2434</v>
          </cell>
          <cell r="B2086" t="str">
            <v>celestegiudici@gmail.com</v>
          </cell>
          <cell r="AF2086" t="str">
            <v>BOWL NEGRO 400CC</v>
          </cell>
          <cell r="AG2086">
            <v>170</v>
          </cell>
          <cell r="AH2086">
            <v>2</v>
          </cell>
          <cell r="AI2086" t="str">
            <v>BP01002</v>
          </cell>
          <cell r="AN2086" t="str">
            <v>Sí</v>
          </cell>
        </row>
        <row r="2087">
          <cell r="A2087">
            <v>2434</v>
          </cell>
          <cell r="B2087" t="str">
            <v>celestegiudici@gmail.com</v>
          </cell>
          <cell r="AF2087" t="str">
            <v>SECAPLATOS SILICONA 30.5 X 20.5 CM (Verde)</v>
          </cell>
          <cell r="AG2087" t="str">
            <v>459.53</v>
          </cell>
          <cell r="AH2087">
            <v>1</v>
          </cell>
          <cell r="AN2087" t="str">
            <v>Sí</v>
          </cell>
        </row>
        <row r="2088">
          <cell r="A2088">
            <v>2433</v>
          </cell>
          <cell r="B2088" t="str">
            <v>mai_garcia_2012@hotmail.com.ar</v>
          </cell>
          <cell r="C2088">
            <v>44182</v>
          </cell>
          <cell r="D2088" t="str">
            <v>Abierta</v>
          </cell>
          <cell r="E2088" t="str">
            <v>Recibido</v>
          </cell>
          <cell r="F2088" t="str">
            <v>Enviado</v>
          </cell>
          <cell r="G2088" t="str">
            <v>ARS</v>
          </cell>
          <cell r="H2088">
            <v>1800</v>
          </cell>
          <cell r="I2088">
            <v>0</v>
          </cell>
          <cell r="J2088">
            <v>0</v>
          </cell>
          <cell r="K2088">
            <v>1800</v>
          </cell>
          <cell r="L2088" t="str">
            <v>Noemi Botti</v>
          </cell>
          <cell r="M2088">
            <v>23208609</v>
          </cell>
          <cell r="N2088">
            <v>543489548873</v>
          </cell>
          <cell r="O2088" t="str">
            <v>Noemi Botti</v>
          </cell>
          <cell r="P2088">
            <v>543489548873</v>
          </cell>
          <cell r="Q2088" t="str">
            <v>Belgrano</v>
          </cell>
          <cell r="R2088">
            <v>677</v>
          </cell>
          <cell r="S2088" t="str">
            <v xml:space="preserve">Campana </v>
          </cell>
          <cell r="T2088" t="str">
            <v xml:space="preserve">Campana </v>
          </cell>
          <cell r="U2088" t="str">
            <v>Capital Federal</v>
          </cell>
          <cell r="V2088">
            <v>1440</v>
          </cell>
          <cell r="W2088" t="str">
            <v>Capital Federal</v>
          </cell>
          <cell r="Y2088" t="str">
            <v>ENVÍO SIN CARGO (CABA Y GRAN PARTE DE GBA) TIEMPO: 4 a 6 DÍAS HÁBILES</v>
          </cell>
          <cell r="Z2088" t="str">
            <v>Mercado Pago</v>
          </cell>
          <cell r="AC2088" t="str">
            <v xml:space="preserve">Es barrio campana </v>
          </cell>
          <cell r="AD2088">
            <v>44182</v>
          </cell>
          <cell r="AE2088">
            <v>44183</v>
          </cell>
          <cell r="AF2088" t="str">
            <v>MESA DE ARRIME HOME OFFICE 35x40x67 CM</v>
          </cell>
          <cell r="AG2088">
            <v>1800</v>
          </cell>
          <cell r="AH2088">
            <v>1</v>
          </cell>
          <cell r="AJ2088" t="str">
            <v>Móvil</v>
          </cell>
          <cell r="AK2088" t="str">
            <v>SABADO 19-12 ENTRE 8 Y 13 HORAS!</v>
          </cell>
          <cell r="AL2088">
            <v>2112429769</v>
          </cell>
          <cell r="AM2088">
            <v>340715513</v>
          </cell>
          <cell r="AN2088" t="str">
            <v>Sí</v>
          </cell>
        </row>
        <row r="2089">
          <cell r="A2089">
            <v>2432</v>
          </cell>
          <cell r="B2089" t="str">
            <v>carolinabelen.diaz@gmail.com</v>
          </cell>
          <cell r="C2089">
            <v>44182</v>
          </cell>
          <cell r="D2089" t="str">
            <v>Abierta</v>
          </cell>
          <cell r="E2089" t="str">
            <v>Recibido</v>
          </cell>
          <cell r="F2089" t="str">
            <v>Enviado</v>
          </cell>
          <cell r="G2089" t="str">
            <v>ARS</v>
          </cell>
          <cell r="H2089">
            <v>1394</v>
          </cell>
          <cell r="I2089">
            <v>0</v>
          </cell>
          <cell r="J2089">
            <v>0</v>
          </cell>
          <cell r="K2089">
            <v>1394</v>
          </cell>
          <cell r="L2089" t="str">
            <v>Carolina Diaz</v>
          </cell>
          <cell r="M2089">
            <v>34800323</v>
          </cell>
          <cell r="N2089">
            <v>541162717885</v>
          </cell>
          <cell r="O2089" t="str">
            <v>Carolina Diaz</v>
          </cell>
          <cell r="P2089">
            <v>541162717885</v>
          </cell>
          <cell r="Q2089" t="str">
            <v xml:space="preserve">Valentin Gomez </v>
          </cell>
          <cell r="R2089">
            <v>3099</v>
          </cell>
          <cell r="S2089" t="str">
            <v>2D</v>
          </cell>
          <cell r="T2089" t="str">
            <v xml:space="preserve">Balvanera </v>
          </cell>
          <cell r="U2089" t="str">
            <v>Capital Federal</v>
          </cell>
          <cell r="V2089">
            <v>1191</v>
          </cell>
          <cell r="W2089" t="str">
            <v>Capital Federal</v>
          </cell>
          <cell r="Y2089" t="str">
            <v>ENVÍO SIN CARGO (CABA Y GRAN PARTE DE GBA) TIEMPO: 4 a 6 DÍAS HÁBILES</v>
          </cell>
          <cell r="Z2089" t="str">
            <v>Mercado Pago</v>
          </cell>
          <cell r="AC2089" t="str">
            <v>17/12 más perchero doble de premio + inndira</v>
          </cell>
          <cell r="AD2089">
            <v>44182</v>
          </cell>
          <cell r="AE2089">
            <v>44186</v>
          </cell>
          <cell r="AF2089" t="str">
            <v>ESPECIERO IMANTADOS X 3PC 21X7CM</v>
          </cell>
          <cell r="AG2089">
            <v>1394</v>
          </cell>
          <cell r="AH2089">
            <v>1</v>
          </cell>
          <cell r="AI2089" t="str">
            <v>046BA3346</v>
          </cell>
          <cell r="AJ2089" t="str">
            <v>Móvil</v>
          </cell>
          <cell r="AK2089" t="str">
            <v>MARTES 22-12 ENTRE 8 Y 18 HORAS!</v>
          </cell>
          <cell r="AL2089">
            <v>2111972932</v>
          </cell>
          <cell r="AM2089">
            <v>340670812</v>
          </cell>
          <cell r="AN2089" t="str">
            <v>Sí</v>
          </cell>
        </row>
        <row r="2090">
          <cell r="A2090">
            <v>2431</v>
          </cell>
          <cell r="B2090" t="str">
            <v>aguedavila@hotmail.com</v>
          </cell>
          <cell r="C2090">
            <v>44181</v>
          </cell>
          <cell r="D2090" t="str">
            <v>Abierta</v>
          </cell>
          <cell r="E2090" t="str">
            <v>Recibido</v>
          </cell>
          <cell r="F2090" t="str">
            <v>Enviado</v>
          </cell>
          <cell r="G2090" t="str">
            <v>ARS</v>
          </cell>
          <cell r="H2090" t="str">
            <v>2885.22</v>
          </cell>
          <cell r="I2090">
            <v>0</v>
          </cell>
          <cell r="J2090">
            <v>595</v>
          </cell>
          <cell r="K2090" t="str">
            <v>3480.22</v>
          </cell>
          <cell r="L2090" t="str">
            <v>Comercio Armocida</v>
          </cell>
          <cell r="M2090">
            <v>20776585</v>
          </cell>
          <cell r="N2090">
            <v>5493434163567</v>
          </cell>
          <cell r="O2090" t="str">
            <v>Comercio Armocida</v>
          </cell>
          <cell r="P2090">
            <v>5493434163567</v>
          </cell>
          <cell r="Q2090" t="str">
            <v xml:space="preserve">9 De Julio </v>
          </cell>
          <cell r="R2090">
            <v>550</v>
          </cell>
          <cell r="T2090" t="str">
            <v>Diamante</v>
          </cell>
          <cell r="U2090" t="str">
            <v>Diamante</v>
          </cell>
          <cell r="V2090">
            <v>3105</v>
          </cell>
          <cell r="W2090" t="str">
            <v>Entre Ríos</v>
          </cell>
          <cell r="Y2090" t="str">
            <v>Correo Argentino - Encomienda Clásica</v>
          </cell>
          <cell r="Z2090" t="str">
            <v>Mercado Pago</v>
          </cell>
          <cell r="AB2090" t="str">
            <v>Por favor FRAGIL para evitar roturas</v>
          </cell>
          <cell r="AC2090" t="str">
            <v>Segunda diferencia x vía cargo - 110 pesos</v>
          </cell>
          <cell r="AD2090">
            <v>44181</v>
          </cell>
          <cell r="AE2090">
            <v>44182</v>
          </cell>
          <cell r="AF2090" t="str">
            <v>3X2 RIGOLLEAU COPON GOURMET 450ML GNL X 12 PIEZAS (TOTAL 36 U)</v>
          </cell>
          <cell r="AG2090" t="str">
            <v>2885.22</v>
          </cell>
          <cell r="AH2090">
            <v>1</v>
          </cell>
          <cell r="AI2090" t="str">
            <v>RI68919GR</v>
          </cell>
          <cell r="AJ2090" t="str">
            <v>Móvil</v>
          </cell>
          <cell r="AK2090" t="str">
            <v>VIERNES 18-12 SE ENVIA A VIA CARGO ENTRE 10 Y 13 HORAS!</v>
          </cell>
          <cell r="AL2090">
            <v>2106373965</v>
          </cell>
          <cell r="AM2090">
            <v>336563459</v>
          </cell>
          <cell r="AN2090" t="str">
            <v>Sí</v>
          </cell>
        </row>
        <row r="2091">
          <cell r="A2091">
            <v>2430</v>
          </cell>
          <cell r="B2091" t="str">
            <v>foresifla@gmail.com</v>
          </cell>
          <cell r="C2091">
            <v>44180</v>
          </cell>
          <cell r="D2091" t="str">
            <v>Abierta</v>
          </cell>
          <cell r="E2091" t="str">
            <v>Recibido</v>
          </cell>
          <cell r="F2091" t="str">
            <v>Enviado</v>
          </cell>
          <cell r="G2091" t="str">
            <v>ARS</v>
          </cell>
          <cell r="H2091" t="str">
            <v>3385.48</v>
          </cell>
          <cell r="I2091">
            <v>0</v>
          </cell>
          <cell r="J2091">
            <v>0</v>
          </cell>
          <cell r="K2091" t="str">
            <v>3385.48</v>
          </cell>
          <cell r="L2091" t="str">
            <v>Flavia Foresi</v>
          </cell>
          <cell r="M2091">
            <v>23823194</v>
          </cell>
          <cell r="N2091">
            <v>541159579766</v>
          </cell>
          <cell r="O2091" t="str">
            <v>Flavia Foresi</v>
          </cell>
          <cell r="P2091">
            <v>541159579766</v>
          </cell>
          <cell r="Q2091" t="str">
            <v>Espora</v>
          </cell>
          <cell r="R2091">
            <v>154</v>
          </cell>
          <cell r="S2091">
            <v>3</v>
          </cell>
          <cell r="U2091" t="str">
            <v>Ramos Mejía</v>
          </cell>
          <cell r="V2091">
            <v>1704</v>
          </cell>
          <cell r="W2091" t="str">
            <v>Gran Buenos Aires</v>
          </cell>
          <cell r="Y2091" t="str">
            <v>ENVÍO SIN CARGO (CABA Y GRAN PARTE DE GBA) TIEMPO: 4 a 6 DÍAS HÁBILES</v>
          </cell>
          <cell r="Z2091" t="str">
            <v>TRANSFERENCIA BANCARIA</v>
          </cell>
          <cell r="AD2091">
            <v>44185</v>
          </cell>
          <cell r="AE2091">
            <v>44186</v>
          </cell>
          <cell r="AF2091" t="str">
            <v>PORTA UTENSILLOS 14.5 X 17CM (Rosa)</v>
          </cell>
          <cell r="AG2091" t="str">
            <v>1104.72</v>
          </cell>
          <cell r="AH2091">
            <v>1</v>
          </cell>
          <cell r="AI2091" t="str">
            <v>083BA6968</v>
          </cell>
          <cell r="AJ2091" t="str">
            <v>Móvil</v>
          </cell>
          <cell r="AK2091" t="str">
            <v>MARTES 22-12 ENTRE 8 Y 18 HORAS!</v>
          </cell>
          <cell r="AM2091">
            <v>338874112</v>
          </cell>
          <cell r="AN2091" t="str">
            <v>Sí</v>
          </cell>
        </row>
        <row r="2092">
          <cell r="A2092">
            <v>2430</v>
          </cell>
          <cell r="B2092" t="str">
            <v>foresifla@gmail.com</v>
          </cell>
          <cell r="AF2092" t="str">
            <v>JARRA DE VIDRIO 1400ML 19X12CM</v>
          </cell>
          <cell r="AG2092" t="str">
            <v>899.99</v>
          </cell>
          <cell r="AH2092">
            <v>1</v>
          </cell>
          <cell r="AI2092" t="str">
            <v>055BA7676</v>
          </cell>
          <cell r="AN2092" t="str">
            <v>Sí</v>
          </cell>
        </row>
        <row r="2093">
          <cell r="A2093">
            <v>2430</v>
          </cell>
          <cell r="B2093" t="str">
            <v>foresifla@gmail.com</v>
          </cell>
          <cell r="AF2093" t="str">
            <v>VASO BLANCO FACETADO Y EXPRIMIDOR</v>
          </cell>
          <cell r="AG2093">
            <v>270</v>
          </cell>
          <cell r="AH2093">
            <v>1</v>
          </cell>
          <cell r="AI2093" t="str">
            <v>BP24001</v>
          </cell>
          <cell r="AN2093" t="str">
            <v>Sí</v>
          </cell>
        </row>
        <row r="2094">
          <cell r="A2094">
            <v>2430</v>
          </cell>
          <cell r="B2094" t="str">
            <v>foresifla@gmail.com</v>
          </cell>
          <cell r="AF2094" t="str">
            <v>FANAL DE VIDRIO C MANIJA 13.5CM / 11CM DIAM</v>
          </cell>
          <cell r="AG2094" t="str">
            <v>1110.77</v>
          </cell>
          <cell r="AH2094">
            <v>1</v>
          </cell>
          <cell r="AI2094" t="str">
            <v>094FA7094</v>
          </cell>
          <cell r="AN2094" t="str">
            <v>Sí</v>
          </cell>
        </row>
        <row r="2095">
          <cell r="A2095">
            <v>2429</v>
          </cell>
          <cell r="B2095" t="str">
            <v>vanina.rodriguez@hotmail.com</v>
          </cell>
          <cell r="C2095">
            <v>44180</v>
          </cell>
          <cell r="D2095" t="str">
            <v>Abierta</v>
          </cell>
          <cell r="E2095" t="str">
            <v>Recibido</v>
          </cell>
          <cell r="F2095" t="str">
            <v>Enviado</v>
          </cell>
          <cell r="G2095" t="str">
            <v>ARS</v>
          </cell>
          <cell r="H2095" t="str">
            <v>8517.48</v>
          </cell>
          <cell r="I2095">
            <v>0</v>
          </cell>
          <cell r="J2095">
            <v>0</v>
          </cell>
          <cell r="K2095" t="str">
            <v>8517.48</v>
          </cell>
          <cell r="L2095" t="str">
            <v xml:space="preserve">Vanina Rodríguez </v>
          </cell>
          <cell r="M2095">
            <v>32660631</v>
          </cell>
          <cell r="N2095">
            <v>1165281181</v>
          </cell>
          <cell r="O2095" t="str">
            <v>Vanina Rodríguez</v>
          </cell>
          <cell r="P2095">
            <v>1165281181</v>
          </cell>
          <cell r="Q2095" t="str">
            <v>Oliden</v>
          </cell>
          <cell r="R2095">
            <v>940</v>
          </cell>
          <cell r="S2095" t="str">
            <v xml:space="preserve">Fábrica </v>
          </cell>
          <cell r="U2095" t="str">
            <v xml:space="preserve">Lomas de Zamora </v>
          </cell>
          <cell r="V2095">
            <v>1832</v>
          </cell>
          <cell r="W2095" t="str">
            <v>Gran Buenos Aires</v>
          </cell>
          <cell r="Y2095" t="str">
            <v>ENVÍO SIN CARGO (CABA Y GRAN PARTE DE GBA) TIEMPO: 4 a 6 DÍAS HÁBILES</v>
          </cell>
          <cell r="Z2095" t="str">
            <v>Mercado Pago</v>
          </cell>
          <cell r="AB2095" t="str">
            <v xml:space="preserve">Buenas tardes, hable por Instagram para que me llegue el viernes y me informaron que si. Muchas gracias </v>
          </cell>
          <cell r="AD2095">
            <v>44180</v>
          </cell>
          <cell r="AE2095">
            <v>44182</v>
          </cell>
          <cell r="AF2095" t="str">
            <v>PANERA MIMBRE 33 X 27 CM</v>
          </cell>
          <cell r="AG2095" t="str">
            <v>658.83</v>
          </cell>
          <cell r="AH2095">
            <v>2</v>
          </cell>
          <cell r="AI2095" t="str">
            <v>046BA5050</v>
          </cell>
          <cell r="AJ2095" t="str">
            <v>Móvil</v>
          </cell>
          <cell r="AK2095" t="str">
            <v>VIERNES 18-12 ENTRE 8 Y 18 HORAS!</v>
          </cell>
          <cell r="AL2095">
            <v>2102449543</v>
          </cell>
          <cell r="AM2095">
            <v>338978007</v>
          </cell>
          <cell r="AN2095" t="str">
            <v>Sí</v>
          </cell>
        </row>
        <row r="2096">
          <cell r="A2096">
            <v>2429</v>
          </cell>
          <cell r="B2096" t="str">
            <v>vanina.rodriguez@hotmail.com</v>
          </cell>
          <cell r="AF2096" t="str">
            <v>INDIVIDUAL RANGPUR MARRON CHOCOLATE 38CM</v>
          </cell>
          <cell r="AG2096" t="str">
            <v>399.99</v>
          </cell>
          <cell r="AH2096">
            <v>18</v>
          </cell>
          <cell r="AI2096">
            <v>115330</v>
          </cell>
          <cell r="AN2096" t="str">
            <v>Sí</v>
          </cell>
        </row>
        <row r="2097">
          <cell r="A2097">
            <v>2428</v>
          </cell>
          <cell r="B2097" t="str">
            <v>elsitapuertomadryn@hotmail.com</v>
          </cell>
          <cell r="C2097">
            <v>44179</v>
          </cell>
          <cell r="D2097" t="str">
            <v>Abierta</v>
          </cell>
          <cell r="E2097" t="str">
            <v>Recibido</v>
          </cell>
          <cell r="F2097" t="str">
            <v>Enviado</v>
          </cell>
          <cell r="G2097" t="str">
            <v>ARS</v>
          </cell>
          <cell r="H2097">
            <v>1800</v>
          </cell>
          <cell r="I2097">
            <v>0</v>
          </cell>
          <cell r="J2097">
            <v>0</v>
          </cell>
          <cell r="K2097">
            <v>1800</v>
          </cell>
          <cell r="L2097" t="str">
            <v>Julieta Pereyra</v>
          </cell>
          <cell r="M2097">
            <v>13138662</v>
          </cell>
          <cell r="N2097">
            <v>541151450266</v>
          </cell>
          <cell r="O2097" t="str">
            <v>Julieta Pereyra</v>
          </cell>
          <cell r="P2097">
            <v>541151450266</v>
          </cell>
          <cell r="Q2097" t="str">
            <v xml:space="preserve">Arcos </v>
          </cell>
          <cell r="R2097">
            <v>2581</v>
          </cell>
          <cell r="S2097" t="str">
            <v>"1""D"</v>
          </cell>
          <cell r="T2097" t="str">
            <v xml:space="preserve">Belgrano </v>
          </cell>
          <cell r="U2097" t="str">
            <v>Capital Federal</v>
          </cell>
          <cell r="V2097">
            <v>1428</v>
          </cell>
          <cell r="W2097" t="str">
            <v>Capital Federal</v>
          </cell>
          <cell r="Y2097" t="str">
            <v>ENVÍO SIN CARGO (CABA Y GRAN PARTE DE GBA) TIEMPO: 4 a 6 DÍAS HÁBILES</v>
          </cell>
          <cell r="Z2097" t="str">
            <v>Mercado Pago</v>
          </cell>
          <cell r="AC2097" t="str">
            <v>Si puede llegar Para el 17/12 mejor que por un cumple</v>
          </cell>
          <cell r="AD2097">
            <v>44179</v>
          </cell>
          <cell r="AE2097">
            <v>44182</v>
          </cell>
          <cell r="AF2097" t="str">
            <v>MESA DE ARRIME HOME OFFICE 35x40x67 CM</v>
          </cell>
          <cell r="AG2097">
            <v>1800</v>
          </cell>
          <cell r="AH2097">
            <v>1</v>
          </cell>
          <cell r="AJ2097" t="str">
            <v>Móvil</v>
          </cell>
          <cell r="AK2097" t="str">
            <v>LLEGA 17-12 ENTRE 12 Y 18 HORAS</v>
          </cell>
          <cell r="AL2097">
            <v>2098474783</v>
          </cell>
          <cell r="AM2097">
            <v>338988456</v>
          </cell>
          <cell r="AN2097" t="str">
            <v>Sí</v>
          </cell>
        </row>
        <row r="2098">
          <cell r="A2098">
            <v>2427</v>
          </cell>
          <cell r="B2098" t="str">
            <v>aletti.marina@gmail.com</v>
          </cell>
          <cell r="C2098">
            <v>44179</v>
          </cell>
          <cell r="D2098" t="str">
            <v>Abierta</v>
          </cell>
          <cell r="E2098" t="str">
            <v>Recibido</v>
          </cell>
          <cell r="F2098" t="str">
            <v>Enviado</v>
          </cell>
          <cell r="G2098" t="str">
            <v>ARS</v>
          </cell>
          <cell r="H2098" t="str">
            <v>2709.97</v>
          </cell>
          <cell r="I2098">
            <v>0</v>
          </cell>
          <cell r="J2098">
            <v>0</v>
          </cell>
          <cell r="K2098" t="str">
            <v>2709.97</v>
          </cell>
          <cell r="L2098" t="str">
            <v>Marina Aletti</v>
          </cell>
          <cell r="M2098">
            <v>32318875</v>
          </cell>
          <cell r="N2098">
            <v>5491152627796</v>
          </cell>
          <cell r="O2098" t="str">
            <v>Marina Aletti</v>
          </cell>
          <cell r="P2098">
            <v>5491152627796</v>
          </cell>
          <cell r="Q2098" t="str">
            <v>Av de los Incas</v>
          </cell>
          <cell r="R2098">
            <v>5174</v>
          </cell>
          <cell r="S2098" t="str">
            <v>9D</v>
          </cell>
          <cell r="T2098" t="str">
            <v>Parque Chas</v>
          </cell>
          <cell r="U2098" t="str">
            <v>Capital Federal</v>
          </cell>
          <cell r="V2098">
            <v>1427</v>
          </cell>
          <cell r="W2098" t="str">
            <v>Capital Federal</v>
          </cell>
          <cell r="Y2098" t="str">
            <v>ENVÍO SIN CARGO (CABA Y GRAN PARTE DE GBA) TIEMPO: 4 a 6 DÍAS HÁBILES</v>
          </cell>
          <cell r="Z2098" t="str">
            <v>Mercado Pago</v>
          </cell>
          <cell r="AD2098">
            <v>44179</v>
          </cell>
          <cell r="AE2098">
            <v>44182</v>
          </cell>
          <cell r="AF2098" t="str">
            <v>JABONERA BLANCA 11.5X9CM</v>
          </cell>
          <cell r="AG2098">
            <v>530</v>
          </cell>
          <cell r="AH2098">
            <v>1</v>
          </cell>
          <cell r="AI2098" t="str">
            <v>046AB7338</v>
          </cell>
          <cell r="AJ2098" t="str">
            <v>Web</v>
          </cell>
          <cell r="AK2098" t="str">
            <v>VIERNES 18-12 ENTRE 8 Y 18 HORAS!</v>
          </cell>
          <cell r="AL2098">
            <v>2096544000</v>
          </cell>
          <cell r="AM2098">
            <v>338785977</v>
          </cell>
          <cell r="AN2098" t="str">
            <v>Sí</v>
          </cell>
        </row>
        <row r="2099">
          <cell r="A2099">
            <v>2427</v>
          </cell>
          <cell r="B2099" t="str">
            <v>aletti.marina@gmail.com</v>
          </cell>
          <cell r="AF2099" t="str">
            <v>INDIVIDUAL FLOR ROSA CUERINA</v>
          </cell>
          <cell r="AG2099">
            <v>245</v>
          </cell>
          <cell r="AH2099">
            <v>4</v>
          </cell>
          <cell r="AI2099" t="str">
            <v>CHUIN03R</v>
          </cell>
          <cell r="AN2099" t="str">
            <v>Sí</v>
          </cell>
        </row>
        <row r="2100">
          <cell r="A2100">
            <v>2427</v>
          </cell>
          <cell r="B2100" t="str">
            <v>aletti.marina@gmail.com</v>
          </cell>
          <cell r="AF2100" t="str">
            <v>INDIVIDUAL BEIGE CLARO 38 CM</v>
          </cell>
          <cell r="AG2100" t="str">
            <v>399.99</v>
          </cell>
          <cell r="AH2100">
            <v>2</v>
          </cell>
          <cell r="AI2100" t="str">
            <v>MS115310</v>
          </cell>
          <cell r="AN2100" t="str">
            <v>Sí</v>
          </cell>
        </row>
        <row r="2101">
          <cell r="A2101">
            <v>2427</v>
          </cell>
          <cell r="B2101" t="str">
            <v>aletti.marina@gmail.com</v>
          </cell>
          <cell r="AF2101" t="str">
            <v>VELA 100 % SOJA CON ESENCIAS DIFERENTES AROMAS 14x10 CM (GARDENIA)</v>
          </cell>
          <cell r="AG2101" t="str">
            <v>399.99</v>
          </cell>
          <cell r="AH2101">
            <v>1</v>
          </cell>
          <cell r="AI2101" t="str">
            <v>BA5914VELA</v>
          </cell>
          <cell r="AN2101" t="str">
            <v>Sí</v>
          </cell>
        </row>
        <row r="2102">
          <cell r="A2102">
            <v>2426</v>
          </cell>
          <cell r="B2102" t="str">
            <v>marujuhal@gmail.com</v>
          </cell>
          <cell r="C2102">
            <v>44178</v>
          </cell>
          <cell r="D2102" t="str">
            <v>Abierta</v>
          </cell>
          <cell r="E2102" t="str">
            <v>Recibido</v>
          </cell>
          <cell r="F2102" t="str">
            <v>Enviado</v>
          </cell>
          <cell r="G2102" t="str">
            <v>ARS</v>
          </cell>
          <cell r="H2102">
            <v>1190</v>
          </cell>
          <cell r="I2102">
            <v>0</v>
          </cell>
          <cell r="J2102">
            <v>0</v>
          </cell>
          <cell r="K2102">
            <v>1190</v>
          </cell>
          <cell r="L2102" t="str">
            <v>Diego Marchione</v>
          </cell>
          <cell r="M2102">
            <v>31435386</v>
          </cell>
          <cell r="N2102">
            <v>5491131053984</v>
          </cell>
          <cell r="O2102" t="str">
            <v>Diego Marchione</v>
          </cell>
          <cell r="P2102">
            <v>5491131053984</v>
          </cell>
          <cell r="Q2102" t="str">
            <v>Alberdi</v>
          </cell>
          <cell r="R2102">
            <v>1170</v>
          </cell>
          <cell r="S2102">
            <v>1</v>
          </cell>
          <cell r="T2102" t="str">
            <v>Moreno centro</v>
          </cell>
          <cell r="U2102" t="str">
            <v>Moreno</v>
          </cell>
          <cell r="V2102">
            <v>1744</v>
          </cell>
          <cell r="W2102" t="str">
            <v>Gran Buenos Aires</v>
          </cell>
          <cell r="Y2102" t="str">
            <v>ENVÍO SIN CARGO (CABA Y GRAN PARTE DE GBA) TIEMPO: 4 a 6 DÍAS HÁBILES</v>
          </cell>
          <cell r="Z2102" t="str">
            <v>Mercado Pago</v>
          </cell>
          <cell r="AB2102" t="str">
            <v>Porton negro, No funciona el timbre. Golpee</v>
          </cell>
          <cell r="AD2102">
            <v>44178</v>
          </cell>
          <cell r="AE2102">
            <v>44182</v>
          </cell>
          <cell r="AF2102" t="str">
            <v>MOLINILLO MADERA 15 CM.</v>
          </cell>
          <cell r="AG2102">
            <v>1190</v>
          </cell>
          <cell r="AH2102">
            <v>1</v>
          </cell>
          <cell r="AI2102" t="str">
            <v>046BA6858</v>
          </cell>
          <cell r="AJ2102" t="str">
            <v>Móvil</v>
          </cell>
          <cell r="AK2102" t="str">
            <v>VIERNES 18-12 ENTRE 8 Y 18 HORAS!</v>
          </cell>
          <cell r="AL2102">
            <v>2093964368</v>
          </cell>
          <cell r="AM2102">
            <v>338433627</v>
          </cell>
          <cell r="AN2102" t="str">
            <v>Sí</v>
          </cell>
        </row>
        <row r="2103">
          <cell r="A2103">
            <v>2425</v>
          </cell>
          <cell r="B2103" t="str">
            <v>pspcintiasalvatierra@hotmail.com</v>
          </cell>
          <cell r="C2103">
            <v>44178</v>
          </cell>
          <cell r="D2103" t="str">
            <v>Abierta</v>
          </cell>
          <cell r="E2103" t="str">
            <v>Recibido</v>
          </cell>
          <cell r="F2103" t="str">
            <v>Enviado</v>
          </cell>
          <cell r="G2103" t="str">
            <v>ARS</v>
          </cell>
          <cell r="H2103">
            <v>1900</v>
          </cell>
          <cell r="I2103">
            <v>0</v>
          </cell>
          <cell r="J2103">
            <v>0</v>
          </cell>
          <cell r="K2103">
            <v>1900</v>
          </cell>
          <cell r="L2103" t="str">
            <v>Cintia Vanesa Salvatierra</v>
          </cell>
          <cell r="M2103">
            <v>32070519</v>
          </cell>
          <cell r="N2103">
            <v>542214550326</v>
          </cell>
          <cell r="O2103" t="str">
            <v>Cintia Vanesa Salvatierra</v>
          </cell>
          <cell r="P2103">
            <v>542214550326</v>
          </cell>
          <cell r="Q2103" t="str">
            <v>116 Entre 79 Y 80</v>
          </cell>
          <cell r="R2103">
            <v>2337</v>
          </cell>
          <cell r="T2103" t="str">
            <v>Villa Elvira - La Plata</v>
          </cell>
          <cell r="U2103" t="str">
            <v>Capital Federal</v>
          </cell>
          <cell r="V2103">
            <v>1440</v>
          </cell>
          <cell r="W2103" t="str">
            <v>Capital Federal</v>
          </cell>
          <cell r="Y2103" t="str">
            <v>ENVÍO SIN CARGO (CABA Y GRAN PARTE DE GBA) TIEMPO: 4 a 6 DÍAS HÁBILES</v>
          </cell>
          <cell r="Z2103" t="str">
            <v>Mercado Pago</v>
          </cell>
          <cell r="AB2103" t="str">
            <v>Envío a La Plata</v>
          </cell>
          <cell r="AD2103">
            <v>44178</v>
          </cell>
          <cell r="AE2103">
            <v>44183</v>
          </cell>
          <cell r="AF2103" t="str">
            <v>TRAPO DE PISO HAPPY MEDIDA STANDARD</v>
          </cell>
          <cell r="AG2103">
            <v>290</v>
          </cell>
          <cell r="AH2103">
            <v>1</v>
          </cell>
          <cell r="AJ2103" t="str">
            <v>Web</v>
          </cell>
          <cell r="AK2103" t="str">
            <v>LUNES 21-12 ENTRE 8 Y 18 HORAS!</v>
          </cell>
          <cell r="AL2103">
            <v>2092747350</v>
          </cell>
          <cell r="AM2103">
            <v>338228755</v>
          </cell>
          <cell r="AN2103" t="str">
            <v>Sí</v>
          </cell>
        </row>
        <row r="2104">
          <cell r="A2104">
            <v>2425</v>
          </cell>
          <cell r="B2104" t="str">
            <v>pspcintiasalvatierra@hotmail.com</v>
          </cell>
          <cell r="AF2104" t="str">
            <v>TRAPO DE PISO LOVE MEDIDA STANDARD</v>
          </cell>
          <cell r="AG2104">
            <v>290</v>
          </cell>
          <cell r="AH2104">
            <v>1</v>
          </cell>
          <cell r="AN2104" t="str">
            <v>Sí</v>
          </cell>
        </row>
        <row r="2105">
          <cell r="A2105">
            <v>2425</v>
          </cell>
          <cell r="B2105" t="str">
            <v>pspcintiasalvatierra@hotmail.com</v>
          </cell>
          <cell r="AF2105" t="str">
            <v>TRAPO DE PISO HOLA CHAU GRIS MEDIDA STANDARD</v>
          </cell>
          <cell r="AG2105">
            <v>290</v>
          </cell>
          <cell r="AH2105">
            <v>2</v>
          </cell>
          <cell r="AN2105" t="str">
            <v>Sí</v>
          </cell>
        </row>
        <row r="2106">
          <cell r="A2106">
            <v>2425</v>
          </cell>
          <cell r="B2106" t="str">
            <v>pspcintiasalvatierra@hotmail.com</v>
          </cell>
          <cell r="AF2106" t="str">
            <v>TRAPO DE PISO HOLA CHAU MEDIDA STANDARD</v>
          </cell>
          <cell r="AG2106">
            <v>290</v>
          </cell>
          <cell r="AH2106">
            <v>1</v>
          </cell>
          <cell r="AN2106" t="str">
            <v>Sí</v>
          </cell>
        </row>
        <row r="2107">
          <cell r="A2107">
            <v>2425</v>
          </cell>
          <cell r="B2107" t="str">
            <v>pspcintiasalvatierra@hotmail.com</v>
          </cell>
          <cell r="AF2107" t="str">
            <v>TRAPO DE PISO CON FRASE MEDIA STANTARD</v>
          </cell>
          <cell r="AG2107">
            <v>225</v>
          </cell>
          <cell r="AH2107">
            <v>2</v>
          </cell>
          <cell r="AI2107" t="str">
            <v>AL8219</v>
          </cell>
          <cell r="AN2107" t="str">
            <v>Sí</v>
          </cell>
        </row>
        <row r="2108">
          <cell r="A2108">
            <v>2424</v>
          </cell>
          <cell r="B2108" t="str">
            <v>guadazamo@gmail.com</v>
          </cell>
          <cell r="C2108">
            <v>44177</v>
          </cell>
          <cell r="D2108" t="str">
            <v>Abierta</v>
          </cell>
          <cell r="E2108" t="str">
            <v>Recibido</v>
          </cell>
          <cell r="F2108" t="str">
            <v>Enviado</v>
          </cell>
          <cell r="G2108" t="str">
            <v>ARS</v>
          </cell>
          <cell r="H2108" t="str">
            <v>4500.59</v>
          </cell>
          <cell r="I2108">
            <v>0</v>
          </cell>
          <cell r="J2108">
            <v>0</v>
          </cell>
          <cell r="K2108" t="str">
            <v>4500.59</v>
          </cell>
          <cell r="L2108" t="str">
            <v>Guadalupe Zamorano</v>
          </cell>
          <cell r="M2108">
            <v>41208981</v>
          </cell>
          <cell r="N2108">
            <v>541166220103</v>
          </cell>
          <cell r="O2108" t="str">
            <v>Guadalupe Zamorano</v>
          </cell>
          <cell r="P2108">
            <v>541166220103</v>
          </cell>
          <cell r="Q2108" t="str">
            <v>Av Colombres</v>
          </cell>
          <cell r="R2108">
            <v>543</v>
          </cell>
          <cell r="S2108" t="str">
            <v>5C</v>
          </cell>
          <cell r="U2108" t="str">
            <v>Lomas de Zamora</v>
          </cell>
          <cell r="V2108">
            <v>1832</v>
          </cell>
          <cell r="W2108" t="str">
            <v>Gran Buenos Aires</v>
          </cell>
          <cell r="Y2108" t="str">
            <v>ENVÍO SIN CARGO (CABA Y GRAN PARTE DE GBA) TIEMPO: 4 a 6 DÍAS HÁBILES</v>
          </cell>
          <cell r="Z2108" t="str">
            <v>Mercado Pago</v>
          </cell>
          <cell r="AD2108">
            <v>44177</v>
          </cell>
          <cell r="AE2108">
            <v>44182</v>
          </cell>
          <cell r="AF2108" t="str">
            <v>ESCURRIDOR PLASTICO</v>
          </cell>
          <cell r="AG2108">
            <v>830</v>
          </cell>
          <cell r="AH2108">
            <v>1</v>
          </cell>
          <cell r="AI2108" t="str">
            <v>046BA8091</v>
          </cell>
          <cell r="AJ2108" t="str">
            <v>Móvil</v>
          </cell>
          <cell r="AK2108" t="str">
            <v>VIERNES 18-12 ENTRE 8 Y 18 HORAS!</v>
          </cell>
          <cell r="AL2108">
            <v>2091438411</v>
          </cell>
          <cell r="AM2108">
            <v>338021443</v>
          </cell>
          <cell r="AN2108" t="str">
            <v>Sí</v>
          </cell>
        </row>
        <row r="2109">
          <cell r="A2109">
            <v>2424</v>
          </cell>
          <cell r="B2109" t="str">
            <v>guadazamo@gmail.com</v>
          </cell>
          <cell r="AF2109" t="str">
            <v>TUPPER SET 6PCS C/TAPA DE VENTILACION (Verde)</v>
          </cell>
          <cell r="AG2109" t="str">
            <v>1210.55</v>
          </cell>
          <cell r="AH2109">
            <v>1</v>
          </cell>
          <cell r="AI2109" t="str">
            <v>100BA4029</v>
          </cell>
          <cell r="AN2109" t="str">
            <v>Sí</v>
          </cell>
        </row>
        <row r="2110">
          <cell r="A2110">
            <v>2424</v>
          </cell>
          <cell r="B2110" t="str">
            <v>guadazamo@gmail.com</v>
          </cell>
          <cell r="AF2110" t="str">
            <v>PLANTA ARTIFICIAL MACET. METAL (1 UNIDAD) 3 COL SURT 8X16CM</v>
          </cell>
          <cell r="AG2110">
            <v>890</v>
          </cell>
          <cell r="AH2110">
            <v>1</v>
          </cell>
          <cell r="AI2110" t="str">
            <v>046FL7142</v>
          </cell>
          <cell r="AN2110" t="str">
            <v>Sí</v>
          </cell>
        </row>
        <row r="2111">
          <cell r="A2111">
            <v>2424</v>
          </cell>
          <cell r="B2111" t="str">
            <v>guadazamo@gmail.com</v>
          </cell>
          <cell r="AF2111" t="str">
            <v>TABLA DE PICAR VERTEDORA ROJO 26.5X18CM</v>
          </cell>
          <cell r="AG2111" t="str">
            <v>284.34</v>
          </cell>
          <cell r="AH2111">
            <v>1</v>
          </cell>
          <cell r="AI2111" t="str">
            <v>42BA8016</v>
          </cell>
          <cell r="AN2111" t="str">
            <v>Sí</v>
          </cell>
        </row>
        <row r="2112">
          <cell r="A2112">
            <v>2424</v>
          </cell>
          <cell r="B2112" t="str">
            <v>guadazamo@gmail.com</v>
          </cell>
          <cell r="AF2112" t="str">
            <v>MOLDE P/PIZZA ANTIADHERENTE NEGRO 30 CM.</v>
          </cell>
          <cell r="AG2112">
            <v>920</v>
          </cell>
          <cell r="AH2112">
            <v>1</v>
          </cell>
          <cell r="AI2112" t="str">
            <v>043BA6161</v>
          </cell>
          <cell r="AN2112" t="str">
            <v>Sí</v>
          </cell>
        </row>
        <row r="2113">
          <cell r="A2113">
            <v>2424</v>
          </cell>
          <cell r="B2113" t="str">
            <v>guadazamo@gmail.com</v>
          </cell>
          <cell r="AF2113" t="str">
            <v>BOT. 500CC CORCHO ECOLOGICO</v>
          </cell>
          <cell r="AG2113" t="str">
            <v>205.7</v>
          </cell>
          <cell r="AH2113">
            <v>1</v>
          </cell>
          <cell r="AI2113" t="str">
            <v>019BO6406</v>
          </cell>
          <cell r="AN2113" t="str">
            <v>Sí</v>
          </cell>
        </row>
        <row r="2114">
          <cell r="A2114">
            <v>2424</v>
          </cell>
          <cell r="B2114" t="str">
            <v>guadazamo@gmail.com</v>
          </cell>
          <cell r="AF2114" t="str">
            <v>UNTADOR PASTEL NEW 1PC 14.5 CM (Violeta)</v>
          </cell>
          <cell r="AG2114">
            <v>40</v>
          </cell>
          <cell r="AH2114">
            <v>4</v>
          </cell>
          <cell r="AI2114" t="str">
            <v>019BA87503</v>
          </cell>
          <cell r="AN2114" t="str">
            <v>Sí</v>
          </cell>
        </row>
        <row r="2115">
          <cell r="A2115">
            <v>2423</v>
          </cell>
          <cell r="B2115" t="str">
            <v>anyigenez@gmail.com</v>
          </cell>
          <cell r="C2115">
            <v>44177</v>
          </cell>
          <cell r="D2115" t="str">
            <v>Abierta</v>
          </cell>
          <cell r="E2115" t="str">
            <v>Recibido</v>
          </cell>
          <cell r="F2115" t="str">
            <v>Enviado</v>
          </cell>
          <cell r="G2115" t="str">
            <v>ARS</v>
          </cell>
          <cell r="H2115">
            <v>860</v>
          </cell>
          <cell r="I2115">
            <v>0</v>
          </cell>
          <cell r="J2115">
            <v>0</v>
          </cell>
          <cell r="K2115">
            <v>860</v>
          </cell>
          <cell r="L2115" t="str">
            <v>Angeles Genez</v>
          </cell>
          <cell r="M2115">
            <v>43974065</v>
          </cell>
          <cell r="N2115">
            <v>541132362400</v>
          </cell>
          <cell r="O2115" t="str">
            <v>Angeles GENEZ</v>
          </cell>
          <cell r="P2115">
            <v>541132362400</v>
          </cell>
          <cell r="Q2115" t="str">
            <v>Santa Maria de Oro</v>
          </cell>
          <cell r="R2115">
            <v>1458</v>
          </cell>
          <cell r="S2115" t="str">
            <v>PB</v>
          </cell>
          <cell r="U2115" t="str">
            <v>San Fernando</v>
          </cell>
          <cell r="V2115">
            <v>1646</v>
          </cell>
          <cell r="W2115" t="str">
            <v>Gran Buenos Aires</v>
          </cell>
          <cell r="Y2115" t="str">
            <v>ENVÍO SIN CARGO (CABA Y GRAN PARTE DE GBA) TIEMPO: 4 a 6 DÍAS HÁBILES</v>
          </cell>
          <cell r="Z2115" t="str">
            <v>Mercado Pago</v>
          </cell>
          <cell r="AD2115">
            <v>44177</v>
          </cell>
          <cell r="AE2115">
            <v>44182</v>
          </cell>
          <cell r="AF2115" t="str">
            <v>TUPPER 400CC MENTA C/TAPA</v>
          </cell>
          <cell r="AG2115">
            <v>230</v>
          </cell>
          <cell r="AH2115">
            <v>2</v>
          </cell>
          <cell r="AI2115" t="str">
            <v>BP35019</v>
          </cell>
          <cell r="AJ2115" t="str">
            <v>Web</v>
          </cell>
          <cell r="AK2115" t="str">
            <v>VIERNES 18-12 ENTRE 8 Y 18 HORAS!</v>
          </cell>
          <cell r="AL2115">
            <v>2088414208</v>
          </cell>
          <cell r="AM2115">
            <v>337668281</v>
          </cell>
          <cell r="AN2115" t="str">
            <v>Sí</v>
          </cell>
        </row>
        <row r="2116">
          <cell r="A2116">
            <v>2423</v>
          </cell>
          <cell r="B2116" t="str">
            <v>anyigenez@gmail.com</v>
          </cell>
          <cell r="AF2116" t="str">
            <v>BOTELLA H2O CORCHO ECOLOGICO</v>
          </cell>
          <cell r="AG2116">
            <v>400</v>
          </cell>
          <cell r="AH2116">
            <v>1</v>
          </cell>
          <cell r="AI2116" t="str">
            <v>019BO5217NEW</v>
          </cell>
          <cell r="AN2116" t="str">
            <v>Sí</v>
          </cell>
        </row>
        <row r="2117">
          <cell r="A2117">
            <v>2422</v>
          </cell>
          <cell r="B2117" t="str">
            <v>isaferreira_89@hotmail.com</v>
          </cell>
          <cell r="C2117">
            <v>44176</v>
          </cell>
          <cell r="D2117" t="str">
            <v>Abierta</v>
          </cell>
          <cell r="E2117" t="str">
            <v>Recibido</v>
          </cell>
          <cell r="F2117" t="str">
            <v>Enviado</v>
          </cell>
          <cell r="G2117" t="str">
            <v>ARS</v>
          </cell>
          <cell r="H2117">
            <v>1800</v>
          </cell>
          <cell r="I2117">
            <v>0</v>
          </cell>
          <cell r="J2117">
            <v>0</v>
          </cell>
          <cell r="K2117">
            <v>1800</v>
          </cell>
          <cell r="L2117" t="str">
            <v>Maria Isabel Ferreira</v>
          </cell>
          <cell r="M2117">
            <v>33812290</v>
          </cell>
          <cell r="N2117">
            <v>543416743744</v>
          </cell>
          <cell r="O2117" t="str">
            <v>Ruben Omar Sernagiotto</v>
          </cell>
          <cell r="P2117">
            <v>541138112097</v>
          </cell>
          <cell r="Q2117" t="str">
            <v>Terrero</v>
          </cell>
          <cell r="R2117">
            <v>1040</v>
          </cell>
          <cell r="S2117" t="str">
            <v>CASA</v>
          </cell>
          <cell r="U2117" t="str">
            <v>Capital Federal</v>
          </cell>
          <cell r="V2117">
            <v>1406</v>
          </cell>
          <cell r="W2117" t="str">
            <v>Capital Federal</v>
          </cell>
          <cell r="Y2117" t="str">
            <v>ENVÍO SIN CARGO (CABA Y GRAN PARTE DE GBA) TIEMPO: 4 a 6 DÍAS HÁBILES</v>
          </cell>
          <cell r="Z2117" t="str">
            <v>TRANSFERENCIA BANCARIA</v>
          </cell>
          <cell r="AB2117" t="str">
            <v>Masa de Arrime madera con caño negro</v>
          </cell>
          <cell r="AD2117">
            <v>44176</v>
          </cell>
          <cell r="AE2117">
            <v>44179</v>
          </cell>
          <cell r="AF2117" t="str">
            <v>MESA DE ARRIME HOME OFFICE 35x40x67 CM</v>
          </cell>
          <cell r="AG2117">
            <v>1800</v>
          </cell>
          <cell r="AH2117">
            <v>1</v>
          </cell>
          <cell r="AJ2117" t="str">
            <v>Web</v>
          </cell>
          <cell r="AK2117" t="str">
            <v>JUEVES 17-12 ENTRE 8 Y 18 HORAS!</v>
          </cell>
          <cell r="AM2117">
            <v>337470534</v>
          </cell>
          <cell r="AN2117" t="str">
            <v>Sí</v>
          </cell>
        </row>
        <row r="2118">
          <cell r="A2118">
            <v>2421</v>
          </cell>
          <cell r="B2118" t="str">
            <v>d.a.lozano89@gmail.com</v>
          </cell>
          <cell r="C2118">
            <v>44176</v>
          </cell>
          <cell r="D2118" t="str">
            <v>Abierta</v>
          </cell>
          <cell r="E2118" t="str">
            <v>Recibido</v>
          </cell>
          <cell r="F2118" t="str">
            <v>Enviado</v>
          </cell>
          <cell r="G2118" t="str">
            <v>ARS</v>
          </cell>
          <cell r="H2118" t="str">
            <v>1198.99</v>
          </cell>
          <cell r="I2118">
            <v>0</v>
          </cell>
          <cell r="J2118">
            <v>0</v>
          </cell>
          <cell r="K2118" t="str">
            <v>1198.99</v>
          </cell>
          <cell r="L2118" t="str">
            <v>Diana Lozano</v>
          </cell>
          <cell r="M2118">
            <v>34759571</v>
          </cell>
          <cell r="N2118">
            <v>5491158785690</v>
          </cell>
          <cell r="O2118" t="str">
            <v>Diana Lozano</v>
          </cell>
          <cell r="P2118">
            <v>5491158785690</v>
          </cell>
          <cell r="Q2118" t="str">
            <v>Junin</v>
          </cell>
          <cell r="R2118">
            <v>654</v>
          </cell>
          <cell r="T2118" t="str">
            <v>Balvanera</v>
          </cell>
          <cell r="U2118" t="str">
            <v>Capital Federal</v>
          </cell>
          <cell r="V2118">
            <v>1026</v>
          </cell>
          <cell r="W2118" t="str">
            <v>Capital Federal</v>
          </cell>
          <cell r="Y2118" t="str">
            <v>ENVÍO SIN CARGO (CABA Y GRAN PARTE DE GBA) TIEMPO: 4 a 6 DÍAS HÁBILES</v>
          </cell>
          <cell r="Z2118" t="str">
            <v>Mercado Pago</v>
          </cell>
          <cell r="AD2118">
            <v>44176</v>
          </cell>
          <cell r="AE2118">
            <v>44179</v>
          </cell>
          <cell r="AF2118" t="str">
            <v>UNTADOR CRISTAL 1PC 14.5CM MOTIV. SIN ELECCIÓN</v>
          </cell>
          <cell r="AG2118">
            <v>40</v>
          </cell>
          <cell r="AH2118">
            <v>2</v>
          </cell>
          <cell r="AI2118" t="str">
            <v>019BA6981</v>
          </cell>
          <cell r="AJ2118" t="str">
            <v>Web</v>
          </cell>
          <cell r="AK2118" t="str">
            <v>JUEVES 17-12 ENTRE 8 Y 18 HORAS!</v>
          </cell>
          <cell r="AL2118">
            <v>2086413375</v>
          </cell>
          <cell r="AM2118">
            <v>337461016</v>
          </cell>
          <cell r="AN2118" t="str">
            <v>Sí</v>
          </cell>
        </row>
        <row r="2119">
          <cell r="A2119">
            <v>2421</v>
          </cell>
          <cell r="B2119" t="str">
            <v>d.a.lozano89@gmail.com</v>
          </cell>
          <cell r="AF2119" t="str">
            <v>JARRA MEDIDORA RECTA CH 7.7X10CM</v>
          </cell>
          <cell r="AG2119" t="str">
            <v>529.98</v>
          </cell>
          <cell r="AH2119">
            <v>1</v>
          </cell>
          <cell r="AI2119" t="str">
            <v>055BA7678</v>
          </cell>
          <cell r="AN2119" t="str">
            <v>Sí</v>
          </cell>
        </row>
        <row r="2120">
          <cell r="A2120">
            <v>2421</v>
          </cell>
          <cell r="B2120" t="str">
            <v>d.a.lozano89@gmail.com</v>
          </cell>
          <cell r="AF2120" t="str">
            <v>TIMER PINGUINOS 4 COLORES 7 CM (Gris)</v>
          </cell>
          <cell r="AG2120" t="str">
            <v>589.01</v>
          </cell>
          <cell r="AH2120">
            <v>1</v>
          </cell>
          <cell r="AN2120" t="str">
            <v>Sí</v>
          </cell>
        </row>
        <row r="2121">
          <cell r="A2121">
            <v>2420</v>
          </cell>
          <cell r="B2121" t="str">
            <v>marinitad75@gmail.com</v>
          </cell>
          <cell r="C2121">
            <v>44176</v>
          </cell>
          <cell r="D2121" t="str">
            <v>Abierta</v>
          </cell>
          <cell r="E2121" t="str">
            <v>Recibido</v>
          </cell>
          <cell r="F2121" t="str">
            <v>Enviado</v>
          </cell>
          <cell r="G2121" t="str">
            <v>ARS</v>
          </cell>
          <cell r="H2121" t="str">
            <v>4204.17</v>
          </cell>
          <cell r="I2121">
            <v>0</v>
          </cell>
          <cell r="J2121">
            <v>0</v>
          </cell>
          <cell r="K2121" t="str">
            <v>4204.17</v>
          </cell>
          <cell r="L2121" t="str">
            <v>Marina Diz</v>
          </cell>
          <cell r="M2121">
            <v>27246864972</v>
          </cell>
          <cell r="N2121">
            <v>541155772898</v>
          </cell>
          <cell r="O2121" t="str">
            <v>Marina Diz</v>
          </cell>
          <cell r="P2121">
            <v>541155772898</v>
          </cell>
          <cell r="Q2121" t="str">
            <v xml:space="preserve">Triunvirato </v>
          </cell>
          <cell r="R2121">
            <v>3263</v>
          </cell>
          <cell r="U2121" t="str">
            <v>San martin</v>
          </cell>
          <cell r="V2121">
            <v>1650</v>
          </cell>
          <cell r="W2121" t="str">
            <v>Gran Buenos Aires</v>
          </cell>
          <cell r="Y2121" t="str">
            <v>ENVÍO SIN CARGO (CABA Y GRAN PARTE DE GBA) TIEMPO: 4 a 6 DÍAS HÁBILES</v>
          </cell>
          <cell r="Z2121" t="str">
            <v>Mercado Pago</v>
          </cell>
          <cell r="AD2121">
            <v>44176</v>
          </cell>
          <cell r="AE2121">
            <v>44179</v>
          </cell>
          <cell r="AF2121" t="str">
            <v>PUFF CUAD. BLANCO 30X30CM 30H</v>
          </cell>
          <cell r="AG2121" t="str">
            <v>2404.17</v>
          </cell>
          <cell r="AH2121">
            <v>1</v>
          </cell>
          <cell r="AI2121" t="str">
            <v>046AS7264BCO</v>
          </cell>
          <cell r="AJ2121" t="str">
            <v>Móvil</v>
          </cell>
          <cell r="AK2121" t="str">
            <v>JUEVES 17-12 ENTRE 8 Y 18 HORAS!</v>
          </cell>
          <cell r="AL2121">
            <v>2084619411</v>
          </cell>
          <cell r="AM2121">
            <v>336630935</v>
          </cell>
          <cell r="AN2121" t="str">
            <v>Sí</v>
          </cell>
        </row>
        <row r="2122">
          <cell r="A2122">
            <v>2420</v>
          </cell>
          <cell r="B2122" t="str">
            <v>marinitad75@gmail.com</v>
          </cell>
          <cell r="AF2122" t="str">
            <v>MESA DE ARRIME HOME OFFICE 35x40x67 CM</v>
          </cell>
          <cell r="AG2122">
            <v>1800</v>
          </cell>
          <cell r="AH2122">
            <v>1</v>
          </cell>
          <cell r="AN2122" t="str">
            <v>Sí</v>
          </cell>
        </row>
        <row r="2123">
          <cell r="A2123">
            <v>2419</v>
          </cell>
          <cell r="B2123" t="str">
            <v>marielajzarate@gmail.com</v>
          </cell>
          <cell r="C2123">
            <v>44175</v>
          </cell>
          <cell r="D2123" t="str">
            <v>Abierta</v>
          </cell>
          <cell r="E2123" t="str">
            <v>Recibido</v>
          </cell>
          <cell r="F2123" t="str">
            <v>Enviado</v>
          </cell>
          <cell r="G2123" t="str">
            <v>ARS</v>
          </cell>
          <cell r="H2123">
            <v>980</v>
          </cell>
          <cell r="I2123">
            <v>0</v>
          </cell>
          <cell r="J2123">
            <v>0</v>
          </cell>
          <cell r="K2123">
            <v>980</v>
          </cell>
          <cell r="L2123" t="str">
            <v>Mariela Zarate</v>
          </cell>
          <cell r="M2123">
            <v>32523654</v>
          </cell>
          <cell r="N2123">
            <v>541139533939</v>
          </cell>
          <cell r="O2123" t="str">
            <v>Mariela Zarate</v>
          </cell>
          <cell r="P2123">
            <v>541139533939</v>
          </cell>
          <cell r="Q2123" t="str">
            <v xml:space="preserve">Echeverria </v>
          </cell>
          <cell r="R2123">
            <v>1580</v>
          </cell>
          <cell r="S2123" t="str">
            <v>1( timbre del medio)</v>
          </cell>
          <cell r="T2123" t="str">
            <v>Wilde</v>
          </cell>
          <cell r="U2123" t="str">
            <v>Avellaneda</v>
          </cell>
          <cell r="V2123">
            <v>1875</v>
          </cell>
          <cell r="W2123" t="str">
            <v>Gran Buenos Aires</v>
          </cell>
          <cell r="Y2123" t="str">
            <v>ENVÍO SIN CARGO (CABA Y GRAN PARTE DE GBA) TIEMPO: 4 a 6 DÍAS HÁBILES</v>
          </cell>
          <cell r="Z2123" t="str">
            <v>Mercado Pago</v>
          </cell>
          <cell r="AD2123">
            <v>44175</v>
          </cell>
          <cell r="AE2123">
            <v>44179</v>
          </cell>
          <cell r="AF2123" t="str">
            <v>INDIVIDUAL CUERINA HOJAS 44X30CM</v>
          </cell>
          <cell r="AG2123">
            <v>245</v>
          </cell>
          <cell r="AH2123">
            <v>4</v>
          </cell>
          <cell r="AI2123" t="str">
            <v>CHUIN43R</v>
          </cell>
          <cell r="AJ2123" t="str">
            <v>Móvil</v>
          </cell>
          <cell r="AK2123" t="str">
            <v>MIERCOLES 16-12 ENTRE 8 Y 18 HORAS!</v>
          </cell>
          <cell r="AL2123">
            <v>2083216117</v>
          </cell>
          <cell r="AM2123">
            <v>337109607</v>
          </cell>
          <cell r="AN2123" t="str">
            <v>Sí</v>
          </cell>
        </row>
        <row r="2124">
          <cell r="A2124">
            <v>2418</v>
          </cell>
          <cell r="B2124" t="str">
            <v>jimenagomez.87@gmail.com</v>
          </cell>
          <cell r="C2124">
            <v>44175</v>
          </cell>
          <cell r="D2124" t="str">
            <v>Abierta</v>
          </cell>
          <cell r="E2124" t="str">
            <v>Recibido</v>
          </cell>
          <cell r="F2124" t="str">
            <v>Enviado</v>
          </cell>
          <cell r="G2124" t="str">
            <v>ARS</v>
          </cell>
          <cell r="H2124" t="str">
            <v>1943.28</v>
          </cell>
          <cell r="I2124">
            <v>0</v>
          </cell>
          <cell r="J2124">
            <v>0</v>
          </cell>
          <cell r="K2124" t="str">
            <v>1943.28</v>
          </cell>
          <cell r="L2124" t="str">
            <v>Jimena Gomez</v>
          </cell>
          <cell r="M2124">
            <v>33000633</v>
          </cell>
          <cell r="N2124">
            <v>5491165116518</v>
          </cell>
          <cell r="O2124" t="str">
            <v>Jimena Gomez</v>
          </cell>
          <cell r="P2124">
            <v>5491165116518</v>
          </cell>
          <cell r="Q2124" t="str">
            <v xml:space="preserve">Avenida Montes de Oca </v>
          </cell>
          <cell r="R2124">
            <v>1309</v>
          </cell>
          <cell r="S2124" t="str">
            <v>6C</v>
          </cell>
          <cell r="T2124" t="str">
            <v>Barracas</v>
          </cell>
          <cell r="U2124" t="str">
            <v>Capital Federal</v>
          </cell>
          <cell r="V2124">
            <v>1270</v>
          </cell>
          <cell r="W2124" t="str">
            <v>Capital Federal</v>
          </cell>
          <cell r="Y2124" t="str">
            <v>ENVÍO SIN CARGO (CABA Y GRAN PARTE DE GBA) TIEMPO: 4 a 6 DÍAS HÁBILES</v>
          </cell>
          <cell r="Z2124" t="str">
            <v>Mercado Pago</v>
          </cell>
          <cell r="AD2124">
            <v>44175</v>
          </cell>
          <cell r="AE2124">
            <v>44182</v>
          </cell>
          <cell r="AF2124" t="str">
            <v>INDIVIDUAL BEIGE CLARO 38 CM</v>
          </cell>
          <cell r="AG2124" t="str">
            <v>485.82</v>
          </cell>
          <cell r="AH2124">
            <v>4</v>
          </cell>
          <cell r="AI2124" t="str">
            <v>MS115310</v>
          </cell>
          <cell r="AJ2124" t="str">
            <v>Web</v>
          </cell>
          <cell r="AK2124" t="str">
            <v>VIERNES 18-12 ENTRE 8 Y 18 HORAS!</v>
          </cell>
          <cell r="AL2124">
            <v>2080351356</v>
          </cell>
          <cell r="AM2124">
            <v>336818610</v>
          </cell>
          <cell r="AN2124" t="str">
            <v>Sí</v>
          </cell>
        </row>
        <row r="2125">
          <cell r="A2125">
            <v>2417</v>
          </cell>
          <cell r="B2125" t="str">
            <v>p4o.gim3n3z@gmail.com</v>
          </cell>
          <cell r="C2125">
            <v>44175</v>
          </cell>
          <cell r="D2125" t="str">
            <v>Abierta</v>
          </cell>
          <cell r="E2125" t="str">
            <v>Recibido</v>
          </cell>
          <cell r="F2125" t="str">
            <v>Enviado</v>
          </cell>
          <cell r="G2125" t="str">
            <v>ARS</v>
          </cell>
          <cell r="H2125">
            <v>5190</v>
          </cell>
          <cell r="I2125">
            <v>0</v>
          </cell>
          <cell r="J2125">
            <v>0</v>
          </cell>
          <cell r="K2125">
            <v>5190</v>
          </cell>
          <cell r="L2125" t="str">
            <v>Paola Gimenez Ortiz</v>
          </cell>
          <cell r="M2125">
            <v>34343587</v>
          </cell>
          <cell r="N2125">
            <v>541159905362</v>
          </cell>
          <cell r="O2125" t="str">
            <v>Paola Gimenez Ortiz</v>
          </cell>
          <cell r="P2125">
            <v>541159905362</v>
          </cell>
          <cell r="Q2125" t="str">
            <v>Soldado sosa</v>
          </cell>
          <cell r="R2125">
            <v>5698</v>
          </cell>
          <cell r="S2125">
            <v>2</v>
          </cell>
          <cell r="U2125" t="str">
            <v xml:space="preserve">Gregorio de Laferrere </v>
          </cell>
          <cell r="V2125">
            <v>1757</v>
          </cell>
          <cell r="W2125" t="str">
            <v>Gran Buenos Aires</v>
          </cell>
          <cell r="Y2125" t="str">
            <v>ENVÍO SIN CARGO (CABA Y GRAN PARTE DE GBA) TIEMPO: 4 a 6 DÍAS HÁBILES</v>
          </cell>
          <cell r="Z2125" t="str">
            <v>Mercado Pago</v>
          </cell>
          <cell r="AC2125" t="str">
            <v>LLEVAR EL PEDIDO ANTES DEL 24/12</v>
          </cell>
          <cell r="AD2125">
            <v>44175</v>
          </cell>
          <cell r="AE2125">
            <v>44179</v>
          </cell>
          <cell r="AF2125" t="str">
            <v>SET 3 PIEZAS: BALDE CENTRIFUGADOR + PALO EXTENSIBLE CON MOPA + 1 REPUESTO DE MOPA (Violeta)</v>
          </cell>
          <cell r="AG2125">
            <v>2400</v>
          </cell>
          <cell r="AH2125">
            <v>1</v>
          </cell>
          <cell r="AJ2125" t="str">
            <v>Móvil</v>
          </cell>
          <cell r="AK2125" t="str">
            <v>MIERCOLES 16-12 ENTRE 8 Y 18 HORAS!</v>
          </cell>
          <cell r="AL2125">
            <v>2080271715</v>
          </cell>
          <cell r="AM2125">
            <v>336806392</v>
          </cell>
          <cell r="AN2125" t="str">
            <v>Sí</v>
          </cell>
        </row>
        <row r="2126">
          <cell r="A2126">
            <v>2417</v>
          </cell>
          <cell r="B2126" t="str">
            <v>p4o.gim3n3z@gmail.com</v>
          </cell>
          <cell r="AF2126" t="str">
            <v>SET 3 PIEZAS: BALDE CENTRIFUGADOR + PALO EXTENSIBLE CON MOPA + 1 REPUESTO DE MOPA (Azul)</v>
          </cell>
          <cell r="AG2126">
            <v>2400</v>
          </cell>
          <cell r="AH2126">
            <v>1</v>
          </cell>
          <cell r="AN2126" t="str">
            <v>Sí</v>
          </cell>
        </row>
        <row r="2127">
          <cell r="A2127">
            <v>2417</v>
          </cell>
          <cell r="B2127" t="str">
            <v>p4o.gim3n3z@gmail.com</v>
          </cell>
          <cell r="AF2127" t="str">
            <v>TRAPO DE PISO LOVE GRIS MEDIDA XL</v>
          </cell>
          <cell r="AG2127">
            <v>390</v>
          </cell>
          <cell r="AH2127">
            <v>1</v>
          </cell>
          <cell r="AN2127" t="str">
            <v>Sí</v>
          </cell>
        </row>
        <row r="2128">
          <cell r="A2128">
            <v>2416</v>
          </cell>
          <cell r="B2128" t="str">
            <v>magda18h@hotmail.com</v>
          </cell>
          <cell r="C2128">
            <v>44174</v>
          </cell>
          <cell r="D2128" t="str">
            <v>Abierta</v>
          </cell>
          <cell r="E2128" t="str">
            <v>Recibido</v>
          </cell>
          <cell r="F2128" t="str">
            <v>Enviado</v>
          </cell>
          <cell r="G2128" t="str">
            <v>ARS</v>
          </cell>
          <cell r="H2128">
            <v>690</v>
          </cell>
          <cell r="I2128">
            <v>0</v>
          </cell>
          <cell r="J2128">
            <v>0</v>
          </cell>
          <cell r="K2128">
            <v>690</v>
          </cell>
          <cell r="L2128" t="str">
            <v>Magdalena Herrera</v>
          </cell>
          <cell r="M2128">
            <v>25190363</v>
          </cell>
          <cell r="N2128">
            <v>542214206066</v>
          </cell>
          <cell r="O2128" t="str">
            <v>Magdalena herrera</v>
          </cell>
          <cell r="P2128">
            <v>542214206066</v>
          </cell>
          <cell r="Q2128">
            <v>24</v>
          </cell>
          <cell r="R2128">
            <v>1903</v>
          </cell>
          <cell r="T2128" t="str">
            <v>la plata</v>
          </cell>
          <cell r="U2128" t="str">
            <v>Capital Federal</v>
          </cell>
          <cell r="V2128">
            <v>1440</v>
          </cell>
          <cell r="W2128" t="str">
            <v>Capital Federal</v>
          </cell>
          <cell r="Y2128" t="str">
            <v>ENVÍO SIN CARGO (CABA Y GRAN PARTE DE GBA) TIEMPO: 4 a 6 DÍAS HÁBILES</v>
          </cell>
          <cell r="Z2128" t="str">
            <v>Mercado Pago</v>
          </cell>
          <cell r="AB2128" t="str">
            <v>la plata</v>
          </cell>
          <cell r="AD2128">
            <v>44174</v>
          </cell>
          <cell r="AE2128">
            <v>44179</v>
          </cell>
          <cell r="AF2128" t="str">
            <v>TUPPER 400CC MENTA C/TAPA</v>
          </cell>
          <cell r="AG2128">
            <v>230</v>
          </cell>
          <cell r="AH2128">
            <v>3</v>
          </cell>
          <cell r="AI2128" t="str">
            <v>BP35019</v>
          </cell>
          <cell r="AJ2128" t="str">
            <v>Web</v>
          </cell>
          <cell r="AK2128" t="str">
            <v>JUEVES 17-12 ENTRE 8 Y 18 HORAS!</v>
          </cell>
          <cell r="AL2128">
            <v>2074925931</v>
          </cell>
          <cell r="AM2128">
            <v>322736980</v>
          </cell>
          <cell r="AN2128" t="str">
            <v>Sí</v>
          </cell>
        </row>
        <row r="2129">
          <cell r="A2129">
            <v>2415</v>
          </cell>
          <cell r="B2129" t="str">
            <v>twtfabbri@gmail.com</v>
          </cell>
          <cell r="C2129">
            <v>44173</v>
          </cell>
          <cell r="D2129" t="str">
            <v>Abierta</v>
          </cell>
          <cell r="E2129" t="str">
            <v>Recibido</v>
          </cell>
          <cell r="F2129" t="str">
            <v>Enviado</v>
          </cell>
          <cell r="G2129" t="str">
            <v>ARS</v>
          </cell>
          <cell r="H2129" t="str">
            <v>3127.82</v>
          </cell>
          <cell r="I2129">
            <v>0</v>
          </cell>
          <cell r="J2129">
            <v>0</v>
          </cell>
          <cell r="K2129" t="str">
            <v>3127.82</v>
          </cell>
          <cell r="L2129" t="str">
            <v>Jessica Fabbri</v>
          </cell>
          <cell r="M2129">
            <v>22313072</v>
          </cell>
          <cell r="N2129">
            <v>5491165554011</v>
          </cell>
          <cell r="O2129" t="str">
            <v>Jessica Fabbri</v>
          </cell>
          <cell r="P2129">
            <v>5491165554011</v>
          </cell>
          <cell r="Q2129" t="str">
            <v>Caamaño</v>
          </cell>
          <cell r="R2129">
            <v>901</v>
          </cell>
          <cell r="T2129" t="str">
            <v>Barrio La Pradera - Lote 1059</v>
          </cell>
          <cell r="U2129" t="str">
            <v>Villa Rosa - Pilar</v>
          </cell>
          <cell r="V2129">
            <v>1629</v>
          </cell>
          <cell r="W2129" t="str">
            <v>Gran Buenos Aires</v>
          </cell>
          <cell r="Y2129" t="str">
            <v>ENVÍO SIN CARGO (CABA Y GRAN PARTE DE GBA) TIEMPO: 4 a 6 DÍAS HÁBILES</v>
          </cell>
          <cell r="Z2129" t="str">
            <v>Mercado Pago</v>
          </cell>
          <cell r="AD2129">
            <v>44173</v>
          </cell>
          <cell r="AE2129">
            <v>44179</v>
          </cell>
          <cell r="AF2129" t="str">
            <v>RIGOLLEAU COPON GOURMET 450ML POR 6 UNIDADES</v>
          </cell>
          <cell r="AG2129" t="str">
            <v>663.91</v>
          </cell>
          <cell r="AH2129">
            <v>2</v>
          </cell>
          <cell r="AI2129" t="str">
            <v>ML68919</v>
          </cell>
          <cell r="AJ2129" t="str">
            <v>Móvil</v>
          </cell>
          <cell r="AK2129" t="str">
            <v>JUEVES 17-12 ENTRE 8 Y 18 HORAS!</v>
          </cell>
          <cell r="AL2129">
            <v>2073477864</v>
          </cell>
          <cell r="AM2129">
            <v>336036742</v>
          </cell>
          <cell r="AN2129" t="str">
            <v>Sí</v>
          </cell>
        </row>
        <row r="2130">
          <cell r="A2130">
            <v>2415</v>
          </cell>
          <cell r="B2130" t="str">
            <v>twtfabbri@gmail.com</v>
          </cell>
          <cell r="AF2130" t="str">
            <v>MESA DE ARRIME HOME OFFICE 35x40x67 CM</v>
          </cell>
          <cell r="AG2130">
            <v>1800</v>
          </cell>
          <cell r="AH2130">
            <v>1</v>
          </cell>
          <cell r="AN2130" t="str">
            <v>Sí</v>
          </cell>
        </row>
        <row r="2131">
          <cell r="A2131">
            <v>2414</v>
          </cell>
          <cell r="B2131" t="str">
            <v>xgigix2487@gmail.com</v>
          </cell>
          <cell r="C2131">
            <v>44172</v>
          </cell>
          <cell r="D2131" t="str">
            <v>Abierta</v>
          </cell>
          <cell r="E2131" t="str">
            <v>Recibido</v>
          </cell>
          <cell r="F2131" t="str">
            <v>Enviado</v>
          </cell>
          <cell r="G2131" t="str">
            <v>ARS</v>
          </cell>
          <cell r="H2131" t="str">
            <v>2439.7</v>
          </cell>
          <cell r="I2131">
            <v>0</v>
          </cell>
          <cell r="J2131">
            <v>0</v>
          </cell>
          <cell r="K2131" t="str">
            <v>2439.7</v>
          </cell>
          <cell r="L2131" t="str">
            <v>Giselle Iglesias</v>
          </cell>
          <cell r="M2131">
            <v>32814276</v>
          </cell>
          <cell r="N2131">
            <v>5491139323757</v>
          </cell>
          <cell r="O2131" t="str">
            <v>Giselle Iglesias</v>
          </cell>
          <cell r="P2131">
            <v>5491139323757</v>
          </cell>
          <cell r="Q2131" t="str">
            <v>Bauness</v>
          </cell>
          <cell r="R2131">
            <v>2509</v>
          </cell>
          <cell r="S2131" t="str">
            <v>5B</v>
          </cell>
          <cell r="T2131" t="str">
            <v xml:space="preserve">Villa Urquiza </v>
          </cell>
          <cell r="U2131" t="str">
            <v>Capital Federal</v>
          </cell>
          <cell r="V2131">
            <v>1431</v>
          </cell>
          <cell r="W2131" t="str">
            <v>Capital Federal</v>
          </cell>
          <cell r="Y2131" t="str">
            <v>ENVÍO SIN CARGO (CABA Y GRAN PARTE DE GBA) TIEMPO: 4 a 6 DÍAS HÁBILES</v>
          </cell>
          <cell r="Z2131" t="str">
            <v>Mercado Pago</v>
          </cell>
          <cell r="AD2131">
            <v>44172</v>
          </cell>
          <cell r="AE2131">
            <v>44174</v>
          </cell>
          <cell r="AF2131" t="str">
            <v>PERCHERO X 3 MADERA 40X16X4CM</v>
          </cell>
          <cell r="AG2131" t="str">
            <v>2439.7</v>
          </cell>
          <cell r="AH2131">
            <v>1</v>
          </cell>
          <cell r="AI2131" t="str">
            <v>075DE6882</v>
          </cell>
          <cell r="AJ2131" t="str">
            <v>Móvil</v>
          </cell>
          <cell r="AK2131" t="str">
            <v>VIERNES 11-12 ENTRE 8 Y 18 HORAS!</v>
          </cell>
          <cell r="AL2131">
            <v>2066831529</v>
          </cell>
          <cell r="AM2131">
            <v>335219419</v>
          </cell>
          <cell r="AN2131" t="str">
            <v>Sí</v>
          </cell>
        </row>
        <row r="2132">
          <cell r="A2132">
            <v>2413</v>
          </cell>
          <cell r="B2132" t="str">
            <v>florenciasibelli@hotmail.com</v>
          </cell>
          <cell r="C2132">
            <v>44171</v>
          </cell>
          <cell r="D2132" t="str">
            <v>Abierta</v>
          </cell>
          <cell r="E2132" t="str">
            <v>Recibido</v>
          </cell>
          <cell r="F2132" t="str">
            <v>Enviado</v>
          </cell>
          <cell r="G2132" t="str">
            <v>ARS</v>
          </cell>
          <cell r="H2132" t="str">
            <v>1528.75</v>
          </cell>
          <cell r="I2132">
            <v>0</v>
          </cell>
          <cell r="J2132">
            <v>0</v>
          </cell>
          <cell r="K2132" t="str">
            <v>1528.75</v>
          </cell>
          <cell r="L2132" t="str">
            <v>Florencia Sibelli</v>
          </cell>
          <cell r="M2132">
            <v>37479989</v>
          </cell>
          <cell r="N2132">
            <v>5491121566395</v>
          </cell>
          <cell r="O2132" t="str">
            <v>Florencia Sibelli</v>
          </cell>
          <cell r="P2132">
            <v>5491121566395</v>
          </cell>
          <cell r="Q2132" t="str">
            <v>Ntra. Sra. Del rosario de pompeya</v>
          </cell>
          <cell r="R2132">
            <v>2451</v>
          </cell>
          <cell r="S2132" t="str">
            <v>4 B</v>
          </cell>
          <cell r="U2132" t="str">
            <v>Castelar</v>
          </cell>
          <cell r="V2132">
            <v>1712</v>
          </cell>
          <cell r="W2132" t="str">
            <v>Gran Buenos Aires</v>
          </cell>
          <cell r="Y2132" t="str">
            <v>ENVÍO SIN CARGO (CABA Y GRAN PARTE DE GBA) TIEMPO: 4 a 6 DÍAS HÁBILES</v>
          </cell>
          <cell r="Z2132" t="str">
            <v>Mercado Pago</v>
          </cell>
          <cell r="AD2132">
            <v>44171</v>
          </cell>
          <cell r="AE2132">
            <v>44174</v>
          </cell>
          <cell r="AF2132" t="str">
            <v>CORTINA DE BAÑO GRIS 180 X 200 CM</v>
          </cell>
          <cell r="AG2132" t="str">
            <v>1528.75</v>
          </cell>
          <cell r="AH2132">
            <v>1</v>
          </cell>
          <cell r="AI2132" t="str">
            <v>AB7344</v>
          </cell>
          <cell r="AJ2132" t="str">
            <v>Móvil</v>
          </cell>
          <cell r="AK2132" t="str">
            <v>VIERNES 11-12 ENTRE 8 Y 18 HORAS!</v>
          </cell>
          <cell r="AL2132">
            <v>2065024427</v>
          </cell>
          <cell r="AM2132">
            <v>334941379</v>
          </cell>
          <cell r="AN2132" t="str">
            <v>Sí</v>
          </cell>
        </row>
        <row r="2133">
          <cell r="A2133">
            <v>2412</v>
          </cell>
          <cell r="B2133" t="str">
            <v>silfernandez18@hotmail.com</v>
          </cell>
          <cell r="C2133">
            <v>44170</v>
          </cell>
          <cell r="D2133" t="str">
            <v>Abierta</v>
          </cell>
          <cell r="E2133" t="str">
            <v>Recibido</v>
          </cell>
          <cell r="F2133" t="str">
            <v>Enviado</v>
          </cell>
          <cell r="G2133" t="str">
            <v>ARS</v>
          </cell>
          <cell r="H2133" t="str">
            <v>642.4</v>
          </cell>
          <cell r="I2133">
            <v>0</v>
          </cell>
          <cell r="J2133">
            <v>0</v>
          </cell>
          <cell r="K2133" t="str">
            <v>642.4</v>
          </cell>
          <cell r="L2133" t="str">
            <v>Silvia Fernández</v>
          </cell>
          <cell r="M2133">
            <v>21881751</v>
          </cell>
          <cell r="N2133">
            <v>541155080947</v>
          </cell>
          <cell r="O2133" t="str">
            <v>Silvia Fernández</v>
          </cell>
          <cell r="P2133">
            <v>541155080947</v>
          </cell>
          <cell r="Q2133" t="str">
            <v>Carlos Tejedor</v>
          </cell>
          <cell r="R2133">
            <v>160</v>
          </cell>
          <cell r="S2133" t="str">
            <v>7° A</v>
          </cell>
          <cell r="T2133" t="str">
            <v>Lanús</v>
          </cell>
          <cell r="U2133" t="str">
            <v>Lanús</v>
          </cell>
          <cell r="V2133">
            <v>1824</v>
          </cell>
          <cell r="W2133" t="str">
            <v>Gran Buenos Aires</v>
          </cell>
          <cell r="Y2133" t="str">
            <v>ENVÍO SIN CARGO (CABA Y GRAN PARTE DE GBA) TIEMPO: 4 a 6 DÍAS HÁBILES</v>
          </cell>
          <cell r="Z2133" t="str">
            <v>TRANSFERENCIA BANCARIA</v>
          </cell>
          <cell r="AD2133">
            <v>44172</v>
          </cell>
          <cell r="AE2133">
            <v>44174</v>
          </cell>
          <cell r="AF2133" t="str">
            <v>ENSALADERA RIGOLLEAU PRIMAVERA 1600ML</v>
          </cell>
          <cell r="AG2133" t="str">
            <v>161.7</v>
          </cell>
          <cell r="AH2133">
            <v>2</v>
          </cell>
          <cell r="AI2133" t="str">
            <v>ML67539</v>
          </cell>
          <cell r="AJ2133" t="str">
            <v>Web</v>
          </cell>
          <cell r="AK2133" t="str">
            <v>VIERNES 11-12 ENTRE 8 Y 18 HORAS!</v>
          </cell>
          <cell r="AM2133">
            <v>327697765</v>
          </cell>
          <cell r="AN2133" t="str">
            <v>Sí</v>
          </cell>
        </row>
        <row r="2134">
          <cell r="A2134">
            <v>2412</v>
          </cell>
          <cell r="B2134" t="str">
            <v>silfernandez18@hotmail.com</v>
          </cell>
          <cell r="AF2134" t="str">
            <v>CUCHARA DE BAMBOO 34CM</v>
          </cell>
          <cell r="AG2134">
            <v>319</v>
          </cell>
          <cell r="AH2134">
            <v>1</v>
          </cell>
          <cell r="AI2134" t="str">
            <v>MS101903</v>
          </cell>
          <cell r="AN2134" t="str">
            <v>Sí</v>
          </cell>
        </row>
        <row r="2135">
          <cell r="A2135">
            <v>2411</v>
          </cell>
          <cell r="B2135" t="str">
            <v>mariacelestepieruccioni@gmail.com</v>
          </cell>
          <cell r="C2135">
            <v>44170</v>
          </cell>
          <cell r="D2135" t="str">
            <v>Abierta</v>
          </cell>
          <cell r="E2135" t="str">
            <v>Pendiente</v>
          </cell>
          <cell r="F2135" t="str">
            <v>No está empaquetado</v>
          </cell>
          <cell r="G2135" t="str">
            <v>ARS</v>
          </cell>
          <cell r="H2135">
            <v>1350</v>
          </cell>
          <cell r="I2135">
            <v>0</v>
          </cell>
          <cell r="J2135">
            <v>520</v>
          </cell>
          <cell r="K2135">
            <v>1870</v>
          </cell>
          <cell r="L2135" t="str">
            <v>María celeste Pieruccioni Viñales</v>
          </cell>
          <cell r="M2135">
            <v>31909101</v>
          </cell>
          <cell r="N2135">
            <v>543364016898</v>
          </cell>
          <cell r="O2135" t="str">
            <v>María celeste Pieruccioni Viñales</v>
          </cell>
          <cell r="P2135">
            <v>543364016898</v>
          </cell>
          <cell r="Q2135" t="str">
            <v xml:space="preserve">García reynoso </v>
          </cell>
          <cell r="R2135">
            <v>275</v>
          </cell>
          <cell r="U2135" t="str">
            <v xml:space="preserve">San nicolas de los arroyos </v>
          </cell>
          <cell r="V2135">
            <v>2900</v>
          </cell>
          <cell r="W2135" t="str">
            <v>Buenos Aires</v>
          </cell>
          <cell r="Y2135" t="str">
            <v>Correo Argentino - Encomienda Clásica</v>
          </cell>
          <cell r="Z2135" t="str">
            <v>TRANSFERENCIA BANCARIA</v>
          </cell>
          <cell r="AB2135" t="str">
            <v>Set de macetas por 3 nordicos</v>
          </cell>
          <cell r="AF2135" t="str">
            <v>SET X 3 PIES DE MACETAS NÓRDICOS</v>
          </cell>
          <cell r="AG2135">
            <v>1350</v>
          </cell>
          <cell r="AH2135">
            <v>1</v>
          </cell>
          <cell r="AJ2135" t="str">
            <v>Móvil</v>
          </cell>
          <cell r="AK2135" t="str">
            <v/>
          </cell>
          <cell r="AM2135">
            <v>334295697</v>
          </cell>
          <cell r="AN2135" t="str">
            <v>Sí</v>
          </cell>
        </row>
        <row r="2136">
          <cell r="A2136">
            <v>2410</v>
          </cell>
          <cell r="B2136" t="str">
            <v>dra.alidaferreyra@gmail.com</v>
          </cell>
          <cell r="C2136">
            <v>44170</v>
          </cell>
          <cell r="D2136" t="str">
            <v>Abierta</v>
          </cell>
          <cell r="E2136" t="str">
            <v>Recibido</v>
          </cell>
          <cell r="F2136" t="str">
            <v>Enviado</v>
          </cell>
          <cell r="G2136" t="str">
            <v>ARS</v>
          </cell>
          <cell r="H2136" t="str">
            <v>4153.05</v>
          </cell>
          <cell r="I2136">
            <v>0</v>
          </cell>
          <cell r="J2136">
            <v>0</v>
          </cell>
          <cell r="K2136" t="str">
            <v>4153.05</v>
          </cell>
          <cell r="L2136" t="str">
            <v>Alida Mónica Ferreyra</v>
          </cell>
          <cell r="M2136">
            <v>26235119</v>
          </cell>
          <cell r="N2136">
            <v>5491157435493</v>
          </cell>
          <cell r="O2136" t="str">
            <v>Alida Mónica Ferreyra</v>
          </cell>
          <cell r="P2136">
            <v>5491157435493</v>
          </cell>
          <cell r="Q2136" t="str">
            <v xml:space="preserve">Billinghurst </v>
          </cell>
          <cell r="R2136">
            <v>2143</v>
          </cell>
          <cell r="S2136" t="str">
            <v xml:space="preserve">8vo H </v>
          </cell>
          <cell r="T2136" t="str">
            <v>Norte</v>
          </cell>
          <cell r="U2136" t="str">
            <v>Capital Federal</v>
          </cell>
          <cell r="V2136">
            <v>1425</v>
          </cell>
          <cell r="W2136" t="str">
            <v>Capital Federal</v>
          </cell>
          <cell r="Y2136" t="str">
            <v>ENVÍO SIN CARGO (CABA Y GRAN PARTE DE GBA) TIEMPO: 4 a 6 DÍAS HÁBILES</v>
          </cell>
          <cell r="Z2136" t="str">
            <v>Mercado Pago</v>
          </cell>
          <cell r="AD2136">
            <v>44170</v>
          </cell>
          <cell r="AE2136">
            <v>44174</v>
          </cell>
          <cell r="AF2136" t="str">
            <v>PLANTA ARTIFICIAL PL. ARBUSTO MOD 1 23CM</v>
          </cell>
          <cell r="AG2136" t="str">
            <v>934.35</v>
          </cell>
          <cell r="AH2136">
            <v>3</v>
          </cell>
          <cell r="AI2136" t="str">
            <v>046FL5852</v>
          </cell>
          <cell r="AJ2136" t="str">
            <v>Móvil</v>
          </cell>
          <cell r="AK2136" t="str">
            <v>VIERNES 11-12 ENTRE 8 Y 18 HORAS!</v>
          </cell>
          <cell r="AL2136">
            <v>2059283860</v>
          </cell>
          <cell r="AM2136">
            <v>334292028</v>
          </cell>
          <cell r="AN2136" t="str">
            <v>Sí</v>
          </cell>
        </row>
        <row r="2137">
          <cell r="A2137">
            <v>2410</v>
          </cell>
          <cell r="B2137" t="str">
            <v>dra.alidaferreyra@gmail.com</v>
          </cell>
          <cell r="AF2137" t="str">
            <v>SET X 3 PIES DE MACETAS NÓRDICOS</v>
          </cell>
          <cell r="AG2137">
            <v>1350</v>
          </cell>
          <cell r="AH2137">
            <v>1</v>
          </cell>
          <cell r="AN2137" t="str">
            <v>Sí</v>
          </cell>
        </row>
        <row r="2138">
          <cell r="A2138">
            <v>2409</v>
          </cell>
          <cell r="B2138" t="str">
            <v>medranomilagrosm@gmail.com</v>
          </cell>
          <cell r="C2138">
            <v>44169</v>
          </cell>
          <cell r="D2138" t="str">
            <v>Abierta</v>
          </cell>
          <cell r="E2138" t="str">
            <v>Pendiente</v>
          </cell>
          <cell r="F2138" t="str">
            <v>No está empaquetado</v>
          </cell>
          <cell r="G2138" t="str">
            <v>ARS</v>
          </cell>
          <cell r="H2138" t="str">
            <v>4630.36</v>
          </cell>
          <cell r="I2138">
            <v>0</v>
          </cell>
          <cell r="J2138">
            <v>655</v>
          </cell>
          <cell r="K2138" t="str">
            <v>5285.36</v>
          </cell>
          <cell r="L2138" t="str">
            <v>Milagros Medrano</v>
          </cell>
          <cell r="M2138">
            <v>40023688</v>
          </cell>
          <cell r="N2138">
            <v>543424307324</v>
          </cell>
          <cell r="O2138" t="str">
            <v>Milagros Medrano</v>
          </cell>
          <cell r="P2138">
            <v>543424307324</v>
          </cell>
          <cell r="Q2138" t="str">
            <v xml:space="preserve">Irigoyen freyre </v>
          </cell>
          <cell r="R2138">
            <v>2232</v>
          </cell>
          <cell r="S2138" t="str">
            <v>2c</v>
          </cell>
          <cell r="U2138" t="str">
            <v xml:space="preserve">Santa Fe </v>
          </cell>
          <cell r="V2138">
            <v>3000</v>
          </cell>
          <cell r="W2138" t="str">
            <v>Santa Fe</v>
          </cell>
          <cell r="Y2138" t="str">
            <v>Correo Argentino - Encomienda Clásica</v>
          </cell>
          <cell r="Z2138" t="str">
            <v>TRANSFERENCIA BANCARIA</v>
          </cell>
          <cell r="AF2138" t="str">
            <v>PLANTA ARTIFICIAL MACET CERAM REGA MOD SURT 9X17CM</v>
          </cell>
          <cell r="AG2138" t="str">
            <v>719.41</v>
          </cell>
          <cell r="AH2138">
            <v>1</v>
          </cell>
          <cell r="AI2138" t="str">
            <v>046FL7019</v>
          </cell>
          <cell r="AJ2138" t="str">
            <v>Móvil</v>
          </cell>
          <cell r="AK2138" t="str">
            <v/>
          </cell>
          <cell r="AM2138">
            <v>334179260</v>
          </cell>
          <cell r="AN2138" t="str">
            <v>Sí</v>
          </cell>
        </row>
        <row r="2139">
          <cell r="A2139">
            <v>2409</v>
          </cell>
          <cell r="B2139" t="str">
            <v>medranomilagrosm@gmail.com</v>
          </cell>
          <cell r="AF2139" t="str">
            <v>PLANTA ARTIFICIAL MACET. METAL (1 UNIDAD) 3 COL SURT 8X16CM</v>
          </cell>
          <cell r="AG2139" t="str">
            <v>943.02</v>
          </cell>
          <cell r="AH2139">
            <v>1</v>
          </cell>
          <cell r="AI2139" t="str">
            <v>046FL7142</v>
          </cell>
          <cell r="AN2139" t="str">
            <v>Sí</v>
          </cell>
        </row>
        <row r="2140">
          <cell r="A2140">
            <v>2409</v>
          </cell>
          <cell r="B2140" t="str">
            <v>medranomilagrosm@gmail.com</v>
          </cell>
          <cell r="AF2140" t="str">
            <v>CAJA DE TE MAD.BCO 4DIV 18X7CM</v>
          </cell>
          <cell r="AG2140" t="str">
            <v>1473.41</v>
          </cell>
          <cell r="AH2140">
            <v>1</v>
          </cell>
          <cell r="AI2140" t="str">
            <v>046CX7194</v>
          </cell>
          <cell r="AN2140" t="str">
            <v>Sí</v>
          </cell>
        </row>
        <row r="2141">
          <cell r="A2141">
            <v>2409</v>
          </cell>
          <cell r="B2141" t="str">
            <v>medranomilagrosm@gmail.com</v>
          </cell>
          <cell r="AF2141" t="str">
            <v>CORTINA DE BAÑO CREMA 180 X 180 CM</v>
          </cell>
          <cell r="AG2141" t="str">
            <v>1494.52</v>
          </cell>
          <cell r="AH2141">
            <v>1</v>
          </cell>
          <cell r="AI2141" t="str">
            <v>AB7341</v>
          </cell>
          <cell r="AN2141" t="str">
            <v>Sí</v>
          </cell>
        </row>
        <row r="2142">
          <cell r="A2142">
            <v>2408</v>
          </cell>
          <cell r="B2142" t="str">
            <v>morellana6@alumnos.kennedy.edu.ar</v>
          </cell>
          <cell r="C2142">
            <v>44169</v>
          </cell>
          <cell r="D2142" t="str">
            <v>Abierta</v>
          </cell>
          <cell r="E2142" t="str">
            <v>Recibido</v>
          </cell>
          <cell r="F2142" t="str">
            <v>Enviado</v>
          </cell>
          <cell r="G2142" t="str">
            <v>ARS</v>
          </cell>
          <cell r="H2142" t="str">
            <v>3196.96</v>
          </cell>
          <cell r="I2142">
            <v>0</v>
          </cell>
          <cell r="J2142">
            <v>0</v>
          </cell>
          <cell r="K2142" t="str">
            <v>3196.96</v>
          </cell>
          <cell r="L2142" t="str">
            <v>Melania Orellana</v>
          </cell>
          <cell r="M2142">
            <v>34621784</v>
          </cell>
          <cell r="N2142">
            <v>541158537964</v>
          </cell>
          <cell r="O2142" t="str">
            <v>Melania Orellana</v>
          </cell>
          <cell r="P2142">
            <v>541158537964</v>
          </cell>
          <cell r="Q2142" t="str">
            <v xml:space="preserve">Doctor Arturo Melo </v>
          </cell>
          <cell r="R2142">
            <v>2740</v>
          </cell>
          <cell r="S2142">
            <v>3</v>
          </cell>
          <cell r="U2142" t="str">
            <v xml:space="preserve">Lanús oeste </v>
          </cell>
          <cell r="V2142">
            <v>1824</v>
          </cell>
          <cell r="W2142" t="str">
            <v>Gran Buenos Aires</v>
          </cell>
          <cell r="Y2142" t="str">
            <v>ENVÍO SIN CARGO (CABA Y GRAN PARTE DE GBA) TIEMPO: 4 a 6 DÍAS HÁBILES</v>
          </cell>
          <cell r="Z2142" t="str">
            <v>Mercado Pago</v>
          </cell>
          <cell r="AD2142">
            <v>44169</v>
          </cell>
          <cell r="AE2142">
            <v>44174</v>
          </cell>
          <cell r="AF2142" t="str">
            <v>BOWL CHICO PASTEL (Violeta)</v>
          </cell>
          <cell r="AG2142" t="str">
            <v>175.99</v>
          </cell>
          <cell r="AH2142">
            <v>1</v>
          </cell>
          <cell r="AJ2142" t="str">
            <v>Móvil</v>
          </cell>
          <cell r="AK2142" t="str">
            <v>VIERNES 11-12 ENTRE 8 Y 18 HORAS!</v>
          </cell>
          <cell r="AL2142">
            <v>2054148273</v>
          </cell>
          <cell r="AM2142">
            <v>333845483</v>
          </cell>
          <cell r="AN2142" t="str">
            <v>Sí</v>
          </cell>
        </row>
        <row r="2143">
          <cell r="A2143">
            <v>2408</v>
          </cell>
          <cell r="B2143" t="str">
            <v>morellana6@alumnos.kennedy.edu.ar</v>
          </cell>
          <cell r="AF2143" t="str">
            <v>BOWL CHICO PASTEL (Rosa)</v>
          </cell>
          <cell r="AG2143" t="str">
            <v>175.99</v>
          </cell>
          <cell r="AH2143">
            <v>1</v>
          </cell>
          <cell r="AN2143" t="str">
            <v>Sí</v>
          </cell>
        </row>
        <row r="2144">
          <cell r="A2144">
            <v>2408</v>
          </cell>
          <cell r="B2144" t="str">
            <v>morellana6@alumnos.kennedy.edu.ar</v>
          </cell>
          <cell r="AF2144" t="str">
            <v>BOWL CHICO PASTEL (Verde)</v>
          </cell>
          <cell r="AG2144" t="str">
            <v>175.99</v>
          </cell>
          <cell r="AH2144">
            <v>1</v>
          </cell>
          <cell r="AI2144">
            <v>87510</v>
          </cell>
          <cell r="AN2144" t="str">
            <v>Sí</v>
          </cell>
        </row>
        <row r="2145">
          <cell r="A2145">
            <v>2408</v>
          </cell>
          <cell r="B2145" t="str">
            <v>morellana6@alumnos.kennedy.edu.ar</v>
          </cell>
          <cell r="AF2145" t="str">
            <v>PROMO BLUE: 1 BOWL 1.5 LTS + 2 BOWLS 400 CC</v>
          </cell>
          <cell r="AG2145">
            <v>399</v>
          </cell>
          <cell r="AH2145">
            <v>1</v>
          </cell>
          <cell r="AI2145" t="str">
            <v>BP26019/BP01019</v>
          </cell>
          <cell r="AN2145" t="str">
            <v>Sí</v>
          </cell>
        </row>
        <row r="2146">
          <cell r="A2146">
            <v>2408</v>
          </cell>
          <cell r="B2146" t="str">
            <v>morellana6@alumnos.kennedy.edu.ar</v>
          </cell>
          <cell r="AF2146" t="str">
            <v>INDIVIDUAL HOJA AZUL CUERINA</v>
          </cell>
          <cell r="AG2146">
            <v>245</v>
          </cell>
          <cell r="AH2146">
            <v>2</v>
          </cell>
          <cell r="AI2146" t="str">
            <v>CHUIN06R</v>
          </cell>
          <cell r="AN2146" t="str">
            <v>Sí</v>
          </cell>
        </row>
        <row r="2147">
          <cell r="A2147">
            <v>2408</v>
          </cell>
          <cell r="B2147" t="str">
            <v>morellana6@alumnos.kennedy.edu.ar</v>
          </cell>
          <cell r="AF2147" t="str">
            <v>INDIVIDUAL UNICORNIO RECTANGULAR 44 X 30CM</v>
          </cell>
          <cell r="AG2147">
            <v>245</v>
          </cell>
          <cell r="AH2147">
            <v>2</v>
          </cell>
          <cell r="AI2147" t="str">
            <v>CHUIN62R</v>
          </cell>
          <cell r="AN2147" t="str">
            <v>Sí</v>
          </cell>
        </row>
        <row r="2148">
          <cell r="A2148">
            <v>2408</v>
          </cell>
          <cell r="B2148" t="str">
            <v>morellana6@alumnos.kennedy.edu.ar</v>
          </cell>
          <cell r="AF2148" t="str">
            <v>ALFOMBRA ENTRADA "WELCOME"45X75CM</v>
          </cell>
          <cell r="AG2148" t="str">
            <v>1289.99</v>
          </cell>
          <cell r="AH2148">
            <v>1</v>
          </cell>
          <cell r="AI2148" t="str">
            <v>046BA6693</v>
          </cell>
          <cell r="AN2148" t="str">
            <v>Sí</v>
          </cell>
        </row>
        <row r="2149">
          <cell r="A2149">
            <v>2407</v>
          </cell>
          <cell r="B2149" t="str">
            <v>paula.borrero@hotmail.com</v>
          </cell>
          <cell r="C2149">
            <v>44169</v>
          </cell>
          <cell r="D2149" t="str">
            <v>Abierta</v>
          </cell>
          <cell r="E2149" t="str">
            <v>Recibido</v>
          </cell>
          <cell r="F2149" t="str">
            <v>Enviado</v>
          </cell>
          <cell r="G2149" t="str">
            <v>ARS</v>
          </cell>
          <cell r="H2149" t="str">
            <v>1015.9</v>
          </cell>
          <cell r="I2149">
            <v>0</v>
          </cell>
          <cell r="J2149">
            <v>0</v>
          </cell>
          <cell r="K2149" t="str">
            <v>1015.9</v>
          </cell>
          <cell r="L2149" t="str">
            <v>Paula borrero</v>
          </cell>
          <cell r="M2149">
            <v>38278117</v>
          </cell>
          <cell r="N2149">
            <v>5491164793521</v>
          </cell>
          <cell r="O2149" t="str">
            <v>Paula borrero</v>
          </cell>
          <cell r="P2149">
            <v>5491164793521</v>
          </cell>
          <cell r="Q2149" t="str">
            <v>Héctor noya</v>
          </cell>
          <cell r="R2149">
            <v>3439</v>
          </cell>
          <cell r="T2149" t="str">
            <v>Lanús</v>
          </cell>
          <cell r="U2149" t="str">
            <v>Lanús</v>
          </cell>
          <cell r="V2149">
            <v>1824</v>
          </cell>
          <cell r="W2149" t="str">
            <v>Gran Buenos Aires</v>
          </cell>
          <cell r="Y2149" t="str">
            <v>ENVÍO SIN CARGO (CABA Y GRAN PARTE DE GBA) TIEMPO: 4 a 6 DÍAS HÁBILES</v>
          </cell>
          <cell r="Z2149" t="str">
            <v>Mercado Pago</v>
          </cell>
          <cell r="AD2149">
            <v>44169</v>
          </cell>
          <cell r="AE2149">
            <v>44174</v>
          </cell>
          <cell r="AF2149" t="str">
            <v>VASO TERMICO CON TAPA Y FAJA COLOR PASTEL (Verde)</v>
          </cell>
          <cell r="AG2149" t="str">
            <v>351.99</v>
          </cell>
          <cell r="AH2149">
            <v>1</v>
          </cell>
          <cell r="AJ2149" t="str">
            <v>Móvil</v>
          </cell>
          <cell r="AK2149" t="str">
            <v>VIERNES 11-12 ENTRE 8 Y 18 HORAS!</v>
          </cell>
          <cell r="AL2149">
            <v>2054131783</v>
          </cell>
          <cell r="AM2149">
            <v>333846614</v>
          </cell>
          <cell r="AN2149" t="str">
            <v>Sí</v>
          </cell>
        </row>
        <row r="2150">
          <cell r="A2150">
            <v>2407</v>
          </cell>
          <cell r="B2150" t="str">
            <v>paula.borrero@hotmail.com</v>
          </cell>
          <cell r="AF2150" t="str">
            <v>RIGOLLEAU COPON GOURMET 450ML POR 6 UNIDADES</v>
          </cell>
          <cell r="AG2150" t="str">
            <v>663.91</v>
          </cell>
          <cell r="AH2150">
            <v>1</v>
          </cell>
          <cell r="AI2150" t="str">
            <v>ML68919</v>
          </cell>
          <cell r="AN2150" t="str">
            <v>Sí</v>
          </cell>
        </row>
        <row r="2151">
          <cell r="A2151">
            <v>2406</v>
          </cell>
          <cell r="B2151" t="str">
            <v>foresifla@gmail.com</v>
          </cell>
          <cell r="C2151">
            <v>44168</v>
          </cell>
          <cell r="D2151" t="str">
            <v>Abierta</v>
          </cell>
          <cell r="E2151" t="str">
            <v>Recibido</v>
          </cell>
          <cell r="F2151" t="str">
            <v>Enviado</v>
          </cell>
          <cell r="G2151" t="str">
            <v>ARS</v>
          </cell>
          <cell r="H2151" t="str">
            <v>1224.75</v>
          </cell>
          <cell r="I2151">
            <v>0</v>
          </cell>
          <cell r="J2151">
            <v>0</v>
          </cell>
          <cell r="K2151" t="str">
            <v>1224.75</v>
          </cell>
          <cell r="L2151" t="str">
            <v>Flavia Foresi</v>
          </cell>
          <cell r="M2151">
            <v>23823194</v>
          </cell>
          <cell r="N2151">
            <v>541159579766</v>
          </cell>
          <cell r="O2151" t="str">
            <v>Flavia Foresi</v>
          </cell>
          <cell r="P2151">
            <v>541159579766</v>
          </cell>
          <cell r="Q2151" t="str">
            <v xml:space="preserve">Espora </v>
          </cell>
          <cell r="R2151">
            <v>153</v>
          </cell>
          <cell r="S2151" t="str">
            <v>P.B</v>
          </cell>
          <cell r="U2151" t="str">
            <v>Ramos Mejia</v>
          </cell>
          <cell r="V2151">
            <v>1704</v>
          </cell>
          <cell r="W2151" t="str">
            <v>Gran Buenos Aires</v>
          </cell>
          <cell r="Y2151" t="str">
            <v>ENVÍO SIN CARGO (CABA Y GRAN PARTE DE GBA) TIEMPO: 4 a 6 DÍAS HÁBILES</v>
          </cell>
          <cell r="Z2151" t="str">
            <v>Mercado Pago</v>
          </cell>
          <cell r="AB2151" t="str">
            <v>El fanal, viene con vela? Las tapitas las quiero en aquamarine</v>
          </cell>
          <cell r="AD2151">
            <v>44168</v>
          </cell>
          <cell r="AE2151">
            <v>44174</v>
          </cell>
          <cell r="AF2151" t="str">
            <v>TAPON PARA BOTELLA PASTEL 4 CM DIAM</v>
          </cell>
          <cell r="AG2151" t="str">
            <v>56.99</v>
          </cell>
          <cell r="AH2151">
            <v>2</v>
          </cell>
          <cell r="AI2151" t="str">
            <v>019BA87512</v>
          </cell>
          <cell r="AJ2151" t="str">
            <v>Móvil</v>
          </cell>
          <cell r="AK2151" t="str">
            <v>JUEVES 10-12 ENTRE 8 Y 18 HORAS!</v>
          </cell>
          <cell r="AL2151">
            <v>2053030719</v>
          </cell>
          <cell r="AM2151">
            <v>333697116</v>
          </cell>
          <cell r="AN2151" t="str">
            <v>Sí</v>
          </cell>
        </row>
        <row r="2152">
          <cell r="A2152">
            <v>2406</v>
          </cell>
          <cell r="B2152" t="str">
            <v>foresifla@gmail.com</v>
          </cell>
          <cell r="AF2152" t="str">
            <v>FANAL DE VIDRIO C MANIJA 13.5CM / 11CM DIAM</v>
          </cell>
          <cell r="AG2152" t="str">
            <v>1110.77</v>
          </cell>
          <cell r="AH2152">
            <v>1</v>
          </cell>
          <cell r="AI2152" t="str">
            <v>094FA7094</v>
          </cell>
          <cell r="AN2152" t="str">
            <v>Sí</v>
          </cell>
        </row>
        <row r="2153">
          <cell r="A2153">
            <v>2405</v>
          </cell>
          <cell r="B2153" t="str">
            <v>milinardon05@gmail.com</v>
          </cell>
          <cell r="C2153">
            <v>44168</v>
          </cell>
          <cell r="D2153" t="str">
            <v>Abierta</v>
          </cell>
          <cell r="E2153" t="str">
            <v>Recibido</v>
          </cell>
          <cell r="F2153" t="str">
            <v>Enviado</v>
          </cell>
          <cell r="G2153" t="str">
            <v>ARS</v>
          </cell>
          <cell r="H2153">
            <v>583</v>
          </cell>
          <cell r="I2153">
            <v>0</v>
          </cell>
          <cell r="J2153">
            <v>0</v>
          </cell>
          <cell r="K2153">
            <v>583</v>
          </cell>
          <cell r="L2153" t="str">
            <v>Milagros Nardón</v>
          </cell>
          <cell r="M2153">
            <v>47630548</v>
          </cell>
          <cell r="N2153">
            <v>541131591017</v>
          </cell>
          <cell r="O2153" t="str">
            <v>Milagros Nardón</v>
          </cell>
          <cell r="P2153">
            <v>541131591017</v>
          </cell>
          <cell r="Q2153" t="str">
            <v xml:space="preserve">Nicaragua </v>
          </cell>
          <cell r="R2153">
            <v>1030</v>
          </cell>
          <cell r="T2153" t="str">
            <v xml:space="preserve">Agustoni </v>
          </cell>
          <cell r="U2153" t="str">
            <v>Pilar</v>
          </cell>
          <cell r="V2153">
            <v>1629</v>
          </cell>
          <cell r="W2153" t="str">
            <v>Gran Buenos Aires</v>
          </cell>
          <cell r="Y2153" t="str">
            <v>ENVÍO SIN CARGO (CABA Y GRAN PARTE DE GBA) TIEMPO: 4 a 6 DÍAS HÁBILES</v>
          </cell>
          <cell r="Z2153" t="str">
            <v>Mercado Pago</v>
          </cell>
          <cell r="AD2153">
            <v>44168</v>
          </cell>
          <cell r="AE2153">
            <v>44174</v>
          </cell>
          <cell r="AF2153" t="str">
            <v>BOWL RIGOLLEAU GRANDE 2900ML</v>
          </cell>
          <cell r="AG2153" t="str">
            <v>291.5</v>
          </cell>
          <cell r="AH2153">
            <v>2</v>
          </cell>
          <cell r="AI2153" t="str">
            <v>ML67552</v>
          </cell>
          <cell r="AJ2153" t="str">
            <v>Móvil</v>
          </cell>
          <cell r="AK2153" t="str">
            <v>JUEVES 10-12 ENTRE 8 Y 18 HORAS!</v>
          </cell>
          <cell r="AL2153">
            <v>2052709982</v>
          </cell>
          <cell r="AM2153">
            <v>333671958</v>
          </cell>
          <cell r="AN2153" t="str">
            <v>Sí</v>
          </cell>
        </row>
        <row r="2154">
          <cell r="A2154">
            <v>2404</v>
          </cell>
          <cell r="B2154" t="str">
            <v>nataliamoreiro@gmail.com</v>
          </cell>
          <cell r="C2154">
            <v>44168</v>
          </cell>
          <cell r="D2154" t="str">
            <v>Cancelada</v>
          </cell>
          <cell r="E2154" t="str">
            <v>Reembolsado</v>
          </cell>
          <cell r="F2154" t="str">
            <v>No está empaquetado</v>
          </cell>
          <cell r="G2154" t="str">
            <v>ARS</v>
          </cell>
          <cell r="H2154" t="str">
            <v>612.4</v>
          </cell>
          <cell r="I2154">
            <v>0</v>
          </cell>
          <cell r="J2154">
            <v>0</v>
          </cell>
          <cell r="K2154" t="str">
            <v>612.4</v>
          </cell>
          <cell r="L2154" t="str">
            <v>Natalia Moreiro</v>
          </cell>
          <cell r="M2154">
            <v>31894855</v>
          </cell>
          <cell r="N2154">
            <v>5491130130630</v>
          </cell>
          <cell r="O2154" t="str">
            <v>Natalia moreiro</v>
          </cell>
          <cell r="P2154">
            <v>5491130130630</v>
          </cell>
          <cell r="Q2154" t="str">
            <v xml:space="preserve">Gobernador Udaondo </v>
          </cell>
          <cell r="R2154">
            <v>3498</v>
          </cell>
          <cell r="S2154" t="str">
            <v>lote 7</v>
          </cell>
          <cell r="T2154" t="str">
            <v>barrio san isidro labrador</v>
          </cell>
          <cell r="U2154" t="str">
            <v xml:space="preserve">Béccar </v>
          </cell>
          <cell r="V2154">
            <v>1643</v>
          </cell>
          <cell r="W2154" t="str">
            <v>Gran Buenos Aires</v>
          </cell>
          <cell r="Y2154" t="str">
            <v>ENVÍO SIN CARGO (CABA Y GRAN PARTE DE GBA) TIEMPO: 4 a 6 DÍAS HÁBILES</v>
          </cell>
          <cell r="Z2154" t="str">
            <v>Mercado Pago</v>
          </cell>
          <cell r="AF2154" t="str">
            <v>BOWL NEGRO 400CC</v>
          </cell>
          <cell r="AG2154" t="str">
            <v>164.5</v>
          </cell>
          <cell r="AH2154">
            <v>1</v>
          </cell>
          <cell r="AI2154" t="str">
            <v>BP01002</v>
          </cell>
          <cell r="AJ2154" t="str">
            <v>Móvil</v>
          </cell>
          <cell r="AK2154" t="str">
            <v/>
          </cell>
          <cell r="AL2154">
            <v>2052648843</v>
          </cell>
          <cell r="AM2154">
            <v>333577417</v>
          </cell>
          <cell r="AN2154" t="str">
            <v>Sí</v>
          </cell>
        </row>
        <row r="2155">
          <cell r="A2155">
            <v>2404</v>
          </cell>
          <cell r="B2155" t="str">
            <v>nataliamoreiro@gmail.com</v>
          </cell>
          <cell r="AF2155" t="str">
            <v>TABLA MADERA PICADA X 2 DIVISIONES (Negro)</v>
          </cell>
          <cell r="AG2155" t="str">
            <v>447.9</v>
          </cell>
          <cell r="AH2155">
            <v>1</v>
          </cell>
          <cell r="AN2155" t="str">
            <v>Sí</v>
          </cell>
        </row>
        <row r="2156">
          <cell r="A2156">
            <v>2403</v>
          </cell>
          <cell r="B2156" t="str">
            <v>diaznormas@gmail.com</v>
          </cell>
          <cell r="C2156">
            <v>44168</v>
          </cell>
          <cell r="D2156" t="str">
            <v>Abierta</v>
          </cell>
          <cell r="E2156" t="str">
            <v>Recibido</v>
          </cell>
          <cell r="F2156" t="str">
            <v>Enviado</v>
          </cell>
          <cell r="G2156" t="str">
            <v>ARS</v>
          </cell>
          <cell r="H2156" t="str">
            <v>923.7</v>
          </cell>
          <cell r="I2156">
            <v>0</v>
          </cell>
          <cell r="J2156">
            <v>0</v>
          </cell>
          <cell r="K2156" t="str">
            <v>923.7</v>
          </cell>
          <cell r="L2156" t="str">
            <v>Norma DIAZ</v>
          </cell>
          <cell r="M2156">
            <v>17031042</v>
          </cell>
          <cell r="N2156">
            <v>541144100109</v>
          </cell>
          <cell r="O2156" t="str">
            <v>Norma DIAZ</v>
          </cell>
          <cell r="P2156">
            <v>541144100109</v>
          </cell>
          <cell r="Q2156" t="str">
            <v>Neuquen</v>
          </cell>
          <cell r="R2156">
            <v>2028</v>
          </cell>
          <cell r="U2156" t="str">
            <v>Capital Federal</v>
          </cell>
          <cell r="V2156">
            <v>1406</v>
          </cell>
          <cell r="W2156" t="str">
            <v>Capital Federal</v>
          </cell>
          <cell r="Y2156" t="str">
            <v>ENVÍO SIN CARGO (CABA Y GRAN PARTE DE GBA) TIEMPO: 4 a 6 DÍAS HÁBILES</v>
          </cell>
          <cell r="Z2156" t="str">
            <v>Mercado Pago</v>
          </cell>
          <cell r="AD2156">
            <v>44168</v>
          </cell>
          <cell r="AE2156">
            <v>44174</v>
          </cell>
          <cell r="AF2156" t="str">
            <v>BOTELLA H2O CORCHO ECOLOGICO</v>
          </cell>
          <cell r="AG2156" t="str">
            <v>461.85</v>
          </cell>
          <cell r="AH2156">
            <v>2</v>
          </cell>
          <cell r="AI2156" t="str">
            <v>019BO5217NEW</v>
          </cell>
          <cell r="AJ2156" t="str">
            <v>Web</v>
          </cell>
          <cell r="AK2156" t="str">
            <v>JUEVES 10-12 ENTRE 8 Y 18 HORAS!</v>
          </cell>
          <cell r="AL2156">
            <v>2052541908</v>
          </cell>
          <cell r="AM2156">
            <v>333644013</v>
          </cell>
          <cell r="AN2156" t="str">
            <v>Sí</v>
          </cell>
        </row>
        <row r="2157">
          <cell r="A2157">
            <v>2402</v>
          </cell>
          <cell r="B2157" t="str">
            <v>milinardon05@gmail.com</v>
          </cell>
          <cell r="C2157">
            <v>44168</v>
          </cell>
          <cell r="D2157" t="str">
            <v>Abierta</v>
          </cell>
          <cell r="E2157" t="str">
            <v>Pendiente</v>
          </cell>
          <cell r="F2157" t="str">
            <v>No está empaquetado</v>
          </cell>
          <cell r="G2157" t="str">
            <v>ARS</v>
          </cell>
          <cell r="H2157">
            <v>583</v>
          </cell>
          <cell r="I2157">
            <v>0</v>
          </cell>
          <cell r="J2157">
            <v>0</v>
          </cell>
          <cell r="K2157">
            <v>583</v>
          </cell>
          <cell r="L2157" t="str">
            <v>Milagros Nardon</v>
          </cell>
          <cell r="M2157">
            <v>47630548</v>
          </cell>
          <cell r="N2157">
            <v>541131591017</v>
          </cell>
          <cell r="O2157" t="str">
            <v>Milagros Nardon</v>
          </cell>
          <cell r="P2157">
            <v>541131591017</v>
          </cell>
          <cell r="Q2157" t="str">
            <v>Nicaragua</v>
          </cell>
          <cell r="R2157">
            <v>1013</v>
          </cell>
          <cell r="T2157" t="str">
            <v>Agustoni</v>
          </cell>
          <cell r="U2157" t="str">
            <v>Pilar</v>
          </cell>
          <cell r="V2157">
            <v>1629</v>
          </cell>
          <cell r="W2157" t="str">
            <v>Gran Buenos Aires</v>
          </cell>
          <cell r="Y2157" t="str">
            <v>ENVÍO SIN CARGO (CABA Y GRAN PARTE DE GBA) TIEMPO: 4 a 6 DÍAS HÁBILES</v>
          </cell>
          <cell r="Z2157" t="str">
            <v>TRANSFERENCIA BANCARIA</v>
          </cell>
          <cell r="AF2157" t="str">
            <v>BOWL RIGOLLEAU GRANDE 2900ML</v>
          </cell>
          <cell r="AG2157" t="str">
            <v>291.5</v>
          </cell>
          <cell r="AH2157">
            <v>2</v>
          </cell>
          <cell r="AI2157" t="str">
            <v>ML67552</v>
          </cell>
          <cell r="AJ2157" t="str">
            <v>Móvil</v>
          </cell>
          <cell r="AK2157" t="str">
            <v/>
          </cell>
          <cell r="AM2157">
            <v>333641050</v>
          </cell>
          <cell r="AN2157" t="str">
            <v>Sí</v>
          </cell>
        </row>
        <row r="2158">
          <cell r="A2158">
            <v>2401</v>
          </cell>
          <cell r="B2158" t="str">
            <v>alereyma159@gmail.com</v>
          </cell>
          <cell r="C2158">
            <v>44168</v>
          </cell>
          <cell r="D2158" t="str">
            <v>Abierta</v>
          </cell>
          <cell r="E2158" t="str">
            <v>Recibido</v>
          </cell>
          <cell r="F2158" t="str">
            <v>Enviado</v>
          </cell>
          <cell r="G2158" t="str">
            <v>ARS</v>
          </cell>
          <cell r="H2158" t="str">
            <v>1507.84</v>
          </cell>
          <cell r="I2158">
            <v>0</v>
          </cell>
          <cell r="J2158">
            <v>0</v>
          </cell>
          <cell r="K2158" t="str">
            <v>1507.84</v>
          </cell>
          <cell r="L2158" t="str">
            <v>Alexis Reynoso Maza</v>
          </cell>
          <cell r="M2158">
            <v>37174619</v>
          </cell>
          <cell r="N2158">
            <v>541139106699</v>
          </cell>
          <cell r="O2158" t="str">
            <v>Alexis Reynoso Maza</v>
          </cell>
          <cell r="P2158">
            <v>541139106699</v>
          </cell>
          <cell r="Q2158" t="str">
            <v>Caracas</v>
          </cell>
          <cell r="R2158">
            <v>1012</v>
          </cell>
          <cell r="S2158" t="str">
            <v>6 C</v>
          </cell>
          <cell r="T2158" t="str">
            <v>Flores</v>
          </cell>
          <cell r="U2158" t="str">
            <v>Capital Federal</v>
          </cell>
          <cell r="V2158">
            <v>1406</v>
          </cell>
          <cell r="W2158" t="str">
            <v>Capital Federal</v>
          </cell>
          <cell r="Y2158" t="str">
            <v>ENVÍO SIN CARGO (CABA Y GRAN PARTE DE GBA) TIEMPO: 4 a 6 DÍAS HÁBILES</v>
          </cell>
          <cell r="Z2158" t="str">
            <v>Mercado Pago</v>
          </cell>
          <cell r="AD2158">
            <v>44168</v>
          </cell>
          <cell r="AE2158">
            <v>44174</v>
          </cell>
          <cell r="AF2158" t="str">
            <v>RALLADOR DE MANO MEDIANO 20 CM</v>
          </cell>
          <cell r="AG2158" t="str">
            <v>58.4</v>
          </cell>
          <cell r="AH2158">
            <v>1</v>
          </cell>
          <cell r="AI2158" t="str">
            <v>BA7382</v>
          </cell>
          <cell r="AJ2158" t="str">
            <v>Web</v>
          </cell>
          <cell r="AK2158" t="str">
            <v>JUEVES 10-12 ENTRE 8 Y 18 HORAS!</v>
          </cell>
          <cell r="AL2158">
            <v>2050482635</v>
          </cell>
          <cell r="AM2158">
            <v>332779794</v>
          </cell>
          <cell r="AN2158" t="str">
            <v>Sí</v>
          </cell>
        </row>
        <row r="2159">
          <cell r="A2159">
            <v>2401</v>
          </cell>
          <cell r="B2159" t="str">
            <v>alereyma159@gmail.com</v>
          </cell>
          <cell r="AF2159" t="str">
            <v>SET ROSA TARROS CILINDRICOS X3</v>
          </cell>
          <cell r="AG2159" t="str">
            <v>929.99</v>
          </cell>
          <cell r="AH2159">
            <v>1</v>
          </cell>
          <cell r="AI2159" t="str">
            <v>BP43018</v>
          </cell>
          <cell r="AN2159" t="str">
            <v>Sí</v>
          </cell>
        </row>
        <row r="2160">
          <cell r="A2160">
            <v>2401</v>
          </cell>
          <cell r="B2160" t="str">
            <v>alereyma159@gmail.com</v>
          </cell>
          <cell r="AF2160" t="str">
            <v>CUCHARA ROSA PARA SERVIR</v>
          </cell>
          <cell r="AG2160" t="str">
            <v>120.45</v>
          </cell>
          <cell r="AH2160">
            <v>1</v>
          </cell>
          <cell r="AI2160" t="str">
            <v>BP08018</v>
          </cell>
          <cell r="AN2160" t="str">
            <v>Sí</v>
          </cell>
        </row>
        <row r="2161">
          <cell r="A2161">
            <v>2401</v>
          </cell>
          <cell r="B2161" t="str">
            <v>alereyma159@gmail.com</v>
          </cell>
          <cell r="AF2161" t="str">
            <v>PROMO PINK: 1 BOWL 1.5 LTS + 2 BOWLS 400 CC</v>
          </cell>
          <cell r="AG2161">
            <v>399</v>
          </cell>
          <cell r="AH2161">
            <v>1</v>
          </cell>
          <cell r="AI2161" t="str">
            <v>BP26018/BP01018</v>
          </cell>
          <cell r="AN2161" t="str">
            <v>No</v>
          </cell>
        </row>
        <row r="2162">
          <cell r="A2162">
            <v>2400</v>
          </cell>
          <cell r="B2162" t="str">
            <v>alarconruth97@gmail.com</v>
          </cell>
          <cell r="C2162">
            <v>44168</v>
          </cell>
          <cell r="D2162" t="str">
            <v>Abierta</v>
          </cell>
          <cell r="E2162" t="str">
            <v>Recibido</v>
          </cell>
          <cell r="F2162" t="str">
            <v>Enviado</v>
          </cell>
          <cell r="G2162" t="str">
            <v>ARS</v>
          </cell>
          <cell r="H2162" t="str">
            <v>1290.98</v>
          </cell>
          <cell r="I2162">
            <v>0</v>
          </cell>
          <cell r="J2162">
            <v>0</v>
          </cell>
          <cell r="K2162" t="str">
            <v>1290.98</v>
          </cell>
          <cell r="L2162" t="str">
            <v>Ruth Alarcón</v>
          </cell>
          <cell r="M2162">
            <v>40870298</v>
          </cell>
          <cell r="N2162">
            <v>541163680144</v>
          </cell>
          <cell r="O2162" t="str">
            <v>Ruth Alarcón</v>
          </cell>
          <cell r="P2162">
            <v>541163680144</v>
          </cell>
          <cell r="Q2162" t="str">
            <v>Roberto Koch</v>
          </cell>
          <cell r="R2162">
            <v>1568</v>
          </cell>
          <cell r="T2162" t="str">
            <v>Villa del Carmen</v>
          </cell>
          <cell r="U2162" t="str">
            <v xml:space="preserve">Del Viso </v>
          </cell>
          <cell r="V2162">
            <v>1669</v>
          </cell>
          <cell r="W2162" t="str">
            <v>Gran Buenos Aires</v>
          </cell>
          <cell r="Y2162" t="str">
            <v>ENVÍO SIN CARGO (CABA Y GRAN PARTE DE GBA) TIEMPO: 4 a 6 DÍAS HÁBILES</v>
          </cell>
          <cell r="Z2162" t="str">
            <v>Mercado Pago</v>
          </cell>
          <cell r="AD2162">
            <v>44168</v>
          </cell>
          <cell r="AE2162">
            <v>44174</v>
          </cell>
          <cell r="AF2162" t="str">
            <v>UNTADOR PASTEL NEW 1PC 14.5 CM (Celeste)</v>
          </cell>
          <cell r="AG2162" t="str">
            <v>32.99</v>
          </cell>
          <cell r="AH2162">
            <v>2</v>
          </cell>
          <cell r="AI2162" t="str">
            <v>019BA87503</v>
          </cell>
          <cell r="AJ2162" t="str">
            <v>Móvil</v>
          </cell>
          <cell r="AK2162" t="str">
            <v>JUEVES 10-12 ENTRE 8 Y 18 HORAS!</v>
          </cell>
          <cell r="AL2162">
            <v>2050191064</v>
          </cell>
          <cell r="AM2162">
            <v>333395231</v>
          </cell>
          <cell r="AN2162" t="str">
            <v>Sí</v>
          </cell>
        </row>
        <row r="2163">
          <cell r="A2163">
            <v>2400</v>
          </cell>
          <cell r="B2163" t="str">
            <v>alarconruth97@gmail.com</v>
          </cell>
          <cell r="AF2163" t="str">
            <v>INDIVIDUAL CUERINA HOJAS 44X30CM</v>
          </cell>
          <cell r="AG2163">
            <v>245</v>
          </cell>
          <cell r="AH2163">
            <v>5</v>
          </cell>
          <cell r="AI2163" t="str">
            <v>CHUIN40R</v>
          </cell>
          <cell r="AN2163" t="str">
            <v>Sí</v>
          </cell>
        </row>
        <row r="2164">
          <cell r="A2164">
            <v>2399</v>
          </cell>
          <cell r="B2164" t="str">
            <v>tassaratatiana@gmail.com</v>
          </cell>
          <cell r="C2164">
            <v>44168</v>
          </cell>
          <cell r="D2164" t="str">
            <v>Abierta</v>
          </cell>
          <cell r="E2164" t="str">
            <v>Pendiente</v>
          </cell>
          <cell r="F2164" t="str">
            <v>No está empaquetado</v>
          </cell>
          <cell r="G2164" t="str">
            <v>ARS</v>
          </cell>
          <cell r="H2164" t="str">
            <v>517.38</v>
          </cell>
          <cell r="I2164">
            <v>0</v>
          </cell>
          <cell r="J2164">
            <v>0</v>
          </cell>
          <cell r="K2164" t="str">
            <v>517.38</v>
          </cell>
          <cell r="L2164" t="str">
            <v>Tatiana Tassara</v>
          </cell>
          <cell r="M2164">
            <v>41552844</v>
          </cell>
          <cell r="N2164">
            <v>542324696955</v>
          </cell>
          <cell r="O2164" t="str">
            <v>Tatiana Tassara</v>
          </cell>
          <cell r="P2164">
            <v>542324696955</v>
          </cell>
          <cell r="Q2164" t="str">
            <v>Charcas</v>
          </cell>
          <cell r="R2164">
            <v>3011</v>
          </cell>
          <cell r="S2164" t="str">
            <v>8vo 18</v>
          </cell>
          <cell r="T2164" t="str">
            <v>Recoleta4155</v>
          </cell>
          <cell r="U2164" t="str">
            <v>Capital Federal</v>
          </cell>
          <cell r="V2164">
            <v>1425</v>
          </cell>
          <cell r="W2164" t="str">
            <v>Capital Federal</v>
          </cell>
          <cell r="Y2164" t="str">
            <v>ENVÍO SIN CARGO (CABA Y GRAN PARTE DE GBA) TIEMPO: 4 a 6 DÍAS HÁBILES</v>
          </cell>
          <cell r="Z2164" t="str">
            <v>Mercado Pago</v>
          </cell>
          <cell r="AF2164" t="str">
            <v>BOWL ROSA 1.5LTS</v>
          </cell>
          <cell r="AG2164" t="str">
            <v>202.39</v>
          </cell>
          <cell r="AH2164">
            <v>1</v>
          </cell>
          <cell r="AI2164" t="str">
            <v>BP26018</v>
          </cell>
          <cell r="AJ2164" t="str">
            <v>Móvil</v>
          </cell>
          <cell r="AK2164" t="str">
            <v/>
          </cell>
          <cell r="AL2164">
            <v>2049760817</v>
          </cell>
          <cell r="AM2164">
            <v>333308668</v>
          </cell>
          <cell r="AN2164" t="str">
            <v>Sí</v>
          </cell>
        </row>
        <row r="2165">
          <cell r="A2165">
            <v>2399</v>
          </cell>
          <cell r="B2165" t="str">
            <v>tassaratatiana@gmail.com</v>
          </cell>
          <cell r="AF2165" t="str">
            <v>VELA 100% SOJA AROMA JAZMIN BELLIZE CRISTAL</v>
          </cell>
          <cell r="AG2165" t="str">
            <v>314.99</v>
          </cell>
          <cell r="AH2165">
            <v>1</v>
          </cell>
          <cell r="AI2165" t="str">
            <v>TW88423VELA</v>
          </cell>
          <cell r="AN2165" t="str">
            <v>Sí</v>
          </cell>
        </row>
        <row r="2166">
          <cell r="A2166">
            <v>2398</v>
          </cell>
          <cell r="B2166" t="str">
            <v>andreaechenique223@gmail.com</v>
          </cell>
          <cell r="C2166">
            <v>44167</v>
          </cell>
          <cell r="D2166" t="str">
            <v>Abierta</v>
          </cell>
          <cell r="E2166" t="str">
            <v>Pendiente</v>
          </cell>
          <cell r="F2166" t="str">
            <v>No está empaquetado</v>
          </cell>
          <cell r="G2166" t="str">
            <v>ARS</v>
          </cell>
          <cell r="H2166" t="str">
            <v>3693.44</v>
          </cell>
          <cell r="I2166">
            <v>0</v>
          </cell>
          <cell r="J2166">
            <v>1205</v>
          </cell>
          <cell r="K2166" t="str">
            <v>4898.44</v>
          </cell>
          <cell r="L2166" t="str">
            <v>Andrea Echenique</v>
          </cell>
          <cell r="M2166">
            <v>45118127</v>
          </cell>
          <cell r="N2166">
            <v>543815392456</v>
          </cell>
          <cell r="O2166" t="str">
            <v>Andrea Echenique</v>
          </cell>
          <cell r="P2166">
            <v>543815392456</v>
          </cell>
          <cell r="Q2166" t="str">
            <v xml:space="preserve">Pueyrredón </v>
          </cell>
          <cell r="R2166">
            <v>16</v>
          </cell>
          <cell r="T2166" t="str">
            <v>Los pinos</v>
          </cell>
          <cell r="U2166" t="str">
            <v>Alderetes</v>
          </cell>
          <cell r="V2166">
            <v>4178</v>
          </cell>
          <cell r="W2166" t="str">
            <v>Tucumán</v>
          </cell>
          <cell r="Y2166" t="str">
            <v>Correo Argentino - Encomienda Clásica</v>
          </cell>
          <cell r="Z2166" t="str">
            <v>TRANSFERENCIA BANCARIA</v>
          </cell>
          <cell r="AF2166" t="str">
            <v>PUFF REDONDO GRANDE COLOR GRIS DE 44 CM Y 30H</v>
          </cell>
          <cell r="AG2166" t="str">
            <v>3693.44</v>
          </cell>
          <cell r="AH2166">
            <v>1</v>
          </cell>
          <cell r="AI2166" t="str">
            <v>046AS7269</v>
          </cell>
          <cell r="AJ2166" t="str">
            <v>Móvil</v>
          </cell>
          <cell r="AK2166" t="str">
            <v/>
          </cell>
          <cell r="AM2166">
            <v>333336264</v>
          </cell>
          <cell r="AN2166" t="str">
            <v>Sí</v>
          </cell>
        </row>
        <row r="2167">
          <cell r="A2167">
            <v>2397</v>
          </cell>
          <cell r="B2167" t="str">
            <v>soledadmari13@hotmail.com</v>
          </cell>
          <cell r="C2167">
            <v>44167</v>
          </cell>
          <cell r="D2167" t="str">
            <v>Abierta</v>
          </cell>
          <cell r="E2167" t="str">
            <v>Recibido</v>
          </cell>
          <cell r="F2167" t="str">
            <v>Enviado</v>
          </cell>
          <cell r="G2167" t="str">
            <v>ARS</v>
          </cell>
          <cell r="H2167">
            <v>1470</v>
          </cell>
          <cell r="I2167">
            <v>250</v>
          </cell>
          <cell r="J2167">
            <v>0</v>
          </cell>
          <cell r="K2167">
            <v>1220</v>
          </cell>
          <cell r="L2167" t="str">
            <v>Marianela Triay</v>
          </cell>
          <cell r="M2167">
            <v>36073391</v>
          </cell>
          <cell r="N2167">
            <v>541121796953</v>
          </cell>
          <cell r="O2167" t="str">
            <v>Marianela Triay</v>
          </cell>
          <cell r="P2167">
            <v>541121796953</v>
          </cell>
          <cell r="Q2167" t="str">
            <v xml:space="preserve">Muzzilli </v>
          </cell>
          <cell r="R2167">
            <v>439</v>
          </cell>
          <cell r="T2167" t="str">
            <v xml:space="preserve">Lomas de Zamora </v>
          </cell>
          <cell r="U2167" t="str">
            <v xml:space="preserve">Buenos Aires </v>
          </cell>
          <cell r="V2167">
            <v>1832</v>
          </cell>
          <cell r="W2167" t="str">
            <v>Gran Buenos Aires</v>
          </cell>
          <cell r="Y2167" t="str">
            <v>ENVÍO SIN CARGO (CABA Y GRAN PARTE DE GBA) TIEMPO: 4 a 6 DÍAS HÁBILES</v>
          </cell>
          <cell r="Z2167" t="str">
            <v>Mercado Pago</v>
          </cell>
          <cell r="AA2167" t="str">
            <v>CIUDADES</v>
          </cell>
          <cell r="AD2167">
            <v>44167</v>
          </cell>
          <cell r="AE2167">
            <v>44174</v>
          </cell>
          <cell r="AF2167" t="str">
            <v>INDIVIDUAL ENJOY CUERINA</v>
          </cell>
          <cell r="AG2167">
            <v>245</v>
          </cell>
          <cell r="AH2167">
            <v>2</v>
          </cell>
          <cell r="AI2167" t="str">
            <v>CHUIN36R</v>
          </cell>
          <cell r="AJ2167" t="str">
            <v>Móvil</v>
          </cell>
          <cell r="AK2167" t="str">
            <v>JUEVES 10-12 ENTRE 8 Y 18 HORAS!</v>
          </cell>
          <cell r="AL2167">
            <v>2049497550</v>
          </cell>
          <cell r="AM2167">
            <v>333292708</v>
          </cell>
          <cell r="AN2167" t="str">
            <v>Sí</v>
          </cell>
        </row>
        <row r="2168">
          <cell r="A2168">
            <v>2397</v>
          </cell>
          <cell r="B2168" t="str">
            <v>soledadmari13@hotmail.com</v>
          </cell>
          <cell r="AF2168" t="str">
            <v>INDIVIDUAL SMILE CUERINA</v>
          </cell>
          <cell r="AG2168">
            <v>245</v>
          </cell>
          <cell r="AH2168">
            <v>2</v>
          </cell>
          <cell r="AI2168" t="str">
            <v>CHUIN34R</v>
          </cell>
          <cell r="AN2168" t="str">
            <v>Sí</v>
          </cell>
        </row>
        <row r="2169">
          <cell r="A2169">
            <v>2397</v>
          </cell>
          <cell r="B2169" t="str">
            <v>soledadmari13@hotmail.com</v>
          </cell>
          <cell r="AF2169" t="str">
            <v>INDIVIDUAL FOLLOW YOUR DREAMS CUERINA</v>
          </cell>
          <cell r="AG2169">
            <v>245</v>
          </cell>
          <cell r="AH2169">
            <v>2</v>
          </cell>
          <cell r="AI2169" t="str">
            <v>CHUIN39R</v>
          </cell>
          <cell r="AN2169" t="str">
            <v>Sí</v>
          </cell>
        </row>
        <row r="2170">
          <cell r="A2170">
            <v>2396</v>
          </cell>
          <cell r="B2170" t="str">
            <v>soledadmari13@hotmail.com</v>
          </cell>
          <cell r="C2170">
            <v>44167</v>
          </cell>
          <cell r="D2170" t="str">
            <v>Abierta</v>
          </cell>
          <cell r="E2170" t="str">
            <v>Pendiente</v>
          </cell>
          <cell r="F2170" t="str">
            <v>No está empaquetado</v>
          </cell>
          <cell r="G2170" t="str">
            <v>ARS</v>
          </cell>
          <cell r="H2170">
            <v>1470</v>
          </cell>
          <cell r="I2170">
            <v>0</v>
          </cell>
          <cell r="J2170">
            <v>0</v>
          </cell>
          <cell r="K2170">
            <v>1470</v>
          </cell>
          <cell r="L2170" t="str">
            <v>Maríanela Triay</v>
          </cell>
          <cell r="M2170">
            <v>36073391</v>
          </cell>
          <cell r="N2170">
            <v>5491121796953</v>
          </cell>
          <cell r="O2170" t="str">
            <v>Maríanela Triay</v>
          </cell>
          <cell r="P2170">
            <v>5491121796953</v>
          </cell>
          <cell r="Q2170" t="str">
            <v xml:space="preserve">Muzzilli </v>
          </cell>
          <cell r="R2170">
            <v>439</v>
          </cell>
          <cell r="T2170" t="str">
            <v xml:space="preserve">Lomas de Zamora </v>
          </cell>
          <cell r="U2170" t="str">
            <v xml:space="preserve">Buenos Aires </v>
          </cell>
          <cell r="V2170">
            <v>1832</v>
          </cell>
          <cell r="W2170" t="str">
            <v>Gran Buenos Aires</v>
          </cell>
          <cell r="Y2170" t="str">
            <v>ENVÍO SIN CARGO (CABA Y GRAN PARTE DE GBA) TIEMPO: 4 a 6 DÍAS HÁBILES</v>
          </cell>
          <cell r="Z2170" t="str">
            <v>TRANSFERENCIA BANCARIA</v>
          </cell>
          <cell r="AF2170" t="str">
            <v>INDIVIDUAL FOLLOW YOUR DREAMS CUERINA</v>
          </cell>
          <cell r="AG2170">
            <v>245</v>
          </cell>
          <cell r="AH2170">
            <v>2</v>
          </cell>
          <cell r="AI2170" t="str">
            <v>CHUIN39R</v>
          </cell>
          <cell r="AJ2170" t="str">
            <v>Móvil</v>
          </cell>
          <cell r="AK2170" t="str">
            <v/>
          </cell>
          <cell r="AM2170">
            <v>333214535</v>
          </cell>
          <cell r="AN2170" t="str">
            <v>Sí</v>
          </cell>
        </row>
        <row r="2171">
          <cell r="A2171">
            <v>2396</v>
          </cell>
          <cell r="B2171" t="str">
            <v>soledadmari13@hotmail.com</v>
          </cell>
          <cell r="AF2171" t="str">
            <v>INDIVIDUAL SMILE CUERINA</v>
          </cell>
          <cell r="AG2171">
            <v>245</v>
          </cell>
          <cell r="AH2171">
            <v>2</v>
          </cell>
          <cell r="AI2171" t="str">
            <v>CHUIN34R</v>
          </cell>
          <cell r="AN2171" t="str">
            <v>Sí</v>
          </cell>
        </row>
        <row r="2172">
          <cell r="A2172">
            <v>2396</v>
          </cell>
          <cell r="B2172" t="str">
            <v>soledadmari13@hotmail.com</v>
          </cell>
          <cell r="AF2172" t="str">
            <v>INDIVIDUAL ENJOY CUERINA</v>
          </cell>
          <cell r="AG2172">
            <v>245</v>
          </cell>
          <cell r="AH2172">
            <v>2</v>
          </cell>
          <cell r="AI2172" t="str">
            <v>CHUIN36R</v>
          </cell>
          <cell r="AN2172" t="str">
            <v>Sí</v>
          </cell>
        </row>
        <row r="2173">
          <cell r="A2173">
            <v>2395</v>
          </cell>
          <cell r="B2173" t="str">
            <v>ojedarosarioo@gmail.com</v>
          </cell>
          <cell r="C2173">
            <v>44167</v>
          </cell>
          <cell r="D2173" t="str">
            <v>Abierta</v>
          </cell>
          <cell r="E2173" t="str">
            <v>Recibido</v>
          </cell>
          <cell r="F2173" t="str">
            <v>Enviado</v>
          </cell>
          <cell r="G2173" t="str">
            <v>ARS</v>
          </cell>
          <cell r="H2173" t="str">
            <v>830.61</v>
          </cell>
          <cell r="I2173">
            <v>0</v>
          </cell>
          <cell r="J2173">
            <v>0</v>
          </cell>
          <cell r="K2173" t="str">
            <v>830.61</v>
          </cell>
          <cell r="L2173" t="str">
            <v>Rosario Ojeda</v>
          </cell>
          <cell r="M2173">
            <v>30823313</v>
          </cell>
          <cell r="N2173">
            <v>541132869423</v>
          </cell>
          <cell r="O2173" t="str">
            <v>Rosario Ojeda</v>
          </cell>
          <cell r="P2173">
            <v>541132869423</v>
          </cell>
          <cell r="Q2173" t="str">
            <v>Nicolás Avellaneda</v>
          </cell>
          <cell r="R2173">
            <v>151</v>
          </cell>
          <cell r="S2173" t="str">
            <v>2E</v>
          </cell>
          <cell r="U2173" t="str">
            <v>San Isidro</v>
          </cell>
          <cell r="V2173">
            <v>1642</v>
          </cell>
          <cell r="W2173" t="str">
            <v>Gran Buenos Aires</v>
          </cell>
          <cell r="Y2173" t="str">
            <v>ENVÍO SIN CARGO (CABA Y GRAN PARTE DE GBA) TIEMPO: 4 a 6 DÍAS HÁBILES</v>
          </cell>
          <cell r="Z2173" t="str">
            <v>Mercado Pago</v>
          </cell>
          <cell r="AB2173" t="str">
            <v>Por favor, avisarme al celular con anticipación para la entrega.</v>
          </cell>
          <cell r="AD2173">
            <v>44167</v>
          </cell>
          <cell r="AE2173">
            <v>44174</v>
          </cell>
          <cell r="AF2173" t="str">
            <v>BUDA PLATEADO PIEDRA 7 X 10 CM</v>
          </cell>
          <cell r="AG2173" t="str">
            <v>830.61</v>
          </cell>
          <cell r="AH2173">
            <v>1</v>
          </cell>
          <cell r="AI2173" t="str">
            <v>DE7872</v>
          </cell>
          <cell r="AJ2173" t="str">
            <v>Móvil</v>
          </cell>
          <cell r="AK2173" t="str">
            <v>JUEVES 10-12 ENTRE 8 Y 18 HORAS!</v>
          </cell>
          <cell r="AL2173">
            <v>2048800264</v>
          </cell>
          <cell r="AM2173">
            <v>333202183</v>
          </cell>
          <cell r="AN2173" t="str">
            <v>Sí</v>
          </cell>
        </row>
        <row r="2174">
          <cell r="A2174">
            <v>2394</v>
          </cell>
          <cell r="B2174" t="str">
            <v>caro.werner@hotmail.com</v>
          </cell>
          <cell r="C2174">
            <v>44167</v>
          </cell>
          <cell r="D2174" t="str">
            <v>Abierta</v>
          </cell>
          <cell r="E2174" t="str">
            <v>Recibido</v>
          </cell>
          <cell r="F2174" t="str">
            <v>Enviado</v>
          </cell>
          <cell r="G2174" t="str">
            <v>ARS</v>
          </cell>
          <cell r="H2174" t="str">
            <v>1517.32</v>
          </cell>
          <cell r="I2174">
            <v>0</v>
          </cell>
          <cell r="J2174">
            <v>0</v>
          </cell>
          <cell r="K2174" t="str">
            <v>1517.32</v>
          </cell>
          <cell r="L2174" t="str">
            <v>Carolina Werner</v>
          </cell>
          <cell r="M2174">
            <v>37557737</v>
          </cell>
          <cell r="N2174">
            <v>541133689805</v>
          </cell>
          <cell r="O2174" t="str">
            <v>Carolina Werner</v>
          </cell>
          <cell r="P2174">
            <v>541133689805</v>
          </cell>
          <cell r="Q2174" t="str">
            <v>Lambare</v>
          </cell>
          <cell r="R2174">
            <v>210</v>
          </cell>
          <cell r="T2174" t="str">
            <v>Avellaneda</v>
          </cell>
          <cell r="U2174" t="str">
            <v>Avellaneda</v>
          </cell>
          <cell r="V2174">
            <v>1870</v>
          </cell>
          <cell r="W2174" t="str">
            <v>Gran Buenos Aires</v>
          </cell>
          <cell r="Y2174" t="str">
            <v>ENVÍO SIN CARGO (CABA Y GRAN PARTE DE GBA) TIEMPO: 4 a 6 DÍAS HÁBILES</v>
          </cell>
          <cell r="Z2174" t="str">
            <v>Mercado Pago</v>
          </cell>
          <cell r="AD2174">
            <v>44167</v>
          </cell>
          <cell r="AE2174">
            <v>44167</v>
          </cell>
          <cell r="AF2174" t="str">
            <v>SET X 7 PIEZAS 1 ENSALADERA 22.5X11CM 228 ML Y 6 COMPOTERAS. 14X7CM 152 ML</v>
          </cell>
          <cell r="AG2174" t="str">
            <v>1517.32</v>
          </cell>
          <cell r="AH2174">
            <v>1</v>
          </cell>
          <cell r="AI2174" t="str">
            <v>09629AF7</v>
          </cell>
          <cell r="AJ2174" t="str">
            <v>Web</v>
          </cell>
          <cell r="AK2174" t="str">
            <v>JUEVES 3-12 ENTRE 8 Y 18 HORAS!</v>
          </cell>
          <cell r="AL2174">
            <v>2047793606</v>
          </cell>
          <cell r="AM2174">
            <v>307583874</v>
          </cell>
          <cell r="AN2174" t="str">
            <v>Sí</v>
          </cell>
        </row>
        <row r="2175">
          <cell r="A2175">
            <v>2393</v>
          </cell>
          <cell r="B2175" t="str">
            <v>castro_dama_89@hotmail.com</v>
          </cell>
          <cell r="C2175">
            <v>44167</v>
          </cell>
          <cell r="D2175" t="str">
            <v>Abierta</v>
          </cell>
          <cell r="E2175" t="str">
            <v>Recibido</v>
          </cell>
          <cell r="F2175" t="str">
            <v>Enviado</v>
          </cell>
          <cell r="G2175" t="str">
            <v>ARS</v>
          </cell>
          <cell r="H2175">
            <v>2400</v>
          </cell>
          <cell r="I2175">
            <v>0</v>
          </cell>
          <cell r="J2175">
            <v>0</v>
          </cell>
          <cell r="K2175">
            <v>2400</v>
          </cell>
          <cell r="L2175" t="str">
            <v>Damaris Castro</v>
          </cell>
          <cell r="M2175">
            <v>34997523</v>
          </cell>
          <cell r="N2175">
            <v>541122588258</v>
          </cell>
          <cell r="O2175" t="str">
            <v>Damaris Castro</v>
          </cell>
          <cell r="P2175">
            <v>541122588258</v>
          </cell>
          <cell r="Q2175" t="str">
            <v xml:space="preserve">Gral Cesae Diaz </v>
          </cell>
          <cell r="R2175">
            <v>5030</v>
          </cell>
          <cell r="S2175" t="str">
            <v>4A</v>
          </cell>
          <cell r="T2175" t="str">
            <v>Velez Sarsfield</v>
          </cell>
          <cell r="U2175" t="str">
            <v>Capital Federal</v>
          </cell>
          <cell r="V2175">
            <v>1407</v>
          </cell>
          <cell r="W2175" t="str">
            <v>Capital Federal</v>
          </cell>
          <cell r="Y2175" t="str">
            <v>ENVÍO SIN CARGO (CABA Y GRAN PARTE DE GBA) TIEMPO: 4 a 6 DÍAS HÁBILES</v>
          </cell>
          <cell r="Z2175" t="str">
            <v>Mercado Pago</v>
          </cell>
          <cell r="AD2175">
            <v>44167</v>
          </cell>
          <cell r="AE2175">
            <v>44169</v>
          </cell>
          <cell r="AF2175" t="str">
            <v>SET 3 PIEZAS: BALDE CENTRIFUGADOR + PALO EXTENSIBLE CON MOPA + 1 REPUESTO DE MOPA (Violeta)</v>
          </cell>
          <cell r="AG2175">
            <v>2400</v>
          </cell>
          <cell r="AH2175">
            <v>1</v>
          </cell>
          <cell r="AJ2175" t="str">
            <v>Móvil</v>
          </cell>
          <cell r="AK2175" t="str">
            <v>VIERNES 4-12 ENTRE 8 Y 18 HORAS!</v>
          </cell>
          <cell r="AL2175">
            <v>2046743633</v>
          </cell>
          <cell r="AM2175">
            <v>332982417</v>
          </cell>
          <cell r="AN2175" t="str">
            <v>Sí</v>
          </cell>
        </row>
        <row r="2176">
          <cell r="A2176">
            <v>2392</v>
          </cell>
          <cell r="B2176" t="str">
            <v>alegremelina@gmail.com</v>
          </cell>
          <cell r="C2176">
            <v>44166</v>
          </cell>
          <cell r="D2176" t="str">
            <v>Abierta</v>
          </cell>
          <cell r="E2176" t="str">
            <v>Recibido</v>
          </cell>
          <cell r="F2176" t="str">
            <v>Enviado</v>
          </cell>
          <cell r="G2176" t="str">
            <v>ARS</v>
          </cell>
          <cell r="H2176" t="str">
            <v>587.4</v>
          </cell>
          <cell r="I2176">
            <v>0</v>
          </cell>
          <cell r="J2176">
            <v>0</v>
          </cell>
          <cell r="K2176" t="str">
            <v>587.4</v>
          </cell>
          <cell r="L2176" t="str">
            <v>Silvia Torres</v>
          </cell>
          <cell r="M2176">
            <v>37843527</v>
          </cell>
          <cell r="N2176">
            <v>541165225875</v>
          </cell>
          <cell r="O2176" t="str">
            <v>Silvia Torres</v>
          </cell>
          <cell r="P2176">
            <v>541165225875</v>
          </cell>
          <cell r="Q2176" t="str">
            <v>Pedro Monti</v>
          </cell>
          <cell r="R2176">
            <v>1179</v>
          </cell>
          <cell r="U2176" t="str">
            <v>Buenos Aires</v>
          </cell>
          <cell r="V2176">
            <v>1612</v>
          </cell>
          <cell r="W2176" t="str">
            <v>Gran Buenos Aires</v>
          </cell>
          <cell r="Y2176" t="str">
            <v>ENVÍO SIN CARGO (CABA Y GRAN PARTE DE GBA) TIEMPO: 4 a 6 DÍAS HÁBILES</v>
          </cell>
          <cell r="Z2176" t="str">
            <v>Mercado Pago</v>
          </cell>
          <cell r="AD2176">
            <v>44166</v>
          </cell>
          <cell r="AE2176">
            <v>44174</v>
          </cell>
          <cell r="AF2176" t="str">
            <v>ENSALADERA RIGOLLEAU PRIMAVERA CHICA 1000ML</v>
          </cell>
          <cell r="AG2176">
            <v>132</v>
          </cell>
          <cell r="AH2176">
            <v>2</v>
          </cell>
          <cell r="AI2176" t="str">
            <v>ML67537</v>
          </cell>
          <cell r="AJ2176" t="str">
            <v>Web</v>
          </cell>
          <cell r="AK2176" t="str">
            <v>JUEVES 10-12 ENTRE 8 Y 18 HORAS!</v>
          </cell>
          <cell r="AL2176">
            <v>2044006115</v>
          </cell>
          <cell r="AM2176">
            <v>332648464</v>
          </cell>
          <cell r="AN2176" t="str">
            <v>Sí</v>
          </cell>
        </row>
        <row r="2177">
          <cell r="A2177">
            <v>2392</v>
          </cell>
          <cell r="B2177" t="str">
            <v>alegremelina@gmail.com</v>
          </cell>
          <cell r="AF2177" t="str">
            <v>ENSALADERA RIGOLLEAU PRIMAVERA 1600ML</v>
          </cell>
          <cell r="AG2177" t="str">
            <v>161.7</v>
          </cell>
          <cell r="AH2177">
            <v>2</v>
          </cell>
          <cell r="AI2177" t="str">
            <v>ML67539</v>
          </cell>
          <cell r="AN2177" t="str">
            <v>Sí</v>
          </cell>
        </row>
        <row r="2178">
          <cell r="A2178">
            <v>2391</v>
          </cell>
          <cell r="B2178" t="str">
            <v>sol.legnani@hotmail.com</v>
          </cell>
          <cell r="C2178">
            <v>44165</v>
          </cell>
          <cell r="D2178" t="str">
            <v>Abierta</v>
          </cell>
          <cell r="E2178" t="str">
            <v>Recibido</v>
          </cell>
          <cell r="F2178" t="str">
            <v>Enviado</v>
          </cell>
          <cell r="G2178" t="str">
            <v>ARS</v>
          </cell>
          <cell r="H2178" t="str">
            <v>2399.5</v>
          </cell>
          <cell r="I2178">
            <v>0</v>
          </cell>
          <cell r="J2178">
            <v>0</v>
          </cell>
          <cell r="K2178" t="str">
            <v>2399.5</v>
          </cell>
          <cell r="L2178" t="str">
            <v>Maria sol Legnani</v>
          </cell>
          <cell r="M2178">
            <v>41205118</v>
          </cell>
          <cell r="N2178">
            <v>5491198579482</v>
          </cell>
          <cell r="O2178" t="str">
            <v>Maria sol Legnani</v>
          </cell>
          <cell r="P2178">
            <v>5491198579482</v>
          </cell>
          <cell r="Q2178" t="str">
            <v>Nueva York</v>
          </cell>
          <cell r="R2178">
            <v>3824</v>
          </cell>
          <cell r="T2178" t="str">
            <v>Devoto</v>
          </cell>
          <cell r="U2178" t="str">
            <v>Capital Federal</v>
          </cell>
          <cell r="V2178">
            <v>1419</v>
          </cell>
          <cell r="W2178" t="str">
            <v>Capital Federal</v>
          </cell>
          <cell r="Y2178" t="str">
            <v>ENVÍO SIN CARGO (CABA Y GRAN PARTE DE GBA) TIEMPO: 4 a 6 DÍAS HÁBILES</v>
          </cell>
          <cell r="Z2178" t="str">
            <v>Mercado Pago</v>
          </cell>
          <cell r="AB2178" t="str">
            <v xml:space="preserve">Hola! Favor de enviar el pedido con bolsas para regalo por cada producto (5). Gracias </v>
          </cell>
          <cell r="AC2178" t="str">
            <v>1-12 ENVIAR SEMANA DEL 9 AL 11</v>
          </cell>
          <cell r="AD2178">
            <v>44165</v>
          </cell>
          <cell r="AE2178">
            <v>44174</v>
          </cell>
          <cell r="AF2178" t="str">
            <v>TABLA MADERA PICADA X 3 DIVISIONES (Negro)</v>
          </cell>
          <cell r="AG2178" t="str">
            <v>479.9</v>
          </cell>
          <cell r="AH2178">
            <v>1</v>
          </cell>
          <cell r="AJ2178" t="str">
            <v>Móvil</v>
          </cell>
          <cell r="AK2178" t="str">
            <v>JUEVES 10-12 ENTRE 8 Y 18 HORAS!</v>
          </cell>
          <cell r="AL2178">
            <v>2040413506</v>
          </cell>
          <cell r="AM2178">
            <v>332244286</v>
          </cell>
          <cell r="AN2178" t="str">
            <v>Sí</v>
          </cell>
        </row>
        <row r="2179">
          <cell r="A2179">
            <v>2391</v>
          </cell>
          <cell r="B2179" t="str">
            <v>sol.legnani@hotmail.com</v>
          </cell>
          <cell r="AF2179" t="str">
            <v>TABLA MADERA PICADA X 3 DIVISIONES (Blanco)</v>
          </cell>
          <cell r="AG2179" t="str">
            <v>479.9</v>
          </cell>
          <cell r="AH2179">
            <v>4</v>
          </cell>
          <cell r="AN2179" t="str">
            <v>Sí</v>
          </cell>
        </row>
        <row r="2180">
          <cell r="A2180">
            <v>2390</v>
          </cell>
          <cell r="B2180" t="str">
            <v>rociodpereyra@gmail.com</v>
          </cell>
          <cell r="C2180">
            <v>44165</v>
          </cell>
          <cell r="D2180" t="str">
            <v>Abierta</v>
          </cell>
          <cell r="E2180" t="str">
            <v>Recibido</v>
          </cell>
          <cell r="F2180" t="str">
            <v>Enviado</v>
          </cell>
          <cell r="G2180" t="str">
            <v>ARS</v>
          </cell>
          <cell r="H2180" t="str">
            <v>2171.43</v>
          </cell>
          <cell r="I2180" t="str">
            <v>325.71</v>
          </cell>
          <cell r="J2180">
            <v>0</v>
          </cell>
          <cell r="K2180" t="str">
            <v>1845.72</v>
          </cell>
          <cell r="L2180" t="str">
            <v>Rocio Pereyra</v>
          </cell>
          <cell r="M2180">
            <v>37608846</v>
          </cell>
          <cell r="N2180">
            <v>541162562705</v>
          </cell>
          <cell r="O2180" t="str">
            <v>Rocio Pereyra</v>
          </cell>
          <cell r="P2180">
            <v>541162562705</v>
          </cell>
          <cell r="Q2180" t="str">
            <v>Santo Tome</v>
          </cell>
          <cell r="R2180">
            <v>4420</v>
          </cell>
          <cell r="S2180">
            <v>2</v>
          </cell>
          <cell r="T2180" t="str">
            <v>Ciudad Autonoma de Buenos Aires</v>
          </cell>
          <cell r="U2180" t="str">
            <v>Capital Federal</v>
          </cell>
          <cell r="V2180">
            <v>1417</v>
          </cell>
          <cell r="W2180" t="str">
            <v>Capital Federal</v>
          </cell>
          <cell r="Y2180" t="str">
            <v>ENVÍO SIN CARGO (CABA Y GRAN PARTE DE GBA) TIEMPO: 4 a 6 DÍAS HÁBILES</v>
          </cell>
          <cell r="Z2180" t="str">
            <v>Mercado Pago</v>
          </cell>
          <cell r="AA2180" t="str">
            <v>BLACKFRIDAY</v>
          </cell>
          <cell r="AD2180">
            <v>44165</v>
          </cell>
          <cell r="AE2180">
            <v>44169</v>
          </cell>
          <cell r="AF2180" t="str">
            <v>JABONERA BLANCA POLIRESINA 10 X 14 CM</v>
          </cell>
          <cell r="AG2180" t="str">
            <v>576.6</v>
          </cell>
          <cell r="AH2180">
            <v>1</v>
          </cell>
          <cell r="AI2180" t="str">
            <v>AB7320</v>
          </cell>
          <cell r="AJ2180" t="str">
            <v>Web</v>
          </cell>
          <cell r="AK2180" t="str">
            <v>SABADO 05-12 ENTRE 8 Y 13 HORAS!</v>
          </cell>
          <cell r="AL2180">
            <v>2036153583</v>
          </cell>
          <cell r="AM2180">
            <v>331771372</v>
          </cell>
          <cell r="AN2180" t="str">
            <v>Sí</v>
          </cell>
        </row>
        <row r="2181">
          <cell r="A2181">
            <v>2390</v>
          </cell>
          <cell r="B2181" t="str">
            <v>rociodpereyra@gmail.com</v>
          </cell>
          <cell r="AF2181" t="str">
            <v>PORTACEPILLOS BLANCO POLI. 12X9CM</v>
          </cell>
          <cell r="AG2181" t="str">
            <v>664.84</v>
          </cell>
          <cell r="AH2181">
            <v>1</v>
          </cell>
          <cell r="AI2181" t="str">
            <v>046AB7318</v>
          </cell>
          <cell r="AN2181" t="str">
            <v>Sí</v>
          </cell>
        </row>
        <row r="2182">
          <cell r="A2182">
            <v>2390</v>
          </cell>
          <cell r="B2182" t="str">
            <v>rociodpereyra@gmail.com</v>
          </cell>
          <cell r="AF2182" t="str">
            <v>SET MENTA TARROS CILINDRICOS X3</v>
          </cell>
          <cell r="AG2182" t="str">
            <v>929.99</v>
          </cell>
          <cell r="AH2182">
            <v>1</v>
          </cell>
          <cell r="AI2182" t="str">
            <v>BP43019</v>
          </cell>
          <cell r="AN2182" t="str">
            <v>Sí</v>
          </cell>
        </row>
        <row r="2183">
          <cell r="A2183">
            <v>2389</v>
          </cell>
          <cell r="B2183" t="str">
            <v>mariavictoriaburyeile@gmail.com</v>
          </cell>
          <cell r="C2183">
            <v>44164</v>
          </cell>
          <cell r="D2183" t="str">
            <v>Abierta</v>
          </cell>
          <cell r="E2183" t="str">
            <v>Recibido</v>
          </cell>
          <cell r="F2183" t="str">
            <v>Enviado</v>
          </cell>
          <cell r="G2183" t="str">
            <v>ARS</v>
          </cell>
          <cell r="H2183" t="str">
            <v>5999.99</v>
          </cell>
          <cell r="I2183">
            <v>900</v>
          </cell>
          <cell r="J2183">
            <v>0</v>
          </cell>
          <cell r="K2183" t="str">
            <v>5099.99</v>
          </cell>
          <cell r="L2183" t="str">
            <v>María Buryeile</v>
          </cell>
          <cell r="M2183">
            <v>4013179</v>
          </cell>
          <cell r="N2183">
            <v>541130031967</v>
          </cell>
          <cell r="O2183" t="str">
            <v>María Buryeile</v>
          </cell>
          <cell r="P2183">
            <v>541130031967</v>
          </cell>
          <cell r="Q2183" t="str">
            <v xml:space="preserve">Cevallos </v>
          </cell>
          <cell r="R2183">
            <v>1001</v>
          </cell>
          <cell r="S2183" t="str">
            <v xml:space="preserve">Lote 42 </v>
          </cell>
          <cell r="T2183" t="str">
            <v xml:space="preserve">Quilmes </v>
          </cell>
          <cell r="U2183" t="str">
            <v xml:space="preserve">Buenos Aires </v>
          </cell>
          <cell r="V2183">
            <v>1878</v>
          </cell>
          <cell r="W2183" t="str">
            <v>Gran Buenos Aires</v>
          </cell>
          <cell r="Y2183" t="str">
            <v>ENVÍO SIN CARGO (CABA Y GRAN PARTE DE GBA) TIEMPO: 4 a 6 DÍAS HÁBILES</v>
          </cell>
          <cell r="Z2183" t="str">
            <v>Mercado Pago</v>
          </cell>
          <cell r="AA2183" t="str">
            <v>BLACKFRIDAY</v>
          </cell>
          <cell r="AD2183">
            <v>44164</v>
          </cell>
          <cell r="AE2183">
            <v>44167</v>
          </cell>
          <cell r="AF2183" t="str">
            <v>PARRILLA PORTATIL CARRITO</v>
          </cell>
          <cell r="AG2183" t="str">
            <v>5999.99</v>
          </cell>
          <cell r="AH2183">
            <v>1</v>
          </cell>
          <cell r="AI2183" t="str">
            <v>093PA7075</v>
          </cell>
          <cell r="AJ2183" t="str">
            <v>Móvil</v>
          </cell>
          <cell r="AK2183" t="str">
            <v>VIERNES 04-12 ENTRE 8 Y 18 HORAS!</v>
          </cell>
          <cell r="AL2183">
            <v>2036012412</v>
          </cell>
          <cell r="AM2183">
            <v>315284839</v>
          </cell>
          <cell r="AN2183" t="str">
            <v>Sí</v>
          </cell>
        </row>
        <row r="2184">
          <cell r="A2184">
            <v>2388</v>
          </cell>
          <cell r="B2184" t="str">
            <v>sandra.viviana.svm@gmail.com</v>
          </cell>
          <cell r="C2184">
            <v>44164</v>
          </cell>
          <cell r="D2184" t="str">
            <v>Abierta</v>
          </cell>
          <cell r="E2184" t="str">
            <v>Recibido</v>
          </cell>
          <cell r="F2184" t="str">
            <v>Enviado</v>
          </cell>
          <cell r="G2184" t="str">
            <v>ARS</v>
          </cell>
          <cell r="H2184" t="str">
            <v>3102.76</v>
          </cell>
          <cell r="I2184">
            <v>0</v>
          </cell>
          <cell r="J2184">
            <v>0</v>
          </cell>
          <cell r="K2184" t="str">
            <v>3102.76</v>
          </cell>
          <cell r="L2184" t="str">
            <v>Sandra Viviana Minucci</v>
          </cell>
          <cell r="M2184">
            <v>22016796</v>
          </cell>
          <cell r="N2184">
            <v>5491157105234</v>
          </cell>
          <cell r="O2184" t="str">
            <v>Sandra Viviana Minucci</v>
          </cell>
          <cell r="P2184">
            <v>5491157105234</v>
          </cell>
          <cell r="Q2184" t="str">
            <v>Cotagaita</v>
          </cell>
          <cell r="R2184">
            <v>689</v>
          </cell>
          <cell r="S2184" t="str">
            <v>Wilde</v>
          </cell>
          <cell r="T2184" t="str">
            <v>Wilde</v>
          </cell>
          <cell r="U2184" t="str">
            <v>Avellaneda</v>
          </cell>
          <cell r="V2184">
            <v>1875</v>
          </cell>
          <cell r="W2184" t="str">
            <v>Gran Buenos Aires</v>
          </cell>
          <cell r="Y2184" t="str">
            <v>ENVÍO SIN CARGO (CABA Y GRAN PARTE DE GBA) TIEMPO: 4 a 6 DÍAS HÁBILES</v>
          </cell>
          <cell r="Z2184" t="str">
            <v>Mercado Pago</v>
          </cell>
          <cell r="AD2184">
            <v>44164</v>
          </cell>
          <cell r="AE2184">
            <v>44167</v>
          </cell>
          <cell r="AF2184" t="str">
            <v>FRASCO 2 POSICIONES DE VIDRIO CON TAPA DE COBRE 650 ML</v>
          </cell>
          <cell r="AG2184" t="str">
            <v>393.99</v>
          </cell>
          <cell r="AH2184">
            <v>2</v>
          </cell>
          <cell r="AI2184" t="str">
            <v>MS117712</v>
          </cell>
          <cell r="AJ2184" t="str">
            <v>Web</v>
          </cell>
          <cell r="AK2184" t="str">
            <v>VIERNES 04-12 ENTRE 8 Y 18 HORAS!</v>
          </cell>
          <cell r="AL2184">
            <v>2035544409</v>
          </cell>
          <cell r="AM2184">
            <v>331575382</v>
          </cell>
          <cell r="AN2184" t="str">
            <v>Sí</v>
          </cell>
        </row>
        <row r="2185">
          <cell r="A2185">
            <v>2388</v>
          </cell>
          <cell r="B2185" t="str">
            <v>sandra.viviana.svm@gmail.com</v>
          </cell>
          <cell r="AF2185" t="str">
            <v>TABLA DE PICAR VERTEDORA VERDE 26.5X18CM</v>
          </cell>
          <cell r="AG2185" t="str">
            <v>284.34</v>
          </cell>
          <cell r="AH2185">
            <v>1</v>
          </cell>
          <cell r="AI2185" t="str">
            <v>42BA1018</v>
          </cell>
          <cell r="AN2185" t="str">
            <v>Sí</v>
          </cell>
        </row>
        <row r="2186">
          <cell r="A2186">
            <v>2388</v>
          </cell>
          <cell r="B2186" t="str">
            <v>sandra.viviana.svm@gmail.com</v>
          </cell>
          <cell r="AF2186" t="str">
            <v>SET MATERO: MATE + YERBERO + AZUCARERO RAYAS NEGRAS C/ VISOR 16 CM X 8.5 D</v>
          </cell>
          <cell r="AG2186" t="str">
            <v>2030.44</v>
          </cell>
          <cell r="AH2186">
            <v>1</v>
          </cell>
          <cell r="AI2186" t="str">
            <v>645LA66018</v>
          </cell>
          <cell r="AN2186" t="str">
            <v>Sí</v>
          </cell>
        </row>
        <row r="2187">
          <cell r="A2187">
            <v>2387</v>
          </cell>
          <cell r="B2187" t="str">
            <v>penalvasantiagogm@gmail.com</v>
          </cell>
          <cell r="C2187">
            <v>44164</v>
          </cell>
          <cell r="D2187" t="str">
            <v>Abierta</v>
          </cell>
          <cell r="E2187" t="str">
            <v>Recibido</v>
          </cell>
          <cell r="F2187" t="str">
            <v>Enviado</v>
          </cell>
          <cell r="G2187" t="str">
            <v>ARS</v>
          </cell>
          <cell r="H2187" t="str">
            <v>1772.23</v>
          </cell>
          <cell r="I2187">
            <v>0</v>
          </cell>
          <cell r="J2187">
            <v>0</v>
          </cell>
          <cell r="K2187" t="str">
            <v>1772.23</v>
          </cell>
          <cell r="L2187" t="str">
            <v>Santiago Nicolás Penalva</v>
          </cell>
          <cell r="M2187">
            <v>42148622</v>
          </cell>
          <cell r="N2187">
            <v>541166400929</v>
          </cell>
          <cell r="O2187" t="str">
            <v>Santiago Nicolás Penalva</v>
          </cell>
          <cell r="P2187">
            <v>541166400929</v>
          </cell>
          <cell r="Q2187" t="str">
            <v>Virrey Cevallos</v>
          </cell>
          <cell r="R2187">
            <v>215</v>
          </cell>
          <cell r="S2187" t="str">
            <v>4 c</v>
          </cell>
          <cell r="T2187" t="str">
            <v>monserrat</v>
          </cell>
          <cell r="U2187" t="str">
            <v>Capital Federal</v>
          </cell>
          <cell r="V2187">
            <v>1077</v>
          </cell>
          <cell r="W2187" t="str">
            <v>Capital Federal</v>
          </cell>
          <cell r="Y2187" t="str">
            <v>ENVÍO SIN CARGO (CABA Y GRAN PARTE DE GBA) TIEMPO: 4 a 6 DÍAS HÁBILES</v>
          </cell>
          <cell r="Z2187" t="str">
            <v>Mercado Pago</v>
          </cell>
          <cell r="AD2187">
            <v>44164</v>
          </cell>
          <cell r="AE2187">
            <v>44167</v>
          </cell>
          <cell r="AF2187" t="str">
            <v>FLORES ARTIFICIALES MACET CER. LUNARES 3MOD SURT 11CM</v>
          </cell>
          <cell r="AG2187" t="str">
            <v>661.5</v>
          </cell>
          <cell r="AH2187">
            <v>1</v>
          </cell>
          <cell r="AI2187" t="str">
            <v>046FL6321</v>
          </cell>
          <cell r="AJ2187" t="str">
            <v>Web</v>
          </cell>
          <cell r="AK2187" t="str">
            <v>VIERNES 04-12 ENTRE 8 Y 18 HORAS!</v>
          </cell>
          <cell r="AL2187">
            <v>2035505796</v>
          </cell>
          <cell r="AM2187">
            <v>331638384</v>
          </cell>
          <cell r="AN2187" t="str">
            <v>Sí</v>
          </cell>
        </row>
        <row r="2188">
          <cell r="A2188">
            <v>2387</v>
          </cell>
          <cell r="B2188" t="str">
            <v>penalvasantiagogm@gmail.com</v>
          </cell>
          <cell r="AF2188" t="str">
            <v>VELA 100 % SOJA CON ESENCIAS DIFERENTES AROMAS 14x10 CM (MAGNOLIA)</v>
          </cell>
          <cell r="AG2188" t="str">
            <v>399.99</v>
          </cell>
          <cell r="AH2188">
            <v>1</v>
          </cell>
          <cell r="AI2188" t="str">
            <v>BA5914VELA</v>
          </cell>
          <cell r="AN2188" t="str">
            <v>Sí</v>
          </cell>
        </row>
        <row r="2189">
          <cell r="A2189">
            <v>2387</v>
          </cell>
          <cell r="B2189" t="str">
            <v>penalvasantiagogm@gmail.com</v>
          </cell>
          <cell r="AF2189" t="str">
            <v>FLORES ARTIFICIALES REGADERA CALAS 4COL SURT 11CM</v>
          </cell>
          <cell r="AG2189" t="str">
            <v>710.74</v>
          </cell>
          <cell r="AH2189">
            <v>1</v>
          </cell>
          <cell r="AI2189" t="str">
            <v>046FL6319</v>
          </cell>
          <cell r="AN2189" t="str">
            <v>Sí</v>
          </cell>
        </row>
        <row r="2190">
          <cell r="A2190">
            <v>2386</v>
          </cell>
          <cell r="B2190" t="str">
            <v>eugecorrea13@gmail.com</v>
          </cell>
          <cell r="C2190">
            <v>44164</v>
          </cell>
          <cell r="D2190" t="str">
            <v>Abierta</v>
          </cell>
          <cell r="E2190" t="str">
            <v>Recibido</v>
          </cell>
          <cell r="F2190" t="str">
            <v>Enviado</v>
          </cell>
          <cell r="G2190" t="str">
            <v>ARS</v>
          </cell>
          <cell r="H2190" t="str">
            <v>2885.22</v>
          </cell>
          <cell r="I2190">
            <v>0</v>
          </cell>
          <cell r="J2190">
            <v>595</v>
          </cell>
          <cell r="K2190" t="str">
            <v>3480.22</v>
          </cell>
          <cell r="L2190" t="str">
            <v>Eugenia correa uriburu</v>
          </cell>
          <cell r="M2190">
            <v>36866470</v>
          </cell>
          <cell r="N2190">
            <v>543815586885</v>
          </cell>
          <cell r="O2190" t="str">
            <v>Eugenia correa uriburu</v>
          </cell>
          <cell r="P2190">
            <v>543815586885</v>
          </cell>
          <cell r="Q2190" t="str">
            <v>Simon Bolivar</v>
          </cell>
          <cell r="R2190">
            <v>950</v>
          </cell>
          <cell r="S2190">
            <v>4.1666666666666664E-2</v>
          </cell>
          <cell r="T2190" t="str">
            <v>barrio sur</v>
          </cell>
          <cell r="U2190" t="str">
            <v xml:space="preserve">San Miguel De Tucuman </v>
          </cell>
          <cell r="V2190">
            <v>4000</v>
          </cell>
          <cell r="W2190" t="str">
            <v>Tucumán</v>
          </cell>
          <cell r="Y2190" t="str">
            <v>Correo Argentino - Encomienda Clásica</v>
          </cell>
          <cell r="Z2190" t="str">
            <v>Mercado Pago</v>
          </cell>
          <cell r="AD2190">
            <v>44164</v>
          </cell>
          <cell r="AE2190">
            <v>44167</v>
          </cell>
          <cell r="AF2190" t="str">
            <v>3X2 RIGOLLEAU COPON GOURMET 450ML GNL X 12 PIEZAS (TOTAL 36 U)</v>
          </cell>
          <cell r="AG2190" t="str">
            <v>2885.22</v>
          </cell>
          <cell r="AH2190">
            <v>1</v>
          </cell>
          <cell r="AI2190" t="str">
            <v>RI68919GR</v>
          </cell>
          <cell r="AJ2190" t="str">
            <v>Web</v>
          </cell>
          <cell r="AK2190" t="str">
            <v>SE ENVIA AL CORREO ARGENTINO EL DIA 3-12 ENTRE 14 Y 18 HORAS!</v>
          </cell>
          <cell r="AL2190">
            <v>2035492553</v>
          </cell>
          <cell r="AM2190">
            <v>331632379</v>
          </cell>
          <cell r="AN2190" t="str">
            <v>Sí</v>
          </cell>
        </row>
        <row r="2191">
          <cell r="A2191">
            <v>2385</v>
          </cell>
          <cell r="B2191" t="str">
            <v>maruhermida83@gmail.com</v>
          </cell>
          <cell r="C2191">
            <v>44164</v>
          </cell>
          <cell r="D2191" t="str">
            <v>Abierta</v>
          </cell>
          <cell r="E2191" t="str">
            <v>Recibido</v>
          </cell>
          <cell r="F2191" t="str">
            <v>Enviado</v>
          </cell>
          <cell r="G2191" t="str">
            <v>ARS</v>
          </cell>
          <cell r="H2191" t="str">
            <v>1904.29</v>
          </cell>
          <cell r="I2191" t="str">
            <v>285.64</v>
          </cell>
          <cell r="J2191">
            <v>0</v>
          </cell>
          <cell r="K2191" t="str">
            <v>1618.65</v>
          </cell>
          <cell r="L2191" t="str">
            <v>Mariela Bibiana Hermida</v>
          </cell>
          <cell r="M2191">
            <v>30594344</v>
          </cell>
          <cell r="N2191">
            <v>541161715340</v>
          </cell>
          <cell r="O2191" t="str">
            <v>Mariela Bibiana Hermida</v>
          </cell>
          <cell r="P2191">
            <v>541161715340</v>
          </cell>
          <cell r="Q2191" t="str">
            <v>Goyena</v>
          </cell>
          <cell r="R2191">
            <v>945</v>
          </cell>
          <cell r="S2191">
            <v>2</v>
          </cell>
          <cell r="U2191" t="str">
            <v xml:space="preserve">Burzaco </v>
          </cell>
          <cell r="V2191">
            <v>1852</v>
          </cell>
          <cell r="W2191" t="str">
            <v>Gran Buenos Aires</v>
          </cell>
          <cell r="Y2191" t="str">
            <v>ENVÍO SIN CARGO (CABA Y GRAN PARTE DE GBA) TIEMPO: 4 a 6 DÍAS HÁBILES</v>
          </cell>
          <cell r="Z2191" t="str">
            <v>TRANSFERENCIA BANCARIA</v>
          </cell>
          <cell r="AA2191" t="str">
            <v>BLACKFRIDAY</v>
          </cell>
          <cell r="AD2191">
            <v>44165</v>
          </cell>
          <cell r="AE2191">
            <v>44167</v>
          </cell>
          <cell r="AF2191" t="str">
            <v>ORDENADOR DE MESADA CON 3 DIVISIONES COLOR PASTEL (Verde)</v>
          </cell>
          <cell r="AG2191" t="str">
            <v>231.42</v>
          </cell>
          <cell r="AH2191">
            <v>1</v>
          </cell>
          <cell r="AI2191" t="str">
            <v>0607PLA203PAS</v>
          </cell>
          <cell r="AJ2191" t="str">
            <v>Móvil</v>
          </cell>
          <cell r="AK2191" t="str">
            <v>VIERNES 04-12 ENTRE 8 Y 18 HORAS!</v>
          </cell>
          <cell r="AM2191">
            <v>331540791</v>
          </cell>
          <cell r="AN2191" t="str">
            <v>Sí</v>
          </cell>
        </row>
        <row r="2192">
          <cell r="A2192">
            <v>2385</v>
          </cell>
          <cell r="B2192" t="str">
            <v>maruhermida83@gmail.com</v>
          </cell>
          <cell r="AF2192" t="str">
            <v>WOK ANTIADHERENTE LINEA GRANITE 26CM</v>
          </cell>
          <cell r="AG2192">
            <v>750</v>
          </cell>
          <cell r="AH2192">
            <v>1</v>
          </cell>
          <cell r="AI2192" t="str">
            <v>MS119637</v>
          </cell>
          <cell r="AN2192" t="str">
            <v>Sí</v>
          </cell>
        </row>
        <row r="2193">
          <cell r="A2193">
            <v>2385</v>
          </cell>
          <cell r="B2193" t="str">
            <v>maruhermida83@gmail.com</v>
          </cell>
          <cell r="AF2193" t="str">
            <v>CUCHARA COLOR ROSA</v>
          </cell>
          <cell r="AG2193" t="str">
            <v>38.49</v>
          </cell>
          <cell r="AH2193">
            <v>1</v>
          </cell>
          <cell r="AI2193" t="str">
            <v>BP32018</v>
          </cell>
          <cell r="AN2193" t="str">
            <v>Sí</v>
          </cell>
        </row>
        <row r="2194">
          <cell r="A2194">
            <v>2385</v>
          </cell>
          <cell r="B2194" t="str">
            <v>maruhermida83@gmail.com</v>
          </cell>
          <cell r="AF2194" t="str">
            <v>BOWL ROSA 1.5LTS</v>
          </cell>
          <cell r="AG2194" t="str">
            <v>202.39</v>
          </cell>
          <cell r="AH2194">
            <v>1</v>
          </cell>
          <cell r="AI2194" t="str">
            <v>BP26018</v>
          </cell>
          <cell r="AN2194" t="str">
            <v>Sí</v>
          </cell>
        </row>
        <row r="2195">
          <cell r="A2195">
            <v>2385</v>
          </cell>
          <cell r="B2195" t="str">
            <v>maruhermida83@gmail.com</v>
          </cell>
          <cell r="AF2195" t="str">
            <v>UNTADOR PASTEL NEW 1PC 14.5 CM (Rosa)</v>
          </cell>
          <cell r="AG2195" t="str">
            <v>32.99</v>
          </cell>
          <cell r="AH2195">
            <v>1</v>
          </cell>
          <cell r="AI2195" t="str">
            <v>019BA87503</v>
          </cell>
          <cell r="AN2195" t="str">
            <v>Sí</v>
          </cell>
        </row>
        <row r="2196">
          <cell r="A2196">
            <v>2385</v>
          </cell>
          <cell r="B2196" t="str">
            <v>maruhermida83@gmail.com</v>
          </cell>
          <cell r="AF2196" t="str">
            <v>INDIVIDUAL DE YUTE TEJIDO 32 CM</v>
          </cell>
          <cell r="AG2196">
            <v>649</v>
          </cell>
          <cell r="AH2196">
            <v>1</v>
          </cell>
          <cell r="AI2196" t="str">
            <v>INDIVIDUALYUTE</v>
          </cell>
          <cell r="AN2196" t="str">
            <v>Sí</v>
          </cell>
        </row>
        <row r="2197">
          <cell r="A2197">
            <v>2384</v>
          </cell>
          <cell r="B2197" t="str">
            <v>rodriguezblaura@gmail.com</v>
          </cell>
          <cell r="C2197">
            <v>44164</v>
          </cell>
          <cell r="D2197" t="str">
            <v>Abierta</v>
          </cell>
          <cell r="E2197" t="str">
            <v>Recibido</v>
          </cell>
          <cell r="F2197" t="str">
            <v>Enviado</v>
          </cell>
          <cell r="G2197" t="str">
            <v>ARS</v>
          </cell>
          <cell r="H2197" t="str">
            <v>1984.58</v>
          </cell>
          <cell r="I2197" t="str">
            <v>152.19</v>
          </cell>
          <cell r="J2197">
            <v>0</v>
          </cell>
          <cell r="K2197" t="str">
            <v>1832.39</v>
          </cell>
          <cell r="L2197" t="str">
            <v>Laura Rodríguez</v>
          </cell>
          <cell r="M2197">
            <v>94032695</v>
          </cell>
          <cell r="N2197">
            <v>541157278618</v>
          </cell>
          <cell r="O2197" t="str">
            <v>Laura Rodríguez</v>
          </cell>
          <cell r="P2197">
            <v>541157278618</v>
          </cell>
          <cell r="Q2197" t="str">
            <v xml:space="preserve">Carlos Enrique Díaz Sáenz valiente </v>
          </cell>
          <cell r="R2197">
            <v>4527</v>
          </cell>
          <cell r="S2197" t="str">
            <v>4-A</v>
          </cell>
          <cell r="T2197" t="str">
            <v>Villa soldati-Barrio olímpico edificio 4</v>
          </cell>
          <cell r="U2197" t="str">
            <v>Capital Federal</v>
          </cell>
          <cell r="V2197">
            <v>1407</v>
          </cell>
          <cell r="W2197" t="str">
            <v>Capital Federal</v>
          </cell>
          <cell r="Y2197" t="str">
            <v>ENVÍO SIN CARGO (CABA Y GRAN PARTE DE GBA) TIEMPO: 4 a 6 DÍAS HÁBILES</v>
          </cell>
          <cell r="Z2197" t="str">
            <v>Mercado Pago</v>
          </cell>
          <cell r="AA2197" t="str">
            <v>BLACKFRIDAY</v>
          </cell>
          <cell r="AD2197">
            <v>44164</v>
          </cell>
          <cell r="AE2197">
            <v>44167</v>
          </cell>
          <cell r="AF2197" t="str">
            <v>TRAPO DE PISO SUITE MEDIDA STANDARD</v>
          </cell>
          <cell r="AG2197">
            <v>290</v>
          </cell>
          <cell r="AH2197">
            <v>2</v>
          </cell>
          <cell r="AJ2197" t="str">
            <v>Móvil</v>
          </cell>
          <cell r="AK2197" t="str">
            <v>VIERNES 04-12 ENTRE 8 Y 18 HORAS!</v>
          </cell>
          <cell r="AL2197">
            <v>2034738082</v>
          </cell>
          <cell r="AM2197">
            <v>318038318</v>
          </cell>
          <cell r="AN2197" t="str">
            <v>Sí</v>
          </cell>
        </row>
        <row r="2198">
          <cell r="A2198">
            <v>2384</v>
          </cell>
          <cell r="B2198" t="str">
            <v>rodriguezblaura@gmail.com</v>
          </cell>
          <cell r="AF2198" t="str">
            <v>BOTELLA H2O CORCHO ECOLOGICO</v>
          </cell>
          <cell r="AG2198" t="str">
            <v>461.85</v>
          </cell>
          <cell r="AH2198">
            <v>1</v>
          </cell>
          <cell r="AI2198" t="str">
            <v>019BO5217NEW</v>
          </cell>
          <cell r="AN2198" t="str">
            <v>Sí</v>
          </cell>
        </row>
        <row r="2199">
          <cell r="A2199">
            <v>2384</v>
          </cell>
          <cell r="B2199" t="str">
            <v>rodriguezblaura@gmail.com</v>
          </cell>
          <cell r="AF2199" t="str">
            <v>BOTELLA H2O 1L TAPA SILICONA</v>
          </cell>
          <cell r="AG2199" t="str">
            <v>486.75</v>
          </cell>
          <cell r="AH2199">
            <v>1</v>
          </cell>
          <cell r="AI2199" t="str">
            <v>019BO5571</v>
          </cell>
          <cell r="AN2199" t="str">
            <v>Sí</v>
          </cell>
        </row>
        <row r="2200">
          <cell r="A2200">
            <v>2384</v>
          </cell>
          <cell r="B2200" t="str">
            <v>rodriguezblaura@gmail.com</v>
          </cell>
          <cell r="AF2200" t="str">
            <v>TRAPO DE PISO SUITE GRIS MEDIDA XL</v>
          </cell>
          <cell r="AG2200">
            <v>390</v>
          </cell>
          <cell r="AH2200">
            <v>1</v>
          </cell>
          <cell r="AN2200" t="str">
            <v>Sí</v>
          </cell>
        </row>
        <row r="2201">
          <cell r="A2201">
            <v>2384</v>
          </cell>
          <cell r="B2201" t="str">
            <v>rodriguezblaura@gmail.com</v>
          </cell>
          <cell r="AF2201" t="str">
            <v>UNTADOR PASTEL NEW 1PC 14.5 CM (Amarillo)</v>
          </cell>
          <cell r="AG2201" t="str">
            <v>32.99</v>
          </cell>
          <cell r="AH2201">
            <v>2</v>
          </cell>
          <cell r="AI2201" t="str">
            <v>019BA87503</v>
          </cell>
          <cell r="AN2201" t="str">
            <v>Sí</v>
          </cell>
        </row>
        <row r="2202">
          <cell r="A2202">
            <v>2383</v>
          </cell>
          <cell r="B2202" t="str">
            <v>marcelamontanari@hotmail.com</v>
          </cell>
          <cell r="C2202">
            <v>44164</v>
          </cell>
          <cell r="D2202" t="str">
            <v>Abierta</v>
          </cell>
          <cell r="E2202" t="str">
            <v>Recibido</v>
          </cell>
          <cell r="F2202" t="str">
            <v>Enviado</v>
          </cell>
          <cell r="G2202" t="str">
            <v>ARS</v>
          </cell>
          <cell r="H2202" t="str">
            <v>4271.85</v>
          </cell>
          <cell r="I2202">
            <v>0</v>
          </cell>
          <cell r="J2202">
            <v>0</v>
          </cell>
          <cell r="K2202" t="str">
            <v>4271.85</v>
          </cell>
          <cell r="L2202" t="str">
            <v>Marcela Montanari</v>
          </cell>
          <cell r="M2202">
            <v>12491815</v>
          </cell>
          <cell r="N2202">
            <v>541156300430</v>
          </cell>
          <cell r="O2202" t="str">
            <v>Marcela montanari</v>
          </cell>
          <cell r="P2202">
            <v>541156300430</v>
          </cell>
          <cell r="Q2202" t="str">
            <v>Remedios De Escalada</v>
          </cell>
          <cell r="R2202">
            <v>2420</v>
          </cell>
          <cell r="T2202" t="str">
            <v>martinez</v>
          </cell>
          <cell r="U2202" t="str">
            <v>Buenos Aires</v>
          </cell>
          <cell r="V2202">
            <v>1640</v>
          </cell>
          <cell r="W2202" t="str">
            <v>Gran Buenos Aires</v>
          </cell>
          <cell r="Y2202" t="str">
            <v>ENVÍO SIN CARGO (CABA Y GRAN PARTE DE GBA) TIEMPO: 4 a 6 DÍAS HÁBILES</v>
          </cell>
          <cell r="Z2202" t="str">
            <v>Mercado Pago</v>
          </cell>
          <cell r="AD2202">
            <v>44164</v>
          </cell>
          <cell r="AE2202">
            <v>44167</v>
          </cell>
          <cell r="AF2202" t="str">
            <v>BUDA PLATEADO PIEDRA 7 X 10 CM</v>
          </cell>
          <cell r="AG2202" t="str">
            <v>830.61</v>
          </cell>
          <cell r="AH2202">
            <v>1</v>
          </cell>
          <cell r="AI2202" t="str">
            <v>DE7872</v>
          </cell>
          <cell r="AJ2202" t="str">
            <v>Móvil</v>
          </cell>
          <cell r="AK2202" t="str">
            <v>VIERNES 04-12 ENTRE 8 Y 18 HORAS!</v>
          </cell>
          <cell r="AL2202">
            <v>2034705901</v>
          </cell>
          <cell r="AM2202">
            <v>331467640</v>
          </cell>
          <cell r="AN2202" t="str">
            <v>Sí</v>
          </cell>
        </row>
        <row r="2203">
          <cell r="A2203">
            <v>2383</v>
          </cell>
          <cell r="B2203" t="str">
            <v>marcelamontanari@hotmail.com</v>
          </cell>
          <cell r="AF2203" t="str">
            <v>FLORERO DE VIDRIO AZUL 17x10CM DIAM</v>
          </cell>
          <cell r="AG2203" t="str">
            <v>771.96</v>
          </cell>
          <cell r="AH2203">
            <v>1</v>
          </cell>
          <cell r="AI2203" t="str">
            <v>046JA7225</v>
          </cell>
          <cell r="AN2203" t="str">
            <v>Sí</v>
          </cell>
        </row>
        <row r="2204">
          <cell r="A2204">
            <v>2383</v>
          </cell>
          <cell r="B2204" t="str">
            <v>marcelamontanari@hotmail.com</v>
          </cell>
          <cell r="AF2204" t="str">
            <v>BOWL BAMBOO GRIS 14X28CM</v>
          </cell>
          <cell r="AG2204" t="str">
            <v>1773.45</v>
          </cell>
          <cell r="AH2204">
            <v>1</v>
          </cell>
          <cell r="AI2204" t="str">
            <v>BA7814</v>
          </cell>
          <cell r="AN2204" t="str">
            <v>Sí</v>
          </cell>
        </row>
        <row r="2205">
          <cell r="A2205">
            <v>2383</v>
          </cell>
          <cell r="B2205" t="str">
            <v>marcelamontanari@hotmail.com</v>
          </cell>
          <cell r="AF2205" t="str">
            <v>BANDEJA UNICORNIO 25x25 CM</v>
          </cell>
          <cell r="AG2205" t="str">
            <v>294.14</v>
          </cell>
          <cell r="AH2205">
            <v>1</v>
          </cell>
          <cell r="AI2205" t="str">
            <v>077DE7644</v>
          </cell>
          <cell r="AN2205" t="str">
            <v>Sí</v>
          </cell>
        </row>
        <row r="2206">
          <cell r="A2206">
            <v>2383</v>
          </cell>
          <cell r="B2206" t="str">
            <v>marcelamontanari@hotmail.com</v>
          </cell>
          <cell r="AF2206" t="str">
            <v>BOWL MENTA 2.5LTS</v>
          </cell>
          <cell r="AG2206" t="str">
            <v>253.55</v>
          </cell>
          <cell r="AH2206">
            <v>1</v>
          </cell>
          <cell r="AI2206" t="str">
            <v>BP02019</v>
          </cell>
          <cell r="AN2206" t="str">
            <v>Sí</v>
          </cell>
        </row>
        <row r="2207">
          <cell r="A2207">
            <v>2383</v>
          </cell>
          <cell r="B2207" t="str">
            <v>marcelamontanari@hotmail.com</v>
          </cell>
          <cell r="AF2207" t="str">
            <v>BOWL MENTA 1.5LTS</v>
          </cell>
          <cell r="AG2207" t="str">
            <v>202.39</v>
          </cell>
          <cell r="AH2207">
            <v>1</v>
          </cell>
          <cell r="AI2207" t="str">
            <v>BP26019</v>
          </cell>
          <cell r="AN2207" t="str">
            <v>Sí</v>
          </cell>
        </row>
        <row r="2208">
          <cell r="A2208">
            <v>2383</v>
          </cell>
          <cell r="B2208" t="str">
            <v>marcelamontanari@hotmail.com</v>
          </cell>
          <cell r="AF2208" t="str">
            <v>BOWL MENTA 400CC</v>
          </cell>
          <cell r="AG2208" t="str">
            <v>145.75</v>
          </cell>
          <cell r="AH2208">
            <v>1</v>
          </cell>
          <cell r="AI2208" t="str">
            <v>BP01019</v>
          </cell>
          <cell r="AN2208" t="str">
            <v>Sí</v>
          </cell>
        </row>
        <row r="2209">
          <cell r="A2209">
            <v>2382</v>
          </cell>
          <cell r="B2209" t="str">
            <v>marcelamontanari@hotmail.com</v>
          </cell>
          <cell r="C2209">
            <v>44164</v>
          </cell>
          <cell r="D2209" t="str">
            <v>Abierta</v>
          </cell>
          <cell r="E2209" t="str">
            <v>Pendiente</v>
          </cell>
          <cell r="F2209" t="str">
            <v>No está empaquetado</v>
          </cell>
          <cell r="G2209" t="str">
            <v>ARS</v>
          </cell>
          <cell r="H2209" t="str">
            <v>1813.54</v>
          </cell>
          <cell r="I2209">
            <v>0</v>
          </cell>
          <cell r="J2209">
            <v>0</v>
          </cell>
          <cell r="K2209" t="str">
            <v>1813.54</v>
          </cell>
          <cell r="L2209" t="str">
            <v>Marcela montanari</v>
          </cell>
          <cell r="M2209">
            <v>12491815</v>
          </cell>
          <cell r="N2209">
            <v>541156300430</v>
          </cell>
          <cell r="O2209" t="str">
            <v>Marcela montanari</v>
          </cell>
          <cell r="P2209">
            <v>541156300430</v>
          </cell>
          <cell r="Q2209" t="str">
            <v>Remedios De.escalada</v>
          </cell>
          <cell r="R2209">
            <v>2420</v>
          </cell>
          <cell r="S2209" t="str">
            <v>martinez</v>
          </cell>
          <cell r="U2209" t="str">
            <v>Martinez</v>
          </cell>
          <cell r="V2209">
            <v>1640</v>
          </cell>
          <cell r="W2209" t="str">
            <v>Gran Buenos Aires</v>
          </cell>
          <cell r="Y2209" t="str">
            <v>ENVÍO SIN CARGO (CABA Y GRAN PARTE DE GBA) TIEMPO: 4 a 6 DÍAS HÁBILES</v>
          </cell>
          <cell r="Z2209" t="str">
            <v>TRANSFERENCIA BANCARIA</v>
          </cell>
          <cell r="AB2209" t="str">
            <v>tarjeta de credito visa</v>
          </cell>
          <cell r="AF2209" t="str">
            <v>FLORERO DE VIDRIO AZUL 17x10CM DIAM</v>
          </cell>
          <cell r="AG2209" t="str">
            <v>771.96</v>
          </cell>
          <cell r="AH2209">
            <v>1</v>
          </cell>
          <cell r="AI2209" t="str">
            <v>046JA7225</v>
          </cell>
          <cell r="AJ2209" t="str">
            <v>Móvil</v>
          </cell>
          <cell r="AK2209" t="str">
            <v/>
          </cell>
          <cell r="AM2209">
            <v>331443711</v>
          </cell>
          <cell r="AN2209" t="str">
            <v>Sí</v>
          </cell>
        </row>
        <row r="2210">
          <cell r="A2210">
            <v>2382</v>
          </cell>
          <cell r="B2210" t="str">
            <v>marcelamontanari@hotmail.com</v>
          </cell>
          <cell r="AF2210" t="str">
            <v>BANDEJA UNICORNIO 25x25 CM</v>
          </cell>
          <cell r="AG2210" t="str">
            <v>294.14</v>
          </cell>
          <cell r="AH2210">
            <v>1</v>
          </cell>
          <cell r="AI2210" t="str">
            <v>077DE7644</v>
          </cell>
          <cell r="AN2210" t="str">
            <v>Sí</v>
          </cell>
        </row>
        <row r="2211">
          <cell r="A2211">
            <v>2382</v>
          </cell>
          <cell r="B2211" t="str">
            <v>marcelamontanari@hotmail.com</v>
          </cell>
          <cell r="AF2211" t="str">
            <v>BOWL MENTA 1.5LTS</v>
          </cell>
          <cell r="AG2211" t="str">
            <v>202.39</v>
          </cell>
          <cell r="AH2211">
            <v>1</v>
          </cell>
          <cell r="AI2211" t="str">
            <v>BP26019</v>
          </cell>
          <cell r="AN2211" t="str">
            <v>Sí</v>
          </cell>
        </row>
        <row r="2212">
          <cell r="A2212">
            <v>2382</v>
          </cell>
          <cell r="B2212" t="str">
            <v>marcelamontanari@hotmail.com</v>
          </cell>
          <cell r="AF2212" t="str">
            <v>BOWL MENTA 2.5LTS</v>
          </cell>
          <cell r="AG2212" t="str">
            <v>253.55</v>
          </cell>
          <cell r="AH2212">
            <v>1</v>
          </cell>
          <cell r="AI2212" t="str">
            <v>BP02019</v>
          </cell>
          <cell r="AN2212" t="str">
            <v>Sí</v>
          </cell>
        </row>
        <row r="2213">
          <cell r="A2213">
            <v>2382</v>
          </cell>
          <cell r="B2213" t="str">
            <v>marcelamontanari@hotmail.com</v>
          </cell>
          <cell r="AF2213" t="str">
            <v>BOWL MENTA 400CC</v>
          </cell>
          <cell r="AG2213" t="str">
            <v>145.75</v>
          </cell>
          <cell r="AH2213">
            <v>2</v>
          </cell>
          <cell r="AI2213" t="str">
            <v>BP01019</v>
          </cell>
          <cell r="AN2213" t="str">
            <v>Sí</v>
          </cell>
        </row>
        <row r="2214">
          <cell r="A2214">
            <v>2381</v>
          </cell>
          <cell r="B2214" t="str">
            <v>meliortiz97@gmail.com</v>
          </cell>
          <cell r="C2214">
            <v>44163</v>
          </cell>
          <cell r="D2214" t="str">
            <v>Abierta</v>
          </cell>
          <cell r="E2214" t="str">
            <v>Recibido</v>
          </cell>
          <cell r="F2214" t="str">
            <v>Enviado</v>
          </cell>
          <cell r="G2214" t="str">
            <v>ARS</v>
          </cell>
          <cell r="H2214" t="str">
            <v>921.04</v>
          </cell>
          <cell r="I2214">
            <v>0</v>
          </cell>
          <cell r="J2214">
            <v>0</v>
          </cell>
          <cell r="K2214" t="str">
            <v>921.04</v>
          </cell>
          <cell r="L2214" t="str">
            <v>Melina Ortiz</v>
          </cell>
          <cell r="M2214">
            <v>35726741</v>
          </cell>
          <cell r="N2214">
            <v>541159346142</v>
          </cell>
          <cell r="O2214" t="str">
            <v>Melina ORTIZ</v>
          </cell>
          <cell r="P2214">
            <v>541159346142</v>
          </cell>
          <cell r="Q2214" t="str">
            <v xml:space="preserve">Venancio Flores </v>
          </cell>
          <cell r="R2214">
            <v>5930</v>
          </cell>
          <cell r="T2214" t="str">
            <v>Claypole</v>
          </cell>
          <cell r="U2214" t="str">
            <v>Claypole</v>
          </cell>
          <cell r="V2214">
            <v>1849</v>
          </cell>
          <cell r="W2214" t="str">
            <v>Gran Buenos Aires</v>
          </cell>
          <cell r="Y2214" t="str">
            <v>ENVÍO SIN CARGO (CABA Y GRAN PARTE DE GBA) TIEMPO: 4 a 6 DÍAS HÁBILES</v>
          </cell>
          <cell r="Z2214" t="str">
            <v>Mercado Pago</v>
          </cell>
          <cell r="AD2214">
            <v>44163</v>
          </cell>
          <cell r="AE2214">
            <v>44167</v>
          </cell>
          <cell r="AF2214" t="str">
            <v>BOMBONERA DE VIDRIO 15.5CM / 12.5CM DIAM</v>
          </cell>
          <cell r="AG2214" t="str">
            <v>921.04</v>
          </cell>
          <cell r="AH2214">
            <v>1</v>
          </cell>
          <cell r="AI2214" t="str">
            <v>094BA7090</v>
          </cell>
          <cell r="AJ2214" t="str">
            <v>Web</v>
          </cell>
          <cell r="AK2214" t="str">
            <v>JUEVES 3-12 ENTRE 8 Y 18 HORAS!</v>
          </cell>
          <cell r="AL2214">
            <v>2033232125</v>
          </cell>
          <cell r="AM2214">
            <v>331159974</v>
          </cell>
          <cell r="AN2214" t="str">
            <v>Sí</v>
          </cell>
        </row>
        <row r="2215">
          <cell r="A2215">
            <v>2380</v>
          </cell>
          <cell r="B2215" t="str">
            <v>lic.msanz@gmail.com</v>
          </cell>
          <cell r="C2215">
            <v>44163</v>
          </cell>
          <cell r="D2215" t="str">
            <v>Abierta</v>
          </cell>
          <cell r="E2215" t="str">
            <v>Recibido</v>
          </cell>
          <cell r="F2215" t="str">
            <v>Enviado</v>
          </cell>
          <cell r="G2215" t="str">
            <v>ARS</v>
          </cell>
          <cell r="H2215">
            <v>939</v>
          </cell>
          <cell r="I2215" t="str">
            <v>97.35</v>
          </cell>
          <cell r="J2215">
            <v>0</v>
          </cell>
          <cell r="K2215" t="str">
            <v>841.65</v>
          </cell>
          <cell r="L2215" t="str">
            <v>Mariela Sanz</v>
          </cell>
          <cell r="M2215">
            <v>32028167</v>
          </cell>
          <cell r="N2215">
            <v>541134426200</v>
          </cell>
          <cell r="O2215" t="str">
            <v>Mariela Sanz</v>
          </cell>
          <cell r="P2215">
            <v>541134426200</v>
          </cell>
          <cell r="Q2215" t="str">
            <v>Pje. Craig</v>
          </cell>
          <cell r="R2215">
            <v>821</v>
          </cell>
          <cell r="S2215">
            <v>301</v>
          </cell>
          <cell r="T2215" t="str">
            <v>Caballito</v>
          </cell>
          <cell r="U2215" t="str">
            <v>Capital Federal</v>
          </cell>
          <cell r="V2215">
            <v>1424</v>
          </cell>
          <cell r="W2215" t="str">
            <v>Capital Federal</v>
          </cell>
          <cell r="Y2215" t="str">
            <v>ENVÍO SIN CARGO (CABA Y GRAN PARTE DE GBA) TIEMPO: 4 a 6 DÍAS HÁBILES</v>
          </cell>
          <cell r="Z2215" t="str">
            <v>Mercado Pago</v>
          </cell>
          <cell r="AA2215" t="str">
            <v>BLACKFRIDAY</v>
          </cell>
          <cell r="AD2215">
            <v>44163</v>
          </cell>
          <cell r="AE2215">
            <v>44167</v>
          </cell>
          <cell r="AF2215" t="str">
            <v>TRAPO DE PISO SUITE MEDIDA STANDARD</v>
          </cell>
          <cell r="AG2215">
            <v>290</v>
          </cell>
          <cell r="AH2215">
            <v>1</v>
          </cell>
          <cell r="AJ2215" t="str">
            <v>Móvil</v>
          </cell>
          <cell r="AK2215" t="str">
            <v>JUEVES 3-12 ENTRE 8 Y 18 HORAS!</v>
          </cell>
          <cell r="AL2215">
            <v>2032475850</v>
          </cell>
          <cell r="AM2215">
            <v>321956410</v>
          </cell>
          <cell r="AN2215" t="str">
            <v>Sí</v>
          </cell>
        </row>
        <row r="2216">
          <cell r="A2216">
            <v>2380</v>
          </cell>
          <cell r="B2216" t="str">
            <v>lic.msanz@gmail.com</v>
          </cell>
          <cell r="AF2216" t="str">
            <v>INDIVIDUAL DE YUTE TEJIDO 32 CM</v>
          </cell>
          <cell r="AG2216">
            <v>649</v>
          </cell>
          <cell r="AH2216">
            <v>1</v>
          </cell>
          <cell r="AI2216" t="str">
            <v>INDIVIDUALYUTE</v>
          </cell>
          <cell r="AN2216" t="str">
            <v>Sí</v>
          </cell>
        </row>
        <row r="2217">
          <cell r="A2217">
            <v>2379</v>
          </cell>
          <cell r="B2217" t="str">
            <v>mica_slimmens@hotmail.com</v>
          </cell>
          <cell r="C2217">
            <v>44163</v>
          </cell>
          <cell r="D2217" t="str">
            <v>Abierta</v>
          </cell>
          <cell r="E2217" t="str">
            <v>Recibido</v>
          </cell>
          <cell r="F2217" t="str">
            <v>Enviado</v>
          </cell>
          <cell r="G2217" t="str">
            <v>ARS</v>
          </cell>
          <cell r="H2217" t="str">
            <v>1565.28</v>
          </cell>
          <cell r="I2217" t="str">
            <v>234.79</v>
          </cell>
          <cell r="J2217">
            <v>0</v>
          </cell>
          <cell r="K2217" t="str">
            <v>1330.49</v>
          </cell>
          <cell r="L2217" t="str">
            <v>Micaela Slimmens</v>
          </cell>
          <cell r="M2217">
            <v>35236762</v>
          </cell>
          <cell r="N2217">
            <v>5491154622289</v>
          </cell>
          <cell r="O2217" t="str">
            <v>Micaela Slimmens</v>
          </cell>
          <cell r="P2217">
            <v>5491154622289</v>
          </cell>
          <cell r="Q2217" t="str">
            <v>Andonaegui</v>
          </cell>
          <cell r="R2217">
            <v>1120</v>
          </cell>
          <cell r="U2217" t="str">
            <v>Hurlingham</v>
          </cell>
          <cell r="V2217">
            <v>1686</v>
          </cell>
          <cell r="W2217" t="str">
            <v>Gran Buenos Aires</v>
          </cell>
          <cell r="Y2217" t="str">
            <v>ENVÍO SIN CARGO (CABA Y GRAN PARTE DE GBA) TIEMPO: 4 a 6 DÍAS HÁBILES</v>
          </cell>
          <cell r="Z2217" t="str">
            <v>Mercado Pago</v>
          </cell>
          <cell r="AA2217" t="str">
            <v>BLACKFRIDAY</v>
          </cell>
          <cell r="AD2217">
            <v>44163</v>
          </cell>
          <cell r="AE2217">
            <v>44167</v>
          </cell>
          <cell r="AF2217" t="str">
            <v>BOWL RIGOLLEAU GALAXIA 14 CM DIAM</v>
          </cell>
          <cell r="AG2217" t="str">
            <v>80.3</v>
          </cell>
          <cell r="AH2217">
            <v>2</v>
          </cell>
          <cell r="AI2217" t="str">
            <v>ML67645</v>
          </cell>
          <cell r="AJ2217" t="str">
            <v>Móvil</v>
          </cell>
          <cell r="AK2217" t="str">
            <v>JUEVES 3-12 ENTRE 8 Y 18 HORAS!</v>
          </cell>
          <cell r="AL2217">
            <v>2032158256</v>
          </cell>
          <cell r="AM2217">
            <v>330351356</v>
          </cell>
          <cell r="AN2217" t="str">
            <v>Sí</v>
          </cell>
        </row>
        <row r="2218">
          <cell r="A2218">
            <v>2379</v>
          </cell>
          <cell r="B2218" t="str">
            <v>mica_slimmens@hotmail.com</v>
          </cell>
          <cell r="AF2218" t="str">
            <v>BOWL ZOE AQUA 5CM X 12.5CM DIAM</v>
          </cell>
          <cell r="AG2218" t="str">
            <v>99.99</v>
          </cell>
          <cell r="AH2218">
            <v>5</v>
          </cell>
          <cell r="AI2218" t="str">
            <v>DIM1403AQ</v>
          </cell>
          <cell r="AN2218" t="str">
            <v>Sí</v>
          </cell>
        </row>
        <row r="2219">
          <cell r="A2219">
            <v>2379</v>
          </cell>
          <cell r="B2219" t="str">
            <v>mica_slimmens@hotmail.com</v>
          </cell>
          <cell r="AF2219" t="str">
            <v>COMPOTERA ZOE BEIGE 5CM X 12.5CM DIAM</v>
          </cell>
          <cell r="AG2219" t="str">
            <v>99.99</v>
          </cell>
          <cell r="AH2219">
            <v>5</v>
          </cell>
          <cell r="AI2219" t="str">
            <v>DIM1403BE</v>
          </cell>
          <cell r="AN2219" t="str">
            <v>Sí</v>
          </cell>
        </row>
        <row r="2220">
          <cell r="A2220">
            <v>2379</v>
          </cell>
          <cell r="B2220" t="str">
            <v>mica_slimmens@hotmail.com</v>
          </cell>
          <cell r="AF2220" t="str">
            <v>BOWL MENTA 1.5LTS</v>
          </cell>
          <cell r="AG2220" t="str">
            <v>202.39</v>
          </cell>
          <cell r="AH2220">
            <v>2</v>
          </cell>
          <cell r="AI2220" t="str">
            <v>BP26019</v>
          </cell>
          <cell r="AN2220" t="str">
            <v>Sí</v>
          </cell>
        </row>
        <row r="2221">
          <cell r="A2221">
            <v>2378</v>
          </cell>
          <cell r="B2221" t="str">
            <v>sabrina_la12@hotmail.com</v>
          </cell>
          <cell r="C2221">
            <v>44163</v>
          </cell>
          <cell r="D2221" t="str">
            <v>Abierta</v>
          </cell>
          <cell r="E2221" t="str">
            <v>Recibido</v>
          </cell>
          <cell r="F2221" t="str">
            <v>Enviado</v>
          </cell>
          <cell r="G2221" t="str">
            <v>ARS</v>
          </cell>
          <cell r="H2221" t="str">
            <v>2001.71</v>
          </cell>
          <cell r="I2221">
            <v>0</v>
          </cell>
          <cell r="J2221">
            <v>0</v>
          </cell>
          <cell r="K2221" t="str">
            <v>2001.71</v>
          </cell>
          <cell r="L2221" t="str">
            <v>Sabrina Verónica Longo</v>
          </cell>
          <cell r="M2221">
            <v>27419435</v>
          </cell>
          <cell r="N2221">
            <v>5491165828386</v>
          </cell>
          <cell r="O2221" t="str">
            <v>Sabrina Verónica Longo</v>
          </cell>
          <cell r="P2221">
            <v>5491165828386</v>
          </cell>
          <cell r="Q2221" t="str">
            <v>Sargento Cabral</v>
          </cell>
          <cell r="R2221">
            <v>5450</v>
          </cell>
          <cell r="S2221" t="str">
            <v>Lote 88</v>
          </cell>
          <cell r="T2221" t="str">
            <v>Los Naranjos - Bs. As. - Canning</v>
          </cell>
          <cell r="U2221" t="str">
            <v>Capital Federal</v>
          </cell>
          <cell r="V2221">
            <v>1440</v>
          </cell>
          <cell r="W2221" t="str">
            <v>Capital Federal</v>
          </cell>
          <cell r="Y2221" t="str">
            <v>ENVÍO SIN CARGO (CABA Y GRAN PARTE DE GBA) TIEMPO: 4 a 6 DÍAS HÁBILES</v>
          </cell>
          <cell r="Z2221" t="str">
            <v>Mercado Pago</v>
          </cell>
          <cell r="AB2221" t="str">
            <v>Pueden dejar el paquete en la entrada con el personal de Seguridad.  Mi domicilio queda en: Buenos Aires - Canning Gracias! Sabrina</v>
          </cell>
          <cell r="AD2221">
            <v>44163</v>
          </cell>
          <cell r="AE2221">
            <v>44167</v>
          </cell>
          <cell r="AF2221" t="str">
            <v>TAPA CERVEZA PASTEL</v>
          </cell>
          <cell r="AG2221" t="str">
            <v>29.99</v>
          </cell>
          <cell r="AH2221">
            <v>1</v>
          </cell>
          <cell r="AI2221" t="str">
            <v>019BA87518</v>
          </cell>
          <cell r="AJ2221" t="str">
            <v>Móvil</v>
          </cell>
          <cell r="AK2221" t="str">
            <v>JUEVES 3-12 ENTRE 8 Y 18 HORAS!</v>
          </cell>
          <cell r="AL2221">
            <v>2030383603</v>
          </cell>
          <cell r="AM2221">
            <v>330752395</v>
          </cell>
          <cell r="AN2221" t="str">
            <v>Sí</v>
          </cell>
        </row>
        <row r="2222">
          <cell r="A2222">
            <v>2378</v>
          </cell>
          <cell r="B2222" t="str">
            <v>sabrina_la12@hotmail.com</v>
          </cell>
          <cell r="AF2222" t="str">
            <v>FRASCO DE VIDRIO 10X11CM</v>
          </cell>
          <cell r="AG2222" t="str">
            <v>612.48</v>
          </cell>
          <cell r="AH2222">
            <v>2</v>
          </cell>
          <cell r="AI2222" t="str">
            <v>046BA4860</v>
          </cell>
          <cell r="AN2222" t="str">
            <v>Sí</v>
          </cell>
        </row>
        <row r="2223">
          <cell r="A2223">
            <v>2378</v>
          </cell>
          <cell r="B2223" t="str">
            <v>sabrina_la12@hotmail.com</v>
          </cell>
          <cell r="AF2223" t="str">
            <v>FRASCO VIDRIO 16CM X 9CM DIAM</v>
          </cell>
          <cell r="AG2223" t="str">
            <v>746.76</v>
          </cell>
          <cell r="AH2223">
            <v>1</v>
          </cell>
          <cell r="AI2223" t="str">
            <v>046BA6430</v>
          </cell>
          <cell r="AN2223" t="str">
            <v>Sí</v>
          </cell>
        </row>
        <row r="2224">
          <cell r="A2224">
            <v>2377</v>
          </cell>
          <cell r="B2224" t="str">
            <v>anamay.255@gmail.com</v>
          </cell>
          <cell r="C2224">
            <v>44162</v>
          </cell>
          <cell r="D2224" t="str">
            <v>Abierta</v>
          </cell>
          <cell r="E2224" t="str">
            <v>Recibido</v>
          </cell>
          <cell r="F2224" t="str">
            <v>Enviado</v>
          </cell>
          <cell r="G2224" t="str">
            <v>ARS</v>
          </cell>
          <cell r="H2224" t="str">
            <v>953.91</v>
          </cell>
          <cell r="I2224" t="str">
            <v>99.59</v>
          </cell>
          <cell r="J2224">
            <v>0</v>
          </cell>
          <cell r="K2224" t="str">
            <v>854.32</v>
          </cell>
          <cell r="L2224" t="str">
            <v>Analia Castaño</v>
          </cell>
          <cell r="M2224">
            <v>31952083</v>
          </cell>
          <cell r="N2224">
            <v>541124657895</v>
          </cell>
          <cell r="O2224" t="str">
            <v>Analia Castaño</v>
          </cell>
          <cell r="P2224">
            <v>541124657895</v>
          </cell>
          <cell r="Q2224">
            <v>5</v>
          </cell>
          <cell r="R2224">
            <v>754</v>
          </cell>
          <cell r="U2224" t="str">
            <v xml:space="preserve">Berazategui </v>
          </cell>
          <cell r="V2224">
            <v>1884</v>
          </cell>
          <cell r="W2224" t="str">
            <v>Gran Buenos Aires</v>
          </cell>
          <cell r="Y2224" t="str">
            <v>ENVÍO SIN CARGO (CABA Y GRAN PARTE DE GBA) TIEMPO: 4 a 6 DÍAS HÁBILES</v>
          </cell>
          <cell r="Z2224" t="str">
            <v>Mercado Pago</v>
          </cell>
          <cell r="AA2224" t="str">
            <v>BLACKFRIDAY</v>
          </cell>
          <cell r="AD2224">
            <v>44162</v>
          </cell>
          <cell r="AE2224">
            <v>44166</v>
          </cell>
          <cell r="AF2224" t="str">
            <v>RIGOLLEAU COPON GOURMET 450ML POR 6 UNIDADES</v>
          </cell>
          <cell r="AG2224" t="str">
            <v>663.91</v>
          </cell>
          <cell r="AH2224">
            <v>1</v>
          </cell>
          <cell r="AI2224" t="str">
            <v>ML68919</v>
          </cell>
          <cell r="AJ2224" t="str">
            <v>Móvil</v>
          </cell>
          <cell r="AK2224" t="str">
            <v>JUEVES 3-12 ENTRE 8 Y 18 HORAS!</v>
          </cell>
          <cell r="AL2224">
            <v>2029520570</v>
          </cell>
          <cell r="AM2224">
            <v>316744174</v>
          </cell>
          <cell r="AN2224" t="str">
            <v>Sí</v>
          </cell>
        </row>
        <row r="2225">
          <cell r="A2225">
            <v>2377</v>
          </cell>
          <cell r="B2225" t="str">
            <v>anamay.255@gmail.com</v>
          </cell>
          <cell r="AF2225" t="str">
            <v>TRAPO DE PISO LOVE MEDIDA STANDARD</v>
          </cell>
          <cell r="AG2225">
            <v>290</v>
          </cell>
          <cell r="AH2225">
            <v>1</v>
          </cell>
          <cell r="AN2225" t="str">
            <v>Sí</v>
          </cell>
        </row>
        <row r="2226">
          <cell r="A2226">
            <v>2376</v>
          </cell>
          <cell r="B2226" t="str">
            <v>abad_veronica@hotmail.com</v>
          </cell>
          <cell r="C2226">
            <v>44162</v>
          </cell>
          <cell r="D2226" t="str">
            <v>Abierta</v>
          </cell>
          <cell r="E2226" t="str">
            <v>Recibido</v>
          </cell>
          <cell r="F2226" t="str">
            <v>Enviado</v>
          </cell>
          <cell r="G2226" t="str">
            <v>ARS</v>
          </cell>
          <cell r="H2226" t="str">
            <v>1286.71</v>
          </cell>
          <cell r="I2226">
            <v>0</v>
          </cell>
          <cell r="J2226">
            <v>0</v>
          </cell>
          <cell r="K2226" t="str">
            <v>1286.71</v>
          </cell>
          <cell r="L2226" t="str">
            <v>Verónica Paula Abad Paula Abad</v>
          </cell>
          <cell r="M2226">
            <v>24663289</v>
          </cell>
          <cell r="N2226">
            <v>1167505300</v>
          </cell>
          <cell r="O2226" t="str">
            <v>Verónica Paula Abad Paula Abad</v>
          </cell>
          <cell r="P2226">
            <v>1167505300</v>
          </cell>
          <cell r="Q2226" t="str">
            <v xml:space="preserve">Jaramillo </v>
          </cell>
          <cell r="R2226">
            <v>3060</v>
          </cell>
          <cell r="S2226">
            <v>7</v>
          </cell>
          <cell r="T2226" t="str">
            <v xml:space="preserve">Saavedra </v>
          </cell>
          <cell r="U2226" t="str">
            <v>Capital Federal</v>
          </cell>
          <cell r="V2226">
            <v>1429</v>
          </cell>
          <cell r="W2226" t="str">
            <v>Capital Federal</v>
          </cell>
          <cell r="Y2226" t="str">
            <v>ENVÍO SIN CARGO (CABA Y GRAN PARTE DE GBA) TIEMPO: 4 a 6 DÍAS HÁBILES</v>
          </cell>
          <cell r="Z2226" t="str">
            <v>Mercado Pago</v>
          </cell>
          <cell r="AD2226">
            <v>44162</v>
          </cell>
          <cell r="AE2226">
            <v>44166</v>
          </cell>
          <cell r="AF2226" t="str">
            <v>BOWL NEGRO 400CC</v>
          </cell>
          <cell r="AG2226" t="str">
            <v>140.79</v>
          </cell>
          <cell r="AH2226">
            <v>3</v>
          </cell>
          <cell r="AI2226" t="str">
            <v>BP01002</v>
          </cell>
          <cell r="AJ2226" t="str">
            <v>Móvil</v>
          </cell>
          <cell r="AK2226" t="str">
            <v>MIERCOLES 2-12 ENTRE 8 Y 18 HORAS!</v>
          </cell>
          <cell r="AL2226">
            <v>2028731420</v>
          </cell>
          <cell r="AM2226">
            <v>303300742</v>
          </cell>
          <cell r="AN2226" t="str">
            <v>Sí</v>
          </cell>
        </row>
        <row r="2227">
          <cell r="A2227">
            <v>2376</v>
          </cell>
          <cell r="B2227" t="str">
            <v>abad_veronica@hotmail.com</v>
          </cell>
          <cell r="AF2227" t="str">
            <v>TABLA DE PICAR VERTEDORA VERDE 26.5X18CM</v>
          </cell>
          <cell r="AG2227" t="str">
            <v>284.34</v>
          </cell>
          <cell r="AH2227">
            <v>1</v>
          </cell>
          <cell r="AI2227" t="str">
            <v>42BA1018</v>
          </cell>
          <cell r="AN2227" t="str">
            <v>Sí</v>
          </cell>
        </row>
        <row r="2228">
          <cell r="A2228">
            <v>2376</v>
          </cell>
          <cell r="B2228" t="str">
            <v>abad_veronica@hotmail.com</v>
          </cell>
          <cell r="AF2228" t="str">
            <v>TRAPO DE PISO LOVE MEDIDA STANDARD</v>
          </cell>
          <cell r="AG2228">
            <v>290</v>
          </cell>
          <cell r="AH2228">
            <v>1</v>
          </cell>
          <cell r="AN2228" t="str">
            <v>Sí</v>
          </cell>
        </row>
        <row r="2229">
          <cell r="A2229">
            <v>2376</v>
          </cell>
          <cell r="B2229" t="str">
            <v>abad_veronica@hotmail.com</v>
          </cell>
          <cell r="AF2229" t="str">
            <v>TRAPO DE PISO HAPPY MEDIDA STANDARD</v>
          </cell>
          <cell r="AG2229">
            <v>290</v>
          </cell>
          <cell r="AH2229">
            <v>1</v>
          </cell>
          <cell r="AN2229" t="str">
            <v>Sí</v>
          </cell>
        </row>
        <row r="2230">
          <cell r="A2230">
            <v>2375</v>
          </cell>
          <cell r="B2230" t="str">
            <v>florlisseri@gmail.com</v>
          </cell>
          <cell r="C2230">
            <v>44162</v>
          </cell>
          <cell r="D2230" t="str">
            <v>Abierta</v>
          </cell>
          <cell r="E2230" t="str">
            <v>Recibido</v>
          </cell>
          <cell r="F2230" t="str">
            <v>Enviado</v>
          </cell>
          <cell r="G2230" t="str">
            <v>ARS</v>
          </cell>
          <cell r="H2230">
            <v>680</v>
          </cell>
          <cell r="I2230">
            <v>0</v>
          </cell>
          <cell r="J2230">
            <v>0</v>
          </cell>
          <cell r="K2230">
            <v>680</v>
          </cell>
          <cell r="L2230" t="str">
            <v>Florencia Lisseri</v>
          </cell>
          <cell r="M2230">
            <v>38324054</v>
          </cell>
          <cell r="N2230">
            <v>541136673156</v>
          </cell>
          <cell r="O2230" t="str">
            <v>Florencia Lisseri</v>
          </cell>
          <cell r="P2230">
            <v>541136673156</v>
          </cell>
          <cell r="Q2230" t="str">
            <v>Bragado</v>
          </cell>
          <cell r="R2230">
            <v>6157</v>
          </cell>
          <cell r="S2230" t="str">
            <v>1a</v>
          </cell>
          <cell r="T2230" t="str">
            <v>Wilde</v>
          </cell>
          <cell r="U2230" t="str">
            <v>Avellaneda</v>
          </cell>
          <cell r="V2230">
            <v>1875</v>
          </cell>
          <cell r="W2230" t="str">
            <v>Gran Buenos Aires</v>
          </cell>
          <cell r="Y2230" t="str">
            <v>ENVÍO SIN CARGO (CABA Y GRAN PARTE DE GBA) TIEMPO: 4 a 6 DÍAS HÁBILES</v>
          </cell>
          <cell r="Z2230" t="str">
            <v>Mercado Pago</v>
          </cell>
          <cell r="AD2230">
            <v>44162</v>
          </cell>
          <cell r="AE2230">
            <v>44166</v>
          </cell>
          <cell r="AF2230" t="str">
            <v>TRAPO DE PISO HOLA CHAU GRIS MEDIDA XL</v>
          </cell>
          <cell r="AG2230">
            <v>390</v>
          </cell>
          <cell r="AH2230">
            <v>1</v>
          </cell>
          <cell r="AJ2230" t="str">
            <v>Móvil</v>
          </cell>
          <cell r="AK2230" t="str">
            <v>MIERCOLES 2/12 ENTRE 8 Y 18 HORAS!</v>
          </cell>
          <cell r="AL2230">
            <v>2027171367</v>
          </cell>
          <cell r="AM2230">
            <v>330259858</v>
          </cell>
          <cell r="AN2230" t="str">
            <v>Sí</v>
          </cell>
        </row>
        <row r="2231">
          <cell r="A2231">
            <v>2375</v>
          </cell>
          <cell r="B2231" t="str">
            <v>florlisseri@gmail.com</v>
          </cell>
          <cell r="AF2231" t="str">
            <v>TRAPO DE PISO HOLA CHAU MEDIDA STANDARD</v>
          </cell>
          <cell r="AG2231">
            <v>290</v>
          </cell>
          <cell r="AH2231">
            <v>1</v>
          </cell>
          <cell r="AN2231" t="str">
            <v>Sí</v>
          </cell>
        </row>
        <row r="2232">
          <cell r="A2232">
            <v>2374</v>
          </cell>
          <cell r="B2232" t="str">
            <v>magda18h@hotmail.com</v>
          </cell>
          <cell r="C2232">
            <v>44162</v>
          </cell>
          <cell r="D2232" t="str">
            <v>Abierta</v>
          </cell>
          <cell r="E2232" t="str">
            <v>Recibido</v>
          </cell>
          <cell r="F2232" t="str">
            <v>Enviado</v>
          </cell>
          <cell r="G2232" t="str">
            <v>ARS</v>
          </cell>
          <cell r="H2232" t="str">
            <v>1896.51</v>
          </cell>
          <cell r="I2232">
            <v>0</v>
          </cell>
          <cell r="J2232">
            <v>0</v>
          </cell>
          <cell r="K2232" t="str">
            <v>1896.51</v>
          </cell>
          <cell r="L2232" t="str">
            <v>Magdalena Herrera</v>
          </cell>
          <cell r="M2232">
            <v>25190363</v>
          </cell>
          <cell r="N2232">
            <v>542214206066</v>
          </cell>
          <cell r="O2232" t="str">
            <v>Magdalena herrera</v>
          </cell>
          <cell r="P2232">
            <v>542214206066</v>
          </cell>
          <cell r="Q2232">
            <v>24</v>
          </cell>
          <cell r="R2232">
            <v>1903</v>
          </cell>
          <cell r="T2232" t="str">
            <v>la plata</v>
          </cell>
          <cell r="U2232" t="str">
            <v>Capital Federal</v>
          </cell>
          <cell r="V2232">
            <v>1440</v>
          </cell>
          <cell r="W2232" t="str">
            <v>Capital Federal</v>
          </cell>
          <cell r="Y2232" t="str">
            <v>ENVÍO SIN CARGO (CABA Y GRAN PARTE DE GBA) TIEMPO: 4 a 6 DÍAS HÁBILES</v>
          </cell>
          <cell r="Z2232" t="str">
            <v>Mercado Pago</v>
          </cell>
          <cell r="AB2232" t="str">
            <v>LA PLATA</v>
          </cell>
          <cell r="AD2232">
            <v>44162</v>
          </cell>
          <cell r="AE2232">
            <v>44166</v>
          </cell>
          <cell r="AF2232" t="str">
            <v>INDIVIDUAL BEIGE CLARO 38 CM</v>
          </cell>
          <cell r="AG2232" t="str">
            <v>485.82</v>
          </cell>
          <cell r="AH2232">
            <v>1</v>
          </cell>
          <cell r="AI2232" t="str">
            <v>MS115310</v>
          </cell>
          <cell r="AJ2232" t="str">
            <v>Web</v>
          </cell>
          <cell r="AK2232" t="str">
            <v>JUEVES 3-12 ENTRE 8 Y 18 HORAS!</v>
          </cell>
          <cell r="AL2232">
            <v>2027105012</v>
          </cell>
          <cell r="AM2232">
            <v>330230887</v>
          </cell>
          <cell r="AN2232" t="str">
            <v>Sí</v>
          </cell>
        </row>
        <row r="2233">
          <cell r="A2233">
            <v>2374</v>
          </cell>
          <cell r="B2233" t="str">
            <v>magda18h@hotmail.com</v>
          </cell>
          <cell r="AF2233" t="str">
            <v>BOWL MENTA 1.5LTS</v>
          </cell>
          <cell r="AG2233" t="str">
            <v>202.39</v>
          </cell>
          <cell r="AH2233">
            <v>2</v>
          </cell>
          <cell r="AI2233" t="str">
            <v>BP26019</v>
          </cell>
          <cell r="AN2233" t="str">
            <v>Sí</v>
          </cell>
        </row>
        <row r="2234">
          <cell r="A2234">
            <v>2374</v>
          </cell>
          <cell r="B2234" t="str">
            <v>magda18h@hotmail.com</v>
          </cell>
          <cell r="AF2234" t="str">
            <v>MATE NEO PASTEL CON BOMBILLA (Verde)</v>
          </cell>
          <cell r="AG2234" t="str">
            <v>194.69</v>
          </cell>
          <cell r="AH2234">
            <v>1</v>
          </cell>
          <cell r="AN2234" t="str">
            <v>Sí</v>
          </cell>
        </row>
        <row r="2235">
          <cell r="A2235">
            <v>2374</v>
          </cell>
          <cell r="B2235" t="str">
            <v>magda18h@hotmail.com</v>
          </cell>
          <cell r="AF2235" t="str">
            <v>TUPPER 400CC MENTA C/TAPA</v>
          </cell>
          <cell r="AG2235" t="str">
            <v>200.19</v>
          </cell>
          <cell r="AH2235">
            <v>1</v>
          </cell>
          <cell r="AI2235" t="str">
            <v>BP35019</v>
          </cell>
          <cell r="AN2235" t="str">
            <v>Sí</v>
          </cell>
        </row>
        <row r="2236">
          <cell r="A2236">
            <v>2374</v>
          </cell>
          <cell r="B2236" t="str">
            <v>magda18h@hotmail.com</v>
          </cell>
          <cell r="AF2236" t="str">
            <v>BOWL MENTA 2.5LTS</v>
          </cell>
          <cell r="AG2236" t="str">
            <v>253.55</v>
          </cell>
          <cell r="AH2236">
            <v>1</v>
          </cell>
          <cell r="AI2236" t="str">
            <v>BP02019</v>
          </cell>
          <cell r="AN2236" t="str">
            <v>Sí</v>
          </cell>
        </row>
        <row r="2237">
          <cell r="A2237">
            <v>2374</v>
          </cell>
          <cell r="B2237" t="str">
            <v>magda18h@hotmail.com</v>
          </cell>
          <cell r="AF2237" t="str">
            <v>BOWL MENTA 400CC</v>
          </cell>
          <cell r="AG2237" t="str">
            <v>145.75</v>
          </cell>
          <cell r="AH2237">
            <v>2</v>
          </cell>
          <cell r="AI2237" t="str">
            <v>BP01019</v>
          </cell>
          <cell r="AN2237" t="str">
            <v>Sí</v>
          </cell>
        </row>
        <row r="2238">
          <cell r="A2238">
            <v>2374</v>
          </cell>
          <cell r="B2238" t="str">
            <v>magda18h@hotmail.com</v>
          </cell>
          <cell r="AF2238" t="str">
            <v>UNTADOR PASTEL NEW 1PC 14.5 CM (Verde)</v>
          </cell>
          <cell r="AG2238" t="str">
            <v>32.99</v>
          </cell>
          <cell r="AH2238">
            <v>2</v>
          </cell>
          <cell r="AI2238" t="str">
            <v>019BA87503</v>
          </cell>
          <cell r="AN2238" t="str">
            <v>Sí</v>
          </cell>
        </row>
        <row r="2239">
          <cell r="A2239">
            <v>2373</v>
          </cell>
          <cell r="B2239" t="str">
            <v>camilaflorenciaoconnell@gmail.com</v>
          </cell>
          <cell r="C2239">
            <v>44162</v>
          </cell>
          <cell r="D2239" t="str">
            <v>Abierta</v>
          </cell>
          <cell r="E2239" t="str">
            <v>Recibido</v>
          </cell>
          <cell r="F2239" t="str">
            <v>Enviado</v>
          </cell>
          <cell r="G2239" t="str">
            <v>ARS</v>
          </cell>
          <cell r="H2239" t="str">
            <v>683.08</v>
          </cell>
          <cell r="I2239">
            <v>0</v>
          </cell>
          <cell r="J2239">
            <v>0</v>
          </cell>
          <cell r="K2239" t="str">
            <v>683.08</v>
          </cell>
          <cell r="L2239" t="str">
            <v>Camila Oconnell</v>
          </cell>
          <cell r="M2239">
            <v>39068519</v>
          </cell>
          <cell r="N2239">
            <v>5491134126637</v>
          </cell>
          <cell r="O2239" t="str">
            <v>Camila Oconnell</v>
          </cell>
          <cell r="P2239">
            <v>5491134126637</v>
          </cell>
          <cell r="Q2239" t="str">
            <v xml:space="preserve">Jose bonifacio </v>
          </cell>
          <cell r="R2239">
            <v>171</v>
          </cell>
          <cell r="S2239" t="str">
            <v>2A</v>
          </cell>
          <cell r="T2239" t="str">
            <v xml:space="preserve">Caballito </v>
          </cell>
          <cell r="U2239" t="str">
            <v>Capital Federal</v>
          </cell>
          <cell r="V2239">
            <v>1424</v>
          </cell>
          <cell r="W2239" t="str">
            <v>Capital Federal</v>
          </cell>
          <cell r="Y2239" t="str">
            <v>ENVÍO SIN CARGO (CABA Y GRAN PARTE DE GBA) TIEMPO: 4 a 6 DÍAS HÁBILES</v>
          </cell>
          <cell r="Z2239" t="str">
            <v>Mercado Pago</v>
          </cell>
          <cell r="AC2239" t="str">
            <v>30-11 CAMBIA EL NEGRO X EL MENTA</v>
          </cell>
          <cell r="AD2239">
            <v>44162</v>
          </cell>
          <cell r="AE2239">
            <v>44162</v>
          </cell>
          <cell r="AF2239" t="str">
            <v>BOWL NEGRO 1.5LTS</v>
          </cell>
          <cell r="AG2239" t="str">
            <v>202.39</v>
          </cell>
          <cell r="AH2239">
            <v>2</v>
          </cell>
          <cell r="AI2239" t="str">
            <v>BP26002</v>
          </cell>
          <cell r="AJ2239" t="str">
            <v>Móvil</v>
          </cell>
          <cell r="AK2239" t="str">
            <v>LUNES 30-11 ENTRE 8 Y 18 HORAS!</v>
          </cell>
          <cell r="AL2239">
            <v>2026464862</v>
          </cell>
          <cell r="AM2239">
            <v>330118184</v>
          </cell>
          <cell r="AN2239" t="str">
            <v>Sí</v>
          </cell>
        </row>
        <row r="2240">
          <cell r="A2240">
            <v>2373</v>
          </cell>
          <cell r="B2240" t="str">
            <v>camilaflorenciaoconnell@gmail.com</v>
          </cell>
          <cell r="AF2240" t="str">
            <v>BOWL RIGOLLE MEDIANO 1700ML</v>
          </cell>
          <cell r="AG2240" t="str">
            <v>139.15</v>
          </cell>
          <cell r="AH2240">
            <v>2</v>
          </cell>
          <cell r="AI2240" t="str">
            <v>ML67551</v>
          </cell>
          <cell r="AN2240" t="str">
            <v>Sí</v>
          </cell>
        </row>
        <row r="2241">
          <cell r="A2241">
            <v>2372</v>
          </cell>
          <cell r="B2241" t="str">
            <v>melifurmanski@hotmail.com</v>
          </cell>
          <cell r="C2241">
            <v>44162</v>
          </cell>
          <cell r="D2241" t="str">
            <v>Abierta</v>
          </cell>
          <cell r="E2241" t="str">
            <v>Recibido</v>
          </cell>
          <cell r="F2241" t="str">
            <v>Enviado</v>
          </cell>
          <cell r="G2241" t="str">
            <v>ARS</v>
          </cell>
          <cell r="H2241" t="str">
            <v>3610.55</v>
          </cell>
          <cell r="I2241">
            <v>0</v>
          </cell>
          <cell r="J2241">
            <v>0</v>
          </cell>
          <cell r="K2241" t="str">
            <v>3610.55</v>
          </cell>
          <cell r="L2241" t="str">
            <v>Melany Furmanski</v>
          </cell>
          <cell r="M2241">
            <v>37143228</v>
          </cell>
          <cell r="N2241">
            <v>541153770324</v>
          </cell>
          <cell r="O2241" t="str">
            <v>Melany Furmanski</v>
          </cell>
          <cell r="P2241">
            <v>541153770324</v>
          </cell>
          <cell r="Q2241" t="str">
            <v xml:space="preserve">Malabia </v>
          </cell>
          <cell r="R2241">
            <v>2360</v>
          </cell>
          <cell r="S2241">
            <v>8</v>
          </cell>
          <cell r="T2241" t="str">
            <v xml:space="preserve">Palermo </v>
          </cell>
          <cell r="U2241" t="str">
            <v>Capital Federal</v>
          </cell>
          <cell r="V2241">
            <v>1425</v>
          </cell>
          <cell r="W2241" t="str">
            <v>Capital Federal</v>
          </cell>
          <cell r="Y2241" t="str">
            <v>ENVÍO SIN CARGO (CABA Y GRAN PARTE DE GBA) TIEMPO: 4 a 6 DÍAS HÁBILES</v>
          </cell>
          <cell r="Z2241" t="str">
            <v>Mercado Pago</v>
          </cell>
          <cell r="AB2241" t="str">
            <v>Hola! Qué tal?  Podrá ser cualquier color de mopa menos La Roja porfi porfiii (si es azul mejor)  Gracias!!!!</v>
          </cell>
          <cell r="AD2241">
            <v>44162</v>
          </cell>
          <cell r="AE2241">
            <v>44162</v>
          </cell>
          <cell r="AF2241" t="str">
            <v>TUPPER SET 6PCS C/TAPA DE VENTILACION (Verde)</v>
          </cell>
          <cell r="AG2241" t="str">
            <v>1210.55</v>
          </cell>
          <cell r="AH2241">
            <v>1</v>
          </cell>
          <cell r="AI2241" t="str">
            <v>100BA4029</v>
          </cell>
          <cell r="AJ2241" t="str">
            <v>Móvil</v>
          </cell>
          <cell r="AK2241" t="str">
            <v>LUNES 30-11 ENTRE 8 Y 18 HORAS!</v>
          </cell>
          <cell r="AL2241">
            <v>2026137571</v>
          </cell>
          <cell r="AM2241">
            <v>330042232</v>
          </cell>
          <cell r="AN2241" t="str">
            <v>Sí</v>
          </cell>
        </row>
        <row r="2242">
          <cell r="A2242">
            <v>2372</v>
          </cell>
          <cell r="B2242" t="str">
            <v>melifurmanski@hotmail.com</v>
          </cell>
          <cell r="AF2242" t="str">
            <v>SET 3 PIEZAS: BALDE CENTRIFUGADOR + PALO EXTENSIBLE CON MOPA + 1 REPUESTO DE MOPA (Azul)</v>
          </cell>
          <cell r="AG2242">
            <v>2400</v>
          </cell>
          <cell r="AH2242">
            <v>1</v>
          </cell>
          <cell r="AN2242" t="str">
            <v>Sí</v>
          </cell>
        </row>
        <row r="2243">
          <cell r="A2243">
            <v>2371</v>
          </cell>
          <cell r="B2243" t="str">
            <v>sabrina.gurksnis@gmail.com</v>
          </cell>
          <cell r="C2243">
            <v>44161</v>
          </cell>
          <cell r="D2243" t="str">
            <v>Abierta</v>
          </cell>
          <cell r="E2243" t="str">
            <v>Recibido</v>
          </cell>
          <cell r="F2243" t="str">
            <v>Enviado</v>
          </cell>
          <cell r="G2243" t="str">
            <v>ARS</v>
          </cell>
          <cell r="H2243" t="str">
            <v>4851.27</v>
          </cell>
          <cell r="I2243">
            <v>3500</v>
          </cell>
          <cell r="J2243">
            <v>0</v>
          </cell>
          <cell r="K2243" t="str">
            <v>1351.27</v>
          </cell>
          <cell r="L2243" t="str">
            <v>Sabrina Gurksnis</v>
          </cell>
          <cell r="M2243">
            <v>34987982</v>
          </cell>
          <cell r="N2243">
            <v>541161528694</v>
          </cell>
          <cell r="O2243" t="str">
            <v>Sabrina Gurksnis</v>
          </cell>
          <cell r="P2243">
            <v>541161528694</v>
          </cell>
          <cell r="Q2243" t="str">
            <v>Carlos Calvo</v>
          </cell>
          <cell r="R2243">
            <v>1947</v>
          </cell>
          <cell r="U2243" t="str">
            <v>Capital Federal</v>
          </cell>
          <cell r="V2243">
            <v>1230</v>
          </cell>
          <cell r="W2243" t="str">
            <v>Capital Federal</v>
          </cell>
          <cell r="Y2243" t="str">
            <v>ENVÍO SIN CARGO (CABA Y GRAN PARTE DE GBA) TIEMPO: 4 a 6 DÍAS HÁBILES</v>
          </cell>
          <cell r="Z2243" t="str">
            <v>TRANSFERENCIA BANCARIA</v>
          </cell>
          <cell r="AA2243" t="str">
            <v>SABRI</v>
          </cell>
          <cell r="AD2243">
            <v>44162</v>
          </cell>
          <cell r="AE2243">
            <v>44166</v>
          </cell>
          <cell r="AF2243" t="str">
            <v>CESTO DE BASURA VIOLETA</v>
          </cell>
          <cell r="AG2243" t="str">
            <v>684.11</v>
          </cell>
          <cell r="AH2243">
            <v>1</v>
          </cell>
          <cell r="AI2243" t="str">
            <v>DIM4004VI</v>
          </cell>
          <cell r="AJ2243" t="str">
            <v>Web</v>
          </cell>
          <cell r="AK2243" t="str">
            <v>MIERCOLES 2/12 ENTRE 8 Y 18 HORAS!</v>
          </cell>
          <cell r="AM2243">
            <v>329818111</v>
          </cell>
          <cell r="AN2243" t="str">
            <v>Sí</v>
          </cell>
        </row>
        <row r="2244">
          <cell r="A2244">
            <v>2371</v>
          </cell>
          <cell r="B2244" t="str">
            <v>sabrina.gurksnis@gmail.com</v>
          </cell>
          <cell r="AF2244" t="str">
            <v>MACETA DE CERAMICA REGADERA 6 MOD SURT 18X7CM</v>
          </cell>
          <cell r="AG2244" t="str">
            <v>340.8</v>
          </cell>
          <cell r="AH2244">
            <v>1</v>
          </cell>
          <cell r="AI2244" t="str">
            <v>DE7530</v>
          </cell>
          <cell r="AN2244" t="str">
            <v>Sí</v>
          </cell>
        </row>
        <row r="2245">
          <cell r="A2245">
            <v>2371</v>
          </cell>
          <cell r="B2245" t="str">
            <v>sabrina.gurksnis@gmail.com</v>
          </cell>
          <cell r="AF2245" t="str">
            <v>MACETA DE CERAMICA REGADERA 6 MOD SURT 14.5X8CM</v>
          </cell>
          <cell r="AG2245" t="str">
            <v>321.49</v>
          </cell>
          <cell r="AH2245">
            <v>1</v>
          </cell>
          <cell r="AI2245" t="str">
            <v>DE7527</v>
          </cell>
          <cell r="AN2245" t="str">
            <v>Sí</v>
          </cell>
        </row>
        <row r="2246">
          <cell r="A2246">
            <v>2371</v>
          </cell>
          <cell r="B2246" t="str">
            <v>sabrina.gurksnis@gmail.com</v>
          </cell>
          <cell r="AF2246" t="str">
            <v>INDIVIDUAL DE YUTE TEJIDO 32 CM</v>
          </cell>
          <cell r="AG2246">
            <v>649</v>
          </cell>
          <cell r="AH2246">
            <v>1</v>
          </cell>
          <cell r="AI2246" t="str">
            <v>INDIVIDUALYUTE</v>
          </cell>
          <cell r="AN2246" t="str">
            <v>Sí</v>
          </cell>
        </row>
        <row r="2247">
          <cell r="A2247">
            <v>2371</v>
          </cell>
          <cell r="B2247" t="str">
            <v>sabrina.gurksnis@gmail.com</v>
          </cell>
          <cell r="AF2247" t="str">
            <v>RIGOLLEAU VASO NOA BURBUJA 400ML DISP 6PC</v>
          </cell>
          <cell r="AG2247" t="str">
            <v>574.74</v>
          </cell>
          <cell r="AH2247">
            <v>1</v>
          </cell>
          <cell r="AI2247" t="str">
            <v>RI68787PK</v>
          </cell>
          <cell r="AN2247" t="str">
            <v>Sí</v>
          </cell>
        </row>
        <row r="2248">
          <cell r="A2248">
            <v>2371</v>
          </cell>
          <cell r="B2248" t="str">
            <v>sabrina.gurksnis@gmail.com</v>
          </cell>
          <cell r="AF2248" t="str">
            <v>SARTEN DE CERAMICA DE 24 CM C/TAPA ANTIADHERENTE</v>
          </cell>
          <cell r="AG2248" t="str">
            <v>1802.14</v>
          </cell>
          <cell r="AH2248">
            <v>1</v>
          </cell>
          <cell r="AI2248" t="str">
            <v>BA8171</v>
          </cell>
          <cell r="AN2248" t="str">
            <v>Sí</v>
          </cell>
        </row>
        <row r="2249">
          <cell r="A2249">
            <v>2371</v>
          </cell>
          <cell r="B2249" t="str">
            <v>sabrina.gurksnis@gmail.com</v>
          </cell>
          <cell r="AF2249" t="str">
            <v>FRASCO 2 POSICIONES DE VIDRIO CON TAPA DE COBRE 1200 ML</v>
          </cell>
          <cell r="AG2249" t="str">
            <v>478.99</v>
          </cell>
          <cell r="AH2249">
            <v>1</v>
          </cell>
          <cell r="AI2249" t="str">
            <v>MS117711</v>
          </cell>
          <cell r="AN2249" t="str">
            <v>Sí</v>
          </cell>
        </row>
        <row r="2250">
          <cell r="A2250">
            <v>2370</v>
          </cell>
          <cell r="B2250" t="str">
            <v>mishu.93@hotmail.com</v>
          </cell>
          <cell r="C2250">
            <v>44160</v>
          </cell>
          <cell r="D2250" t="str">
            <v>Abierta</v>
          </cell>
          <cell r="E2250" t="str">
            <v>Recibido</v>
          </cell>
          <cell r="F2250" t="str">
            <v>Enviado</v>
          </cell>
          <cell r="G2250" t="str">
            <v>ARS</v>
          </cell>
          <cell r="H2250" t="str">
            <v>1040.12</v>
          </cell>
          <cell r="I2250">
            <v>0</v>
          </cell>
          <cell r="J2250">
            <v>0</v>
          </cell>
          <cell r="K2250" t="str">
            <v>1040.12</v>
          </cell>
          <cell r="L2250" t="str">
            <v>Michelle Milner</v>
          </cell>
          <cell r="M2250">
            <v>38028914</v>
          </cell>
          <cell r="N2250">
            <v>5491167244070</v>
          </cell>
          <cell r="O2250" t="str">
            <v>Michelle Milner</v>
          </cell>
          <cell r="P2250">
            <v>5491167244070</v>
          </cell>
          <cell r="Q2250" t="str">
            <v>Avenida teniente general donato alvarez</v>
          </cell>
          <cell r="R2250">
            <v>1959</v>
          </cell>
          <cell r="S2250" t="str">
            <v>Casa</v>
          </cell>
          <cell r="T2250" t="str">
            <v>Paternal</v>
          </cell>
          <cell r="U2250" t="str">
            <v>Capital Federal</v>
          </cell>
          <cell r="V2250">
            <v>1416</v>
          </cell>
          <cell r="W2250" t="str">
            <v>Capital Federal</v>
          </cell>
          <cell r="Y2250" t="str">
            <v>ENVÍO SIN CARGO (CABA Y GRAN PARTE DE GBA) TIEMPO: 4 a 6 DÍAS HÁBILES</v>
          </cell>
          <cell r="Z2250" t="str">
            <v>Mercado Pago</v>
          </cell>
          <cell r="AB2250" t="str">
            <v>Es para regalo</v>
          </cell>
          <cell r="AD2250">
            <v>44160</v>
          </cell>
          <cell r="AE2250">
            <v>44166</v>
          </cell>
          <cell r="AF2250" t="str">
            <v>TABLA MADERA PICADA X 3 DIVISIONES (Negro)</v>
          </cell>
          <cell r="AG2250" t="str">
            <v>479.9</v>
          </cell>
          <cell r="AH2250">
            <v>1</v>
          </cell>
          <cell r="AJ2250" t="str">
            <v>Móvil</v>
          </cell>
          <cell r="AK2250" t="str">
            <v>MIERCOLES 2-12 ENTRE 8 Y 18 HORAS!</v>
          </cell>
          <cell r="AL2250">
            <v>2020638624</v>
          </cell>
          <cell r="AM2250">
            <v>329163980</v>
          </cell>
          <cell r="AN2250" t="str">
            <v>Sí</v>
          </cell>
        </row>
        <row r="2251">
          <cell r="A2251">
            <v>2370</v>
          </cell>
          <cell r="B2251" t="str">
            <v>mishu.93@hotmail.com</v>
          </cell>
          <cell r="AF2251" t="str">
            <v>FLORERO DE VIDRIO 18CM / 9CM DIAM</v>
          </cell>
          <cell r="AG2251" t="str">
            <v>560.22</v>
          </cell>
          <cell r="AH2251">
            <v>1</v>
          </cell>
          <cell r="AI2251" t="str">
            <v>046JA7219</v>
          </cell>
          <cell r="AN2251" t="str">
            <v>Sí</v>
          </cell>
        </row>
        <row r="2252">
          <cell r="A2252">
            <v>2369</v>
          </cell>
          <cell r="B2252" t="str">
            <v>vareladiamela@gmail.com</v>
          </cell>
          <cell r="C2252">
            <v>44160</v>
          </cell>
          <cell r="D2252" t="str">
            <v>Abierta</v>
          </cell>
          <cell r="E2252" t="str">
            <v>Recibido</v>
          </cell>
          <cell r="F2252" t="str">
            <v>Enviado</v>
          </cell>
          <cell r="G2252" t="str">
            <v>ARS</v>
          </cell>
          <cell r="H2252" t="str">
            <v>3039.79</v>
          </cell>
          <cell r="I2252">
            <v>0</v>
          </cell>
          <cell r="J2252">
            <v>0</v>
          </cell>
          <cell r="K2252" t="str">
            <v>3039.79</v>
          </cell>
          <cell r="L2252" t="str">
            <v>Diamela Varela</v>
          </cell>
          <cell r="M2252">
            <v>37368164</v>
          </cell>
          <cell r="N2252">
            <v>5491136301078</v>
          </cell>
          <cell r="O2252" t="str">
            <v>Diamela Varela</v>
          </cell>
          <cell r="P2252">
            <v>5491136301078</v>
          </cell>
          <cell r="Q2252" t="str">
            <v>Miguel Cane</v>
          </cell>
          <cell r="R2252">
            <v>70</v>
          </cell>
          <cell r="S2252" t="str">
            <v>6C</v>
          </cell>
          <cell r="T2252" t="str">
            <v>Lanus Oeste</v>
          </cell>
          <cell r="U2252" t="str">
            <v>Lanus Oeste</v>
          </cell>
          <cell r="V2252">
            <v>1824</v>
          </cell>
          <cell r="W2252" t="str">
            <v>Gran Buenos Aires</v>
          </cell>
          <cell r="Y2252" t="str">
            <v>ENVÍO SIN CARGO (CABA Y GRAN PARTE DE GBA) TIEMPO: 4 a 6 DÍAS HÁBILES</v>
          </cell>
          <cell r="Z2252" t="str">
            <v>Mercado Pago</v>
          </cell>
          <cell r="AD2252">
            <v>44160</v>
          </cell>
          <cell r="AE2252">
            <v>44162</v>
          </cell>
          <cell r="AF2252" t="str">
            <v>RALLADOR DE MESA ACERO BLACK 23X6CM</v>
          </cell>
          <cell r="AG2252" t="str">
            <v>505.45</v>
          </cell>
          <cell r="AH2252">
            <v>1</v>
          </cell>
          <cell r="AI2252" t="str">
            <v>MS101993</v>
          </cell>
          <cell r="AJ2252" t="str">
            <v>Web</v>
          </cell>
          <cell r="AK2252" t="str">
            <v>LUNES 30-11 ENTRE 8 Y 18 HORAS!</v>
          </cell>
          <cell r="AL2252">
            <v>2019416795</v>
          </cell>
          <cell r="AM2252">
            <v>329004813</v>
          </cell>
          <cell r="AN2252" t="str">
            <v>Sí</v>
          </cell>
        </row>
        <row r="2253">
          <cell r="A2253">
            <v>2369</v>
          </cell>
          <cell r="B2253" t="str">
            <v>vareladiamela@gmail.com</v>
          </cell>
          <cell r="AF2253" t="str">
            <v>TABLA DE PICAR VERTEDORA ROJO 26.5X18CM</v>
          </cell>
          <cell r="AG2253" t="str">
            <v>284.34</v>
          </cell>
          <cell r="AH2253">
            <v>1</v>
          </cell>
          <cell r="AI2253" t="str">
            <v>42BA8016</v>
          </cell>
          <cell r="AN2253" t="str">
            <v>Sí</v>
          </cell>
        </row>
        <row r="2254">
          <cell r="A2254">
            <v>2369</v>
          </cell>
          <cell r="B2254" t="str">
            <v>vareladiamela@gmail.com</v>
          </cell>
          <cell r="AF2254" t="str">
            <v>INDIVIDUAL CUERINA HOJAS 32.5CM DIAM</v>
          </cell>
          <cell r="AG2254">
            <v>490</v>
          </cell>
          <cell r="AH2254">
            <v>4</v>
          </cell>
          <cell r="AI2254" t="str">
            <v>CHUIN44C</v>
          </cell>
          <cell r="AN2254" t="str">
            <v>Sí</v>
          </cell>
        </row>
        <row r="2255">
          <cell r="A2255">
            <v>2369</v>
          </cell>
          <cell r="B2255" t="str">
            <v>vareladiamela@gmail.com</v>
          </cell>
          <cell r="AF2255" t="str">
            <v>TRAPO DE PISO HAPPY MEDIDA STANDARD</v>
          </cell>
          <cell r="AG2255">
            <v>290</v>
          </cell>
          <cell r="AH2255">
            <v>1</v>
          </cell>
          <cell r="AN2255" t="str">
            <v>Sí</v>
          </cell>
        </row>
        <row r="2256">
          <cell r="A2256">
            <v>2368</v>
          </cell>
          <cell r="B2256" t="str">
            <v>florup13@hotmail.com</v>
          </cell>
          <cell r="C2256">
            <v>44159</v>
          </cell>
          <cell r="D2256" t="str">
            <v>Abierta</v>
          </cell>
          <cell r="E2256" t="str">
            <v>Recibido</v>
          </cell>
          <cell r="F2256" t="str">
            <v>Enviado</v>
          </cell>
          <cell r="G2256" t="str">
            <v>ARS</v>
          </cell>
          <cell r="H2256" t="str">
            <v>2274.66</v>
          </cell>
          <cell r="I2256">
            <v>0</v>
          </cell>
          <cell r="J2256">
            <v>0</v>
          </cell>
          <cell r="K2256" t="str">
            <v>2274.66</v>
          </cell>
          <cell r="L2256" t="str">
            <v>Florencia Cid</v>
          </cell>
          <cell r="M2256">
            <v>38392996</v>
          </cell>
          <cell r="N2256">
            <v>5491167605757</v>
          </cell>
          <cell r="O2256" t="str">
            <v>Florencia Cid</v>
          </cell>
          <cell r="P2256">
            <v>5491167605757</v>
          </cell>
          <cell r="Q2256" t="str">
            <v>Tres Arroyos</v>
          </cell>
          <cell r="R2256">
            <v>453</v>
          </cell>
          <cell r="T2256" t="str">
            <v xml:space="preserve">Villa de Mayo </v>
          </cell>
          <cell r="U2256" t="str">
            <v>Buenos Aires</v>
          </cell>
          <cell r="V2256">
            <v>1614</v>
          </cell>
          <cell r="W2256" t="str">
            <v>Gran Buenos Aires</v>
          </cell>
          <cell r="Y2256" t="str">
            <v>ENVÍO SIN CARGO (CABA Y GRAN PARTE DE GBA) TIEMPO: 4 a 6 DÍAS HÁBILES</v>
          </cell>
          <cell r="Z2256" t="str">
            <v>Mercado Pago</v>
          </cell>
          <cell r="AD2256">
            <v>44159</v>
          </cell>
          <cell r="AE2256">
            <v>44166</v>
          </cell>
          <cell r="AF2256" t="str">
            <v>MANOPLA SILICONA MÁRMOL 20CM</v>
          </cell>
          <cell r="AG2256">
            <v>656</v>
          </cell>
          <cell r="AH2256">
            <v>1</v>
          </cell>
          <cell r="AI2256" t="str">
            <v>MS110253</v>
          </cell>
          <cell r="AJ2256" t="str">
            <v>Web</v>
          </cell>
          <cell r="AK2256" t="str">
            <v>JUEVES 3-12 ENTRE 8 Y 18 HORAS!</v>
          </cell>
          <cell r="AL2256">
            <v>2018215039</v>
          </cell>
          <cell r="AM2256">
            <v>328228739</v>
          </cell>
          <cell r="AN2256" t="str">
            <v>Sí</v>
          </cell>
        </row>
        <row r="2257">
          <cell r="A2257">
            <v>2368</v>
          </cell>
          <cell r="B2257" t="str">
            <v>florup13@hotmail.com</v>
          </cell>
          <cell r="AF2257" t="str">
            <v>SECAPLATOS 2 COLORES SURTIDOS 30CMX43CM (Negro)</v>
          </cell>
          <cell r="AG2257" t="str">
            <v>1618.66</v>
          </cell>
          <cell r="AH2257">
            <v>1</v>
          </cell>
          <cell r="AN2257" t="str">
            <v>Sí</v>
          </cell>
        </row>
        <row r="2258">
          <cell r="A2258">
            <v>2367</v>
          </cell>
          <cell r="B2258" t="str">
            <v>mishu.93@hotmail.com</v>
          </cell>
          <cell r="C2258">
            <v>44159</v>
          </cell>
          <cell r="D2258" t="str">
            <v>Abierta</v>
          </cell>
          <cell r="E2258" t="str">
            <v>Pendiente</v>
          </cell>
          <cell r="F2258" t="str">
            <v>No está empaquetado</v>
          </cell>
          <cell r="G2258" t="str">
            <v>ARS</v>
          </cell>
          <cell r="H2258" t="str">
            <v>1040.12</v>
          </cell>
          <cell r="I2258">
            <v>0</v>
          </cell>
          <cell r="J2258">
            <v>0</v>
          </cell>
          <cell r="K2258" t="str">
            <v>1040.12</v>
          </cell>
          <cell r="L2258" t="str">
            <v>Michelle Milner</v>
          </cell>
          <cell r="M2258">
            <v>38028914</v>
          </cell>
          <cell r="N2258">
            <v>5491167244070</v>
          </cell>
          <cell r="O2258" t="str">
            <v>Michelle Milner</v>
          </cell>
          <cell r="P2258">
            <v>5491167244070</v>
          </cell>
          <cell r="Q2258" t="str">
            <v>Avenida teniente general donato alvarez</v>
          </cell>
          <cell r="R2258">
            <v>1959</v>
          </cell>
          <cell r="S2258" t="str">
            <v>Casa</v>
          </cell>
          <cell r="T2258" t="str">
            <v>Paternal</v>
          </cell>
          <cell r="U2258" t="str">
            <v>Capital Federal</v>
          </cell>
          <cell r="V2258">
            <v>1416</v>
          </cell>
          <cell r="W2258" t="str">
            <v>Capital Federal</v>
          </cell>
          <cell r="Y2258" t="str">
            <v>ENVÍO SIN CARGO (CABA Y GRAN PARTE DE GBA) TIEMPO: 4 a 6 DÍAS HÁBILES</v>
          </cell>
          <cell r="Z2258" t="str">
            <v>Mercado Pago</v>
          </cell>
          <cell r="AB2258" t="str">
            <v>Es para regalo! Muchas gracias.</v>
          </cell>
          <cell r="AF2258" t="str">
            <v>TABLA MADERA PICADA X 3 DIVISIONES (Negro)</v>
          </cell>
          <cell r="AG2258" t="str">
            <v>479.9</v>
          </cell>
          <cell r="AH2258">
            <v>1</v>
          </cell>
          <cell r="AJ2258" t="str">
            <v>Móvil</v>
          </cell>
          <cell r="AK2258" t="str">
            <v/>
          </cell>
          <cell r="AL2258">
            <v>2017731149</v>
          </cell>
          <cell r="AM2258">
            <v>328207013</v>
          </cell>
          <cell r="AN2258" t="str">
            <v>Sí</v>
          </cell>
        </row>
        <row r="2259">
          <cell r="A2259">
            <v>2367</v>
          </cell>
          <cell r="B2259" t="str">
            <v>mishu.93@hotmail.com</v>
          </cell>
          <cell r="AF2259" t="str">
            <v>FLORERO DE VIDRIO 18CM / 9CM DIAM</v>
          </cell>
          <cell r="AG2259" t="str">
            <v>560.22</v>
          </cell>
          <cell r="AH2259">
            <v>1</v>
          </cell>
          <cell r="AI2259" t="str">
            <v>046JA7219</v>
          </cell>
          <cell r="AN2259" t="str">
            <v>Sí</v>
          </cell>
        </row>
        <row r="2260">
          <cell r="A2260">
            <v>2366</v>
          </cell>
          <cell r="B2260" t="str">
            <v>ipa2014atat@gmail.com</v>
          </cell>
          <cell r="C2260">
            <v>44159</v>
          </cell>
          <cell r="D2260" t="str">
            <v>Abierta</v>
          </cell>
          <cell r="E2260" t="str">
            <v>Recibido</v>
          </cell>
          <cell r="F2260" t="str">
            <v>Enviado</v>
          </cell>
          <cell r="G2260" t="str">
            <v>ARS</v>
          </cell>
          <cell r="H2260" t="str">
            <v>2099.99</v>
          </cell>
          <cell r="I2260">
            <v>0</v>
          </cell>
          <cell r="J2260">
            <v>0</v>
          </cell>
          <cell r="K2260" t="str">
            <v>2099.99</v>
          </cell>
          <cell r="L2260" t="str">
            <v>Tatiana Tassara</v>
          </cell>
          <cell r="M2260">
            <v>41552844</v>
          </cell>
          <cell r="N2260">
            <v>542324696955</v>
          </cell>
          <cell r="O2260" t="str">
            <v>Tatiana Tassara</v>
          </cell>
          <cell r="P2260">
            <v>542324696955</v>
          </cell>
          <cell r="Q2260" t="str">
            <v>Charcas</v>
          </cell>
          <cell r="R2260">
            <v>3011</v>
          </cell>
          <cell r="S2260" t="str">
            <v>8vo 18</v>
          </cell>
          <cell r="T2260" t="str">
            <v>Recoleta</v>
          </cell>
          <cell r="U2260" t="str">
            <v>Capital Federal</v>
          </cell>
          <cell r="V2260">
            <v>1425</v>
          </cell>
          <cell r="W2260" t="str">
            <v>Capital Federal</v>
          </cell>
          <cell r="Y2260" t="str">
            <v>ENVÍO SIN CARGO (CABA Y GRAN PARTE DE GBA) TIEMPO: 4 a 6 DÍAS HÁBILES</v>
          </cell>
          <cell r="Z2260" t="str">
            <v>Mercado Pago</v>
          </cell>
          <cell r="AD2260">
            <v>44161</v>
          </cell>
          <cell r="AE2260">
            <v>44162</v>
          </cell>
          <cell r="AF2260" t="str">
            <v>CORTINA ALGODÓN Y POLIÉSTER PESADAS 2 PAÑOS 1.40x2.10 CM (Gris)</v>
          </cell>
          <cell r="AG2260" t="str">
            <v>2099.99</v>
          </cell>
          <cell r="AH2260">
            <v>1</v>
          </cell>
          <cell r="AJ2260" t="str">
            <v>Móvil</v>
          </cell>
          <cell r="AK2260" t="str">
            <v>LUNES 30-11 ENTRE 8 Y 18 HORAS!</v>
          </cell>
          <cell r="AL2260">
            <v>2017256766</v>
          </cell>
          <cell r="AM2260">
            <v>328147865</v>
          </cell>
          <cell r="AN2260" t="str">
            <v>Sí</v>
          </cell>
        </row>
        <row r="2261">
          <cell r="A2261">
            <v>2365</v>
          </cell>
          <cell r="B2261" t="str">
            <v>p.cardazzo@gmail.com</v>
          </cell>
          <cell r="C2261">
            <v>44157</v>
          </cell>
          <cell r="D2261" t="str">
            <v>Abierta</v>
          </cell>
          <cell r="E2261" t="str">
            <v>Recibido</v>
          </cell>
          <cell r="G2261" t="str">
            <v>ARS</v>
          </cell>
          <cell r="H2261">
            <v>3500</v>
          </cell>
          <cell r="I2261">
            <v>0</v>
          </cell>
          <cell r="J2261">
            <v>0</v>
          </cell>
          <cell r="K2261">
            <v>3500</v>
          </cell>
          <cell r="L2261" t="str">
            <v>Pamela Cardazzo</v>
          </cell>
          <cell r="M2261">
            <v>32637281</v>
          </cell>
          <cell r="N2261">
            <v>5491132349150</v>
          </cell>
          <cell r="Z2261" t="str">
            <v>TRANSFERENCIA BANCARIA</v>
          </cell>
          <cell r="AD2261">
            <v>44157</v>
          </cell>
          <cell r="AF2261" t="str">
            <v>GIFT CARD SILVER</v>
          </cell>
          <cell r="AG2261">
            <v>1500</v>
          </cell>
          <cell r="AH2261">
            <v>1</v>
          </cell>
          <cell r="AJ2261" t="str">
            <v>Móvil</v>
          </cell>
          <cell r="AK2261" t="str">
            <v/>
          </cell>
          <cell r="AM2261">
            <v>326899361</v>
          </cell>
          <cell r="AN2261" t="str">
            <v>No</v>
          </cell>
        </row>
        <row r="2262">
          <cell r="A2262">
            <v>2365</v>
          </cell>
          <cell r="B2262" t="str">
            <v>p.cardazzo@gmail.com</v>
          </cell>
          <cell r="AF2262" t="str">
            <v>GIFT CARD GOLD</v>
          </cell>
          <cell r="AG2262">
            <v>2000</v>
          </cell>
          <cell r="AH2262">
            <v>1</v>
          </cell>
          <cell r="AN2262" t="str">
            <v>No</v>
          </cell>
        </row>
        <row r="2263">
          <cell r="A2263">
            <v>2364</v>
          </cell>
          <cell r="B2263" t="str">
            <v>shee_jn@hotmail.com</v>
          </cell>
          <cell r="C2263">
            <v>44156</v>
          </cell>
          <cell r="D2263" t="str">
            <v>Abierta</v>
          </cell>
          <cell r="E2263" t="str">
            <v>Recibido</v>
          </cell>
          <cell r="F2263" t="str">
            <v>Enviado</v>
          </cell>
          <cell r="G2263" t="str">
            <v>ARS</v>
          </cell>
          <cell r="H2263" t="str">
            <v>773.03</v>
          </cell>
          <cell r="I2263">
            <v>200</v>
          </cell>
          <cell r="J2263">
            <v>0</v>
          </cell>
          <cell r="K2263" t="str">
            <v>573.03</v>
          </cell>
          <cell r="L2263" t="str">
            <v>Jessica Rickensdorf</v>
          </cell>
          <cell r="M2263">
            <v>36685036</v>
          </cell>
          <cell r="N2263">
            <v>541140228928</v>
          </cell>
          <cell r="O2263" t="str">
            <v>Jessica Rickensdorf</v>
          </cell>
          <cell r="P2263">
            <v>541140228928</v>
          </cell>
          <cell r="Q2263" t="str">
            <v xml:space="preserve">Castro </v>
          </cell>
          <cell r="R2263">
            <v>1626</v>
          </cell>
          <cell r="S2263" t="str">
            <v>Pb 2</v>
          </cell>
          <cell r="T2263" t="str">
            <v>Boedo</v>
          </cell>
          <cell r="U2263" t="str">
            <v>Capital Federal</v>
          </cell>
          <cell r="V2263">
            <v>1237</v>
          </cell>
          <cell r="W2263" t="str">
            <v>Capital Federal</v>
          </cell>
          <cell r="Y2263" t="str">
            <v>ENVÍO SIN CARGO (CABA Y GRAN PARTE DE GBA) TIEMPO: 4 a 6 DÍAS HÁBILES</v>
          </cell>
          <cell r="Z2263" t="str">
            <v>TRANSFERENCIA BANCARIA</v>
          </cell>
          <cell r="AA2263" t="str">
            <v>PALABRAS</v>
          </cell>
          <cell r="AB2263" t="str">
            <v xml:space="preserve">Tiene que ser por la tarde o mediodía. Pero, me tienen que avisar un día antes porque a veces no me encuentro en el domicilio. </v>
          </cell>
          <cell r="AD2263">
            <v>44157</v>
          </cell>
          <cell r="AE2263">
            <v>44162</v>
          </cell>
          <cell r="AF2263" t="str">
            <v>CUCHILLO CERAMICA 20</v>
          </cell>
          <cell r="AG2263" t="str">
            <v>773.03</v>
          </cell>
          <cell r="AH2263">
            <v>1</v>
          </cell>
          <cell r="AI2263" t="str">
            <v>046BA8187</v>
          </cell>
          <cell r="AJ2263" t="str">
            <v>Móvil</v>
          </cell>
          <cell r="AK2263" t="str">
            <v>LUNES 30-11 ENTRE 8 Y 18 HORAS!</v>
          </cell>
          <cell r="AM2263">
            <v>326720272</v>
          </cell>
          <cell r="AN2263" t="str">
            <v>Sí</v>
          </cell>
        </row>
        <row r="2264">
          <cell r="A2264">
            <v>2363</v>
          </cell>
          <cell r="B2264" t="str">
            <v>daiana.castegliano@live.com.ar</v>
          </cell>
          <cell r="C2264">
            <v>44155</v>
          </cell>
          <cell r="D2264" t="str">
            <v>Abierta</v>
          </cell>
          <cell r="E2264" t="str">
            <v>Recibido</v>
          </cell>
          <cell r="F2264" t="str">
            <v>Enviado</v>
          </cell>
          <cell r="G2264" t="str">
            <v>ARS</v>
          </cell>
          <cell r="H2264" t="str">
            <v>729.38</v>
          </cell>
          <cell r="I2264">
            <v>200</v>
          </cell>
          <cell r="J2264">
            <v>0</v>
          </cell>
          <cell r="K2264" t="str">
            <v>529.38</v>
          </cell>
          <cell r="L2264" t="str">
            <v>Daiana Castegliano</v>
          </cell>
          <cell r="M2264">
            <v>37432831</v>
          </cell>
          <cell r="N2264">
            <v>541160447250</v>
          </cell>
          <cell r="O2264" t="str">
            <v>Daiana Castegliano</v>
          </cell>
          <cell r="P2264">
            <v>541160447250</v>
          </cell>
          <cell r="Q2264" t="str">
            <v>Trole</v>
          </cell>
          <cell r="R2264">
            <v>315</v>
          </cell>
          <cell r="T2264" t="str">
            <v>Capital Federal</v>
          </cell>
          <cell r="U2264" t="str">
            <v>Capital Federal</v>
          </cell>
          <cell r="V2264">
            <v>1437</v>
          </cell>
          <cell r="W2264" t="str">
            <v>Capital Federal</v>
          </cell>
          <cell r="Y2264" t="str">
            <v>ENVÍO SIN CARGO (CABA Y GRAN PARTE DE GBA) TIEMPO: 4 a 6 DÍAS HÁBILES</v>
          </cell>
          <cell r="Z2264" t="str">
            <v>Mercado Pago</v>
          </cell>
          <cell r="AA2264" t="str">
            <v>PALABRAS</v>
          </cell>
          <cell r="AD2264">
            <v>44155</v>
          </cell>
          <cell r="AE2264">
            <v>44162</v>
          </cell>
          <cell r="AF2264" t="str">
            <v>COLADOR DIAM 22CM X 8CM ALTO</v>
          </cell>
          <cell r="AG2264" t="str">
            <v>729.38</v>
          </cell>
          <cell r="AH2264">
            <v>1</v>
          </cell>
          <cell r="AI2264" t="str">
            <v>046BA8162</v>
          </cell>
          <cell r="AJ2264" t="str">
            <v>Web</v>
          </cell>
          <cell r="AK2264" t="str">
            <v/>
          </cell>
          <cell r="AL2264">
            <v>2005809588</v>
          </cell>
          <cell r="AM2264">
            <v>326415435</v>
          </cell>
          <cell r="AN2264" t="str">
            <v>Sí</v>
          </cell>
        </row>
        <row r="2265">
          <cell r="A2265">
            <v>2362</v>
          </cell>
          <cell r="B2265" t="str">
            <v>eliane.torresmontaner@gmail.com</v>
          </cell>
          <cell r="C2265">
            <v>44155</v>
          </cell>
          <cell r="D2265" t="str">
            <v>Abierta</v>
          </cell>
          <cell r="E2265" t="str">
            <v>Recibido</v>
          </cell>
          <cell r="F2265" t="str">
            <v>Enviado</v>
          </cell>
          <cell r="G2265" t="str">
            <v>ARS</v>
          </cell>
          <cell r="H2265" t="str">
            <v>2375.94</v>
          </cell>
          <cell r="I2265">
            <v>0</v>
          </cell>
          <cell r="J2265">
            <v>0</v>
          </cell>
          <cell r="K2265" t="str">
            <v>2375.94</v>
          </cell>
          <cell r="L2265" t="str">
            <v>Eliane Torres</v>
          </cell>
          <cell r="M2265">
            <v>37143882</v>
          </cell>
          <cell r="N2265">
            <v>5491159122084</v>
          </cell>
          <cell r="O2265" t="str">
            <v>Eliane Torres</v>
          </cell>
          <cell r="P2265">
            <v>5491159122084</v>
          </cell>
          <cell r="Q2265" t="str">
            <v xml:space="preserve">Av San Martín </v>
          </cell>
          <cell r="R2265">
            <v>1650</v>
          </cell>
          <cell r="U2265" t="str">
            <v>Florida Vicente Lopez</v>
          </cell>
          <cell r="V2265">
            <v>1602</v>
          </cell>
          <cell r="W2265" t="str">
            <v>Gran Buenos Aires</v>
          </cell>
          <cell r="Y2265" t="str">
            <v>ENVÍO SIN CARGO (CABA Y GRAN PARTE DE GBA) TIEMPO: 4 a 6 DÍAS HÁBILES</v>
          </cell>
          <cell r="Z2265" t="str">
            <v>Mercado Pago</v>
          </cell>
          <cell r="AB2265" t="str">
            <v>No funciona el timbre. Por favor llamar o enviar whatsapp al 1559122084. Gracias!</v>
          </cell>
          <cell r="AD2265">
            <v>44155</v>
          </cell>
          <cell r="AE2265">
            <v>44161</v>
          </cell>
          <cell r="AF2265" t="str">
            <v>INDIVIDUAL RANGPUR BEIGE 38CM</v>
          </cell>
          <cell r="AG2265" t="str">
            <v>395.99</v>
          </cell>
          <cell r="AH2265">
            <v>6</v>
          </cell>
          <cell r="AI2265" t="str">
            <v>MS115327</v>
          </cell>
          <cell r="AJ2265" t="str">
            <v>Móvil</v>
          </cell>
          <cell r="AK2265" t="str">
            <v>VIERNES 27-11 ENTRE 8 Y 18 HORAS!</v>
          </cell>
          <cell r="AL2265">
            <v>2005430628</v>
          </cell>
          <cell r="AM2265">
            <v>326367466</v>
          </cell>
          <cell r="AN2265" t="str">
            <v>Sí</v>
          </cell>
        </row>
        <row r="2266">
          <cell r="A2266">
            <v>2361</v>
          </cell>
          <cell r="B2266" t="str">
            <v>carolenarduzzi94@gmail.com</v>
          </cell>
          <cell r="C2266">
            <v>44155</v>
          </cell>
          <cell r="D2266" t="str">
            <v>Abierta</v>
          </cell>
          <cell r="E2266" t="str">
            <v>Recibido</v>
          </cell>
          <cell r="F2266" t="str">
            <v>Enviado</v>
          </cell>
          <cell r="G2266" t="str">
            <v>ARS</v>
          </cell>
          <cell r="H2266" t="str">
            <v>2262.98</v>
          </cell>
          <cell r="I2266">
            <v>200</v>
          </cell>
          <cell r="J2266">
            <v>0</v>
          </cell>
          <cell r="K2266" t="str">
            <v>2062.98</v>
          </cell>
          <cell r="L2266" t="str">
            <v>Carolina Lenarduzzi</v>
          </cell>
          <cell r="M2266">
            <v>38687788</v>
          </cell>
          <cell r="N2266">
            <v>541130726901</v>
          </cell>
          <cell r="O2266" t="str">
            <v>Carolina Lenarduzzi</v>
          </cell>
          <cell r="P2266">
            <v>541130726901</v>
          </cell>
          <cell r="Q2266" t="str">
            <v>Eduardo Acevedo</v>
          </cell>
          <cell r="R2266">
            <v>226</v>
          </cell>
          <cell r="S2266" t="str">
            <v>4A</v>
          </cell>
          <cell r="T2266" t="str">
            <v>Caballito</v>
          </cell>
          <cell r="U2266" t="str">
            <v>Capital Federal</v>
          </cell>
          <cell r="V2266">
            <v>1405</v>
          </cell>
          <cell r="W2266" t="str">
            <v>Capital Federal</v>
          </cell>
          <cell r="Y2266" t="str">
            <v>ENVÍO SIN CARGO (CABA Y GRAN PARTE DE GBA) TIEMPO: 4 a 6 DÍAS HÁBILES</v>
          </cell>
          <cell r="Z2266" t="str">
            <v>Mercado Pago</v>
          </cell>
          <cell r="AA2266" t="str">
            <v>PALABRAS</v>
          </cell>
          <cell r="AC2266" t="str">
            <v>26-11 CAMBIA COLADOR POR EL DE 20 CM -DEVOLVER 178.01</v>
          </cell>
          <cell r="AD2266">
            <v>44155</v>
          </cell>
          <cell r="AE2266">
            <v>44161</v>
          </cell>
          <cell r="AF2266" t="str">
            <v>MOLDE PARA MUFFIN SIMIL MARMOL X 6 SILICONA</v>
          </cell>
          <cell r="AG2266">
            <v>843</v>
          </cell>
          <cell r="AH2266">
            <v>1</v>
          </cell>
          <cell r="AI2266" t="str">
            <v>MS110250</v>
          </cell>
          <cell r="AJ2266" t="str">
            <v>Web</v>
          </cell>
          <cell r="AK2266" t="str">
            <v>VIERNES 27-11 ENTRE 8 Y 18 HORAS!</v>
          </cell>
          <cell r="AL2266">
            <v>2004750282</v>
          </cell>
          <cell r="AM2266">
            <v>325351595</v>
          </cell>
          <cell r="AN2266" t="str">
            <v>Sí</v>
          </cell>
        </row>
        <row r="2267">
          <cell r="A2267">
            <v>2361</v>
          </cell>
          <cell r="B2267" t="str">
            <v>carolenarduzzi94@gmail.com</v>
          </cell>
          <cell r="AF2267" t="str">
            <v>COLADOR C/ ASAS BLACK 20CM</v>
          </cell>
          <cell r="AG2267" t="str">
            <v>730.99</v>
          </cell>
          <cell r="AH2267">
            <v>1</v>
          </cell>
          <cell r="AI2267" t="str">
            <v>MS101989</v>
          </cell>
          <cell r="AN2267" t="str">
            <v>Sí</v>
          </cell>
        </row>
        <row r="2268">
          <cell r="A2268">
            <v>2361</v>
          </cell>
          <cell r="B2268" t="str">
            <v>carolenarduzzi94@gmail.com</v>
          </cell>
          <cell r="AF2268" t="str">
            <v>MANOPLA SILICONA MÁRMOL 20CM</v>
          </cell>
          <cell r="AG2268">
            <v>656</v>
          </cell>
          <cell r="AH2268">
            <v>1</v>
          </cell>
          <cell r="AI2268" t="str">
            <v>MS110253</v>
          </cell>
          <cell r="AN2268" t="str">
            <v>Sí</v>
          </cell>
        </row>
        <row r="2269">
          <cell r="A2269">
            <v>2361</v>
          </cell>
          <cell r="B2269" t="str">
            <v>carolenarduzzi94@gmail.com</v>
          </cell>
          <cell r="AF2269" t="str">
            <v>UNTADOR PASTEL NEW 1PC 14.5 CM (Violeta)</v>
          </cell>
          <cell r="AG2269" t="str">
            <v>32.99</v>
          </cell>
          <cell r="AH2269">
            <v>1</v>
          </cell>
          <cell r="AI2269" t="str">
            <v>019BA87503</v>
          </cell>
          <cell r="AN2269" t="str">
            <v>Sí</v>
          </cell>
        </row>
        <row r="2270">
          <cell r="A2270">
            <v>2360</v>
          </cell>
          <cell r="B2270" t="str">
            <v>nadiucasta1@hotmail.com</v>
          </cell>
          <cell r="C2270">
            <v>44155</v>
          </cell>
          <cell r="D2270" t="str">
            <v>Abierta</v>
          </cell>
          <cell r="E2270" t="str">
            <v>Recibido</v>
          </cell>
          <cell r="F2270" t="str">
            <v>Enviado</v>
          </cell>
          <cell r="G2270" t="str">
            <v>ARS</v>
          </cell>
          <cell r="H2270" t="str">
            <v>710.98</v>
          </cell>
          <cell r="I2270">
            <v>0</v>
          </cell>
          <cell r="J2270">
            <v>0</v>
          </cell>
          <cell r="K2270" t="str">
            <v>710.98</v>
          </cell>
          <cell r="L2270" t="str">
            <v>Nadia Castagno</v>
          </cell>
          <cell r="M2270">
            <v>36888126</v>
          </cell>
          <cell r="N2270">
            <v>543401530372</v>
          </cell>
          <cell r="O2270" t="str">
            <v>Nadia Castagno</v>
          </cell>
          <cell r="P2270">
            <v>543401530372</v>
          </cell>
          <cell r="Q2270" t="str">
            <v>Av Federico Lacroze</v>
          </cell>
          <cell r="R2270">
            <v>3765</v>
          </cell>
          <cell r="S2270" t="str">
            <v>3D</v>
          </cell>
          <cell r="T2270" t="str">
            <v xml:space="preserve">Colegiales </v>
          </cell>
          <cell r="U2270" t="str">
            <v>Capital Federal</v>
          </cell>
          <cell r="V2270">
            <v>1427</v>
          </cell>
          <cell r="W2270" t="str">
            <v>Capital Federal</v>
          </cell>
          <cell r="Y2270" t="str">
            <v>ENVÍO SIN CARGO (CABA Y GRAN PARTE DE GBA) TIEMPO: 4 a 6 DÍAS HÁBILES</v>
          </cell>
          <cell r="Z2270" t="str">
            <v>Mercado Pago</v>
          </cell>
          <cell r="AB2270" t="str">
            <v>Buen día! Si el envío puede ser antes de las 15 cualquier día sería mejor! Gracias!</v>
          </cell>
          <cell r="AD2270">
            <v>44155</v>
          </cell>
          <cell r="AE2270">
            <v>44161</v>
          </cell>
          <cell r="AF2270" t="str">
            <v>INDIVIDUAL RANGPUR BEIGE 38CM</v>
          </cell>
          <cell r="AG2270" t="str">
            <v>395.99</v>
          </cell>
          <cell r="AH2270">
            <v>1</v>
          </cell>
          <cell r="AI2270" t="str">
            <v>MS115327</v>
          </cell>
          <cell r="AJ2270" t="str">
            <v>Móvil</v>
          </cell>
          <cell r="AK2270" t="str">
            <v>VIERNES 27-11 ENTRE 8 Y 18 HORAS!</v>
          </cell>
          <cell r="AL2270">
            <v>2004039997</v>
          </cell>
          <cell r="AM2270">
            <v>326224871</v>
          </cell>
          <cell r="AN2270" t="str">
            <v>Sí</v>
          </cell>
        </row>
        <row r="2271">
          <cell r="A2271">
            <v>2360</v>
          </cell>
          <cell r="B2271" t="str">
            <v>nadiucasta1@hotmail.com</v>
          </cell>
          <cell r="AF2271" t="str">
            <v>VELA 100% SOJA AROMA JAZMIN BELLIZE CRISTAL</v>
          </cell>
          <cell r="AG2271" t="str">
            <v>314.99</v>
          </cell>
          <cell r="AH2271">
            <v>1</v>
          </cell>
          <cell r="AI2271" t="str">
            <v>TW88423VELA</v>
          </cell>
          <cell r="AN2271" t="str">
            <v>Sí</v>
          </cell>
        </row>
        <row r="2272">
          <cell r="A2272">
            <v>2359</v>
          </cell>
          <cell r="B2272" t="str">
            <v>luli.valsa@hotmail.com</v>
          </cell>
          <cell r="C2272">
            <v>44155</v>
          </cell>
          <cell r="D2272" t="str">
            <v>Abierta</v>
          </cell>
          <cell r="E2272" t="str">
            <v>Recibido</v>
          </cell>
          <cell r="F2272" t="str">
            <v>Enviado</v>
          </cell>
          <cell r="G2272" t="str">
            <v>ARS</v>
          </cell>
          <cell r="H2272">
            <v>1500</v>
          </cell>
          <cell r="I2272">
            <v>0</v>
          </cell>
          <cell r="J2272">
            <v>0</v>
          </cell>
          <cell r="K2272">
            <v>1500</v>
          </cell>
          <cell r="L2272" t="str">
            <v>Lucía Valsangiacomo</v>
          </cell>
          <cell r="M2272">
            <v>39434223</v>
          </cell>
          <cell r="N2272">
            <v>541167214546</v>
          </cell>
          <cell r="O2272" t="str">
            <v>Lucía Valsangiacomo</v>
          </cell>
          <cell r="P2272">
            <v>541167214546</v>
          </cell>
          <cell r="Q2272" t="str">
            <v xml:space="preserve">Intendente Grant </v>
          </cell>
          <cell r="R2272">
            <v>347</v>
          </cell>
          <cell r="S2272" t="str">
            <v>7D</v>
          </cell>
          <cell r="T2272" t="str">
            <v xml:space="preserve">Morón </v>
          </cell>
          <cell r="U2272" t="str">
            <v xml:space="preserve">Morón </v>
          </cell>
          <cell r="V2272">
            <v>1708</v>
          </cell>
          <cell r="W2272" t="str">
            <v>Gran Buenos Aires</v>
          </cell>
          <cell r="Y2272" t="str">
            <v>ENVÍO SIN CARGO (CABA Y GRAN PARTE DE GBA) TIEMPO: 4 a 6 DÍAS HÁBILES</v>
          </cell>
          <cell r="Z2272" t="str">
            <v>Mercado Pago</v>
          </cell>
          <cell r="AB2272" t="str">
            <v xml:space="preserve">Tocar bien fuerte la letra D del departamento porque a veces no suena sino llamar al 1167214546 </v>
          </cell>
          <cell r="AD2272">
            <v>44155</v>
          </cell>
          <cell r="AE2272">
            <v>44161</v>
          </cell>
          <cell r="AF2272" t="str">
            <v>WOK ANTIADHERENTE LINEA GRANITE 26CM</v>
          </cell>
          <cell r="AG2272">
            <v>750</v>
          </cell>
          <cell r="AH2272">
            <v>2</v>
          </cell>
          <cell r="AI2272" t="str">
            <v>MS119637</v>
          </cell>
          <cell r="AJ2272" t="str">
            <v>Móvil</v>
          </cell>
          <cell r="AK2272" t="str">
            <v>VIERNES 27-11 ENTRE 8 Y 18 HORAS!</v>
          </cell>
          <cell r="AL2272">
            <v>2003772009</v>
          </cell>
          <cell r="AM2272">
            <v>326200504</v>
          </cell>
          <cell r="AN2272" t="str">
            <v>Sí</v>
          </cell>
        </row>
        <row r="2273">
          <cell r="A2273">
            <v>2358</v>
          </cell>
          <cell r="B2273" t="str">
            <v>foresifla@gmail.com</v>
          </cell>
          <cell r="C2273">
            <v>44155</v>
          </cell>
          <cell r="D2273" t="str">
            <v>Abierta</v>
          </cell>
          <cell r="E2273" t="str">
            <v>Recibido</v>
          </cell>
          <cell r="F2273" t="str">
            <v>Enviado</v>
          </cell>
          <cell r="G2273" t="str">
            <v>ARS</v>
          </cell>
          <cell r="H2273" t="str">
            <v>2375.94</v>
          </cell>
          <cell r="I2273">
            <v>0</v>
          </cell>
          <cell r="J2273">
            <v>0</v>
          </cell>
          <cell r="K2273" t="str">
            <v>2375.94</v>
          </cell>
          <cell r="L2273" t="str">
            <v>Flavia Foresi</v>
          </cell>
          <cell r="M2273">
            <v>23823194</v>
          </cell>
          <cell r="N2273">
            <v>541159579766</v>
          </cell>
          <cell r="O2273" t="str">
            <v>Flavia Foresi</v>
          </cell>
          <cell r="P2273">
            <v>541159579766</v>
          </cell>
          <cell r="Q2273" t="str">
            <v>Espora</v>
          </cell>
          <cell r="R2273">
            <v>153</v>
          </cell>
          <cell r="S2273" t="str">
            <v>P.B señor de seguridad</v>
          </cell>
          <cell r="U2273" t="str">
            <v>Ramos Mejía</v>
          </cell>
          <cell r="V2273">
            <v>1704</v>
          </cell>
          <cell r="W2273" t="str">
            <v>Gran Buenos Aires</v>
          </cell>
          <cell r="Y2273" t="str">
            <v>ENVÍO SIN CARGO (CABA Y GRAN PARTE DE GBA) TIEMPO: 4 a 6 DÍAS HÁBILES</v>
          </cell>
          <cell r="Z2273" t="str">
            <v>Mercado Pago</v>
          </cell>
          <cell r="AC2273" t="str">
            <v>02-12 CAMBIO X EL BEIGE - MUÑOZ</v>
          </cell>
          <cell r="AD2273">
            <v>44155</v>
          </cell>
          <cell r="AE2273">
            <v>44167</v>
          </cell>
          <cell r="AF2273" t="str">
            <v>INDIVIDUAL RANGPUR GOLD 38CM</v>
          </cell>
          <cell r="AG2273" t="str">
            <v>395.99</v>
          </cell>
          <cell r="AH2273">
            <v>6</v>
          </cell>
          <cell r="AI2273" t="str">
            <v>MS115246</v>
          </cell>
          <cell r="AJ2273" t="str">
            <v>Móvil</v>
          </cell>
          <cell r="AK2273" t="str">
            <v>VIERNES 04-12 ENTRE 8 Y 18 HORAS!</v>
          </cell>
          <cell r="AL2273">
            <v>2002880088</v>
          </cell>
          <cell r="AM2273">
            <v>325639042</v>
          </cell>
          <cell r="AN2273" t="str">
            <v>Sí</v>
          </cell>
        </row>
        <row r="2274">
          <cell r="A2274">
            <v>2357</v>
          </cell>
          <cell r="B2274" t="str">
            <v>daisijazmin@gmail.com</v>
          </cell>
          <cell r="C2274">
            <v>44154</v>
          </cell>
          <cell r="D2274" t="str">
            <v>Abierta</v>
          </cell>
          <cell r="E2274" t="str">
            <v>Recibido</v>
          </cell>
          <cell r="F2274" t="str">
            <v>Enviado</v>
          </cell>
          <cell r="G2274" t="str">
            <v>ARS</v>
          </cell>
          <cell r="H2274" t="str">
            <v>3239.29</v>
          </cell>
          <cell r="I2274">
            <v>0</v>
          </cell>
          <cell r="J2274">
            <v>0</v>
          </cell>
          <cell r="K2274" t="str">
            <v>3239.29</v>
          </cell>
          <cell r="L2274" t="str">
            <v>Daisi Gonzalez</v>
          </cell>
          <cell r="M2274">
            <v>38590029</v>
          </cell>
          <cell r="N2274">
            <v>541164390143</v>
          </cell>
          <cell r="O2274" t="str">
            <v>Daisi Gonzalez</v>
          </cell>
          <cell r="P2274">
            <v>541164390143</v>
          </cell>
          <cell r="Q2274" t="str">
            <v xml:space="preserve">Santa Rosa </v>
          </cell>
          <cell r="R2274">
            <v>2467</v>
          </cell>
          <cell r="T2274" t="str">
            <v xml:space="preserve">Castelar </v>
          </cell>
          <cell r="U2274" t="str">
            <v>Moron</v>
          </cell>
          <cell r="V2274">
            <v>1712</v>
          </cell>
          <cell r="W2274" t="str">
            <v>Gran Buenos Aires</v>
          </cell>
          <cell r="Y2274" t="str">
            <v>ENVÍO SIN CARGO (CABA Y GRAN PARTE DE GBA) TIEMPO: 4 a 6 DÍAS HÁBILES</v>
          </cell>
          <cell r="Z2274" t="str">
            <v>Mercado Pago</v>
          </cell>
          <cell r="AD2274">
            <v>44154</v>
          </cell>
          <cell r="AE2274">
            <v>44155</v>
          </cell>
          <cell r="AF2274" t="str">
            <v>PALA PARA TORTA DE PORCELANA BLANCA 25X5CM</v>
          </cell>
          <cell r="AG2274" t="str">
            <v>239.3</v>
          </cell>
          <cell r="AH2274">
            <v>1</v>
          </cell>
          <cell r="AI2274" t="str">
            <v>MS106I93</v>
          </cell>
          <cell r="AJ2274" t="str">
            <v>Móvil</v>
          </cell>
          <cell r="AK2274" t="str">
            <v/>
          </cell>
          <cell r="AL2274">
            <v>2001656794</v>
          </cell>
          <cell r="AM2274">
            <v>325468285</v>
          </cell>
          <cell r="AN2274" t="str">
            <v>Sí</v>
          </cell>
        </row>
        <row r="2275">
          <cell r="A2275">
            <v>2357</v>
          </cell>
          <cell r="B2275" t="str">
            <v>daisijazmin@gmail.com</v>
          </cell>
          <cell r="AF2275" t="str">
            <v>MANTEL TUSOR ROSA VIEJO 2.20 X 1.40</v>
          </cell>
          <cell r="AG2275" t="str">
            <v>2999.99</v>
          </cell>
          <cell r="AH2275">
            <v>1</v>
          </cell>
          <cell r="AI2275" t="str">
            <v>LO25055</v>
          </cell>
          <cell r="AN2275" t="str">
            <v>Sí</v>
          </cell>
        </row>
        <row r="2276">
          <cell r="A2276">
            <v>2356</v>
          </cell>
          <cell r="B2276" t="str">
            <v>lau.cucinotta@gmail.com</v>
          </cell>
          <cell r="C2276">
            <v>44154</v>
          </cell>
          <cell r="D2276" t="str">
            <v>Abierta</v>
          </cell>
          <cell r="E2276" t="str">
            <v>Recibido</v>
          </cell>
          <cell r="F2276" t="str">
            <v>Enviado</v>
          </cell>
          <cell r="G2276" t="str">
            <v>ARS</v>
          </cell>
          <cell r="H2276">
            <v>970</v>
          </cell>
          <cell r="I2276">
            <v>0</v>
          </cell>
          <cell r="J2276">
            <v>0</v>
          </cell>
          <cell r="K2276">
            <v>970</v>
          </cell>
          <cell r="L2276" t="str">
            <v>Laura Cucinotta</v>
          </cell>
          <cell r="M2276">
            <v>22922741</v>
          </cell>
          <cell r="N2276">
            <v>541155771305</v>
          </cell>
          <cell r="O2276" t="str">
            <v>Laura Cucinotta</v>
          </cell>
          <cell r="P2276">
            <v>541155771305</v>
          </cell>
          <cell r="Q2276" t="str">
            <v xml:space="preserve">Hijos del Ayuntamiento de Boiro </v>
          </cell>
          <cell r="R2276">
            <v>1474</v>
          </cell>
          <cell r="T2276" t="str">
            <v>Sarandi</v>
          </cell>
          <cell r="U2276" t="str">
            <v>Avellaneda</v>
          </cell>
          <cell r="V2276">
            <v>1872</v>
          </cell>
          <cell r="W2276" t="str">
            <v>Gran Buenos Aires</v>
          </cell>
          <cell r="Y2276" t="str">
            <v>ENVÍO SIN CARGO (CABA Y GRAN PARTE DE GBA) TIEMPO: 4 a 6 DÍAS HÁBILES</v>
          </cell>
          <cell r="Z2276" t="str">
            <v>Mercado Pago</v>
          </cell>
          <cell r="AB2276" t="str">
            <v>Entre calles: Republica del Libano y Elizalde Boiro es la vereda par de Crisolo Larralde al 1400</v>
          </cell>
          <cell r="AD2276">
            <v>44154</v>
          </cell>
          <cell r="AE2276">
            <v>44160</v>
          </cell>
          <cell r="AF2276" t="str">
            <v>TRAPO DE PISO HAPPY MEDIDA STANDARD</v>
          </cell>
          <cell r="AG2276">
            <v>290</v>
          </cell>
          <cell r="AH2276">
            <v>1</v>
          </cell>
          <cell r="AJ2276" t="str">
            <v>Web</v>
          </cell>
          <cell r="AK2276" t="str">
            <v>JUEVES 26-11 ENTRE 8 Y 18 HORAS!</v>
          </cell>
          <cell r="AL2276">
            <v>2001343001</v>
          </cell>
          <cell r="AM2276">
            <v>325417424</v>
          </cell>
          <cell r="AN2276" t="str">
            <v>Sí</v>
          </cell>
        </row>
        <row r="2277">
          <cell r="A2277">
            <v>2356</v>
          </cell>
          <cell r="B2277" t="str">
            <v>lau.cucinotta@gmail.com</v>
          </cell>
          <cell r="AF2277" t="str">
            <v>TRAPO DE PISO HOLA CHAU GRIS MEDIDA XL</v>
          </cell>
          <cell r="AG2277">
            <v>390</v>
          </cell>
          <cell r="AH2277">
            <v>1</v>
          </cell>
          <cell r="AN2277" t="str">
            <v>Sí</v>
          </cell>
        </row>
        <row r="2278">
          <cell r="A2278">
            <v>2356</v>
          </cell>
          <cell r="B2278" t="str">
            <v>lau.cucinotta@gmail.com</v>
          </cell>
          <cell r="AF2278" t="str">
            <v>TRAPO DE PISO LOVE MEDIDA STANDARD</v>
          </cell>
          <cell r="AG2278">
            <v>290</v>
          </cell>
          <cell r="AH2278">
            <v>1</v>
          </cell>
          <cell r="AN2278" t="str">
            <v>Sí</v>
          </cell>
        </row>
        <row r="2279">
          <cell r="A2279">
            <v>2355</v>
          </cell>
          <cell r="B2279" t="str">
            <v>lucianadipi@gmail.com</v>
          </cell>
          <cell r="C2279">
            <v>44154</v>
          </cell>
          <cell r="D2279" t="str">
            <v>Abierta</v>
          </cell>
          <cell r="E2279" t="str">
            <v>Recibido</v>
          </cell>
          <cell r="F2279" t="str">
            <v>Enviado</v>
          </cell>
          <cell r="G2279" t="str">
            <v>ARS</v>
          </cell>
          <cell r="H2279">
            <v>970</v>
          </cell>
          <cell r="I2279">
            <v>0</v>
          </cell>
          <cell r="J2279">
            <v>0</v>
          </cell>
          <cell r="K2279">
            <v>970</v>
          </cell>
          <cell r="L2279" t="str">
            <v>Luciana Dipíazza</v>
          </cell>
          <cell r="M2279">
            <v>26733293</v>
          </cell>
          <cell r="N2279">
            <v>5491137921927</v>
          </cell>
          <cell r="O2279" t="str">
            <v>Luciana Dipíazza</v>
          </cell>
          <cell r="P2279">
            <v>5491137921927</v>
          </cell>
          <cell r="Q2279" t="str">
            <v>Hipolito Yrigoyen 1346</v>
          </cell>
          <cell r="R2279">
            <v>1346</v>
          </cell>
          <cell r="T2279" t="str">
            <v>Quilmes</v>
          </cell>
          <cell r="U2279" t="str">
            <v>Quilmes</v>
          </cell>
          <cell r="V2279">
            <v>1878</v>
          </cell>
          <cell r="W2279" t="str">
            <v>Gran Buenos Aires</v>
          </cell>
          <cell r="Y2279" t="str">
            <v>ENVÍO SIN CARGO (CABA Y GRAN PARTE DE GBA) TIEMPO: 4 a 6 DÍAS HÁBILES</v>
          </cell>
          <cell r="Z2279" t="str">
            <v>Mercado Pago</v>
          </cell>
          <cell r="AD2279">
            <v>44154</v>
          </cell>
          <cell r="AE2279">
            <v>44160</v>
          </cell>
          <cell r="AF2279" t="str">
            <v>TRAPO DE PISO SUITE GRIS MEDIDA XL</v>
          </cell>
          <cell r="AG2279">
            <v>390</v>
          </cell>
          <cell r="AH2279">
            <v>1</v>
          </cell>
          <cell r="AJ2279" t="str">
            <v>Web</v>
          </cell>
          <cell r="AK2279" t="str">
            <v>JUEVES 26-11 ENTRE 8 Y 18 HORAS!</v>
          </cell>
          <cell r="AL2279">
            <v>2000399971</v>
          </cell>
          <cell r="AM2279">
            <v>322732786</v>
          </cell>
          <cell r="AN2279" t="str">
            <v>Sí</v>
          </cell>
        </row>
        <row r="2280">
          <cell r="A2280">
            <v>2355</v>
          </cell>
          <cell r="B2280" t="str">
            <v>lucianadipi@gmail.com</v>
          </cell>
          <cell r="AF2280" t="str">
            <v>TRAPO DE PISO HAPPY MEDIDA STANDARD</v>
          </cell>
          <cell r="AG2280">
            <v>290</v>
          </cell>
          <cell r="AH2280">
            <v>1</v>
          </cell>
          <cell r="AN2280" t="str">
            <v>Sí</v>
          </cell>
        </row>
        <row r="2281">
          <cell r="A2281">
            <v>2355</v>
          </cell>
          <cell r="B2281" t="str">
            <v>lucianadipi@gmail.com</v>
          </cell>
          <cell r="AF2281" t="str">
            <v>TRAPO DE PISO HOLA CHAU MEDIDA STANDARD</v>
          </cell>
          <cell r="AG2281">
            <v>290</v>
          </cell>
          <cell r="AH2281">
            <v>1</v>
          </cell>
          <cell r="AN2281" t="str">
            <v>Sí</v>
          </cell>
        </row>
        <row r="2282">
          <cell r="A2282">
            <v>2354</v>
          </cell>
          <cell r="B2282" t="str">
            <v>carluuturtola@hotmail.com</v>
          </cell>
          <cell r="C2282">
            <v>44153</v>
          </cell>
          <cell r="D2282" t="str">
            <v>Abierta</v>
          </cell>
          <cell r="E2282" t="str">
            <v>Recibido</v>
          </cell>
          <cell r="F2282" t="str">
            <v>Enviado</v>
          </cell>
          <cell r="G2282" t="str">
            <v>ARS</v>
          </cell>
          <cell r="H2282" t="str">
            <v>4751.88</v>
          </cell>
          <cell r="I2282">
            <v>0</v>
          </cell>
          <cell r="J2282">
            <v>735</v>
          </cell>
          <cell r="K2282" t="str">
            <v>5486.88</v>
          </cell>
          <cell r="L2282" t="str">
            <v>Maria Carla Turtola</v>
          </cell>
          <cell r="M2282">
            <v>40908542</v>
          </cell>
          <cell r="N2282">
            <v>543794620798</v>
          </cell>
          <cell r="O2282" t="str">
            <v>Maria Carla Turtola</v>
          </cell>
          <cell r="P2282">
            <v>543794620798</v>
          </cell>
          <cell r="Q2282" t="str">
            <v xml:space="preserve">Bolivar </v>
          </cell>
          <cell r="R2282">
            <v>159</v>
          </cell>
          <cell r="T2282" t="str">
            <v>Cambacua</v>
          </cell>
          <cell r="U2282" t="str">
            <v>Corrientes</v>
          </cell>
          <cell r="V2282">
            <v>3400</v>
          </cell>
          <cell r="W2282" t="str">
            <v>Corrientes</v>
          </cell>
          <cell r="Y2282" t="str">
            <v>Correo Argentino - Encomienda Clásica</v>
          </cell>
          <cell r="Z2282" t="str">
            <v>Mercado Pago</v>
          </cell>
          <cell r="AD2282">
            <v>44153</v>
          </cell>
          <cell r="AE2282">
            <v>44162</v>
          </cell>
          <cell r="AF2282" t="str">
            <v>INDIVIDUAL RANGPUR BLANCO 38CM</v>
          </cell>
          <cell r="AG2282" t="str">
            <v>395.99</v>
          </cell>
          <cell r="AH2282">
            <v>6</v>
          </cell>
          <cell r="AI2282" t="str">
            <v>MS115325</v>
          </cell>
          <cell r="AJ2282" t="str">
            <v>Móvil</v>
          </cell>
          <cell r="AK2282" t="str">
            <v>EN EL DIA DE LA FECHA SE ESTA ENVIANDO AL CORREO ARGENTINO, DE 15 A 18 HORAS PARA LUEGO ENVIAR EL SEGUIMIENTO POR MENSAJE. MUCHAS GRACIAS Y BUEN DIA!</v>
          </cell>
          <cell r="AL2282">
            <v>1999005365</v>
          </cell>
          <cell r="AM2282">
            <v>324448524</v>
          </cell>
          <cell r="AN2282" t="str">
            <v>Sí</v>
          </cell>
        </row>
        <row r="2283">
          <cell r="A2283">
            <v>2354</v>
          </cell>
          <cell r="B2283" t="str">
            <v>carluuturtola@hotmail.com</v>
          </cell>
          <cell r="AF2283" t="str">
            <v>INDIVIDUAL RANGPUR BEIGE 38CM</v>
          </cell>
          <cell r="AG2283" t="str">
            <v>395.99</v>
          </cell>
          <cell r="AH2283">
            <v>6</v>
          </cell>
          <cell r="AI2283" t="str">
            <v>MS115327</v>
          </cell>
          <cell r="AN2283" t="str">
            <v>Sí</v>
          </cell>
        </row>
        <row r="2284">
          <cell r="A2284">
            <v>2353</v>
          </cell>
          <cell r="B2284" t="str">
            <v>florlodico@gmail.com</v>
          </cell>
          <cell r="C2284">
            <v>44153</v>
          </cell>
          <cell r="D2284" t="str">
            <v>Abierta</v>
          </cell>
          <cell r="E2284" t="str">
            <v>Recibido</v>
          </cell>
          <cell r="F2284" t="str">
            <v>Enviado</v>
          </cell>
          <cell r="G2284" t="str">
            <v>ARS</v>
          </cell>
          <cell r="H2284" t="str">
            <v>2982.2</v>
          </cell>
          <cell r="I2284">
            <v>0</v>
          </cell>
          <cell r="J2284">
            <v>0</v>
          </cell>
          <cell r="K2284" t="str">
            <v>2982.2</v>
          </cell>
          <cell r="L2284" t="str">
            <v>Florencia Lo Dico</v>
          </cell>
          <cell r="M2284">
            <v>35905152</v>
          </cell>
          <cell r="N2284">
            <v>5491157983971</v>
          </cell>
          <cell r="O2284" t="str">
            <v>Florencia Lo Dico</v>
          </cell>
          <cell r="P2284">
            <v>5491157983971</v>
          </cell>
          <cell r="Q2284" t="str">
            <v>Bauness</v>
          </cell>
          <cell r="R2284">
            <v>2031</v>
          </cell>
          <cell r="S2284" t="str">
            <v>2C</v>
          </cell>
          <cell r="T2284" t="str">
            <v>Villa Urquiza</v>
          </cell>
          <cell r="U2284" t="str">
            <v>Capital Federal</v>
          </cell>
          <cell r="V2284">
            <v>1431</v>
          </cell>
          <cell r="W2284" t="str">
            <v>Capital Federal</v>
          </cell>
          <cell r="Y2284" t="str">
            <v>ENVÍO SIN CARGO (CABA Y GRAN PARTE DE GBA) TIEMPO: 4 a 6 DÍAS HÁBILES</v>
          </cell>
          <cell r="Z2284" t="str">
            <v>TRANSFERENCIA BANCARIA</v>
          </cell>
          <cell r="AC2284" t="str">
            <v>24-11 CAMBIO X EL 8007A MISMO PRECIO</v>
          </cell>
          <cell r="AD2284">
            <v>44153</v>
          </cell>
          <cell r="AE2284">
            <v>44160</v>
          </cell>
          <cell r="AF2284" t="str">
            <v>INDIVIDUAL RANGPUR GOLD 38CM</v>
          </cell>
          <cell r="AG2284" t="str">
            <v>395.99</v>
          </cell>
          <cell r="AH2284">
            <v>1</v>
          </cell>
          <cell r="AI2284" t="str">
            <v>MS115246</v>
          </cell>
          <cell r="AJ2284" t="str">
            <v>Web</v>
          </cell>
          <cell r="AK2284" t="str">
            <v/>
          </cell>
          <cell r="AM2284">
            <v>319599823</v>
          </cell>
          <cell r="AN2284" t="str">
            <v>Sí</v>
          </cell>
        </row>
        <row r="2285">
          <cell r="A2285">
            <v>2353</v>
          </cell>
          <cell r="B2285" t="str">
            <v>florlodico@gmail.com</v>
          </cell>
          <cell r="AF2285" t="str">
            <v>FRUTERA ACERO INOXIDABLE 24.5 CM</v>
          </cell>
          <cell r="AG2285" t="str">
            <v>864.61</v>
          </cell>
          <cell r="AH2285">
            <v>1</v>
          </cell>
          <cell r="AI2285">
            <v>3462</v>
          </cell>
          <cell r="AN2285" t="str">
            <v>Sí</v>
          </cell>
        </row>
        <row r="2286">
          <cell r="A2286">
            <v>2353</v>
          </cell>
          <cell r="B2286" t="str">
            <v>florlodico@gmail.com</v>
          </cell>
          <cell r="AF2286" t="str">
            <v>ESCURRIDOR DE PLATOS 42X25X4CM (Beige)</v>
          </cell>
          <cell r="AG2286" t="str">
            <v>1293.72</v>
          </cell>
          <cell r="AH2286">
            <v>1</v>
          </cell>
          <cell r="AI2286" t="str">
            <v>083BA7705</v>
          </cell>
          <cell r="AN2286" t="str">
            <v>Sí</v>
          </cell>
        </row>
        <row r="2287">
          <cell r="A2287">
            <v>2353</v>
          </cell>
          <cell r="B2287" t="str">
            <v>florlodico@gmail.com</v>
          </cell>
          <cell r="AF2287" t="str">
            <v>UNTADOR PASTEL NEW 1PC 14.5 CM (Rosa)</v>
          </cell>
          <cell r="AG2287" t="str">
            <v>32.99</v>
          </cell>
          <cell r="AH2287">
            <v>1</v>
          </cell>
          <cell r="AI2287" t="str">
            <v>019BA87503</v>
          </cell>
          <cell r="AN2287" t="str">
            <v>Sí</v>
          </cell>
        </row>
        <row r="2288">
          <cell r="A2288">
            <v>2353</v>
          </cell>
          <cell r="B2288" t="str">
            <v>florlodico@gmail.com</v>
          </cell>
          <cell r="AF2288" t="str">
            <v>TAZON AMA LO QUE HACES 550ML</v>
          </cell>
          <cell r="AG2288" t="str">
            <v>394.89</v>
          </cell>
          <cell r="AH2288">
            <v>1</v>
          </cell>
          <cell r="AI2288" t="str">
            <v>NG8007F</v>
          </cell>
          <cell r="AN2288" t="str">
            <v>Sí</v>
          </cell>
        </row>
        <row r="2289">
          <cell r="A2289">
            <v>2352</v>
          </cell>
          <cell r="B2289" t="str">
            <v>patriciacorreoelectronico@hotmail.com</v>
          </cell>
          <cell r="C2289">
            <v>44153</v>
          </cell>
          <cell r="D2289" t="str">
            <v>Abierta</v>
          </cell>
          <cell r="E2289" t="str">
            <v>Recibido</v>
          </cell>
          <cell r="F2289" t="str">
            <v>Enviado</v>
          </cell>
          <cell r="G2289" t="str">
            <v>ARS</v>
          </cell>
          <cell r="H2289" t="str">
            <v>799.81</v>
          </cell>
          <cell r="I2289">
            <v>0</v>
          </cell>
          <cell r="J2289">
            <v>0</v>
          </cell>
          <cell r="K2289" t="str">
            <v>799.81</v>
          </cell>
          <cell r="L2289" t="str">
            <v>Patricia Graciela Wainberg</v>
          </cell>
          <cell r="M2289">
            <v>27231549043</v>
          </cell>
          <cell r="N2289">
            <v>541150500227</v>
          </cell>
          <cell r="O2289" t="str">
            <v>Patricia Graciela Wainberg</v>
          </cell>
          <cell r="P2289">
            <v>541150500227</v>
          </cell>
          <cell r="Q2289" t="str">
            <v>Cerrito</v>
          </cell>
          <cell r="R2289">
            <v>1130</v>
          </cell>
          <cell r="S2289" t="str">
            <v>Piso 7 depto A</v>
          </cell>
          <cell r="T2289" t="str">
            <v>Barrio Norte</v>
          </cell>
          <cell r="U2289" t="str">
            <v>Capital Federal</v>
          </cell>
          <cell r="V2289">
            <v>1010</v>
          </cell>
          <cell r="W2289" t="str">
            <v>Capital Federal</v>
          </cell>
          <cell r="Y2289" t="str">
            <v>ENVÍO SIN CARGO (CABA Y GRAN PARTE DE GBA) TIEMPO: 4 a 6 DÍAS HÁBILES</v>
          </cell>
          <cell r="Z2289" t="str">
            <v>TRANSFERENCIA BANCARIA</v>
          </cell>
          <cell r="AB2289" t="str">
            <v>El lugar de entrega es una oficina donde solo hay gente de lunes a viernes de 10 a 18hs</v>
          </cell>
          <cell r="AD2289">
            <v>44155</v>
          </cell>
          <cell r="AE2289">
            <v>44160</v>
          </cell>
          <cell r="AF2289" t="str">
            <v>PORTARRETRATO MCO BCO 4 FOTOS 10X15</v>
          </cell>
          <cell r="AG2289" t="str">
            <v>799.81</v>
          </cell>
          <cell r="AH2289">
            <v>1</v>
          </cell>
          <cell r="AI2289" t="str">
            <v>046PR5797</v>
          </cell>
          <cell r="AJ2289" t="str">
            <v>Móvil</v>
          </cell>
          <cell r="AK2289" t="str">
            <v>JUEVES 26-11 ENTRE 8 Y 18 HORAS!</v>
          </cell>
          <cell r="AM2289">
            <v>324189193</v>
          </cell>
          <cell r="AN2289" t="str">
            <v>Sí</v>
          </cell>
        </row>
        <row r="2290">
          <cell r="A2290">
            <v>2351</v>
          </cell>
          <cell r="B2290" t="str">
            <v>paolacaneva@yahoo.com.ar</v>
          </cell>
          <cell r="C2290">
            <v>44152</v>
          </cell>
          <cell r="D2290" t="str">
            <v>Abierta</v>
          </cell>
          <cell r="E2290" t="str">
            <v>Recibido</v>
          </cell>
          <cell r="F2290" t="str">
            <v>Enviado</v>
          </cell>
          <cell r="G2290" t="str">
            <v>ARS</v>
          </cell>
          <cell r="H2290" t="str">
            <v>1199.96</v>
          </cell>
          <cell r="I2290">
            <v>0</v>
          </cell>
          <cell r="J2290">
            <v>0</v>
          </cell>
          <cell r="K2290" t="str">
            <v>1199.96</v>
          </cell>
          <cell r="L2290" t="str">
            <v>Paola Caneva</v>
          </cell>
          <cell r="M2290">
            <v>24718814</v>
          </cell>
          <cell r="N2290">
            <v>541150762316</v>
          </cell>
          <cell r="O2290" t="str">
            <v>Paola Caneva</v>
          </cell>
          <cell r="P2290">
            <v>541150762316</v>
          </cell>
          <cell r="Q2290" t="str">
            <v>Ruta 58 km 10</v>
          </cell>
          <cell r="R2290">
            <v>15</v>
          </cell>
          <cell r="S2290">
            <v>5</v>
          </cell>
          <cell r="T2290" t="str">
            <v xml:space="preserve">El lauquen </v>
          </cell>
          <cell r="U2290" t="str">
            <v>Capital Federal</v>
          </cell>
          <cell r="V2290">
            <v>1004</v>
          </cell>
          <cell r="W2290" t="str">
            <v>Capital Federal</v>
          </cell>
          <cell r="Y2290" t="str">
            <v>ENVÍO SIN CARGO (CABA Y GRAN PARTE DE GBA) TIEMPO: 4 a 6 DÍAS HÁBILES</v>
          </cell>
          <cell r="Z2290" t="str">
            <v>TRANSFERENCIA BANCARIA</v>
          </cell>
          <cell r="AB2290" t="str">
            <v>Barrio el lauquen  Ruta 58 km 10 San Vicente 1865</v>
          </cell>
          <cell r="AC2290" t="str">
            <v>La dirección de entrega es  Ruta 58 km 10  El lauquen  San Vicente cp: 1865</v>
          </cell>
          <cell r="AD2290">
            <v>44153</v>
          </cell>
          <cell r="AE2290">
            <v>44160</v>
          </cell>
          <cell r="AF2290" t="str">
            <v>VELA SOJA AROMA JAZMIN GARDENIA 14X10 CM</v>
          </cell>
          <cell r="AG2290" t="str">
            <v>299.99</v>
          </cell>
          <cell r="AH2290">
            <v>4</v>
          </cell>
          <cell r="AI2290" t="str">
            <v>BA8098VELA</v>
          </cell>
          <cell r="AJ2290" t="str">
            <v>Móvil</v>
          </cell>
          <cell r="AK2290" t="str">
            <v>JUEVES 26-11 ENTRE 8 Y 18 HORAS!</v>
          </cell>
          <cell r="AM2290">
            <v>323050833</v>
          </cell>
          <cell r="AN2290" t="str">
            <v>Sí</v>
          </cell>
        </row>
        <row r="2291">
          <cell r="A2291">
            <v>2350</v>
          </cell>
          <cell r="B2291" t="str">
            <v>daniela.victoria@hotmail.com</v>
          </cell>
          <cell r="C2291">
            <v>44152</v>
          </cell>
          <cell r="D2291" t="str">
            <v>Abierta</v>
          </cell>
          <cell r="E2291" t="str">
            <v>Recibido</v>
          </cell>
          <cell r="F2291" t="str">
            <v>Enviado</v>
          </cell>
          <cell r="G2291" t="str">
            <v>ARS</v>
          </cell>
          <cell r="H2291" t="str">
            <v>3535.77</v>
          </cell>
          <cell r="I2291">
            <v>0</v>
          </cell>
          <cell r="J2291">
            <v>0</v>
          </cell>
          <cell r="K2291" t="str">
            <v>3535.77</v>
          </cell>
          <cell r="L2291" t="str">
            <v>Daniela Basso</v>
          </cell>
          <cell r="M2291">
            <v>36501092</v>
          </cell>
          <cell r="N2291">
            <v>541159610346</v>
          </cell>
          <cell r="O2291" t="str">
            <v>Daniela Basso</v>
          </cell>
          <cell r="P2291">
            <v>541159610346</v>
          </cell>
          <cell r="Q2291" t="str">
            <v>Presidente peron</v>
          </cell>
          <cell r="R2291">
            <v>8001</v>
          </cell>
          <cell r="S2291" t="str">
            <v>2c</v>
          </cell>
          <cell r="T2291" t="str">
            <v>Martin coronado</v>
          </cell>
          <cell r="U2291" t="str">
            <v>Buenos Aires</v>
          </cell>
          <cell r="V2291">
            <v>1682</v>
          </cell>
          <cell r="W2291" t="str">
            <v>Gran Buenos Aires</v>
          </cell>
          <cell r="Y2291" t="str">
            <v>ENVÍO SIN CARGO (CABA Y GRAN PARTE DE GBA) TIEMPO: 4 a 6 DÍAS HÁBILES</v>
          </cell>
          <cell r="Z2291" t="str">
            <v>TRANSFERENCIA BANCARIA</v>
          </cell>
          <cell r="AD2291">
            <v>44153</v>
          </cell>
          <cell r="AE2291">
            <v>44160</v>
          </cell>
          <cell r="AF2291" t="str">
            <v>MOLDE P/ TARTA GRAY GRANIT REDONDO 29X4CM</v>
          </cell>
          <cell r="AG2291" t="str">
            <v>850.5</v>
          </cell>
          <cell r="AH2291">
            <v>1</v>
          </cell>
          <cell r="AI2291" t="str">
            <v>S129530</v>
          </cell>
          <cell r="AJ2291" t="str">
            <v>Móvil</v>
          </cell>
          <cell r="AK2291" t="str">
            <v>JUEVES 26-11 ENTRE 8 Y 18 HORAS!</v>
          </cell>
          <cell r="AM2291">
            <v>322947372</v>
          </cell>
          <cell r="AN2291" t="str">
            <v>Sí</v>
          </cell>
        </row>
        <row r="2292">
          <cell r="A2292">
            <v>2350</v>
          </cell>
          <cell r="B2292" t="str">
            <v>daniela.victoria@hotmail.com</v>
          </cell>
          <cell r="AF2292" t="str">
            <v>WOK ANTIADHERENTE LINEA GRANITE 26CM</v>
          </cell>
          <cell r="AG2292">
            <v>750</v>
          </cell>
          <cell r="AH2292">
            <v>1</v>
          </cell>
          <cell r="AI2292" t="str">
            <v>MS119637</v>
          </cell>
          <cell r="AN2292" t="str">
            <v>Sí</v>
          </cell>
        </row>
        <row r="2293">
          <cell r="A2293">
            <v>2350</v>
          </cell>
          <cell r="B2293" t="str">
            <v>daniela.victoria@hotmail.com</v>
          </cell>
          <cell r="AF2293" t="str">
            <v>ESPATULA PLANA RANURADA DISTINTOS COLORES (Blanco)</v>
          </cell>
          <cell r="AG2293" t="str">
            <v>286.17</v>
          </cell>
          <cell r="AH2293">
            <v>1</v>
          </cell>
          <cell r="AI2293" t="str">
            <v>BP11001</v>
          </cell>
          <cell r="AN2293" t="str">
            <v>Sí</v>
          </cell>
        </row>
        <row r="2294">
          <cell r="A2294">
            <v>2350</v>
          </cell>
          <cell r="B2294" t="str">
            <v>daniela.victoria@hotmail.com</v>
          </cell>
          <cell r="AF2294" t="str">
            <v>PISAPAPAS DISTINTOS COLORES (Blanco)</v>
          </cell>
          <cell r="AG2294" t="str">
            <v>286.17</v>
          </cell>
          <cell r="AH2294">
            <v>1</v>
          </cell>
          <cell r="AI2294" t="str">
            <v>BP17001</v>
          </cell>
          <cell r="AN2294" t="str">
            <v>Sí</v>
          </cell>
        </row>
        <row r="2295">
          <cell r="A2295">
            <v>2350</v>
          </cell>
          <cell r="B2295" t="str">
            <v>daniela.victoria@hotmail.com</v>
          </cell>
          <cell r="AF2295" t="str">
            <v>SET CUCHARON Y TENEDOR BAMBOO BLANCO 29CM</v>
          </cell>
          <cell r="AG2295" t="str">
            <v>1362.93</v>
          </cell>
          <cell r="AH2295">
            <v>1</v>
          </cell>
          <cell r="AI2295" t="str">
            <v>BA7800</v>
          </cell>
          <cell r="AN2295" t="str">
            <v>Sí</v>
          </cell>
        </row>
        <row r="2296">
          <cell r="A2296">
            <v>2349</v>
          </cell>
          <cell r="B2296" t="str">
            <v>nadiasoledadcoronel@hotmail.com</v>
          </cell>
          <cell r="C2296">
            <v>44151</v>
          </cell>
          <cell r="D2296" t="str">
            <v>Abierta</v>
          </cell>
          <cell r="E2296" t="str">
            <v>Recibido</v>
          </cell>
          <cell r="F2296" t="str">
            <v>Enviado</v>
          </cell>
          <cell r="G2296" t="str">
            <v>ARS</v>
          </cell>
          <cell r="H2296">
            <v>750</v>
          </cell>
          <cell r="I2296">
            <v>0</v>
          </cell>
          <cell r="J2296">
            <v>0</v>
          </cell>
          <cell r="K2296">
            <v>750</v>
          </cell>
          <cell r="L2296" t="str">
            <v>Nadia Coronel</v>
          </cell>
          <cell r="M2296">
            <v>29582677</v>
          </cell>
          <cell r="N2296">
            <v>541161779295</v>
          </cell>
          <cell r="O2296" t="str">
            <v>Nadia Coronel</v>
          </cell>
          <cell r="P2296">
            <v>541161779295</v>
          </cell>
          <cell r="Q2296" t="str">
            <v xml:space="preserve">Humberto Primo </v>
          </cell>
          <cell r="R2296">
            <v>3540</v>
          </cell>
          <cell r="S2296" t="str">
            <v>Depto 4</v>
          </cell>
          <cell r="U2296" t="str">
            <v>Capital Federal</v>
          </cell>
          <cell r="V2296">
            <v>1231</v>
          </cell>
          <cell r="W2296" t="str">
            <v>Capital Federal</v>
          </cell>
          <cell r="Y2296" t="str">
            <v>ENVÍO SIN CARGO (CABA Y GRAN PARTE DE GBA) TIEMPO: 4 a 6 DÍAS HÁBILES</v>
          </cell>
          <cell r="Z2296" t="str">
            <v>Mercado Pago</v>
          </cell>
          <cell r="AD2296">
            <v>44151</v>
          </cell>
          <cell r="AE2296">
            <v>44153</v>
          </cell>
          <cell r="AF2296" t="str">
            <v>WOK ANTIADHERENTE LINEA GRANITE 26CM</v>
          </cell>
          <cell r="AG2296">
            <v>750</v>
          </cell>
          <cell r="AH2296">
            <v>1</v>
          </cell>
          <cell r="AI2296" t="str">
            <v>MS119637</v>
          </cell>
          <cell r="AJ2296" t="str">
            <v>Móvil</v>
          </cell>
          <cell r="AK2296" t="str">
            <v>JUEVES 19-11 ENTRE 8 Y 18 HORAS!</v>
          </cell>
          <cell r="AL2296">
            <v>1991722199</v>
          </cell>
          <cell r="AM2296">
            <v>322566733</v>
          </cell>
          <cell r="AN2296" t="str">
            <v>Sí</v>
          </cell>
        </row>
        <row r="2297">
          <cell r="A2297">
            <v>2348</v>
          </cell>
          <cell r="B2297" t="str">
            <v>rociobelenpersico@gmail.com</v>
          </cell>
          <cell r="C2297">
            <v>44151</v>
          </cell>
          <cell r="D2297" t="str">
            <v>Abierta</v>
          </cell>
          <cell r="E2297" t="str">
            <v>Recibido</v>
          </cell>
          <cell r="F2297" t="str">
            <v>Enviado</v>
          </cell>
          <cell r="G2297" t="str">
            <v>ARS</v>
          </cell>
          <cell r="H2297" t="str">
            <v>725.99</v>
          </cell>
          <cell r="I2297">
            <v>0</v>
          </cell>
          <cell r="J2297">
            <v>0</v>
          </cell>
          <cell r="K2297" t="str">
            <v>725.99</v>
          </cell>
          <cell r="L2297" t="str">
            <v>Rocio Pérsico</v>
          </cell>
          <cell r="M2297">
            <v>34896680</v>
          </cell>
          <cell r="N2297">
            <v>541164387365</v>
          </cell>
          <cell r="O2297" t="str">
            <v>Rocio Pérsico</v>
          </cell>
          <cell r="P2297">
            <v>541164387365</v>
          </cell>
          <cell r="Q2297" t="str">
            <v xml:space="preserve">Fragata presidente sarmiento </v>
          </cell>
          <cell r="R2297">
            <v>1854</v>
          </cell>
          <cell r="S2297" t="str">
            <v>6C</v>
          </cell>
          <cell r="T2297" t="str">
            <v xml:space="preserve">Villa gral mitre </v>
          </cell>
          <cell r="U2297" t="str">
            <v>Capital Federal</v>
          </cell>
          <cell r="V2297">
            <v>1416</v>
          </cell>
          <cell r="W2297" t="str">
            <v>Capital Federal</v>
          </cell>
          <cell r="Y2297" t="str">
            <v>ENVÍO SIN CARGO (CABA Y GRAN PARTE DE GBA) TIEMPO: 4 a 6 DÍAS HÁBILES</v>
          </cell>
          <cell r="Z2297" t="str">
            <v>Mercado Pago</v>
          </cell>
          <cell r="AD2297">
            <v>44151</v>
          </cell>
          <cell r="AE2297">
            <v>44153</v>
          </cell>
          <cell r="AF2297" t="str">
            <v>TAZA ROMA DE CERAMICA AZUL NAVY</v>
          </cell>
          <cell r="AG2297" t="str">
            <v>725.99</v>
          </cell>
          <cell r="AH2297">
            <v>1</v>
          </cell>
          <cell r="AI2297" t="str">
            <v>PO323713</v>
          </cell>
          <cell r="AJ2297" t="str">
            <v>Móvil</v>
          </cell>
          <cell r="AK2297" t="str">
            <v>JUEVES 19-11 ENTRE 8 Y 18 HORAS!</v>
          </cell>
          <cell r="AL2297">
            <v>1991058393</v>
          </cell>
          <cell r="AM2297">
            <v>322457393</v>
          </cell>
          <cell r="AN2297" t="str">
            <v>Sí</v>
          </cell>
        </row>
        <row r="2298">
          <cell r="A2298">
            <v>2347</v>
          </cell>
          <cell r="B2298" t="str">
            <v>fabythebest1990@gmail.com</v>
          </cell>
          <cell r="C2298">
            <v>44151</v>
          </cell>
          <cell r="D2298" t="str">
            <v>Abierta</v>
          </cell>
          <cell r="E2298" t="str">
            <v>Recibido</v>
          </cell>
          <cell r="F2298" t="str">
            <v>Enviado</v>
          </cell>
          <cell r="G2298" t="str">
            <v>ARS</v>
          </cell>
          <cell r="H2298" t="str">
            <v>992.16</v>
          </cell>
          <cell r="I2298">
            <v>0</v>
          </cell>
          <cell r="J2298">
            <v>0</v>
          </cell>
          <cell r="K2298" t="str">
            <v>992.16</v>
          </cell>
          <cell r="L2298" t="str">
            <v>Maria Fabiana LEDESMA</v>
          </cell>
          <cell r="M2298">
            <v>18322286</v>
          </cell>
          <cell r="N2298">
            <v>541138750059</v>
          </cell>
          <cell r="O2298" t="str">
            <v>Maria Fabiana LEDESMA</v>
          </cell>
          <cell r="P2298">
            <v>541138750059</v>
          </cell>
          <cell r="Q2298" t="str">
            <v>El Salvador</v>
          </cell>
          <cell r="R2298">
            <v>4834</v>
          </cell>
          <cell r="S2298" t="str">
            <v>Piso 5 depto N</v>
          </cell>
          <cell r="T2298" t="str">
            <v>PALERMO</v>
          </cell>
          <cell r="U2298" t="str">
            <v>Capital Federal</v>
          </cell>
          <cell r="V2298">
            <v>1414</v>
          </cell>
          <cell r="W2298" t="str">
            <v>Capital Federal</v>
          </cell>
          <cell r="Y2298" t="str">
            <v>ENVÍO SIN CARGO (CABA Y GRAN PARTE DE GBA) TIEMPO: 4 a 6 DÍAS HÁBILES</v>
          </cell>
          <cell r="Z2298" t="str">
            <v>Mercado Pago</v>
          </cell>
          <cell r="AD2298">
            <v>44151</v>
          </cell>
          <cell r="AE2298">
            <v>44153</v>
          </cell>
          <cell r="AF2298" t="str">
            <v>COLADOR BLACK ASAS DE MADERA 17 CM DIAM.</v>
          </cell>
          <cell r="AG2298" t="str">
            <v>992.16</v>
          </cell>
          <cell r="AH2298">
            <v>1</v>
          </cell>
          <cell r="AI2298">
            <v>119605</v>
          </cell>
          <cell r="AJ2298" t="str">
            <v>Móvil</v>
          </cell>
          <cell r="AK2298" t="str">
            <v>JUEVES 19-11 ENTRE 8 Y 18 HORAS!</v>
          </cell>
          <cell r="AL2298">
            <v>1990178664</v>
          </cell>
          <cell r="AM2298">
            <v>322241388</v>
          </cell>
          <cell r="AN2298" t="str">
            <v>Sí</v>
          </cell>
        </row>
        <row r="2299">
          <cell r="A2299">
            <v>2346</v>
          </cell>
          <cell r="B2299" t="str">
            <v>leonardo.solsona@hotmail.com</v>
          </cell>
          <cell r="C2299">
            <v>44151</v>
          </cell>
          <cell r="D2299" t="str">
            <v>Abierta</v>
          </cell>
          <cell r="E2299" t="str">
            <v>Recibido</v>
          </cell>
          <cell r="F2299" t="str">
            <v>Enviado</v>
          </cell>
          <cell r="G2299" t="str">
            <v>ARS</v>
          </cell>
          <cell r="H2299">
            <v>2090</v>
          </cell>
          <cell r="I2299">
            <v>0</v>
          </cell>
          <cell r="J2299">
            <v>0</v>
          </cell>
          <cell r="K2299">
            <v>2090</v>
          </cell>
          <cell r="L2299" t="str">
            <v>Leonardo Solsona</v>
          </cell>
          <cell r="M2299">
            <v>22229387</v>
          </cell>
          <cell r="N2299">
            <v>541140731867</v>
          </cell>
          <cell r="O2299" t="str">
            <v>Leonardo Solsona</v>
          </cell>
          <cell r="P2299">
            <v>541140731867</v>
          </cell>
          <cell r="Q2299" t="str">
            <v xml:space="preserve">Miró </v>
          </cell>
          <cell r="R2299">
            <v>810</v>
          </cell>
          <cell r="S2299" t="str">
            <v>3A</v>
          </cell>
          <cell r="T2299" t="str">
            <v>Parque Chacabuco</v>
          </cell>
          <cell r="U2299" t="str">
            <v>Capital Federal</v>
          </cell>
          <cell r="V2299">
            <v>1406</v>
          </cell>
          <cell r="W2299" t="str">
            <v>Capital Federal</v>
          </cell>
          <cell r="Y2299" t="str">
            <v>ENVÍO SIN CARGO (CABA Y GRAN PARTE DE GBA) TIEMPO: 4 a 6 DÍAS HÁBILES</v>
          </cell>
          <cell r="Z2299" t="str">
            <v>Mercado Pago</v>
          </cell>
          <cell r="AB2299" t="str">
            <v>Neolith blanco similar mármol carrara u otro que no sea blanco puro</v>
          </cell>
          <cell r="AD2299">
            <v>44151</v>
          </cell>
          <cell r="AE2299">
            <v>44153</v>
          </cell>
          <cell r="AF2299" t="str">
            <v>TABLAS NEOLITH 30x15 CM</v>
          </cell>
          <cell r="AG2299">
            <v>2090</v>
          </cell>
          <cell r="AH2299">
            <v>1</v>
          </cell>
          <cell r="AJ2299" t="str">
            <v>Web</v>
          </cell>
          <cell r="AK2299" t="str">
            <v>JUEVES 19-11 ENTRE 8 Y 18 HORAS!</v>
          </cell>
          <cell r="AL2299">
            <v>1989483361</v>
          </cell>
          <cell r="AM2299">
            <v>322279684</v>
          </cell>
          <cell r="AN2299" t="str">
            <v>Sí</v>
          </cell>
        </row>
        <row r="2300">
          <cell r="A2300">
            <v>2345</v>
          </cell>
          <cell r="B2300" t="str">
            <v>npetasne@gmail.com</v>
          </cell>
          <cell r="C2300">
            <v>44151</v>
          </cell>
          <cell r="D2300" t="str">
            <v>Abierta</v>
          </cell>
          <cell r="E2300" t="str">
            <v>Recibido</v>
          </cell>
          <cell r="F2300" t="str">
            <v>Enviado</v>
          </cell>
          <cell r="G2300" t="str">
            <v>ARS</v>
          </cell>
          <cell r="H2300" t="str">
            <v>782.04</v>
          </cell>
          <cell r="I2300">
            <v>0</v>
          </cell>
          <cell r="J2300">
            <v>0</v>
          </cell>
          <cell r="K2300" t="str">
            <v>782.04</v>
          </cell>
          <cell r="L2300" t="str">
            <v>Nicole Petasne</v>
          </cell>
          <cell r="M2300">
            <v>39172074</v>
          </cell>
          <cell r="N2300">
            <v>5491150386891</v>
          </cell>
          <cell r="O2300" t="str">
            <v>Nicole Petasne</v>
          </cell>
          <cell r="P2300">
            <v>5491150386891</v>
          </cell>
          <cell r="Q2300" t="str">
            <v>Gurruchaga 466</v>
          </cell>
          <cell r="R2300">
            <v>3</v>
          </cell>
          <cell r="S2300" t="str">
            <v>B</v>
          </cell>
          <cell r="T2300" t="str">
            <v>Villa crespo</v>
          </cell>
          <cell r="U2300" t="str">
            <v>Capital Federal</v>
          </cell>
          <cell r="V2300">
            <v>1414</v>
          </cell>
          <cell r="W2300" t="str">
            <v>Capital Federal</v>
          </cell>
          <cell r="Y2300" t="str">
            <v>ENVÍO SIN CARGO (CABA Y GRAN PARTE DE GBA) TIEMPO: 4 a 6 DÍAS HÁBILES</v>
          </cell>
          <cell r="Z2300" t="str">
            <v>Mercado Pago</v>
          </cell>
          <cell r="AD2300">
            <v>44151</v>
          </cell>
          <cell r="AE2300">
            <v>44153</v>
          </cell>
          <cell r="AF2300" t="str">
            <v>FRASCO DE ACRILICO TAPA CELESTE 0.6 L</v>
          </cell>
          <cell r="AG2300" t="str">
            <v>260.68</v>
          </cell>
          <cell r="AH2300">
            <v>3</v>
          </cell>
          <cell r="AI2300" t="str">
            <v>BA4011</v>
          </cell>
          <cell r="AJ2300" t="str">
            <v>Móvil</v>
          </cell>
          <cell r="AK2300" t="str">
            <v>JUEVES 19-11 ENTRE 8 Y 18 HORAS!</v>
          </cell>
          <cell r="AL2300">
            <v>1988373693</v>
          </cell>
          <cell r="AM2300">
            <v>322179014</v>
          </cell>
          <cell r="AN2300" t="str">
            <v>Sí</v>
          </cell>
        </row>
        <row r="2301">
          <cell r="A2301">
            <v>2344</v>
          </cell>
          <cell r="B2301" t="str">
            <v>belmuruaga@hotmail.com</v>
          </cell>
          <cell r="C2301">
            <v>44150</v>
          </cell>
          <cell r="D2301" t="str">
            <v>Abierta</v>
          </cell>
          <cell r="E2301" t="str">
            <v>Recibido</v>
          </cell>
          <cell r="F2301" t="str">
            <v>Enviado</v>
          </cell>
          <cell r="G2301" t="str">
            <v>ARS</v>
          </cell>
          <cell r="H2301" t="str">
            <v>1421.65</v>
          </cell>
          <cell r="I2301">
            <v>0</v>
          </cell>
          <cell r="J2301">
            <v>0</v>
          </cell>
          <cell r="K2301" t="str">
            <v>1421.65</v>
          </cell>
          <cell r="L2301" t="str">
            <v>Belen Muruaga</v>
          </cell>
          <cell r="M2301">
            <v>40133345</v>
          </cell>
          <cell r="N2301">
            <v>1122594114</v>
          </cell>
          <cell r="O2301" t="str">
            <v>Belen Muruaga</v>
          </cell>
          <cell r="P2301">
            <v>1122594114</v>
          </cell>
          <cell r="Q2301" t="str">
            <v>Melendez</v>
          </cell>
          <cell r="R2301">
            <v>541</v>
          </cell>
          <cell r="U2301" t="str">
            <v>Merlo</v>
          </cell>
          <cell r="V2301">
            <v>1716</v>
          </cell>
          <cell r="W2301" t="str">
            <v>Gran Buenos Aires</v>
          </cell>
          <cell r="Y2301" t="str">
            <v>ENVÍO SIN CARGO (CABA Y GRAN PARTE DE GBA) TIEMPO: 4 a 6 DÍAS HÁBILES</v>
          </cell>
          <cell r="Z2301" t="str">
            <v>Mercado Pago</v>
          </cell>
          <cell r="AD2301">
            <v>44150</v>
          </cell>
          <cell r="AE2301">
            <v>44153</v>
          </cell>
          <cell r="AF2301" t="str">
            <v>TABLA MADERA PICADA X 3 DIVISIONES (Blanco)</v>
          </cell>
          <cell r="AG2301" t="str">
            <v>479.9</v>
          </cell>
          <cell r="AH2301">
            <v>1</v>
          </cell>
          <cell r="AJ2301" t="str">
            <v>Móvil</v>
          </cell>
          <cell r="AK2301" t="str">
            <v>JUEVES 19-11 ENTRE 8 Y 18 HORAS!</v>
          </cell>
          <cell r="AL2301">
            <v>1987354875</v>
          </cell>
          <cell r="AM2301">
            <v>322018006</v>
          </cell>
          <cell r="AN2301" t="str">
            <v>Sí</v>
          </cell>
        </row>
        <row r="2302">
          <cell r="A2302">
            <v>2344</v>
          </cell>
          <cell r="B2302" t="str">
            <v>belmuruaga@hotmail.com</v>
          </cell>
          <cell r="AF2302" t="str">
            <v>TABLA MADERA PICADA X 3 DIVISIONES (Negro)</v>
          </cell>
          <cell r="AG2302" t="str">
            <v>479.9</v>
          </cell>
          <cell r="AH2302">
            <v>1</v>
          </cell>
          <cell r="AN2302" t="str">
            <v>Sí</v>
          </cell>
        </row>
        <row r="2303">
          <cell r="A2303">
            <v>2344</v>
          </cell>
          <cell r="B2303" t="str">
            <v>belmuruaga@hotmail.com</v>
          </cell>
          <cell r="AF2303" t="str">
            <v>BOTELLA H2O CORCHO ECOLOGICO</v>
          </cell>
          <cell r="AG2303" t="str">
            <v>461.85</v>
          </cell>
          <cell r="AH2303">
            <v>1</v>
          </cell>
          <cell r="AI2303" t="str">
            <v>019BO5217NEW</v>
          </cell>
          <cell r="AN2303" t="str">
            <v>Sí</v>
          </cell>
        </row>
        <row r="2304">
          <cell r="A2304">
            <v>2343</v>
          </cell>
          <cell r="B2304" t="str">
            <v>gonzalofarid.ghanem@gmail.com</v>
          </cell>
          <cell r="C2304">
            <v>44150</v>
          </cell>
          <cell r="D2304" t="str">
            <v>Abierta</v>
          </cell>
          <cell r="E2304" t="str">
            <v>Recibido</v>
          </cell>
          <cell r="F2304" t="str">
            <v>Enviado</v>
          </cell>
          <cell r="G2304" t="str">
            <v>ARS</v>
          </cell>
          <cell r="H2304" t="str">
            <v>1029.26</v>
          </cell>
          <cell r="I2304">
            <v>0</v>
          </cell>
          <cell r="J2304">
            <v>0</v>
          </cell>
          <cell r="K2304" t="str">
            <v>1029.26</v>
          </cell>
          <cell r="L2304" t="str">
            <v>Franco Caffarone</v>
          </cell>
          <cell r="M2304">
            <v>40228390</v>
          </cell>
          <cell r="N2304">
            <v>5491158160440</v>
          </cell>
          <cell r="O2304" t="str">
            <v>Franco Caffarone</v>
          </cell>
          <cell r="P2304">
            <v>5491158160440</v>
          </cell>
          <cell r="Q2304" t="str">
            <v>Thames</v>
          </cell>
          <cell r="R2304">
            <v>666</v>
          </cell>
          <cell r="S2304" t="str">
            <v>6to D</v>
          </cell>
          <cell r="T2304" t="str">
            <v>Villa Crespo</v>
          </cell>
          <cell r="U2304" t="str">
            <v>Capital Federal</v>
          </cell>
          <cell r="V2304">
            <v>1414</v>
          </cell>
          <cell r="W2304" t="str">
            <v>Capital Federal</v>
          </cell>
          <cell r="Y2304" t="str">
            <v>ENVÍO SIN CARGO (CABA Y GRAN PARTE DE GBA) TIEMPO: 4 a 6 DÍAS HÁBILES</v>
          </cell>
          <cell r="Z2304" t="str">
            <v>Mercado Pago</v>
          </cell>
          <cell r="AD2304">
            <v>44150</v>
          </cell>
          <cell r="AE2304">
            <v>44153</v>
          </cell>
          <cell r="AF2304" t="str">
            <v>ALFOMBRA ENTRADA "WELCOME"45X75CM</v>
          </cell>
          <cell r="AG2304" t="str">
            <v>1029.26</v>
          </cell>
          <cell r="AH2304">
            <v>1</v>
          </cell>
          <cell r="AI2304" t="str">
            <v>046BA6693</v>
          </cell>
          <cell r="AJ2304" t="str">
            <v>Móvil</v>
          </cell>
          <cell r="AK2304" t="str">
            <v>JUEVES 19-11 ENTRE 8 Y 18 HORAS!</v>
          </cell>
          <cell r="AL2304">
            <v>1986375183</v>
          </cell>
          <cell r="AM2304">
            <v>321870803</v>
          </cell>
          <cell r="AN2304" t="str">
            <v>Sí</v>
          </cell>
        </row>
        <row r="2305">
          <cell r="A2305">
            <v>2342</v>
          </cell>
          <cell r="B2305" t="str">
            <v>florencia-echeverria@live.com.ar</v>
          </cell>
          <cell r="C2305">
            <v>44150</v>
          </cell>
          <cell r="D2305" t="str">
            <v>Abierta</v>
          </cell>
          <cell r="E2305" t="str">
            <v>Recibido</v>
          </cell>
          <cell r="F2305" t="str">
            <v>Enviado</v>
          </cell>
          <cell r="G2305" t="str">
            <v>ARS</v>
          </cell>
          <cell r="H2305" t="str">
            <v>923.7</v>
          </cell>
          <cell r="I2305">
            <v>200</v>
          </cell>
          <cell r="J2305">
            <v>0</v>
          </cell>
          <cell r="K2305" t="str">
            <v>723.7</v>
          </cell>
          <cell r="L2305" t="str">
            <v>Florencia Echeverria</v>
          </cell>
          <cell r="M2305">
            <v>37035152</v>
          </cell>
          <cell r="N2305">
            <v>1141761179</v>
          </cell>
          <cell r="O2305" t="str">
            <v>Florencia Echeverria</v>
          </cell>
          <cell r="P2305">
            <v>1141761179</v>
          </cell>
          <cell r="Q2305" t="str">
            <v>Hipolto Yrigoyen</v>
          </cell>
          <cell r="R2305">
            <v>2150</v>
          </cell>
          <cell r="S2305" t="str">
            <v>1 D</v>
          </cell>
          <cell r="T2305" t="str">
            <v>Cruce Varela</v>
          </cell>
          <cell r="U2305" t="str">
            <v>Florencio Varela</v>
          </cell>
          <cell r="V2305">
            <v>1888</v>
          </cell>
          <cell r="W2305" t="str">
            <v>Gran Buenos Aires</v>
          </cell>
          <cell r="Y2305" t="str">
            <v>ENVÍO SIN CARGO (CABA Y GRAN PARTE DE GBA) TIEMPO: 4 a 6 DÍAS HÁBILES</v>
          </cell>
          <cell r="Z2305" t="str">
            <v>Mercado Pago</v>
          </cell>
          <cell r="AA2305" t="str">
            <v>JUEGO100ARG</v>
          </cell>
          <cell r="AD2305">
            <v>44150</v>
          </cell>
          <cell r="AE2305">
            <v>44153</v>
          </cell>
          <cell r="AF2305" t="str">
            <v>BOTELLA H2O CORCHO ECOLOGICO</v>
          </cell>
          <cell r="AG2305" t="str">
            <v>461.85</v>
          </cell>
          <cell r="AH2305">
            <v>2</v>
          </cell>
          <cell r="AI2305" t="str">
            <v>019BO5217NEW</v>
          </cell>
          <cell r="AJ2305" t="str">
            <v>Móvil</v>
          </cell>
          <cell r="AK2305" t="str">
            <v>JUEVES 19-11 ENTRE 8 Y 18 HORAS!</v>
          </cell>
          <cell r="AL2305">
            <v>1986299050</v>
          </cell>
          <cell r="AM2305">
            <v>321861010</v>
          </cell>
          <cell r="AN2305" t="str">
            <v>Sí</v>
          </cell>
        </row>
        <row r="2306">
          <cell r="A2306">
            <v>2341</v>
          </cell>
          <cell r="B2306" t="str">
            <v>Daiu_rs@hotmail.com</v>
          </cell>
          <cell r="C2306">
            <v>44150</v>
          </cell>
          <cell r="D2306" t="str">
            <v>Abierta</v>
          </cell>
          <cell r="E2306" t="str">
            <v>Recibido</v>
          </cell>
          <cell r="F2306" t="str">
            <v>Enviado</v>
          </cell>
          <cell r="G2306" t="str">
            <v>ARS</v>
          </cell>
          <cell r="H2306" t="str">
            <v>2128.25</v>
          </cell>
          <cell r="I2306">
            <v>0</v>
          </cell>
          <cell r="J2306">
            <v>0</v>
          </cell>
          <cell r="K2306" t="str">
            <v>2128.25</v>
          </cell>
          <cell r="L2306" t="str">
            <v>Daiana Sotelo</v>
          </cell>
          <cell r="M2306">
            <v>23075443</v>
          </cell>
          <cell r="N2306">
            <v>541166764528</v>
          </cell>
          <cell r="O2306" t="str">
            <v>Daiana Sotelo</v>
          </cell>
          <cell r="P2306">
            <v>541166764528</v>
          </cell>
          <cell r="Q2306" t="str">
            <v>Olga cossettini</v>
          </cell>
          <cell r="R2306">
            <v>1640</v>
          </cell>
          <cell r="S2306" t="str">
            <v>Local</v>
          </cell>
          <cell r="U2306" t="str">
            <v>Capital Federal</v>
          </cell>
          <cell r="V2306">
            <v>1107</v>
          </cell>
          <cell r="W2306" t="str">
            <v>Capital Federal</v>
          </cell>
          <cell r="Y2306" t="str">
            <v>ENVÍO SIN CARGO (CABA Y GRAN PARTE DE GBA) TIEMPO: 4 a 6 DÍAS HÁBILES</v>
          </cell>
          <cell r="Z2306" t="str">
            <v>Mercado Pago</v>
          </cell>
          <cell r="AB2306" t="str">
            <v>Si lo pueden envolver para regalo por favor?</v>
          </cell>
          <cell r="AD2306">
            <v>44150</v>
          </cell>
          <cell r="AE2306">
            <v>44153</v>
          </cell>
          <cell r="AF2306" t="str">
            <v>TETERA DE CERAMICA 700ML+ FILTRO (Flores azules)</v>
          </cell>
          <cell r="AG2306" t="str">
            <v>2128.25</v>
          </cell>
          <cell r="AH2306">
            <v>1</v>
          </cell>
          <cell r="AI2306" t="str">
            <v>046BA4999</v>
          </cell>
          <cell r="AJ2306" t="str">
            <v>Móvil</v>
          </cell>
          <cell r="AK2306" t="str">
            <v>JUEVES 19-11 ENTRE 8 Y 18 HORAS!</v>
          </cell>
          <cell r="AL2306">
            <v>1986283279</v>
          </cell>
          <cell r="AM2306">
            <v>321858543</v>
          </cell>
          <cell r="AN2306" t="str">
            <v>Sí</v>
          </cell>
        </row>
        <row r="2307">
          <cell r="A2307">
            <v>2340</v>
          </cell>
          <cell r="B2307" t="str">
            <v>agusbarth84@hotmail.com</v>
          </cell>
          <cell r="C2307">
            <v>44150</v>
          </cell>
          <cell r="D2307" t="str">
            <v>Abierta</v>
          </cell>
          <cell r="E2307" t="str">
            <v>Recibido</v>
          </cell>
          <cell r="F2307" t="str">
            <v>Enviado</v>
          </cell>
          <cell r="G2307" t="str">
            <v>ARS</v>
          </cell>
          <cell r="H2307" t="str">
            <v>1528.75</v>
          </cell>
          <cell r="I2307">
            <v>0</v>
          </cell>
          <cell r="J2307">
            <v>0</v>
          </cell>
          <cell r="K2307" t="str">
            <v>1528.75</v>
          </cell>
          <cell r="L2307" t="str">
            <v>Agustina Barthes</v>
          </cell>
          <cell r="M2307">
            <v>30924031</v>
          </cell>
          <cell r="N2307">
            <v>5491159555566</v>
          </cell>
          <cell r="O2307" t="str">
            <v>Agustina Barthes</v>
          </cell>
          <cell r="P2307">
            <v>5491159555566</v>
          </cell>
          <cell r="Q2307" t="str">
            <v xml:space="preserve">Tres sargentos </v>
          </cell>
          <cell r="R2307">
            <v>2264</v>
          </cell>
          <cell r="U2307" t="str">
            <v>Jose c paz</v>
          </cell>
          <cell r="V2307">
            <v>1665</v>
          </cell>
          <cell r="W2307" t="str">
            <v>Gran Buenos Aires</v>
          </cell>
          <cell r="Y2307" t="str">
            <v>ENVÍO SIN CARGO (CABA Y GRAN PARTE DE GBA) TIEMPO: 4 a 6 DÍAS HÁBILES</v>
          </cell>
          <cell r="Z2307" t="str">
            <v>Mercado Pago</v>
          </cell>
          <cell r="AC2307" t="str">
            <v>NO TIENE TIMBRE LLAMAR AL CELULAR</v>
          </cell>
          <cell r="AD2307">
            <v>44150</v>
          </cell>
          <cell r="AE2307">
            <v>44151</v>
          </cell>
          <cell r="AF2307" t="str">
            <v>CORTINA DE BAÑO GRIS 180 X 200 CM</v>
          </cell>
          <cell r="AG2307" t="str">
            <v>1528.75</v>
          </cell>
          <cell r="AH2307">
            <v>1</v>
          </cell>
          <cell r="AI2307" t="str">
            <v>AB7344</v>
          </cell>
          <cell r="AJ2307" t="str">
            <v>Móvil</v>
          </cell>
          <cell r="AK2307" t="str">
            <v>MARTES 17-11 ENTRE 8 Y 18 HORAS!</v>
          </cell>
          <cell r="AL2307">
            <v>1985977894</v>
          </cell>
          <cell r="AM2307">
            <v>321595580</v>
          </cell>
          <cell r="AN2307" t="str">
            <v>Sí</v>
          </cell>
        </row>
        <row r="2308">
          <cell r="A2308">
            <v>2339</v>
          </cell>
          <cell r="B2308" t="str">
            <v>auad.luciano@gmail.com</v>
          </cell>
          <cell r="C2308">
            <v>44149</v>
          </cell>
          <cell r="D2308" t="str">
            <v>Abierta</v>
          </cell>
          <cell r="E2308" t="str">
            <v>Recibido</v>
          </cell>
          <cell r="F2308" t="str">
            <v>Enviado</v>
          </cell>
          <cell r="G2308" t="str">
            <v>ARS</v>
          </cell>
          <cell r="H2308" t="str">
            <v>1029.26</v>
          </cell>
          <cell r="I2308">
            <v>0</v>
          </cell>
          <cell r="J2308">
            <v>0</v>
          </cell>
          <cell r="K2308" t="str">
            <v>1029.26</v>
          </cell>
          <cell r="L2308" t="str">
            <v>Luciano Auad</v>
          </cell>
          <cell r="M2308">
            <v>36359454</v>
          </cell>
          <cell r="N2308">
            <v>541130797140</v>
          </cell>
          <cell r="O2308" t="str">
            <v>Luciano Auad</v>
          </cell>
          <cell r="P2308">
            <v>541130797140</v>
          </cell>
          <cell r="Q2308" t="str">
            <v xml:space="preserve">Melincue </v>
          </cell>
          <cell r="R2308">
            <v>3172</v>
          </cell>
          <cell r="S2308" t="str">
            <v>1B</v>
          </cell>
          <cell r="T2308" t="str">
            <v>Buenos Aires</v>
          </cell>
          <cell r="U2308" t="str">
            <v>Capital Federal</v>
          </cell>
          <cell r="V2308">
            <v>1417</v>
          </cell>
          <cell r="W2308" t="str">
            <v>Capital Federal</v>
          </cell>
          <cell r="Y2308" t="str">
            <v>ENVÍO SIN CARGO (CABA Y GRAN PARTE DE GBA) TIEMPO: 4 a 6 DÍAS HÁBILES</v>
          </cell>
          <cell r="Z2308" t="str">
            <v>Mercado Pago</v>
          </cell>
          <cell r="AD2308">
            <v>44149</v>
          </cell>
          <cell r="AE2308">
            <v>44151</v>
          </cell>
          <cell r="AF2308" t="str">
            <v>ALFOMBRA ENTRADA "WELCOME"45X75CM</v>
          </cell>
          <cell r="AG2308" t="str">
            <v>1029.26</v>
          </cell>
          <cell r="AH2308">
            <v>1</v>
          </cell>
          <cell r="AI2308" t="str">
            <v>046BA6693</v>
          </cell>
          <cell r="AJ2308" t="str">
            <v>Web</v>
          </cell>
          <cell r="AK2308" t="str">
            <v>MARTES 17-11 ENTRE 8 Y 18 HORAS!</v>
          </cell>
          <cell r="AL2308">
            <v>1985037314</v>
          </cell>
          <cell r="AM2308">
            <v>321657699</v>
          </cell>
          <cell r="AN2308" t="str">
            <v>Sí</v>
          </cell>
        </row>
        <row r="2309">
          <cell r="A2309">
            <v>2338</v>
          </cell>
          <cell r="B2309" t="str">
            <v>luisina.pelaez@gmail.com</v>
          </cell>
          <cell r="C2309">
            <v>44149</v>
          </cell>
          <cell r="D2309" t="str">
            <v>Abierta</v>
          </cell>
          <cell r="E2309" t="str">
            <v>Recibido</v>
          </cell>
          <cell r="F2309" t="str">
            <v>Enviado</v>
          </cell>
          <cell r="G2309" t="str">
            <v>ARS</v>
          </cell>
          <cell r="H2309" t="str">
            <v>1363.89</v>
          </cell>
          <cell r="I2309">
            <v>0</v>
          </cell>
          <cell r="J2309">
            <v>0</v>
          </cell>
          <cell r="K2309" t="str">
            <v>1363.89</v>
          </cell>
          <cell r="L2309" t="str">
            <v>Luisina Peláez</v>
          </cell>
          <cell r="M2309">
            <v>34767265</v>
          </cell>
          <cell r="N2309">
            <v>541140456720</v>
          </cell>
          <cell r="O2309" t="str">
            <v>Luisina Peláez</v>
          </cell>
          <cell r="P2309">
            <v>541140456720</v>
          </cell>
          <cell r="Q2309" t="str">
            <v>Helguera</v>
          </cell>
          <cell r="R2309">
            <v>1861</v>
          </cell>
          <cell r="S2309" t="str">
            <v>2D</v>
          </cell>
          <cell r="T2309" t="str">
            <v>Villa Santa Rita</v>
          </cell>
          <cell r="U2309" t="str">
            <v>Capital Federal</v>
          </cell>
          <cell r="V2309">
            <v>1416</v>
          </cell>
          <cell r="W2309" t="str">
            <v>Capital Federal</v>
          </cell>
          <cell r="Y2309" t="str">
            <v>ENVÍO SIN CARGO (CABA Y GRAN PARTE DE GBA) TIEMPO: 4 a 6 DÍAS HÁBILES</v>
          </cell>
          <cell r="Z2309" t="str">
            <v>Mercado Pago</v>
          </cell>
          <cell r="AD2309">
            <v>44149</v>
          </cell>
          <cell r="AE2309">
            <v>44151</v>
          </cell>
          <cell r="AF2309" t="str">
            <v>VELA SOJA AROMA JAZMIN GARDENIA 14X10 CM</v>
          </cell>
          <cell r="AG2309" t="str">
            <v>299.99</v>
          </cell>
          <cell r="AH2309">
            <v>1</v>
          </cell>
          <cell r="AI2309" t="str">
            <v>BA8098VELA</v>
          </cell>
          <cell r="AJ2309" t="str">
            <v>Web</v>
          </cell>
          <cell r="AK2309" t="str">
            <v>MARTES 17-11 ENTRE 8 Y 18 HORAS!</v>
          </cell>
          <cell r="AL2309">
            <v>1984135416</v>
          </cell>
          <cell r="AM2309">
            <v>312383310</v>
          </cell>
          <cell r="AN2309" t="str">
            <v>Sí</v>
          </cell>
        </row>
        <row r="2310">
          <cell r="A2310">
            <v>2338</v>
          </cell>
          <cell r="B2310" t="str">
            <v>luisina.pelaez@gmail.com</v>
          </cell>
          <cell r="AF2310" t="str">
            <v>VELA 100 % SOJA CON ESENCIAS DIFERENTES AROMAS 14x10 CM (MAGNOLIA)</v>
          </cell>
          <cell r="AG2310" t="str">
            <v>399.99</v>
          </cell>
          <cell r="AH2310">
            <v>1</v>
          </cell>
          <cell r="AI2310" t="str">
            <v>BA5914VELA</v>
          </cell>
          <cell r="AN2310" t="str">
            <v>Sí</v>
          </cell>
        </row>
        <row r="2311">
          <cell r="A2311">
            <v>2338</v>
          </cell>
          <cell r="B2311" t="str">
            <v>luisina.pelaez@gmail.com</v>
          </cell>
          <cell r="AF2311" t="str">
            <v>RIGOLLEAU COPON GOURMET 450ML POR 6 UNIDADES</v>
          </cell>
          <cell r="AG2311" t="str">
            <v>663.91</v>
          </cell>
          <cell r="AH2311">
            <v>1</v>
          </cell>
          <cell r="AI2311" t="str">
            <v>ML68919</v>
          </cell>
          <cell r="AN2311" t="str">
            <v>Sí</v>
          </cell>
        </row>
        <row r="2312">
          <cell r="A2312">
            <v>2337</v>
          </cell>
          <cell r="B2312" t="str">
            <v>agusbarth84@hotmail.com</v>
          </cell>
          <cell r="C2312">
            <v>44149</v>
          </cell>
          <cell r="D2312" t="str">
            <v>Abierta</v>
          </cell>
          <cell r="E2312" t="str">
            <v>Pendiente</v>
          </cell>
          <cell r="F2312" t="str">
            <v>No está empaquetado</v>
          </cell>
          <cell r="G2312" t="str">
            <v>ARS</v>
          </cell>
          <cell r="H2312" t="str">
            <v>1528.75</v>
          </cell>
          <cell r="I2312">
            <v>0</v>
          </cell>
          <cell r="J2312">
            <v>0</v>
          </cell>
          <cell r="K2312" t="str">
            <v>1528.75</v>
          </cell>
          <cell r="L2312" t="str">
            <v>Agustina Barthes</v>
          </cell>
          <cell r="M2312">
            <v>30924031</v>
          </cell>
          <cell r="N2312">
            <v>5491159555566</v>
          </cell>
          <cell r="O2312" t="str">
            <v>Agustina Barthes</v>
          </cell>
          <cell r="P2312">
            <v>5491159555566</v>
          </cell>
          <cell r="Q2312" t="str">
            <v>Tres Sargentos</v>
          </cell>
          <cell r="R2312">
            <v>2264</v>
          </cell>
          <cell r="U2312" t="str">
            <v>Jose c paz</v>
          </cell>
          <cell r="V2312">
            <v>1665</v>
          </cell>
          <cell r="W2312" t="str">
            <v>Gran Buenos Aires</v>
          </cell>
          <cell r="Y2312" t="str">
            <v>ENVÍO SIN CARGO (CABA Y GRAN PARTE DE GBA) TIEMPO: 4 a 6 DÍAS HÁBILES</v>
          </cell>
          <cell r="Z2312" t="str">
            <v>Mercado Pago</v>
          </cell>
          <cell r="AF2312" t="str">
            <v>CORTINA DE BAÑO GRIS 180 X 200 CM</v>
          </cell>
          <cell r="AG2312" t="str">
            <v>1528.75</v>
          </cell>
          <cell r="AH2312">
            <v>1</v>
          </cell>
          <cell r="AI2312" t="str">
            <v>AB7344</v>
          </cell>
          <cell r="AJ2312" t="str">
            <v>Móvil</v>
          </cell>
          <cell r="AK2312" t="str">
            <v/>
          </cell>
          <cell r="AL2312">
            <v>1983953457</v>
          </cell>
          <cell r="AM2312">
            <v>321527031</v>
          </cell>
          <cell r="AN2312" t="str">
            <v>Sí</v>
          </cell>
        </row>
        <row r="2313">
          <cell r="A2313">
            <v>2336</v>
          </cell>
          <cell r="B2313" t="str">
            <v>sofiaselene28@gmail.com</v>
          </cell>
          <cell r="C2313">
            <v>44148</v>
          </cell>
          <cell r="D2313" t="str">
            <v>Abierta</v>
          </cell>
          <cell r="E2313" t="str">
            <v>Recibido</v>
          </cell>
          <cell r="F2313" t="str">
            <v>Enviado</v>
          </cell>
          <cell r="G2313" t="str">
            <v>ARS</v>
          </cell>
          <cell r="H2313" t="str">
            <v>1795.43</v>
          </cell>
          <cell r="I2313">
            <v>0</v>
          </cell>
          <cell r="J2313">
            <v>0</v>
          </cell>
          <cell r="K2313" t="str">
            <v>1795.43</v>
          </cell>
          <cell r="L2313" t="str">
            <v>Sofia Lopez</v>
          </cell>
          <cell r="M2313">
            <v>43596327</v>
          </cell>
          <cell r="N2313">
            <v>541169425325</v>
          </cell>
          <cell r="O2313" t="str">
            <v>Sofia Lopez</v>
          </cell>
          <cell r="P2313">
            <v>541169425325</v>
          </cell>
          <cell r="Q2313" t="str">
            <v>Zeballos</v>
          </cell>
          <cell r="R2313">
            <v>2662</v>
          </cell>
          <cell r="S2313" t="str">
            <v>PB</v>
          </cell>
          <cell r="T2313" t="str">
            <v>Sarandi</v>
          </cell>
          <cell r="U2313" t="str">
            <v>Avellaneda</v>
          </cell>
          <cell r="V2313">
            <v>1870</v>
          </cell>
          <cell r="W2313" t="str">
            <v>Gran Buenos Aires</v>
          </cell>
          <cell r="Y2313" t="str">
            <v>ENVÍO SIN CARGO (CABA Y GRAN PARTE DE GBA) TIEMPO: 4 a 6 DÍAS HÁBILES</v>
          </cell>
          <cell r="Z2313" t="str">
            <v>Mercado Pago</v>
          </cell>
          <cell r="AD2313">
            <v>44148</v>
          </cell>
          <cell r="AE2313">
            <v>44151</v>
          </cell>
          <cell r="AF2313" t="str">
            <v>MOLINILLO MADERA</v>
          </cell>
          <cell r="AG2313" t="str">
            <v>1198.97</v>
          </cell>
          <cell r="AH2313">
            <v>1</v>
          </cell>
          <cell r="AI2313" t="str">
            <v>046BA6861</v>
          </cell>
          <cell r="AJ2313" t="str">
            <v>Móvil</v>
          </cell>
          <cell r="AK2313" t="str">
            <v>MIERCOLES 18-11 ENTRE 8 Y 18 HORAS!</v>
          </cell>
          <cell r="AL2313">
            <v>1981445793</v>
          </cell>
          <cell r="AM2313">
            <v>321210358</v>
          </cell>
          <cell r="AN2313" t="str">
            <v>Sí</v>
          </cell>
        </row>
        <row r="2314">
          <cell r="A2314">
            <v>2336</v>
          </cell>
          <cell r="B2314" t="str">
            <v>sofiaselene28@gmail.com</v>
          </cell>
          <cell r="AF2314" t="str">
            <v>SET 3 PIEZAS CORTADOR HOJAS 2</v>
          </cell>
          <cell r="AG2314" t="str">
            <v>274.19</v>
          </cell>
          <cell r="AH2314">
            <v>1</v>
          </cell>
          <cell r="AI2314" t="str">
            <v>046BA4966</v>
          </cell>
          <cell r="AN2314" t="str">
            <v>Sí</v>
          </cell>
        </row>
        <row r="2315">
          <cell r="A2315">
            <v>2336</v>
          </cell>
          <cell r="B2315" t="str">
            <v>sofiaselene28@gmail.com</v>
          </cell>
          <cell r="AF2315" t="str">
            <v>BOWL NEGRO 2.5LTS</v>
          </cell>
          <cell r="AG2315" t="str">
            <v>245.29</v>
          </cell>
          <cell r="AH2315">
            <v>1</v>
          </cell>
          <cell r="AI2315" t="str">
            <v>BP02002</v>
          </cell>
          <cell r="AN2315" t="str">
            <v>Sí</v>
          </cell>
        </row>
        <row r="2316">
          <cell r="A2316">
            <v>2336</v>
          </cell>
          <cell r="B2316" t="str">
            <v>sofiaselene28@gmail.com</v>
          </cell>
          <cell r="AF2316" t="str">
            <v>CUCHARA COLOR MENTA</v>
          </cell>
          <cell r="AG2316" t="str">
            <v>38.49</v>
          </cell>
          <cell r="AH2316">
            <v>2</v>
          </cell>
          <cell r="AI2316" t="str">
            <v>BP32019</v>
          </cell>
          <cell r="AN2316" t="str">
            <v>Sí</v>
          </cell>
        </row>
        <row r="2317">
          <cell r="A2317">
            <v>2335</v>
          </cell>
          <cell r="B2317" t="str">
            <v>alemadrid05@hotmail.com</v>
          </cell>
          <cell r="C2317">
            <v>44148</v>
          </cell>
          <cell r="D2317" t="str">
            <v>Abierta</v>
          </cell>
          <cell r="E2317" t="str">
            <v>Recibido</v>
          </cell>
          <cell r="F2317" t="str">
            <v>Enviado</v>
          </cell>
          <cell r="G2317" t="str">
            <v>ARS</v>
          </cell>
          <cell r="H2317" t="str">
            <v>559.09</v>
          </cell>
          <cell r="I2317">
            <v>0</v>
          </cell>
          <cell r="J2317">
            <v>0</v>
          </cell>
          <cell r="K2317" t="str">
            <v>559.09</v>
          </cell>
          <cell r="L2317" t="str">
            <v>Alejandra Madrid</v>
          </cell>
          <cell r="M2317">
            <v>30654221</v>
          </cell>
          <cell r="N2317">
            <v>541130340221</v>
          </cell>
          <cell r="O2317" t="str">
            <v>Alejandra Madrid</v>
          </cell>
          <cell r="P2317">
            <v>541130340221</v>
          </cell>
          <cell r="Q2317" t="str">
            <v>25 De Mayo</v>
          </cell>
          <cell r="R2317">
            <v>786</v>
          </cell>
          <cell r="S2317" t="str">
            <v>10° 69'</v>
          </cell>
          <cell r="T2317" t="str">
            <v>CABA</v>
          </cell>
          <cell r="U2317" t="str">
            <v>Capital Federal</v>
          </cell>
          <cell r="V2317">
            <v>1002</v>
          </cell>
          <cell r="W2317" t="str">
            <v>Capital Federal</v>
          </cell>
          <cell r="Y2317" t="str">
            <v>ENVÍO SIN CARGO (CABA Y GRAN PARTE DE GBA) TIEMPO: 4 a 6 DÍAS HÁBILES</v>
          </cell>
          <cell r="Z2317" t="str">
            <v>Mercado Pago</v>
          </cell>
          <cell r="AD2317">
            <v>44148</v>
          </cell>
          <cell r="AE2317">
            <v>44151</v>
          </cell>
          <cell r="AF2317" t="str">
            <v>CAJA DE TE CORAZON 10X7CM</v>
          </cell>
          <cell r="AG2317" t="str">
            <v>559.09</v>
          </cell>
          <cell r="AH2317">
            <v>1</v>
          </cell>
          <cell r="AI2317" t="str">
            <v>046CX6317</v>
          </cell>
          <cell r="AJ2317" t="str">
            <v>Móvil</v>
          </cell>
          <cell r="AK2317" t="str">
            <v>MARTES 17-11 ENTRE 8 Y 18 HORAS!</v>
          </cell>
          <cell r="AL2317">
            <v>1980552572</v>
          </cell>
          <cell r="AM2317">
            <v>317440799</v>
          </cell>
          <cell r="AN2317" t="str">
            <v>Sí</v>
          </cell>
        </row>
        <row r="2318">
          <cell r="A2318">
            <v>2334</v>
          </cell>
          <cell r="B2318" t="str">
            <v>magali.g.mendez@hotmail.com</v>
          </cell>
          <cell r="C2318">
            <v>44146</v>
          </cell>
          <cell r="D2318" t="str">
            <v>Abierta</v>
          </cell>
          <cell r="E2318" t="str">
            <v>Recibido</v>
          </cell>
          <cell r="F2318" t="str">
            <v>Enviado</v>
          </cell>
          <cell r="G2318" t="str">
            <v>ARS</v>
          </cell>
          <cell r="H2318" t="str">
            <v>521.21</v>
          </cell>
          <cell r="I2318">
            <v>0</v>
          </cell>
          <cell r="J2318">
            <v>0</v>
          </cell>
          <cell r="K2318" t="str">
            <v>521.21</v>
          </cell>
          <cell r="L2318" t="str">
            <v>Magali Mendez</v>
          </cell>
          <cell r="M2318">
            <v>27348583102</v>
          </cell>
          <cell r="N2318">
            <v>541155741752</v>
          </cell>
          <cell r="O2318" t="str">
            <v>Magali Mendez</v>
          </cell>
          <cell r="P2318">
            <v>541155741752</v>
          </cell>
          <cell r="Q2318" t="str">
            <v xml:space="preserve">Bolivar </v>
          </cell>
          <cell r="R2318">
            <v>946</v>
          </cell>
          <cell r="T2318" t="str">
            <v>Merlo</v>
          </cell>
          <cell r="U2318" t="str">
            <v>Merlo</v>
          </cell>
          <cell r="V2318">
            <v>1722</v>
          </cell>
          <cell r="W2318" t="str">
            <v>Gran Buenos Aires</v>
          </cell>
          <cell r="Y2318" t="str">
            <v>ENVÍO SIN CARGO (CABA Y GRAN PARTE DE GBA) TIEMPO: 4 a 6 DÍAS HÁBILES</v>
          </cell>
          <cell r="Z2318" t="str">
            <v>Mercado Pago</v>
          </cell>
          <cell r="AB2318" t="str">
            <v>Trampeadora de mano</v>
          </cell>
          <cell r="AD2318">
            <v>44146</v>
          </cell>
          <cell r="AE2318">
            <v>44151</v>
          </cell>
          <cell r="AF2318" t="str">
            <v>TRAPEADOR DE MANO VERDE 38X12 CM</v>
          </cell>
          <cell r="AG2318" t="str">
            <v>521.21</v>
          </cell>
          <cell r="AH2318">
            <v>1</v>
          </cell>
          <cell r="AI2318" t="str">
            <v>046LI7902</v>
          </cell>
          <cell r="AJ2318" t="str">
            <v>Móvil</v>
          </cell>
          <cell r="AK2318" t="str">
            <v>MARTES 17-11 ENTRE 8 Y 18 HORAS!</v>
          </cell>
          <cell r="AL2318">
            <v>1972767569</v>
          </cell>
          <cell r="AM2318">
            <v>319688404</v>
          </cell>
          <cell r="AN2318" t="str">
            <v>Sí</v>
          </cell>
        </row>
        <row r="2319">
          <cell r="A2319">
            <v>2333</v>
          </cell>
          <cell r="B2319" t="str">
            <v>delfibelchor@gmail.com</v>
          </cell>
          <cell r="C2319">
            <v>44146</v>
          </cell>
          <cell r="D2319" t="str">
            <v>Abierta</v>
          </cell>
          <cell r="E2319" t="str">
            <v>Recibido</v>
          </cell>
          <cell r="F2319" t="str">
            <v>Enviado</v>
          </cell>
          <cell r="G2319" t="str">
            <v>ARS</v>
          </cell>
          <cell r="H2319" t="str">
            <v>2885.22</v>
          </cell>
          <cell r="I2319">
            <v>0</v>
          </cell>
          <cell r="J2319">
            <v>0</v>
          </cell>
          <cell r="K2319" t="str">
            <v>2885.22</v>
          </cell>
          <cell r="L2319" t="str">
            <v>Delfina Belchor</v>
          </cell>
          <cell r="M2319">
            <v>46876698</v>
          </cell>
          <cell r="N2319">
            <v>5491125381015</v>
          </cell>
          <cell r="O2319" t="str">
            <v>Delfina Belchor</v>
          </cell>
          <cell r="P2319">
            <v>5491125381015</v>
          </cell>
          <cell r="Q2319" t="str">
            <v xml:space="preserve">Cabildo </v>
          </cell>
          <cell r="R2319">
            <v>480</v>
          </cell>
          <cell r="T2319" t="str">
            <v>Barrio Cerrado El Talar de Pacheco</v>
          </cell>
          <cell r="U2319" t="str">
            <v>Pacheco</v>
          </cell>
          <cell r="V2319">
            <v>1617</v>
          </cell>
          <cell r="W2319" t="str">
            <v>Gran Buenos Aires</v>
          </cell>
          <cell r="Y2319" t="str">
            <v>ENVÍO SIN CARGO (CABA Y GRAN PARTE DE GBA) TIEMPO: 4 a 6 DÍAS HÁBILES</v>
          </cell>
          <cell r="Z2319" t="str">
            <v>Mercado Pago</v>
          </cell>
          <cell r="AD2319">
            <v>44146</v>
          </cell>
          <cell r="AE2319">
            <v>44151</v>
          </cell>
          <cell r="AF2319" t="str">
            <v>3X2 RIGOLLEAU COPON GOURMET 450ML GNL X 12 PIEZAS (TOTAL 36 U)</v>
          </cell>
          <cell r="AG2319" t="str">
            <v>2885.22</v>
          </cell>
          <cell r="AH2319">
            <v>1</v>
          </cell>
          <cell r="AI2319" t="str">
            <v>RI68919GR</v>
          </cell>
          <cell r="AJ2319" t="str">
            <v>Móvil</v>
          </cell>
          <cell r="AK2319" t="str">
            <v>MARTES 17-11 ENTRE 8 Y 18 HORAS!</v>
          </cell>
          <cell r="AL2319">
            <v>1971948350</v>
          </cell>
          <cell r="AM2319">
            <v>320079342</v>
          </cell>
          <cell r="AN2319" t="str">
            <v>Sí</v>
          </cell>
        </row>
        <row r="2320">
          <cell r="A2320">
            <v>2332</v>
          </cell>
          <cell r="B2320" t="str">
            <v>florenciagaab@hotmail.com</v>
          </cell>
          <cell r="C2320">
            <v>44146</v>
          </cell>
          <cell r="D2320" t="str">
            <v>Abierta</v>
          </cell>
          <cell r="E2320" t="str">
            <v>Recibido</v>
          </cell>
          <cell r="F2320" t="str">
            <v>Enviado</v>
          </cell>
          <cell r="G2320" t="str">
            <v>ARS</v>
          </cell>
          <cell r="H2320" t="str">
            <v>1611.49</v>
          </cell>
          <cell r="I2320">
            <v>0</v>
          </cell>
          <cell r="J2320">
            <v>0</v>
          </cell>
          <cell r="K2320" t="str">
            <v>1611.49</v>
          </cell>
          <cell r="L2320" t="str">
            <v>Florencia Gaab</v>
          </cell>
          <cell r="M2320">
            <v>36261360</v>
          </cell>
          <cell r="N2320">
            <v>542926508255</v>
          </cell>
          <cell r="O2320" t="str">
            <v>Florencia Gaab</v>
          </cell>
          <cell r="P2320">
            <v>542926508255</v>
          </cell>
          <cell r="Q2320" t="str">
            <v>Carhue</v>
          </cell>
          <cell r="R2320">
            <v>2556</v>
          </cell>
          <cell r="U2320" t="str">
            <v>Capital Federal</v>
          </cell>
          <cell r="V2320">
            <v>1140</v>
          </cell>
          <cell r="W2320" t="str">
            <v>Capital Federal</v>
          </cell>
          <cell r="Y2320" t="str">
            <v>ENVÍO SIN CARGO (CABA Y GRAN PARTE DE GBA) TIEMPO: 4 a 6 DÍAS HÁBILES</v>
          </cell>
          <cell r="Z2320" t="str">
            <v>Mercado Pago</v>
          </cell>
          <cell r="AB2320" t="str">
            <v xml:space="preserve">Enviar a Corionl Suarez codigo postal 7540. </v>
          </cell>
          <cell r="AC2320" t="str">
            <v>DIRECCION A ENVIAR: SANTA TRINIDAD SAN LUIS 22 - CORONEL SUAREZ CODIGO POSTAL 7540 ENVIAR JUNTOS ORDEN 2331 Y 2332  AVISAR ANTES IMPORTE DE ENVIO</v>
          </cell>
          <cell r="AD2320">
            <v>44146</v>
          </cell>
          <cell r="AE2320">
            <v>44153</v>
          </cell>
          <cell r="AF2320" t="str">
            <v>FLORERO QUEBRADO PLATA 20X9.5CM DIAM</v>
          </cell>
          <cell r="AG2320" t="str">
            <v>1611.49</v>
          </cell>
          <cell r="AH2320">
            <v>1</v>
          </cell>
          <cell r="AI2320" t="str">
            <v>024KK6077</v>
          </cell>
          <cell r="AJ2320" t="str">
            <v>Móvil</v>
          </cell>
          <cell r="AK2320" t="str">
            <v/>
          </cell>
          <cell r="AL2320">
            <v>1970975523</v>
          </cell>
          <cell r="AM2320">
            <v>319984189</v>
          </cell>
          <cell r="AN2320" t="str">
            <v>Sí</v>
          </cell>
        </row>
        <row r="2321">
          <cell r="A2321">
            <v>2331</v>
          </cell>
          <cell r="B2321" t="str">
            <v>florenciagaab@hotmail.com</v>
          </cell>
          <cell r="C2321">
            <v>44146</v>
          </cell>
          <cell r="D2321" t="str">
            <v>Abierta</v>
          </cell>
          <cell r="E2321" t="str">
            <v>Recibido</v>
          </cell>
          <cell r="F2321" t="str">
            <v>Enviado</v>
          </cell>
          <cell r="G2321" t="str">
            <v>ARS</v>
          </cell>
          <cell r="H2321" t="str">
            <v>5801.47</v>
          </cell>
          <cell r="I2321">
            <v>0</v>
          </cell>
          <cell r="J2321">
            <v>0</v>
          </cell>
          <cell r="K2321" t="str">
            <v>5801.47</v>
          </cell>
          <cell r="L2321" t="str">
            <v>Florencia Gaab</v>
          </cell>
          <cell r="M2321">
            <v>2336261360</v>
          </cell>
          <cell r="N2321">
            <v>542926508255</v>
          </cell>
          <cell r="O2321" t="str">
            <v>Florencia Gaab</v>
          </cell>
          <cell r="P2321">
            <v>542926508255</v>
          </cell>
          <cell r="Q2321" t="str">
            <v xml:space="preserve">Carhue </v>
          </cell>
          <cell r="R2321">
            <v>2556</v>
          </cell>
          <cell r="U2321" t="str">
            <v>Capital Federal</v>
          </cell>
          <cell r="V2321">
            <v>1140</v>
          </cell>
          <cell r="W2321" t="str">
            <v>Capital Federal</v>
          </cell>
          <cell r="Y2321" t="str">
            <v>ENVÍO SIN CARGO (CABA Y GRAN PARTE DE GBA) TIEMPO: 4 a 6 DÍAS HÁBILES</v>
          </cell>
          <cell r="Z2321" t="str">
            <v>Mercado Pago</v>
          </cell>
          <cell r="AB2321" t="str">
            <v>Enviar a Coronel Suarez codigo postal 7540. Por correo argentino.</v>
          </cell>
          <cell r="AC2321" t="str">
            <v>DIRECCION A ENVIAR: SANTA TRINIDAD SAN LUIS 22 - CORONEL SUAREZ CODIGO POSTAL 7540 ENVIAR JUNTOS ORDEN 2331 Y 2332  AVISAR ANTES IMPORTE DE ENVIO</v>
          </cell>
          <cell r="AD2321">
            <v>44146</v>
          </cell>
          <cell r="AE2321">
            <v>44153</v>
          </cell>
          <cell r="AF2321" t="str">
            <v>INDIVIDUAL ARPILLERA AMAR</v>
          </cell>
          <cell r="AG2321" t="str">
            <v>230.99</v>
          </cell>
          <cell r="AH2321">
            <v>2</v>
          </cell>
          <cell r="AI2321" t="str">
            <v>024KK151AMAR</v>
          </cell>
          <cell r="AJ2321" t="str">
            <v>Móvil</v>
          </cell>
          <cell r="AK2321" t="str">
            <v/>
          </cell>
          <cell r="AL2321">
            <v>1970432570</v>
          </cell>
          <cell r="AM2321">
            <v>319899746</v>
          </cell>
          <cell r="AN2321" t="str">
            <v>Sí</v>
          </cell>
        </row>
        <row r="2322">
          <cell r="A2322">
            <v>2331</v>
          </cell>
          <cell r="B2322" t="str">
            <v>florenciagaab@hotmail.com</v>
          </cell>
          <cell r="AF2322" t="str">
            <v>MACETA DE CERAMICA 21X7.5CM</v>
          </cell>
          <cell r="AG2322" t="str">
            <v>339.49</v>
          </cell>
          <cell r="AH2322">
            <v>2</v>
          </cell>
          <cell r="AI2322" t="str">
            <v>DE7523</v>
          </cell>
          <cell r="AN2322" t="str">
            <v>Sí</v>
          </cell>
        </row>
        <row r="2323">
          <cell r="A2323">
            <v>2331</v>
          </cell>
          <cell r="B2323" t="str">
            <v>florenciagaab@hotmail.com</v>
          </cell>
          <cell r="AF2323" t="str">
            <v>MACETA DE CERAMICA JARRITO 15X7.5CM</v>
          </cell>
          <cell r="AG2323" t="str">
            <v>339.49</v>
          </cell>
          <cell r="AH2323">
            <v>2</v>
          </cell>
          <cell r="AI2323" t="str">
            <v>DE7519</v>
          </cell>
          <cell r="AN2323" t="str">
            <v>Sí</v>
          </cell>
        </row>
        <row r="2324">
          <cell r="A2324">
            <v>2331</v>
          </cell>
          <cell r="B2324" t="str">
            <v>florenciagaab@hotmail.com</v>
          </cell>
          <cell r="AF2324" t="str">
            <v>MACETA DE CERAMICA REGADERA 6 MOD SURT 18X7CM</v>
          </cell>
          <cell r="AG2324" t="str">
            <v>340.8</v>
          </cell>
          <cell r="AH2324">
            <v>2</v>
          </cell>
          <cell r="AI2324" t="str">
            <v>DE7530</v>
          </cell>
          <cell r="AN2324" t="str">
            <v>Sí</v>
          </cell>
        </row>
        <row r="2325">
          <cell r="A2325">
            <v>2331</v>
          </cell>
          <cell r="B2325" t="str">
            <v>florenciagaab@hotmail.com</v>
          </cell>
          <cell r="AF2325" t="str">
            <v>VELA 100 % SOJA AROMA JAZMIN 10X12 CM</v>
          </cell>
          <cell r="AG2325" t="str">
            <v>499.99</v>
          </cell>
          <cell r="AH2325">
            <v>2</v>
          </cell>
          <cell r="AI2325" t="str">
            <v>JA5064J</v>
          </cell>
          <cell r="AN2325" t="str">
            <v>Sí</v>
          </cell>
        </row>
        <row r="2326">
          <cell r="A2326">
            <v>2331</v>
          </cell>
          <cell r="B2326" t="str">
            <v>florenciagaab@hotmail.com</v>
          </cell>
          <cell r="AF2326" t="str">
            <v>VELA 100% SOJA AROMA JAZMIN</v>
          </cell>
          <cell r="AG2326">
            <v>300</v>
          </cell>
          <cell r="AH2326">
            <v>2</v>
          </cell>
          <cell r="AI2326" t="str">
            <v>TW7375VE</v>
          </cell>
          <cell r="AN2326" t="str">
            <v>Sí</v>
          </cell>
        </row>
        <row r="2327">
          <cell r="A2327">
            <v>2331</v>
          </cell>
          <cell r="B2327" t="str">
            <v>florenciagaab@hotmail.com</v>
          </cell>
          <cell r="AF2327" t="str">
            <v>VELA SOJA AROMA JAZMIN GARDENIA 14X10 CM</v>
          </cell>
          <cell r="AG2327" t="str">
            <v>299.99</v>
          </cell>
          <cell r="AH2327">
            <v>3</v>
          </cell>
          <cell r="AI2327" t="str">
            <v>BA8098VELA</v>
          </cell>
          <cell r="AN2327" t="str">
            <v>Sí</v>
          </cell>
        </row>
        <row r="2328">
          <cell r="A2328">
            <v>2331</v>
          </cell>
          <cell r="B2328" t="str">
            <v>florenciagaab@hotmail.com</v>
          </cell>
          <cell r="AF2328" t="str">
            <v>VELA 100 % SOJA CON ESENCIAS DIFERENTES AROMAS 14x10 CM (MAGNOLIA)</v>
          </cell>
          <cell r="AG2328" t="str">
            <v>399.99</v>
          </cell>
          <cell r="AH2328">
            <v>2</v>
          </cell>
          <cell r="AI2328" t="str">
            <v>BA5914VELA</v>
          </cell>
          <cell r="AN2328" t="str">
            <v>Sí</v>
          </cell>
        </row>
        <row r="2329">
          <cell r="A2329">
            <v>2330</v>
          </cell>
          <cell r="B2329" t="str">
            <v>marnmartino@gmail.com</v>
          </cell>
          <cell r="C2329">
            <v>44145</v>
          </cell>
          <cell r="D2329" t="str">
            <v>Abierta</v>
          </cell>
          <cell r="E2329" t="str">
            <v>Recibido</v>
          </cell>
          <cell r="F2329" t="str">
            <v>Enviado</v>
          </cell>
          <cell r="G2329" t="str">
            <v>ARS</v>
          </cell>
          <cell r="H2329" t="str">
            <v>3585.28</v>
          </cell>
          <cell r="I2329">
            <v>0</v>
          </cell>
          <cell r="J2329">
            <v>0</v>
          </cell>
          <cell r="K2329" t="str">
            <v>3585.28</v>
          </cell>
          <cell r="L2329" t="str">
            <v>Marianela Martino</v>
          </cell>
          <cell r="M2329">
            <v>30610160</v>
          </cell>
          <cell r="N2329">
            <v>5491168031140</v>
          </cell>
          <cell r="O2329" t="str">
            <v>Marianela martino</v>
          </cell>
          <cell r="P2329">
            <v>5491168031140</v>
          </cell>
          <cell r="Q2329" t="str">
            <v>Simbron</v>
          </cell>
          <cell r="R2329">
            <v>3556</v>
          </cell>
          <cell r="S2329" t="str">
            <v>1ºD</v>
          </cell>
          <cell r="T2329" t="str">
            <v>villa del parque</v>
          </cell>
          <cell r="U2329" t="str">
            <v>Capital Federal</v>
          </cell>
          <cell r="V2329">
            <v>1417</v>
          </cell>
          <cell r="W2329" t="str">
            <v>Capital Federal</v>
          </cell>
          <cell r="Y2329" t="str">
            <v>ENVÍO SIN CARGO (CABA Y GRAN PARTE DE GBA) TIEMPO: 4 a 6 DÍAS HÁBILES</v>
          </cell>
          <cell r="Z2329" t="str">
            <v>Mercado Pago</v>
          </cell>
          <cell r="AD2329">
            <v>44145</v>
          </cell>
          <cell r="AE2329">
            <v>44154</v>
          </cell>
          <cell r="AF2329" t="str">
            <v>MUG DE CAFÉ DOBLE VIDRIO</v>
          </cell>
          <cell r="AG2329">
            <v>835</v>
          </cell>
          <cell r="AH2329">
            <v>2</v>
          </cell>
          <cell r="AI2329" t="str">
            <v>MS123093</v>
          </cell>
          <cell r="AJ2329" t="str">
            <v>Web</v>
          </cell>
          <cell r="AK2329" t="str">
            <v/>
          </cell>
          <cell r="AL2329">
            <v>1968440030</v>
          </cell>
          <cell r="AM2329">
            <v>319645461</v>
          </cell>
          <cell r="AN2329" t="str">
            <v>Sí</v>
          </cell>
        </row>
        <row r="2330">
          <cell r="A2330">
            <v>2330</v>
          </cell>
          <cell r="B2330" t="str">
            <v>marnmartino@gmail.com</v>
          </cell>
          <cell r="AF2330" t="str">
            <v>RIGOLLEAU COPON GOURMET 450ML POR 6 UNIDADES</v>
          </cell>
          <cell r="AG2330" t="str">
            <v>663.91</v>
          </cell>
          <cell r="AH2330">
            <v>1</v>
          </cell>
          <cell r="AI2330" t="str">
            <v>ML68919</v>
          </cell>
          <cell r="AN2330" t="str">
            <v>Sí</v>
          </cell>
        </row>
        <row r="2331">
          <cell r="A2331">
            <v>2330</v>
          </cell>
          <cell r="B2331" t="str">
            <v>marnmartino@gmail.com</v>
          </cell>
          <cell r="AF2331" t="str">
            <v>TAZON CERAMICA PALABRAS 350 CC (VERDE AMOR)</v>
          </cell>
          <cell r="AG2331" t="str">
            <v>791.84</v>
          </cell>
          <cell r="AH2331">
            <v>1</v>
          </cell>
          <cell r="AN2331" t="str">
            <v>Sí</v>
          </cell>
        </row>
        <row r="2332">
          <cell r="A2332">
            <v>2330</v>
          </cell>
          <cell r="B2332" t="str">
            <v>marnmartino@gmail.com</v>
          </cell>
          <cell r="AF2332" t="str">
            <v>SECAPLATOS SILICONA 30.5 X 20.5 CM (Verde)</v>
          </cell>
          <cell r="AG2332" t="str">
            <v>459.53</v>
          </cell>
          <cell r="AH2332">
            <v>1</v>
          </cell>
          <cell r="AN2332" t="str">
            <v>Sí</v>
          </cell>
        </row>
        <row r="2333">
          <cell r="A2333">
            <v>2329</v>
          </cell>
          <cell r="B2333" t="str">
            <v>caami.drake@hotmail.com</v>
          </cell>
          <cell r="C2333">
            <v>44145</v>
          </cell>
          <cell r="D2333" t="str">
            <v>Abierta</v>
          </cell>
          <cell r="E2333" t="str">
            <v>Recibido</v>
          </cell>
          <cell r="F2333" t="str">
            <v>Enviado</v>
          </cell>
          <cell r="G2333" t="str">
            <v>ARS</v>
          </cell>
          <cell r="H2333" t="str">
            <v>2486.71</v>
          </cell>
          <cell r="I2333">
            <v>0</v>
          </cell>
          <cell r="J2333">
            <v>0</v>
          </cell>
          <cell r="K2333" t="str">
            <v>2486.71</v>
          </cell>
          <cell r="L2333" t="str">
            <v>Camila Drake</v>
          </cell>
          <cell r="M2333">
            <v>39076692</v>
          </cell>
          <cell r="N2333">
            <v>541149389549</v>
          </cell>
          <cell r="O2333" t="str">
            <v>Camila Drake</v>
          </cell>
          <cell r="P2333">
            <v>541149389549</v>
          </cell>
          <cell r="Q2333" t="str">
            <v>Puan</v>
          </cell>
          <cell r="R2333">
            <v>45</v>
          </cell>
          <cell r="S2333" t="str">
            <v>5to B</v>
          </cell>
          <cell r="T2333" t="str">
            <v>Caballito</v>
          </cell>
          <cell r="U2333" t="str">
            <v>Capital Federal</v>
          </cell>
          <cell r="V2333">
            <v>1406</v>
          </cell>
          <cell r="W2333" t="str">
            <v>Capital Federal</v>
          </cell>
          <cell r="Y2333" t="str">
            <v>ENVÍO SIN CARGO (CABA Y GRAN PARTE DE GBA) TIEMPO: 4 a 6 DÍAS HÁBILES</v>
          </cell>
          <cell r="Z2333" t="str">
            <v>Mercado Pago</v>
          </cell>
          <cell r="AD2333">
            <v>44145</v>
          </cell>
          <cell r="AE2333">
            <v>44151</v>
          </cell>
          <cell r="AF2333" t="str">
            <v>TABLA MADERA PICADA X 3 DIVISIONES (Blanco)</v>
          </cell>
          <cell r="AG2333" t="str">
            <v>479.9</v>
          </cell>
          <cell r="AH2333">
            <v>1</v>
          </cell>
          <cell r="AJ2333" t="str">
            <v>Web</v>
          </cell>
          <cell r="AK2333" t="str">
            <v>MARTES 17-11 ENTRE 8 Y 18 HORAS!</v>
          </cell>
          <cell r="AL2333">
            <v>1968425491</v>
          </cell>
          <cell r="AM2333">
            <v>319630917</v>
          </cell>
          <cell r="AN2333" t="str">
            <v>Sí</v>
          </cell>
        </row>
        <row r="2334">
          <cell r="A2334">
            <v>2329</v>
          </cell>
          <cell r="B2334" t="str">
            <v>caami.drake@hotmail.com</v>
          </cell>
          <cell r="AF2334" t="str">
            <v>TABLA MADERA PICADA X 3 DIVISIONES (Negro)</v>
          </cell>
          <cell r="AG2334" t="str">
            <v>479.9</v>
          </cell>
          <cell r="AH2334">
            <v>1</v>
          </cell>
          <cell r="AN2334" t="str">
            <v>Sí</v>
          </cell>
        </row>
        <row r="2335">
          <cell r="A2335">
            <v>2329</v>
          </cell>
          <cell r="B2335" t="str">
            <v>caami.drake@hotmail.com</v>
          </cell>
          <cell r="AF2335" t="str">
            <v>BOWL RIGOLLEAU GRANDE 2900ML</v>
          </cell>
          <cell r="AG2335" t="str">
            <v>291.5</v>
          </cell>
          <cell r="AH2335">
            <v>1</v>
          </cell>
          <cell r="AI2335" t="str">
            <v>ML67552</v>
          </cell>
          <cell r="AN2335" t="str">
            <v>Sí</v>
          </cell>
        </row>
        <row r="2336">
          <cell r="A2336">
            <v>2329</v>
          </cell>
          <cell r="B2336" t="str">
            <v>caami.drake@hotmail.com</v>
          </cell>
          <cell r="AF2336" t="str">
            <v>ESPATULA RANURADA DISTINTOS COLORES (Negro)</v>
          </cell>
          <cell r="AG2336" t="str">
            <v>286.17</v>
          </cell>
          <cell r="AH2336">
            <v>1</v>
          </cell>
          <cell r="AI2336" t="str">
            <v>BP12002</v>
          </cell>
          <cell r="AN2336" t="str">
            <v>Sí</v>
          </cell>
        </row>
        <row r="2337">
          <cell r="A2337">
            <v>2329</v>
          </cell>
          <cell r="B2337" t="str">
            <v>caami.drake@hotmail.com</v>
          </cell>
          <cell r="AF2337" t="str">
            <v>BOWL NEGRO 2.5LTS</v>
          </cell>
          <cell r="AG2337" t="str">
            <v>245.29</v>
          </cell>
          <cell r="AH2337">
            <v>1</v>
          </cell>
          <cell r="AI2337" t="str">
            <v>BP02002</v>
          </cell>
          <cell r="AN2337" t="str">
            <v>Sí</v>
          </cell>
        </row>
        <row r="2338">
          <cell r="A2338">
            <v>2329</v>
          </cell>
          <cell r="B2338" t="str">
            <v>caami.drake@hotmail.com</v>
          </cell>
          <cell r="AF2338" t="str">
            <v>BOWL BLANCO 400CC</v>
          </cell>
          <cell r="AG2338" t="str">
            <v>140.79</v>
          </cell>
          <cell r="AH2338">
            <v>2</v>
          </cell>
          <cell r="AI2338" t="str">
            <v>BP01001</v>
          </cell>
          <cell r="AN2338" t="str">
            <v>Sí</v>
          </cell>
        </row>
        <row r="2339">
          <cell r="A2339">
            <v>2329</v>
          </cell>
          <cell r="B2339" t="str">
            <v>caami.drake@hotmail.com</v>
          </cell>
          <cell r="AF2339" t="str">
            <v>BOWL NEGRO 400CC</v>
          </cell>
          <cell r="AG2339" t="str">
            <v>140.79</v>
          </cell>
          <cell r="AH2339">
            <v>3</v>
          </cell>
          <cell r="AI2339" t="str">
            <v>BP01002</v>
          </cell>
          <cell r="AN2339" t="str">
            <v>Sí</v>
          </cell>
        </row>
        <row r="2340">
          <cell r="A2340">
            <v>2328</v>
          </cell>
          <cell r="B2340" t="str">
            <v>v.janocosentino@gmail.com</v>
          </cell>
          <cell r="C2340">
            <v>44144</v>
          </cell>
          <cell r="D2340" t="str">
            <v>Abierta</v>
          </cell>
          <cell r="E2340" t="str">
            <v>Recibido</v>
          </cell>
          <cell r="F2340" t="str">
            <v>Enviado</v>
          </cell>
          <cell r="G2340" t="str">
            <v>ARS</v>
          </cell>
          <cell r="H2340" t="str">
            <v>739.98</v>
          </cell>
          <cell r="I2340">
            <v>0</v>
          </cell>
          <cell r="J2340">
            <v>0</v>
          </cell>
          <cell r="K2340" t="str">
            <v>739.98</v>
          </cell>
          <cell r="L2340" t="str">
            <v>Valeria Cosentino</v>
          </cell>
          <cell r="M2340">
            <v>28099943</v>
          </cell>
          <cell r="N2340">
            <v>541160063740</v>
          </cell>
          <cell r="O2340" t="str">
            <v>Valeria Cosentino</v>
          </cell>
          <cell r="P2340">
            <v>541160063740</v>
          </cell>
          <cell r="Q2340" t="str">
            <v>Jose maria moreno</v>
          </cell>
          <cell r="R2340">
            <v>690</v>
          </cell>
          <cell r="U2340" t="str">
            <v>Buenos aires</v>
          </cell>
          <cell r="V2340">
            <v>1824</v>
          </cell>
          <cell r="W2340" t="str">
            <v>Gran Buenos Aires</v>
          </cell>
          <cell r="Y2340" t="str">
            <v>ENVÍO SIN CARGO (CABA Y GRAN PARTE DE GBA) TIEMPO: 4 a 6 DÍAS HÁBILES</v>
          </cell>
          <cell r="Z2340" t="str">
            <v>Mercado Pago</v>
          </cell>
          <cell r="AB2340" t="str">
            <v>Es una estacion de servicio axion</v>
          </cell>
          <cell r="AD2340">
            <v>44144</v>
          </cell>
          <cell r="AE2340">
            <v>44151</v>
          </cell>
          <cell r="AF2340" t="str">
            <v>INFUSOR DE TE OVAL 4.5 CM</v>
          </cell>
          <cell r="AG2340" t="str">
            <v>369.99</v>
          </cell>
          <cell r="AH2340">
            <v>2</v>
          </cell>
          <cell r="AI2340" t="str">
            <v>MS114229</v>
          </cell>
          <cell r="AJ2340" t="str">
            <v>Móvil</v>
          </cell>
          <cell r="AK2340" t="str">
            <v>MIERCOLES 18-11 ENTRE 8 Y 18 HORAS!</v>
          </cell>
          <cell r="AL2340">
            <v>1965870652</v>
          </cell>
          <cell r="AM2340">
            <v>319291476</v>
          </cell>
          <cell r="AN2340" t="str">
            <v>Sí</v>
          </cell>
        </row>
        <row r="2341">
          <cell r="A2341">
            <v>2327</v>
          </cell>
          <cell r="B2341" t="str">
            <v>adr_rod@hotmail.com</v>
          </cell>
          <cell r="C2341">
            <v>44144</v>
          </cell>
          <cell r="D2341" t="str">
            <v>Abierta</v>
          </cell>
          <cell r="E2341" t="str">
            <v>Recibido</v>
          </cell>
          <cell r="F2341" t="str">
            <v>Enviado</v>
          </cell>
          <cell r="G2341" t="str">
            <v>ARS</v>
          </cell>
          <cell r="H2341">
            <v>2610</v>
          </cell>
          <cell r="I2341">
            <v>0</v>
          </cell>
          <cell r="J2341">
            <v>0</v>
          </cell>
          <cell r="K2341">
            <v>2610</v>
          </cell>
          <cell r="L2341" t="str">
            <v>Adriana Rodriguez</v>
          </cell>
          <cell r="M2341">
            <v>16247182</v>
          </cell>
          <cell r="N2341">
            <v>541140540976</v>
          </cell>
          <cell r="O2341" t="str">
            <v>Adriana Rodriguez</v>
          </cell>
          <cell r="P2341">
            <v>541140540976</v>
          </cell>
          <cell r="Q2341" t="str">
            <v>Vera 1474</v>
          </cell>
          <cell r="R2341">
            <v>1474</v>
          </cell>
          <cell r="T2341" t="str">
            <v>Villa Crespo</v>
          </cell>
          <cell r="U2341" t="str">
            <v>Capital Federal</v>
          </cell>
          <cell r="V2341">
            <v>1414</v>
          </cell>
          <cell r="W2341" t="str">
            <v>Capital Federal</v>
          </cell>
          <cell r="Y2341" t="str">
            <v>ENVÍO SIN CARGO (CABA Y GRAN PARTE DE GBA) TIEMPO: 4 a 6 DÍAS HÁBILES</v>
          </cell>
          <cell r="Z2341" t="str">
            <v>Mercado Pago</v>
          </cell>
          <cell r="AB2341" t="str">
            <v>Avisen el día de la entrega x favor</v>
          </cell>
          <cell r="AD2341">
            <v>44144</v>
          </cell>
          <cell r="AE2341">
            <v>44151</v>
          </cell>
          <cell r="AF2341" t="str">
            <v>TRAPO DE PISO HOLA CHAU MEDIDA STANDARD</v>
          </cell>
          <cell r="AG2341">
            <v>290</v>
          </cell>
          <cell r="AH2341">
            <v>2</v>
          </cell>
          <cell r="AJ2341" t="str">
            <v>Móvil</v>
          </cell>
          <cell r="AK2341" t="str">
            <v>MARTES 17-11 ENTRE 8 Y 18 HORAS!</v>
          </cell>
          <cell r="AL2341">
            <v>1964983783</v>
          </cell>
          <cell r="AM2341">
            <v>319006462</v>
          </cell>
          <cell r="AN2341" t="str">
            <v>Sí</v>
          </cell>
        </row>
        <row r="2342">
          <cell r="A2342">
            <v>2327</v>
          </cell>
          <cell r="B2342" t="str">
            <v>adr_rod@hotmail.com</v>
          </cell>
          <cell r="AF2342" t="str">
            <v>TRAPO DE PISO HOLA CHAU GRIS MEDIDA STANDARD</v>
          </cell>
          <cell r="AG2342">
            <v>290</v>
          </cell>
          <cell r="AH2342">
            <v>2</v>
          </cell>
          <cell r="AN2342" t="str">
            <v>Sí</v>
          </cell>
        </row>
        <row r="2343">
          <cell r="A2343">
            <v>2327</v>
          </cell>
          <cell r="B2343" t="str">
            <v>adr_rod@hotmail.com</v>
          </cell>
          <cell r="AF2343" t="str">
            <v>TRAPO DE PISO LOVE MEDIDA STANDARD</v>
          </cell>
          <cell r="AG2343">
            <v>290</v>
          </cell>
          <cell r="AH2343">
            <v>2</v>
          </cell>
          <cell r="AN2343" t="str">
            <v>Sí</v>
          </cell>
        </row>
        <row r="2344">
          <cell r="A2344">
            <v>2327</v>
          </cell>
          <cell r="B2344" t="str">
            <v>adr_rod@hotmail.com</v>
          </cell>
          <cell r="AF2344" t="str">
            <v>TRAPO DE PISO HAPPY MEDIDA STANDARD</v>
          </cell>
          <cell r="AG2344">
            <v>290</v>
          </cell>
          <cell r="AH2344">
            <v>3</v>
          </cell>
          <cell r="AN2344" t="str">
            <v>Sí</v>
          </cell>
        </row>
        <row r="2345">
          <cell r="A2345">
            <v>2326</v>
          </cell>
          <cell r="B2345" t="str">
            <v>mica_slimmens@hotmail.com</v>
          </cell>
          <cell r="C2345">
            <v>44144</v>
          </cell>
          <cell r="D2345" t="str">
            <v>Abierta</v>
          </cell>
          <cell r="E2345" t="str">
            <v>Recibido</v>
          </cell>
          <cell r="F2345" t="str">
            <v>Enviado</v>
          </cell>
          <cell r="G2345" t="str">
            <v>ARS</v>
          </cell>
          <cell r="H2345" t="str">
            <v>1806.63</v>
          </cell>
          <cell r="I2345">
            <v>0</v>
          </cell>
          <cell r="J2345">
            <v>0</v>
          </cell>
          <cell r="K2345" t="str">
            <v>1806.63</v>
          </cell>
          <cell r="L2345" t="str">
            <v>Micaela Slimmens</v>
          </cell>
          <cell r="M2345">
            <v>35236762</v>
          </cell>
          <cell r="N2345">
            <v>5491154622289</v>
          </cell>
          <cell r="O2345" t="str">
            <v>Micaela Slimmens</v>
          </cell>
          <cell r="P2345">
            <v>5491154622289</v>
          </cell>
          <cell r="Q2345" t="str">
            <v>Andonaegui</v>
          </cell>
          <cell r="R2345">
            <v>1120</v>
          </cell>
          <cell r="U2345" t="str">
            <v>Hurlingham</v>
          </cell>
          <cell r="V2345">
            <v>1686</v>
          </cell>
          <cell r="W2345" t="str">
            <v>Gran Buenos Aires</v>
          </cell>
          <cell r="Y2345" t="str">
            <v>ENVÍO SIN CARGO (CABA Y GRAN PARTE DE GBA) TIEMPO: 4 a 6 DÍAS HÁBILES</v>
          </cell>
          <cell r="Z2345" t="str">
            <v>Mercado Pago</v>
          </cell>
          <cell r="AD2345">
            <v>44144</v>
          </cell>
          <cell r="AE2345">
            <v>44151</v>
          </cell>
          <cell r="AF2345" t="str">
            <v>MATE NEO PASTEL CON BOMBILLA (Verde)</v>
          </cell>
          <cell r="AG2345" t="str">
            <v>194.69</v>
          </cell>
          <cell r="AH2345">
            <v>1</v>
          </cell>
          <cell r="AJ2345" t="str">
            <v>Móvil</v>
          </cell>
          <cell r="AK2345" t="str">
            <v>MARTES 17-11 ENTRE 8 Y 18 HORAS!</v>
          </cell>
          <cell r="AL2345">
            <v>1963232119</v>
          </cell>
          <cell r="AM2345">
            <v>319028178</v>
          </cell>
          <cell r="AN2345" t="str">
            <v>Sí</v>
          </cell>
        </row>
        <row r="2346">
          <cell r="A2346">
            <v>2326</v>
          </cell>
          <cell r="B2346" t="str">
            <v>mica_slimmens@hotmail.com</v>
          </cell>
          <cell r="AF2346" t="str">
            <v>YERBERO LIMON SET X 2 16 CM X 8.5 DIAM.</v>
          </cell>
          <cell r="AG2346" t="str">
            <v>915.96</v>
          </cell>
          <cell r="AH2346">
            <v>1</v>
          </cell>
          <cell r="AI2346" t="str">
            <v>645LA55025</v>
          </cell>
          <cell r="AN2346" t="str">
            <v>Sí</v>
          </cell>
        </row>
        <row r="2347">
          <cell r="A2347">
            <v>2326</v>
          </cell>
          <cell r="B2347" t="str">
            <v>mica_slimmens@hotmail.com</v>
          </cell>
          <cell r="AF2347" t="str">
            <v>INDIVIDUAL RANGPUR BEIGE 38CM</v>
          </cell>
          <cell r="AG2347" t="str">
            <v>395.99</v>
          </cell>
          <cell r="AH2347">
            <v>1</v>
          </cell>
          <cell r="AI2347" t="str">
            <v>MS115327</v>
          </cell>
          <cell r="AN2347" t="str">
            <v>Sí</v>
          </cell>
        </row>
        <row r="2348">
          <cell r="A2348">
            <v>2326</v>
          </cell>
          <cell r="B2348" t="str">
            <v>mica_slimmens@hotmail.com</v>
          </cell>
          <cell r="AF2348" t="str">
            <v>VELA SOJA AROMA JAZMIN GARDENIA 14X10 CM</v>
          </cell>
          <cell r="AG2348" t="str">
            <v>299.99</v>
          </cell>
          <cell r="AH2348">
            <v>1</v>
          </cell>
          <cell r="AI2348" t="str">
            <v>BA8098VELA</v>
          </cell>
          <cell r="AN2348" t="str">
            <v>Sí</v>
          </cell>
        </row>
        <row r="2349">
          <cell r="A2349">
            <v>2325</v>
          </cell>
          <cell r="B2349" t="str">
            <v>agusbarth84@hotmail.com</v>
          </cell>
          <cell r="C2349">
            <v>44143</v>
          </cell>
          <cell r="D2349" t="str">
            <v>Abierta</v>
          </cell>
          <cell r="E2349" t="str">
            <v>Recibido</v>
          </cell>
          <cell r="F2349" t="str">
            <v>Enviado</v>
          </cell>
          <cell r="G2349" t="str">
            <v>ARS</v>
          </cell>
          <cell r="H2349" t="str">
            <v>640.72</v>
          </cell>
          <cell r="I2349">
            <v>0</v>
          </cell>
          <cell r="J2349">
            <v>0</v>
          </cell>
          <cell r="K2349" t="str">
            <v>640.72</v>
          </cell>
          <cell r="L2349" t="str">
            <v>Agustina Barthes</v>
          </cell>
          <cell r="M2349">
            <v>30924031</v>
          </cell>
          <cell r="N2349">
            <v>5491159555566</v>
          </cell>
          <cell r="O2349" t="str">
            <v>Agustina Barthes</v>
          </cell>
          <cell r="P2349">
            <v>5491159555566</v>
          </cell>
          <cell r="Q2349" t="str">
            <v>Tres sargentos</v>
          </cell>
          <cell r="R2349">
            <v>2264</v>
          </cell>
          <cell r="U2349" t="str">
            <v>Jose c paz</v>
          </cell>
          <cell r="V2349">
            <v>1665</v>
          </cell>
          <cell r="W2349" t="str">
            <v>Gran Buenos Aires</v>
          </cell>
          <cell r="Y2349" t="str">
            <v>ENVÍO SIN CARGO (CABA Y GRAN PARTE DE GBA) TIEMPO: 4 a 6 DÍAS HÁBILES</v>
          </cell>
          <cell r="Z2349" t="str">
            <v>Mercado Pago</v>
          </cell>
          <cell r="AB2349" t="str">
            <v>No tengo timbre</v>
          </cell>
          <cell r="AD2349">
            <v>44143</v>
          </cell>
          <cell r="AE2349">
            <v>44144</v>
          </cell>
          <cell r="AF2349" t="str">
            <v>UNTADOR PASTEL NEW 1PC 14.5 CM (Amarillo)</v>
          </cell>
          <cell r="AG2349" t="str">
            <v>32.99</v>
          </cell>
          <cell r="AH2349">
            <v>1</v>
          </cell>
          <cell r="AI2349" t="str">
            <v>019BA87503</v>
          </cell>
          <cell r="AJ2349" t="str">
            <v>Móvil</v>
          </cell>
          <cell r="AK2349" t="str">
            <v>VIERNES 13-11 ENTRE 8 Y 18 HORAS!</v>
          </cell>
          <cell r="AL2349">
            <v>1961574345</v>
          </cell>
          <cell r="AM2349">
            <v>318831146</v>
          </cell>
          <cell r="AN2349" t="str">
            <v>Sí</v>
          </cell>
        </row>
        <row r="2350">
          <cell r="A2350">
            <v>2325</v>
          </cell>
          <cell r="B2350" t="str">
            <v>agusbarth84@hotmail.com</v>
          </cell>
          <cell r="AF2350" t="str">
            <v>UNTADOR PASTEL NEW 1PC 14.5 CM (Celeste)</v>
          </cell>
          <cell r="AG2350" t="str">
            <v>32.99</v>
          </cell>
          <cell r="AH2350">
            <v>1</v>
          </cell>
          <cell r="AI2350" t="str">
            <v>019BA87503</v>
          </cell>
          <cell r="AN2350" t="str">
            <v>Sí</v>
          </cell>
        </row>
        <row r="2351">
          <cell r="A2351">
            <v>2325</v>
          </cell>
          <cell r="B2351" t="str">
            <v>agusbarth84@hotmail.com</v>
          </cell>
          <cell r="AF2351" t="str">
            <v>RIGOLLEAU VASO NOA BURBUJA 400ML DISP 6PC</v>
          </cell>
          <cell r="AG2351" t="str">
            <v>574.74</v>
          </cell>
          <cell r="AH2351">
            <v>1</v>
          </cell>
          <cell r="AI2351" t="str">
            <v>RI68787PK</v>
          </cell>
          <cell r="AN2351" t="str">
            <v>Sí</v>
          </cell>
        </row>
        <row r="2352">
          <cell r="A2352">
            <v>2324</v>
          </cell>
          <cell r="B2352" t="str">
            <v>rominabarbaramartinez@gmail.com</v>
          </cell>
          <cell r="C2352">
            <v>44143</v>
          </cell>
          <cell r="D2352" t="str">
            <v>Abierta</v>
          </cell>
          <cell r="E2352" t="str">
            <v>Recibido</v>
          </cell>
          <cell r="F2352" t="str">
            <v>Enviado</v>
          </cell>
          <cell r="G2352" t="str">
            <v>ARS</v>
          </cell>
          <cell r="H2352">
            <v>2650</v>
          </cell>
          <cell r="I2352">
            <v>0</v>
          </cell>
          <cell r="J2352">
            <v>0</v>
          </cell>
          <cell r="K2352">
            <v>2650</v>
          </cell>
          <cell r="L2352" t="str">
            <v>Mercedes Baggiani</v>
          </cell>
          <cell r="M2352">
            <v>4575770</v>
          </cell>
          <cell r="N2352">
            <v>541166033809</v>
          </cell>
          <cell r="O2352" t="str">
            <v>Mercedes Baggiani</v>
          </cell>
          <cell r="P2352">
            <v>541166033809</v>
          </cell>
          <cell r="Q2352" t="str">
            <v>Sarmiento</v>
          </cell>
          <cell r="R2352">
            <v>3725</v>
          </cell>
          <cell r="S2352" t="str">
            <v>4 N</v>
          </cell>
          <cell r="T2352" t="str">
            <v>ALMAGRO</v>
          </cell>
          <cell r="U2352" t="str">
            <v>Capital Federal</v>
          </cell>
          <cell r="V2352">
            <v>1197</v>
          </cell>
          <cell r="W2352" t="str">
            <v>Capital Federal</v>
          </cell>
          <cell r="Y2352" t="str">
            <v>ENVÍO SIN CARGO (CABA Y GRAN PARTE DE GBA) TIEMPO: 4 a 6 DÍAS HÁBILES</v>
          </cell>
          <cell r="Z2352" t="str">
            <v>Mercado Pago</v>
          </cell>
          <cell r="AD2352">
            <v>44143</v>
          </cell>
          <cell r="AE2352">
            <v>44144</v>
          </cell>
          <cell r="AF2352" t="str">
            <v>SET 3 PIEZAS: BALDE CENTRIFUGADOR + PALO EXTENSIBLE CON MOPA + 1 REPUESTO DE MOPA (Azul)</v>
          </cell>
          <cell r="AG2352">
            <v>2650</v>
          </cell>
          <cell r="AH2352">
            <v>1</v>
          </cell>
          <cell r="AJ2352" t="str">
            <v>Web</v>
          </cell>
          <cell r="AK2352" t="str">
            <v>VIERNES 13-11 ENTRE 8 Y 18 HORAS!</v>
          </cell>
          <cell r="AL2352">
            <v>1961111153</v>
          </cell>
          <cell r="AM2352">
            <v>318742673</v>
          </cell>
          <cell r="AN2352" t="str">
            <v>Sí</v>
          </cell>
        </row>
        <row r="2353">
          <cell r="A2353">
            <v>2323</v>
          </cell>
          <cell r="B2353" t="str">
            <v>andrea.leopardo@gmail.com</v>
          </cell>
          <cell r="C2353">
            <v>44143</v>
          </cell>
          <cell r="D2353" t="str">
            <v>Abierta</v>
          </cell>
          <cell r="E2353" t="str">
            <v>Recibido</v>
          </cell>
          <cell r="F2353" t="str">
            <v>Enviado</v>
          </cell>
          <cell r="G2353" t="str">
            <v>ARS</v>
          </cell>
          <cell r="H2353" t="str">
            <v>577.88</v>
          </cell>
          <cell r="I2353">
            <v>0</v>
          </cell>
          <cell r="J2353">
            <v>0</v>
          </cell>
          <cell r="K2353" t="str">
            <v>577.88</v>
          </cell>
          <cell r="L2353" t="str">
            <v>Andrea Leopardo</v>
          </cell>
          <cell r="M2353">
            <v>24846806</v>
          </cell>
          <cell r="N2353">
            <v>541154205256</v>
          </cell>
          <cell r="O2353" t="str">
            <v>Andrea Leopardo</v>
          </cell>
          <cell r="P2353">
            <v>541154205256</v>
          </cell>
          <cell r="Q2353" t="str">
            <v>Av. Almirante Brown</v>
          </cell>
          <cell r="R2353">
            <v>928</v>
          </cell>
          <cell r="S2353" t="str">
            <v>7D</v>
          </cell>
          <cell r="T2353" t="str">
            <v>Capital Federal</v>
          </cell>
          <cell r="U2353" t="str">
            <v>Capital Federal</v>
          </cell>
          <cell r="V2353">
            <v>1159</v>
          </cell>
          <cell r="W2353" t="str">
            <v>Capital Federal</v>
          </cell>
          <cell r="Y2353" t="str">
            <v>ENVÍO SIN CARGO (CABA Y GRAN PARTE DE GBA) TIEMPO: 4 a 6 DÍAS HÁBILES</v>
          </cell>
          <cell r="Z2353" t="str">
            <v>Mercado Pago</v>
          </cell>
          <cell r="AD2353">
            <v>44143</v>
          </cell>
          <cell r="AE2353">
            <v>44144</v>
          </cell>
          <cell r="AF2353" t="str">
            <v>ALMOHADON HOJAS VERDES Y NEGRAS 30X30CM POLIESTER</v>
          </cell>
          <cell r="AG2353" t="str">
            <v>577.88</v>
          </cell>
          <cell r="AH2353">
            <v>1</v>
          </cell>
          <cell r="AI2353" t="str">
            <v>CHU198</v>
          </cell>
          <cell r="AJ2353" t="str">
            <v>Móvil</v>
          </cell>
          <cell r="AK2353" t="str">
            <v>VIERNES 13-11 ENTRE 8 Y 18 HORAS!</v>
          </cell>
          <cell r="AL2353">
            <v>1960550413</v>
          </cell>
          <cell r="AM2353">
            <v>318647367</v>
          </cell>
          <cell r="AN2353" t="str">
            <v>Sí</v>
          </cell>
        </row>
        <row r="2354">
          <cell r="A2354">
            <v>2322</v>
          </cell>
          <cell r="B2354" t="str">
            <v>antonella.moreno2019@gmail.com</v>
          </cell>
          <cell r="C2354">
            <v>44142</v>
          </cell>
          <cell r="D2354" t="str">
            <v>Abierta</v>
          </cell>
          <cell r="E2354" t="str">
            <v>Recibido</v>
          </cell>
          <cell r="F2354" t="str">
            <v>Enviado</v>
          </cell>
          <cell r="G2354" t="str">
            <v>ARS</v>
          </cell>
          <cell r="H2354" t="str">
            <v>2706.37</v>
          </cell>
          <cell r="I2354">
            <v>0</v>
          </cell>
          <cell r="J2354">
            <v>0</v>
          </cell>
          <cell r="K2354" t="str">
            <v>2706.37</v>
          </cell>
          <cell r="L2354" t="str">
            <v>Antonella Moreno</v>
          </cell>
          <cell r="M2354">
            <v>26254433</v>
          </cell>
          <cell r="N2354">
            <v>541130478016</v>
          </cell>
          <cell r="O2354" t="str">
            <v>Antonella Moreno</v>
          </cell>
          <cell r="P2354">
            <v>541130478016</v>
          </cell>
          <cell r="Q2354" t="str">
            <v xml:space="preserve">María Eva Duarte de Perón </v>
          </cell>
          <cell r="R2354">
            <v>651</v>
          </cell>
          <cell r="T2354" t="str">
            <v>Villa Rosa, Pilar</v>
          </cell>
          <cell r="U2354" t="str">
            <v>Capital Federal</v>
          </cell>
          <cell r="V2354">
            <v>1440</v>
          </cell>
          <cell r="W2354" t="str">
            <v>Capital Federal</v>
          </cell>
          <cell r="Y2354" t="str">
            <v>ENVÍO SIN CARGO (CABA Y GRAN PARTE DE GBA) TIEMPO: 4 a 6 DÍAS HÁBILES</v>
          </cell>
          <cell r="Z2354" t="str">
            <v>Mercado Pago</v>
          </cell>
          <cell r="AB2354" t="str">
            <v xml:space="preserve">El envío es para Villa Rosa, Pilar. Muchas gracias </v>
          </cell>
          <cell r="AD2354">
            <v>44142</v>
          </cell>
          <cell r="AE2354">
            <v>44151</v>
          </cell>
          <cell r="AF2354" t="str">
            <v>BOWL BAMBOO BLANCO 6X15CM</v>
          </cell>
          <cell r="AG2354" t="str">
            <v>573.92</v>
          </cell>
          <cell r="AH2354">
            <v>1</v>
          </cell>
          <cell r="AI2354" t="str">
            <v>BA7797</v>
          </cell>
          <cell r="AJ2354" t="str">
            <v>Móvil</v>
          </cell>
          <cell r="AK2354" t="str">
            <v>MARTES 17-11 ENTRE 8 Y 18 HORAS!</v>
          </cell>
          <cell r="AL2354">
            <v>1958396213</v>
          </cell>
          <cell r="AM2354">
            <v>311031311</v>
          </cell>
          <cell r="AN2354" t="str">
            <v>Sí</v>
          </cell>
        </row>
        <row r="2355">
          <cell r="A2355">
            <v>2322</v>
          </cell>
          <cell r="B2355" t="str">
            <v>antonella.moreno2019@gmail.com</v>
          </cell>
          <cell r="AF2355" t="str">
            <v>BOWL ROSA 1.5LTS</v>
          </cell>
          <cell r="AG2355" t="str">
            <v>161.91</v>
          </cell>
          <cell r="AH2355">
            <v>1</v>
          </cell>
          <cell r="AI2355" t="str">
            <v>BP26018</v>
          </cell>
          <cell r="AN2355" t="str">
            <v>Sí</v>
          </cell>
        </row>
        <row r="2356">
          <cell r="A2356">
            <v>2322</v>
          </cell>
          <cell r="B2356" t="str">
            <v>antonella.moreno2019@gmail.com</v>
          </cell>
          <cell r="AF2356" t="str">
            <v>CUCHILLO CERAMICA 23</v>
          </cell>
          <cell r="AG2356" t="str">
            <v>767.18</v>
          </cell>
          <cell r="AH2356">
            <v>1</v>
          </cell>
          <cell r="AI2356" t="str">
            <v>046BA8188</v>
          </cell>
          <cell r="AN2356" t="str">
            <v>Sí</v>
          </cell>
        </row>
        <row r="2357">
          <cell r="A2357">
            <v>2322</v>
          </cell>
          <cell r="B2357" t="str">
            <v>antonella.moreno2019@gmail.com</v>
          </cell>
          <cell r="AF2357" t="str">
            <v>CESTO ARENA DE BASURA CLOE</v>
          </cell>
          <cell r="AG2357" t="str">
            <v>514.36</v>
          </cell>
          <cell r="AH2357">
            <v>1</v>
          </cell>
          <cell r="AI2357" t="str">
            <v>DIM4004AR</v>
          </cell>
          <cell r="AN2357" t="str">
            <v>Sí</v>
          </cell>
        </row>
        <row r="2358">
          <cell r="A2358">
            <v>2322</v>
          </cell>
          <cell r="B2358" t="str">
            <v>antonella.moreno2019@gmail.com</v>
          </cell>
          <cell r="AF2358" t="str">
            <v>CUCHARA DE MADERA 26 CM</v>
          </cell>
          <cell r="AG2358" t="str">
            <v>254.31</v>
          </cell>
          <cell r="AH2358">
            <v>1</v>
          </cell>
          <cell r="AI2358">
            <v>101899</v>
          </cell>
          <cell r="AN2358" t="str">
            <v>Sí</v>
          </cell>
        </row>
        <row r="2359">
          <cell r="A2359">
            <v>2322</v>
          </cell>
          <cell r="B2359" t="str">
            <v>antonella.moreno2019@gmail.com</v>
          </cell>
          <cell r="AF2359" t="str">
            <v>BOWL BLANCO 1.5LTS</v>
          </cell>
          <cell r="AG2359" t="str">
            <v>161.91</v>
          </cell>
          <cell r="AH2359">
            <v>1</v>
          </cell>
          <cell r="AI2359" t="str">
            <v>BP26001</v>
          </cell>
          <cell r="AN2359" t="str">
            <v>Sí</v>
          </cell>
        </row>
        <row r="2360">
          <cell r="A2360">
            <v>2322</v>
          </cell>
          <cell r="B2360" t="str">
            <v>antonella.moreno2019@gmail.com</v>
          </cell>
          <cell r="AF2360" t="str">
            <v>TUPPER 400CC ROSA C/TAPA</v>
          </cell>
          <cell r="AG2360" t="str">
            <v>160.15</v>
          </cell>
          <cell r="AH2360">
            <v>1</v>
          </cell>
          <cell r="AI2360" t="str">
            <v>BP35018</v>
          </cell>
          <cell r="AN2360" t="str">
            <v>Sí</v>
          </cell>
        </row>
        <row r="2361">
          <cell r="A2361">
            <v>2322</v>
          </cell>
          <cell r="B2361" t="str">
            <v>antonella.moreno2019@gmail.com</v>
          </cell>
          <cell r="AF2361" t="str">
            <v>BOWL BLANCO 400CC</v>
          </cell>
          <cell r="AG2361" t="str">
            <v>112.63</v>
          </cell>
          <cell r="AH2361">
            <v>1</v>
          </cell>
          <cell r="AI2361" t="str">
            <v>BP01001</v>
          </cell>
          <cell r="AN2361" t="str">
            <v>Sí</v>
          </cell>
        </row>
        <row r="2362">
          <cell r="A2362">
            <v>2321</v>
          </cell>
          <cell r="B2362" t="str">
            <v>desireesoules@yahoo.com.ar</v>
          </cell>
          <cell r="C2362">
            <v>44142</v>
          </cell>
          <cell r="D2362" t="str">
            <v>Abierta</v>
          </cell>
          <cell r="E2362" t="str">
            <v>Recibido</v>
          </cell>
          <cell r="F2362" t="str">
            <v>Enviado</v>
          </cell>
          <cell r="G2362" t="str">
            <v>ARS</v>
          </cell>
          <cell r="H2362" t="str">
            <v>2954.75</v>
          </cell>
          <cell r="I2362">
            <v>0</v>
          </cell>
          <cell r="J2362">
            <v>0</v>
          </cell>
          <cell r="K2362" t="str">
            <v>2954.75</v>
          </cell>
          <cell r="L2362" t="str">
            <v>Desiree Soules</v>
          </cell>
          <cell r="M2362">
            <v>39560331</v>
          </cell>
          <cell r="N2362">
            <v>5491160525786</v>
          </cell>
          <cell r="O2362" t="str">
            <v>Desiree Soules</v>
          </cell>
          <cell r="P2362">
            <v>5491160525786</v>
          </cell>
          <cell r="Q2362" t="str">
            <v>Bolivia</v>
          </cell>
          <cell r="R2362">
            <v>2179</v>
          </cell>
          <cell r="T2362" t="str">
            <v>Villa Gral. Mitre</v>
          </cell>
          <cell r="U2362" t="str">
            <v>Capital Federal</v>
          </cell>
          <cell r="V2362">
            <v>1416</v>
          </cell>
          <cell r="W2362" t="str">
            <v>Capital Federal</v>
          </cell>
          <cell r="Y2362" t="str">
            <v>ENVÍO SIN CARGO (CABA Y GRAN PARTE DE GBA) TIEMPO: 4 a 6 DÍAS HÁBILES</v>
          </cell>
          <cell r="Z2362" t="str">
            <v>Mercado Pago</v>
          </cell>
          <cell r="AD2362">
            <v>44142</v>
          </cell>
          <cell r="AE2362">
            <v>44144</v>
          </cell>
          <cell r="AF2362" t="str">
            <v>PUFF REDONDO GRANDE COLOR GRIS DE 44 CM Y 30H</v>
          </cell>
          <cell r="AG2362" t="str">
            <v>2954.75</v>
          </cell>
          <cell r="AH2362">
            <v>1</v>
          </cell>
          <cell r="AI2362" t="str">
            <v>046AS7269</v>
          </cell>
          <cell r="AJ2362" t="str">
            <v>Móvil</v>
          </cell>
          <cell r="AK2362" t="str">
            <v>VIERNES 13-11 ENTRE 8 Y 18 HORAS!</v>
          </cell>
          <cell r="AL2362">
            <v>1957140227</v>
          </cell>
          <cell r="AM2362">
            <v>318175495</v>
          </cell>
          <cell r="AN2362" t="str">
            <v>Sí</v>
          </cell>
        </row>
        <row r="2363">
          <cell r="A2363">
            <v>2320</v>
          </cell>
          <cell r="B2363" t="str">
            <v>a.yanina@live.com</v>
          </cell>
          <cell r="C2363">
            <v>44141</v>
          </cell>
          <cell r="D2363" t="str">
            <v>Abierta</v>
          </cell>
          <cell r="E2363" t="str">
            <v>Recibido</v>
          </cell>
          <cell r="F2363" t="str">
            <v>Enviado</v>
          </cell>
          <cell r="G2363" t="str">
            <v>ARS</v>
          </cell>
          <cell r="H2363" t="str">
            <v>712.78</v>
          </cell>
          <cell r="I2363">
            <v>0</v>
          </cell>
          <cell r="J2363">
            <v>0</v>
          </cell>
          <cell r="K2363" t="str">
            <v>712.78</v>
          </cell>
          <cell r="L2363" t="str">
            <v>Yanina Artunduaga</v>
          </cell>
          <cell r="M2363">
            <v>34932548</v>
          </cell>
          <cell r="N2363">
            <v>541131352525</v>
          </cell>
          <cell r="O2363" t="str">
            <v>Yanina Artunduaga</v>
          </cell>
          <cell r="P2363">
            <v>541131352525</v>
          </cell>
          <cell r="Q2363" t="str">
            <v>Av Rivadavia</v>
          </cell>
          <cell r="R2363">
            <v>4686</v>
          </cell>
          <cell r="S2363" t="str">
            <v>8 f</v>
          </cell>
          <cell r="U2363" t="str">
            <v>Capital Federal</v>
          </cell>
          <cell r="V2363">
            <v>1424</v>
          </cell>
          <cell r="W2363" t="str">
            <v>Capital Federal</v>
          </cell>
          <cell r="Y2363" t="str">
            <v>ENVÍO SIN CARGO (CABA Y GRAN PARTE DE GBA) TIEMPO: 4 a 6 DÍAS HÁBILES</v>
          </cell>
          <cell r="Z2363" t="str">
            <v>Mercado Pago</v>
          </cell>
          <cell r="AD2363">
            <v>44141</v>
          </cell>
          <cell r="AE2363">
            <v>44143</v>
          </cell>
          <cell r="AF2363" t="str">
            <v>INDIVIDUAL RANGPUR BEIGE 38CM</v>
          </cell>
          <cell r="AG2363" t="str">
            <v>356.39</v>
          </cell>
          <cell r="AH2363">
            <v>2</v>
          </cell>
          <cell r="AI2363" t="str">
            <v>MS115327</v>
          </cell>
          <cell r="AJ2363" t="str">
            <v>Móvil</v>
          </cell>
          <cell r="AK2363" t="str">
            <v/>
          </cell>
          <cell r="AL2363">
            <v>1956271482</v>
          </cell>
          <cell r="AM2363">
            <v>318055907</v>
          </cell>
          <cell r="AN2363" t="str">
            <v>Sí</v>
          </cell>
        </row>
        <row r="2364">
          <cell r="A2364">
            <v>2319</v>
          </cell>
          <cell r="B2364" t="str">
            <v>nata_cabrera@yahoo.com.ar</v>
          </cell>
          <cell r="C2364">
            <v>44141</v>
          </cell>
          <cell r="D2364" t="str">
            <v>Abierta</v>
          </cell>
          <cell r="E2364" t="str">
            <v>Recibido</v>
          </cell>
          <cell r="F2364" t="str">
            <v>Enviado</v>
          </cell>
          <cell r="G2364" t="str">
            <v>ARS</v>
          </cell>
          <cell r="H2364" t="str">
            <v>5954.88</v>
          </cell>
          <cell r="I2364">
            <v>0</v>
          </cell>
          <cell r="J2364">
            <v>975</v>
          </cell>
          <cell r="K2364" t="str">
            <v>6929.88</v>
          </cell>
          <cell r="L2364" t="str">
            <v>Natali Cabrera</v>
          </cell>
          <cell r="M2364">
            <v>33743705</v>
          </cell>
          <cell r="N2364">
            <v>2644849621</v>
          </cell>
          <cell r="O2364" t="str">
            <v>Natali Cabrera</v>
          </cell>
          <cell r="P2364">
            <v>2644849621</v>
          </cell>
          <cell r="Q2364" t="str">
            <v>Monseñor José Fagnano</v>
          </cell>
          <cell r="R2364">
            <v>1117</v>
          </cell>
          <cell r="S2364" t="str">
            <v>A</v>
          </cell>
          <cell r="U2364" t="str">
            <v>Puerto San Julián</v>
          </cell>
          <cell r="V2364">
            <v>9310</v>
          </cell>
          <cell r="W2364" t="str">
            <v>Santa Cruz</v>
          </cell>
          <cell r="Y2364" t="str">
            <v>Correo Argentino - Encomienda Clásica</v>
          </cell>
          <cell r="Z2364" t="str">
            <v>Mercado Pago</v>
          </cell>
          <cell r="AC2364" t="str">
            <v>16/11 cambio 61583 x modelo mostaza - mismo precio - muñoz</v>
          </cell>
          <cell r="AD2364">
            <v>44141</v>
          </cell>
          <cell r="AE2364">
            <v>44151</v>
          </cell>
          <cell r="AF2364" t="str">
            <v>MOLDE PARA MUFFIN SIMIL MARMOL X 12 SILICONA</v>
          </cell>
          <cell r="AG2364" t="str">
            <v>1179.9</v>
          </cell>
          <cell r="AH2364">
            <v>1</v>
          </cell>
          <cell r="AI2364" t="str">
            <v>MS110249</v>
          </cell>
          <cell r="AJ2364" t="str">
            <v>Móvil</v>
          </cell>
          <cell r="AK2364" t="str">
            <v/>
          </cell>
          <cell r="AL2364">
            <v>1956222748</v>
          </cell>
          <cell r="AM2364">
            <v>297330487</v>
          </cell>
          <cell r="AN2364" t="str">
            <v>Sí</v>
          </cell>
        </row>
        <row r="2365">
          <cell r="A2365">
            <v>2319</v>
          </cell>
          <cell r="B2365" t="str">
            <v>nata_cabrera@yahoo.com.ar</v>
          </cell>
          <cell r="AF2365" t="str">
            <v>JUEGO X 6 PLATOS HONDOS ESPARTA BLANCO 22CM</v>
          </cell>
          <cell r="AG2365" t="str">
            <v>4774.98</v>
          </cell>
          <cell r="AH2365">
            <v>1</v>
          </cell>
          <cell r="AI2365" t="str">
            <v>PO61583</v>
          </cell>
          <cell r="AN2365" t="str">
            <v>Sí</v>
          </cell>
        </row>
        <row r="2366">
          <cell r="A2366">
            <v>2318</v>
          </cell>
          <cell r="B2366" t="str">
            <v>merlina.giusti@gmail.com</v>
          </cell>
          <cell r="C2366">
            <v>44141</v>
          </cell>
          <cell r="D2366" t="str">
            <v>Abierta</v>
          </cell>
          <cell r="E2366" t="str">
            <v>Recibido</v>
          </cell>
          <cell r="F2366" t="str">
            <v>Enviado</v>
          </cell>
          <cell r="G2366" t="str">
            <v>ARS</v>
          </cell>
          <cell r="H2366" t="str">
            <v>2684.74</v>
          </cell>
          <cell r="I2366">
            <v>0</v>
          </cell>
          <cell r="J2366">
            <v>0</v>
          </cell>
          <cell r="K2366" t="str">
            <v>2684.74</v>
          </cell>
          <cell r="L2366" t="str">
            <v>Merlina Giusti</v>
          </cell>
          <cell r="M2366">
            <v>38268529</v>
          </cell>
          <cell r="N2366">
            <v>5491141764105</v>
          </cell>
          <cell r="O2366" t="str">
            <v>Merlina Giusti</v>
          </cell>
          <cell r="P2366">
            <v>5491141764105</v>
          </cell>
          <cell r="Q2366" t="str">
            <v>Avenida Mitre</v>
          </cell>
          <cell r="R2366">
            <v>5554</v>
          </cell>
          <cell r="S2366" t="str">
            <v>4 - B - Timbre 402 + botón llamar</v>
          </cell>
          <cell r="T2366" t="str">
            <v>Villa dominico</v>
          </cell>
          <cell r="U2366" t="str">
            <v>Villa Dominico</v>
          </cell>
          <cell r="V2366">
            <v>1874</v>
          </cell>
          <cell r="W2366" t="str">
            <v>Gran Buenos Aires</v>
          </cell>
          <cell r="Y2366" t="str">
            <v>ENVÍO SIN CARGO (CABA Y GRAN PARTE DE GBA) TIEMPO: 4 a 6 DÍAS HÁBILES</v>
          </cell>
          <cell r="Z2366" t="str">
            <v>Mercado Pago</v>
          </cell>
          <cell r="AB2366" t="str">
            <v>Toda la compra es un regalo. Le podrán poner una Notita: Felicitaciones de parte de Merli y Lita La cajita de Te podrá ser color blanca si tienen en stock? Por favor aclarar que el timbre en la dirección es un código, tienen que marcar 402 + boton llamar Muchas gracias por todo</v>
          </cell>
          <cell r="AD2366">
            <v>44141</v>
          </cell>
          <cell r="AE2366">
            <v>44144</v>
          </cell>
          <cell r="AF2366" t="str">
            <v>PANERA HOME</v>
          </cell>
          <cell r="AG2366" t="str">
            <v>423.66</v>
          </cell>
          <cell r="AH2366">
            <v>1</v>
          </cell>
          <cell r="AI2366" t="str">
            <v>LO26003</v>
          </cell>
          <cell r="AJ2366" t="str">
            <v>Web</v>
          </cell>
          <cell r="AK2366" t="str">
            <v>VIERNES 13-11 ENTRE 8 Y 18 HORAS!</v>
          </cell>
          <cell r="AL2366">
            <v>1955870153</v>
          </cell>
          <cell r="AM2366">
            <v>315156163</v>
          </cell>
          <cell r="AN2366" t="str">
            <v>Sí</v>
          </cell>
        </row>
        <row r="2367">
          <cell r="A2367">
            <v>2318</v>
          </cell>
          <cell r="B2367" t="str">
            <v>merlina.giusti@gmail.com</v>
          </cell>
          <cell r="AF2367" t="str">
            <v>HOMBRECITO CON VIRULANA COLORES PASTEL (Amarillo)</v>
          </cell>
          <cell r="AG2367" t="str">
            <v>139.98</v>
          </cell>
          <cell r="AH2367">
            <v>1</v>
          </cell>
          <cell r="AI2367" t="str">
            <v>ba87516</v>
          </cell>
          <cell r="AN2367" t="str">
            <v>Sí</v>
          </cell>
        </row>
        <row r="2368">
          <cell r="A2368">
            <v>2318</v>
          </cell>
          <cell r="B2368" t="str">
            <v>merlina.giusti@gmail.com</v>
          </cell>
          <cell r="AF2368" t="str">
            <v>RALLADOR DE MANO MEDIANO 20 CM</v>
          </cell>
          <cell r="AG2368" t="str">
            <v>46.72</v>
          </cell>
          <cell r="AH2368">
            <v>1</v>
          </cell>
          <cell r="AI2368" t="str">
            <v>BA7382</v>
          </cell>
          <cell r="AN2368" t="str">
            <v>Sí</v>
          </cell>
        </row>
        <row r="2369">
          <cell r="A2369">
            <v>2318</v>
          </cell>
          <cell r="B2369" t="str">
            <v>merlina.giusti@gmail.com</v>
          </cell>
          <cell r="AF2369" t="str">
            <v>CAJA DE TE</v>
          </cell>
          <cell r="AG2369" t="str">
            <v>918.62</v>
          </cell>
          <cell r="AH2369">
            <v>1</v>
          </cell>
          <cell r="AI2369" t="str">
            <v>CX7002</v>
          </cell>
          <cell r="AN2369" t="str">
            <v>Sí</v>
          </cell>
        </row>
        <row r="2370">
          <cell r="A2370">
            <v>2318</v>
          </cell>
          <cell r="B2370" t="str">
            <v>merlina.giusti@gmail.com</v>
          </cell>
          <cell r="AF2370" t="str">
            <v>ALMOHADON CORAZON DIAMANTE 30X30CM POLIESTER</v>
          </cell>
          <cell r="AG2370" t="str">
            <v>577.88</v>
          </cell>
          <cell r="AH2370">
            <v>1</v>
          </cell>
          <cell r="AI2370" t="str">
            <v>CHU66</v>
          </cell>
          <cell r="AN2370" t="str">
            <v>Sí</v>
          </cell>
        </row>
        <row r="2371">
          <cell r="A2371">
            <v>2318</v>
          </cell>
          <cell r="B2371" t="str">
            <v>merlina.giusti@gmail.com</v>
          </cell>
          <cell r="AF2371" t="str">
            <v>ALMOHADON LOVE 30X30CM POLIESTER</v>
          </cell>
          <cell r="AG2371" t="str">
            <v>577.88</v>
          </cell>
          <cell r="AH2371">
            <v>1</v>
          </cell>
          <cell r="AI2371" t="str">
            <v>CHU53</v>
          </cell>
          <cell r="AN2371" t="str">
            <v>Sí</v>
          </cell>
        </row>
        <row r="2372">
          <cell r="A2372">
            <v>2317</v>
          </cell>
          <cell r="B2372" t="str">
            <v>latorreelia@hotmail.com</v>
          </cell>
          <cell r="C2372">
            <v>44141</v>
          </cell>
          <cell r="D2372" t="str">
            <v>Abierta</v>
          </cell>
          <cell r="E2372" t="str">
            <v>Recibido</v>
          </cell>
          <cell r="F2372" t="str">
            <v>Enviado</v>
          </cell>
          <cell r="G2372" t="str">
            <v>ARS</v>
          </cell>
          <cell r="H2372" t="str">
            <v>1354.57</v>
          </cell>
          <cell r="I2372">
            <v>0</v>
          </cell>
          <cell r="J2372">
            <v>0</v>
          </cell>
          <cell r="K2372" t="str">
            <v>1354.57</v>
          </cell>
          <cell r="L2372" t="str">
            <v>Eliana/nicolas La torre/reynaga</v>
          </cell>
          <cell r="M2372">
            <v>40024857</v>
          </cell>
          <cell r="N2372">
            <v>541134389705</v>
          </cell>
          <cell r="O2372" t="str">
            <v>Eliana/nicolas La torre/reynaga</v>
          </cell>
          <cell r="P2372">
            <v>541134389705</v>
          </cell>
          <cell r="Q2372" t="str">
            <v>Mario bravo</v>
          </cell>
          <cell r="R2372">
            <v>1268</v>
          </cell>
          <cell r="S2372" t="str">
            <v>8d</v>
          </cell>
          <cell r="T2372" t="str">
            <v>Palermo</v>
          </cell>
          <cell r="U2372" t="str">
            <v>Capital Federal</v>
          </cell>
          <cell r="V2372">
            <v>1425</v>
          </cell>
          <cell r="W2372" t="str">
            <v>Capital Federal</v>
          </cell>
          <cell r="Y2372" t="str">
            <v>ENVÍO SIN CARGO (CABA Y GRAN PARTE DE GBA) TIEMPO: 4 a 6 DÍAS HÁBILES</v>
          </cell>
          <cell r="Z2372" t="str">
            <v>Mercado Pago</v>
          </cell>
          <cell r="AD2372">
            <v>44141</v>
          </cell>
          <cell r="AE2372">
            <v>44144</v>
          </cell>
          <cell r="AF2372" t="str">
            <v>SECAPLATOS SILICONA 30.5 X 20.5 CM (Negro)</v>
          </cell>
          <cell r="AG2372" t="str">
            <v>367.62</v>
          </cell>
          <cell r="AH2372">
            <v>1</v>
          </cell>
          <cell r="AI2372" t="str">
            <v>BA3015</v>
          </cell>
          <cell r="AJ2372" t="str">
            <v>Móvil</v>
          </cell>
          <cell r="AK2372" t="str">
            <v>VIERNES 13-11 ENTRE 8 Y 18 HORAS!</v>
          </cell>
          <cell r="AL2372">
            <v>1955466044</v>
          </cell>
          <cell r="AM2372">
            <v>317954406</v>
          </cell>
          <cell r="AN2372" t="str">
            <v>Sí</v>
          </cell>
        </row>
        <row r="2373">
          <cell r="A2373">
            <v>2317</v>
          </cell>
          <cell r="B2373" t="str">
            <v>latorreelia@hotmail.com</v>
          </cell>
          <cell r="AF2373" t="str">
            <v>COLADOR BALLENA 32CM X 10.5CM (Fucsia)</v>
          </cell>
          <cell r="AG2373" t="str">
            <v>177.79</v>
          </cell>
          <cell r="AH2373">
            <v>1</v>
          </cell>
          <cell r="AN2373" t="str">
            <v>Sí</v>
          </cell>
        </row>
        <row r="2374">
          <cell r="A2374">
            <v>2317</v>
          </cell>
          <cell r="B2374" t="str">
            <v>latorreelia@hotmail.com</v>
          </cell>
          <cell r="AF2374" t="str">
            <v>PELA PAPAS DE ACERO BLACK 19X2CM</v>
          </cell>
          <cell r="AG2374" t="str">
            <v>454.91</v>
          </cell>
          <cell r="AH2374">
            <v>1</v>
          </cell>
          <cell r="AI2374" t="str">
            <v>MS101992</v>
          </cell>
          <cell r="AN2374" t="str">
            <v>Sí</v>
          </cell>
        </row>
        <row r="2375">
          <cell r="A2375">
            <v>2317</v>
          </cell>
          <cell r="B2375" t="str">
            <v>latorreelia@hotmail.com</v>
          </cell>
          <cell r="AF2375" t="str">
            <v>BOTELLA VIDRIO ENJOY 400 ML</v>
          </cell>
          <cell r="AG2375" t="str">
            <v>354.25</v>
          </cell>
          <cell r="AH2375">
            <v>1</v>
          </cell>
          <cell r="AN2375" t="str">
            <v>Sí</v>
          </cell>
        </row>
        <row r="2376">
          <cell r="A2376">
            <v>2316</v>
          </cell>
          <cell r="B2376" t="str">
            <v>stefania.sonntag@hotmail.com</v>
          </cell>
          <cell r="C2376">
            <v>44141</v>
          </cell>
          <cell r="D2376" t="str">
            <v>Abierta</v>
          </cell>
          <cell r="E2376" t="str">
            <v>Recibido</v>
          </cell>
          <cell r="F2376" t="str">
            <v>Enviado</v>
          </cell>
          <cell r="G2376" t="str">
            <v>ARS</v>
          </cell>
          <cell r="H2376" t="str">
            <v>1098.24</v>
          </cell>
          <cell r="I2376">
            <v>0</v>
          </cell>
          <cell r="J2376">
            <v>0</v>
          </cell>
          <cell r="K2376" t="str">
            <v>1098.24</v>
          </cell>
          <cell r="L2376" t="str">
            <v>Stefania Sonntag</v>
          </cell>
          <cell r="M2376">
            <v>39467315</v>
          </cell>
          <cell r="N2376">
            <v>541155249774</v>
          </cell>
          <cell r="O2376" t="str">
            <v>Stefania Sonntag</v>
          </cell>
          <cell r="P2376">
            <v>541155249774</v>
          </cell>
          <cell r="Q2376" t="str">
            <v>Tejedor</v>
          </cell>
          <cell r="R2376">
            <v>97</v>
          </cell>
          <cell r="S2376" t="str">
            <v>1 C</v>
          </cell>
          <cell r="T2376" t="str">
            <v>Parque Chacabuco</v>
          </cell>
          <cell r="U2376" t="str">
            <v>Capital Federal</v>
          </cell>
          <cell r="V2376">
            <v>1424</v>
          </cell>
          <cell r="W2376" t="str">
            <v>Capital Federal</v>
          </cell>
          <cell r="Y2376" t="str">
            <v>ENVÍO SIN CARGO (CABA Y GRAN PARTE DE GBA) TIEMPO: 4 a 6 DÍAS HÁBILES</v>
          </cell>
          <cell r="Z2376" t="str">
            <v>Mercado Pago</v>
          </cell>
          <cell r="AD2376">
            <v>44141</v>
          </cell>
          <cell r="AE2376">
            <v>44144</v>
          </cell>
          <cell r="AF2376" t="str">
            <v>TAZA ALTA FRASE (LOVE)</v>
          </cell>
          <cell r="AG2376" t="str">
            <v>549.12</v>
          </cell>
          <cell r="AH2376">
            <v>1</v>
          </cell>
          <cell r="AJ2376" t="str">
            <v>Móvil</v>
          </cell>
          <cell r="AK2376" t="str">
            <v>VIERNES 13-11 ENTRE 8 Y 18 HORAS!</v>
          </cell>
          <cell r="AL2376">
            <v>1955383648</v>
          </cell>
          <cell r="AM2376">
            <v>317946393</v>
          </cell>
          <cell r="AN2376" t="str">
            <v>Sí</v>
          </cell>
        </row>
        <row r="2377">
          <cell r="A2377">
            <v>2316</v>
          </cell>
          <cell r="B2377" t="str">
            <v>stefania.sonntag@hotmail.com</v>
          </cell>
          <cell r="AF2377" t="str">
            <v>TAZA ALTA FRASE (DREAM)</v>
          </cell>
          <cell r="AG2377" t="str">
            <v>549.12</v>
          </cell>
          <cell r="AH2377">
            <v>1</v>
          </cell>
          <cell r="AN2377" t="str">
            <v>Sí</v>
          </cell>
        </row>
        <row r="2378">
          <cell r="A2378">
            <v>2315</v>
          </cell>
          <cell r="B2378" t="str">
            <v>bachernatalia@gmail.com</v>
          </cell>
          <cell r="C2378">
            <v>44141</v>
          </cell>
          <cell r="D2378" t="str">
            <v>Abierta</v>
          </cell>
          <cell r="E2378" t="str">
            <v>Recibido</v>
          </cell>
          <cell r="F2378" t="str">
            <v>Enviado</v>
          </cell>
          <cell r="G2378" t="str">
            <v>ARS</v>
          </cell>
          <cell r="H2378">
            <v>1800</v>
          </cell>
          <cell r="I2378">
            <v>0</v>
          </cell>
          <cell r="J2378">
            <v>0</v>
          </cell>
          <cell r="K2378">
            <v>1800</v>
          </cell>
          <cell r="L2378" t="str">
            <v>Natalia Bacher</v>
          </cell>
          <cell r="M2378">
            <v>39756928</v>
          </cell>
          <cell r="N2378">
            <v>5491162547789</v>
          </cell>
          <cell r="O2378" t="str">
            <v>Natalia Bacher</v>
          </cell>
          <cell r="P2378">
            <v>5491162547789</v>
          </cell>
          <cell r="Q2378" t="str">
            <v xml:space="preserve">Condarco </v>
          </cell>
          <cell r="R2378">
            <v>2678</v>
          </cell>
          <cell r="S2378">
            <v>3</v>
          </cell>
          <cell r="T2378" t="str">
            <v>Villa del parque</v>
          </cell>
          <cell r="U2378" t="str">
            <v>Capital Federal</v>
          </cell>
          <cell r="V2378">
            <v>1417</v>
          </cell>
          <cell r="W2378" t="str">
            <v>Capital Federal</v>
          </cell>
          <cell r="Y2378" t="str">
            <v>ENVÍO SIN CARGO (CABA Y GRAN PARTE DE GBA) TIEMPO: 4 a 6 DÍAS HÁBILES</v>
          </cell>
          <cell r="Z2378" t="str">
            <v>Mercado Pago</v>
          </cell>
          <cell r="AD2378">
            <v>44141</v>
          </cell>
          <cell r="AE2378">
            <v>44144</v>
          </cell>
          <cell r="AF2378" t="str">
            <v>MESA DE ARRIME HOME OFFICE 35x40x67 CM</v>
          </cell>
          <cell r="AG2378">
            <v>1800</v>
          </cell>
          <cell r="AH2378">
            <v>1</v>
          </cell>
          <cell r="AJ2378" t="str">
            <v>Móvil</v>
          </cell>
          <cell r="AK2378" t="str">
            <v>VIERNES 13-11 ENTRE 8 Y 18 HORAS!</v>
          </cell>
          <cell r="AL2378">
            <v>1955344681</v>
          </cell>
          <cell r="AM2378">
            <v>317939739</v>
          </cell>
          <cell r="AN2378" t="str">
            <v>Sí</v>
          </cell>
        </row>
        <row r="2379">
          <cell r="A2379">
            <v>2314</v>
          </cell>
          <cell r="B2379" t="str">
            <v>Florenciagaab@hotmail.com</v>
          </cell>
          <cell r="C2379">
            <v>44141</v>
          </cell>
          <cell r="D2379" t="str">
            <v>Abierta</v>
          </cell>
          <cell r="E2379" t="str">
            <v>Anulado</v>
          </cell>
          <cell r="F2379" t="str">
            <v>No está empaquetado</v>
          </cell>
          <cell r="G2379" t="str">
            <v>ARS</v>
          </cell>
          <cell r="H2379" t="str">
            <v>7286.42</v>
          </cell>
          <cell r="I2379">
            <v>0</v>
          </cell>
          <cell r="J2379">
            <v>0</v>
          </cell>
          <cell r="K2379" t="str">
            <v>7286.42</v>
          </cell>
          <cell r="L2379" t="str">
            <v>Florencia Gaab</v>
          </cell>
          <cell r="M2379">
            <v>2336261360</v>
          </cell>
          <cell r="N2379">
            <v>542926508255</v>
          </cell>
          <cell r="O2379" t="str">
            <v>Florencia Gaab</v>
          </cell>
          <cell r="P2379">
            <v>542926508255</v>
          </cell>
          <cell r="Q2379" t="str">
            <v>Carhue</v>
          </cell>
          <cell r="R2379">
            <v>2256</v>
          </cell>
          <cell r="U2379" t="str">
            <v>Capital Federal</v>
          </cell>
          <cell r="V2379">
            <v>1440</v>
          </cell>
          <cell r="W2379" t="str">
            <v>Capital Federal</v>
          </cell>
          <cell r="Y2379" t="str">
            <v>ENVÍO SIN CARGO (CABA Y GRAN PARTE DE GBA) TIEMPO: 4 a 6 DÍAS HÁBILES</v>
          </cell>
          <cell r="Z2379" t="str">
            <v>Mercado Pago</v>
          </cell>
          <cell r="AB2379" t="str">
            <v>Enviar a Coronel Suarez Codigo postal 2240 (envio por cotreo argentino)</v>
          </cell>
          <cell r="AF2379" t="str">
            <v>VELA SOJA AROMA GARDENIA 14x10 CM</v>
          </cell>
          <cell r="AG2379" t="str">
            <v>399.99</v>
          </cell>
          <cell r="AH2379">
            <v>1</v>
          </cell>
          <cell r="AI2379" t="str">
            <v>FA7408G</v>
          </cell>
          <cell r="AJ2379" t="str">
            <v>Móvil</v>
          </cell>
          <cell r="AK2379" t="str">
            <v/>
          </cell>
          <cell r="AL2379">
            <v>1955235873</v>
          </cell>
          <cell r="AM2379">
            <v>317273632</v>
          </cell>
          <cell r="AN2379" t="str">
            <v>Sí</v>
          </cell>
        </row>
        <row r="2380">
          <cell r="A2380">
            <v>2314</v>
          </cell>
          <cell r="B2380" t="str">
            <v>Florenciagaab@hotmail.com</v>
          </cell>
          <cell r="AF2380" t="str">
            <v>FLORERO QUEBRADO PLATA 20X9.5CM DIAM</v>
          </cell>
          <cell r="AG2380" t="str">
            <v>1289.19</v>
          </cell>
          <cell r="AH2380">
            <v>1</v>
          </cell>
          <cell r="AI2380" t="str">
            <v>024KK6077</v>
          </cell>
          <cell r="AN2380" t="str">
            <v>Sí</v>
          </cell>
        </row>
        <row r="2381">
          <cell r="A2381">
            <v>2314</v>
          </cell>
          <cell r="B2381" t="str">
            <v>Florenciagaab@hotmail.com</v>
          </cell>
          <cell r="AF2381" t="str">
            <v>JABONERA BLANCA 11,5X9CM</v>
          </cell>
          <cell r="AG2381" t="str">
            <v>302.98</v>
          </cell>
          <cell r="AH2381">
            <v>1</v>
          </cell>
          <cell r="AI2381" t="str">
            <v>046AB7338</v>
          </cell>
          <cell r="AN2381" t="str">
            <v>Sí</v>
          </cell>
        </row>
        <row r="2382">
          <cell r="A2382">
            <v>2314</v>
          </cell>
          <cell r="B2382" t="str">
            <v>Florenciagaab@hotmail.com</v>
          </cell>
          <cell r="AF2382" t="str">
            <v>VELA SOJA AROMA JAZMIN GARDENIA 14X10 CM</v>
          </cell>
          <cell r="AG2382" t="str">
            <v>239.99</v>
          </cell>
          <cell r="AH2382">
            <v>3</v>
          </cell>
          <cell r="AI2382" t="str">
            <v>BA8098VELA</v>
          </cell>
          <cell r="AN2382" t="str">
            <v>Sí</v>
          </cell>
        </row>
        <row r="2383">
          <cell r="A2383">
            <v>2314</v>
          </cell>
          <cell r="B2383" t="str">
            <v>Florenciagaab@hotmail.com</v>
          </cell>
          <cell r="AF2383" t="str">
            <v>VASO ROSA FACETEADO Y EXPRIMIDOR</v>
          </cell>
          <cell r="AG2383" t="str">
            <v>190.07</v>
          </cell>
          <cell r="AH2383">
            <v>1</v>
          </cell>
          <cell r="AI2383" t="str">
            <v>BP24018</v>
          </cell>
          <cell r="AN2383" t="str">
            <v>Sí</v>
          </cell>
        </row>
        <row r="2384">
          <cell r="A2384">
            <v>2314</v>
          </cell>
          <cell r="B2384" t="str">
            <v>Florenciagaab@hotmail.com</v>
          </cell>
          <cell r="AF2384" t="str">
            <v>VELA 100 % SOJA CON ESENCIAS DIFERENTES AROMAS 14x10 CM (MAGNOLIA)</v>
          </cell>
          <cell r="AG2384" t="str">
            <v>319.99</v>
          </cell>
          <cell r="AH2384">
            <v>3</v>
          </cell>
          <cell r="AI2384" t="str">
            <v>BA5914VELA</v>
          </cell>
          <cell r="AN2384" t="str">
            <v>Sí</v>
          </cell>
        </row>
        <row r="2385">
          <cell r="A2385">
            <v>2314</v>
          </cell>
          <cell r="B2385" t="str">
            <v>Florenciagaab@hotmail.com</v>
          </cell>
          <cell r="AF2385" t="str">
            <v>BOWL ROSA 400CC</v>
          </cell>
          <cell r="AG2385" t="str">
            <v>116.6</v>
          </cell>
          <cell r="AH2385">
            <v>1</v>
          </cell>
          <cell r="AI2385" t="str">
            <v>BP01018</v>
          </cell>
          <cell r="AN2385" t="str">
            <v>Sí</v>
          </cell>
        </row>
        <row r="2386">
          <cell r="A2386">
            <v>2314</v>
          </cell>
          <cell r="B2386" t="str">
            <v>Florenciagaab@hotmail.com</v>
          </cell>
          <cell r="AF2386" t="str">
            <v>VASO TERMICO CON TAPA Y FAJA COLOR PASTEL (Verde)</v>
          </cell>
          <cell r="AG2386" t="str">
            <v>281.59</v>
          </cell>
          <cell r="AH2386">
            <v>1</v>
          </cell>
          <cell r="AN2386" t="str">
            <v>Sí</v>
          </cell>
        </row>
        <row r="2387">
          <cell r="A2387">
            <v>2314</v>
          </cell>
          <cell r="B2387" t="str">
            <v>Florenciagaab@hotmail.com</v>
          </cell>
          <cell r="AF2387" t="str">
            <v>VASO TERMICO CON TAPA Y FAJA COLOR PASTEL (Celeste)</v>
          </cell>
          <cell r="AG2387" t="str">
            <v>281.59</v>
          </cell>
          <cell r="AH2387">
            <v>1</v>
          </cell>
          <cell r="AN2387" t="str">
            <v>Sí</v>
          </cell>
        </row>
        <row r="2388">
          <cell r="A2388">
            <v>2314</v>
          </cell>
          <cell r="B2388" t="str">
            <v>Florenciagaab@hotmail.com</v>
          </cell>
          <cell r="AF2388" t="str">
            <v>VASO TERMICO CON TAPA Y FAJA COLOR PASTEL (Rosa)</v>
          </cell>
          <cell r="AG2388" t="str">
            <v>281.59</v>
          </cell>
          <cell r="AH2388">
            <v>1</v>
          </cell>
          <cell r="AN2388" t="str">
            <v>Sí</v>
          </cell>
        </row>
        <row r="2389">
          <cell r="A2389">
            <v>2314</v>
          </cell>
          <cell r="B2389" t="str">
            <v>Florenciagaab@hotmail.com</v>
          </cell>
          <cell r="AF2389" t="str">
            <v>SECAPLATOS SILICONA 30.5 X 20.5 CM (Verde)</v>
          </cell>
          <cell r="AG2389" t="str">
            <v>367.62</v>
          </cell>
          <cell r="AH2389">
            <v>1</v>
          </cell>
          <cell r="AN2389" t="str">
            <v>Sí</v>
          </cell>
        </row>
        <row r="2390">
          <cell r="A2390">
            <v>2314</v>
          </cell>
          <cell r="B2390" t="str">
            <v>Florenciagaab@hotmail.com</v>
          </cell>
          <cell r="AF2390" t="str">
            <v>BOT. 500CC CORCHO ECOLOGICO</v>
          </cell>
          <cell r="AG2390" t="str">
            <v>164.56</v>
          </cell>
          <cell r="AH2390">
            <v>4</v>
          </cell>
          <cell r="AI2390" t="str">
            <v>019BO6406</v>
          </cell>
          <cell r="AN2390" t="str">
            <v>Sí</v>
          </cell>
        </row>
        <row r="2391">
          <cell r="A2391">
            <v>2314</v>
          </cell>
          <cell r="B2391" t="str">
            <v>Florenciagaab@hotmail.com</v>
          </cell>
          <cell r="AF2391" t="str">
            <v>ENSALADERA RIGOLLEAU PRIMAVERA 1600ML</v>
          </cell>
          <cell r="AG2391" t="str">
            <v>129.36</v>
          </cell>
          <cell r="AH2391">
            <v>2</v>
          </cell>
          <cell r="AI2391" t="str">
            <v>ML67539</v>
          </cell>
          <cell r="AN2391" t="str">
            <v>Sí</v>
          </cell>
        </row>
        <row r="2392">
          <cell r="A2392">
            <v>2314</v>
          </cell>
          <cell r="B2392" t="str">
            <v>Florenciagaab@hotmail.com</v>
          </cell>
          <cell r="AF2392" t="str">
            <v>BOWL RIGOLLEAU GRANDE 2900ML</v>
          </cell>
          <cell r="AG2392" t="str">
            <v>291.5</v>
          </cell>
          <cell r="AH2392">
            <v>2</v>
          </cell>
          <cell r="AI2392" t="str">
            <v>ML67552</v>
          </cell>
          <cell r="AN2392" t="str">
            <v>Sí</v>
          </cell>
        </row>
        <row r="2393">
          <cell r="A2393">
            <v>2314</v>
          </cell>
          <cell r="B2393" t="str">
            <v>Florenciagaab@hotmail.com</v>
          </cell>
          <cell r="AF2393" t="str">
            <v>BOWL BLANCO 2.5LTS</v>
          </cell>
          <cell r="AG2393" t="str">
            <v>196.23</v>
          </cell>
          <cell r="AH2393">
            <v>2</v>
          </cell>
          <cell r="AI2393" t="str">
            <v>BP02001</v>
          </cell>
          <cell r="AN2393" t="str">
            <v>Sí</v>
          </cell>
        </row>
        <row r="2394">
          <cell r="A2394">
            <v>2314</v>
          </cell>
          <cell r="B2394" t="str">
            <v>Florenciagaab@hotmail.com</v>
          </cell>
          <cell r="AF2394" t="str">
            <v>BOWL MENTA 2.5LTS</v>
          </cell>
          <cell r="AG2394" t="str">
            <v>202.84</v>
          </cell>
          <cell r="AH2394">
            <v>1</v>
          </cell>
          <cell r="AI2394" t="str">
            <v>BP02019</v>
          </cell>
          <cell r="AN2394" t="str">
            <v>Sí</v>
          </cell>
        </row>
        <row r="2395">
          <cell r="A2395">
            <v>2313</v>
          </cell>
          <cell r="B2395" t="str">
            <v>paula@fpestudio.com</v>
          </cell>
          <cell r="C2395">
            <v>44140</v>
          </cell>
          <cell r="D2395" t="str">
            <v>Abierta</v>
          </cell>
          <cell r="E2395" t="str">
            <v>Recibido</v>
          </cell>
          <cell r="F2395" t="str">
            <v>Enviado</v>
          </cell>
          <cell r="G2395" t="str">
            <v>ARS</v>
          </cell>
          <cell r="H2395" t="str">
            <v>4828.48</v>
          </cell>
          <cell r="I2395">
            <v>0</v>
          </cell>
          <cell r="J2395">
            <v>0</v>
          </cell>
          <cell r="K2395" t="str">
            <v>4828.48</v>
          </cell>
          <cell r="L2395" t="str">
            <v>Paula Ruiz</v>
          </cell>
          <cell r="M2395">
            <v>35639667</v>
          </cell>
          <cell r="N2395">
            <v>5491157087704</v>
          </cell>
          <cell r="O2395" t="str">
            <v>Paula Ruiz</v>
          </cell>
          <cell r="P2395">
            <v>5491157087704</v>
          </cell>
          <cell r="Q2395" t="str">
            <v>Av Fondo de la Legua</v>
          </cell>
          <cell r="R2395">
            <v>2476</v>
          </cell>
          <cell r="S2395" t="str">
            <v xml:space="preserve">Edificio 9 depto 36 </v>
          </cell>
          <cell r="T2395" t="str">
            <v>Parque Norte</v>
          </cell>
          <cell r="U2395" t="str">
            <v>Martínez</v>
          </cell>
          <cell r="V2395">
            <v>1640</v>
          </cell>
          <cell r="W2395" t="str">
            <v>Gran Buenos Aires</v>
          </cell>
          <cell r="Y2395" t="str">
            <v>ENVÍO SIN CARGO (CABA Y GRAN PARTE DE GBA) TIEMPO: 4 a 6 DÍAS HÁBILES</v>
          </cell>
          <cell r="Z2395" t="str">
            <v>Mercado Pago</v>
          </cell>
          <cell r="AB2395" t="str">
            <v>Si no encuentran el edificio al momento de la entrega, por favor llamar al 1557087704</v>
          </cell>
          <cell r="AD2395">
            <v>44140</v>
          </cell>
          <cell r="AE2395">
            <v>44144</v>
          </cell>
          <cell r="AF2395" t="str">
            <v>3X2 RIGOLLEAU COPON GOURMET 450ML GNL X 12 PIEZAS (TOTAL 36 U)</v>
          </cell>
          <cell r="AG2395" t="str">
            <v>2885.22</v>
          </cell>
          <cell r="AH2395">
            <v>1</v>
          </cell>
          <cell r="AI2395" t="str">
            <v>RI68919GR</v>
          </cell>
          <cell r="AJ2395" t="str">
            <v>Web</v>
          </cell>
          <cell r="AK2395" t="str">
            <v>MIERCOLES 11-11 ENTRE 8 Y 18 HORAS!</v>
          </cell>
          <cell r="AL2395">
            <v>1951543399</v>
          </cell>
          <cell r="AM2395">
            <v>317483909</v>
          </cell>
          <cell r="AN2395" t="str">
            <v>Sí</v>
          </cell>
        </row>
        <row r="2396">
          <cell r="A2396">
            <v>2313</v>
          </cell>
          <cell r="B2396" t="str">
            <v>paula@fpestudio.com</v>
          </cell>
          <cell r="AF2396" t="str">
            <v>TUPPER SET 6PCS C/TAPA DE VENTILACION (Fucsia)</v>
          </cell>
          <cell r="AG2396" t="str">
            <v>968.44</v>
          </cell>
          <cell r="AH2396">
            <v>1</v>
          </cell>
          <cell r="AI2396" t="str">
            <v>100BA4030</v>
          </cell>
          <cell r="AN2396" t="str">
            <v>Sí</v>
          </cell>
        </row>
        <row r="2397">
          <cell r="A2397">
            <v>2313</v>
          </cell>
          <cell r="B2397" t="str">
            <v>paula@fpestudio.com</v>
          </cell>
          <cell r="AF2397" t="str">
            <v>BOWL RIGOLLEAU GRANDE 2900ML</v>
          </cell>
          <cell r="AG2397" t="str">
            <v>291.5</v>
          </cell>
          <cell r="AH2397">
            <v>1</v>
          </cell>
          <cell r="AI2397" t="str">
            <v>ML67552</v>
          </cell>
          <cell r="AN2397" t="str">
            <v>Sí</v>
          </cell>
        </row>
        <row r="2398">
          <cell r="A2398">
            <v>2313</v>
          </cell>
          <cell r="B2398" t="str">
            <v>paula@fpestudio.com</v>
          </cell>
          <cell r="AF2398" t="str">
            <v>ENSALADERA RIGOLLEAU PRIMAVERA 1600ML</v>
          </cell>
          <cell r="AG2398" t="str">
            <v>129.36</v>
          </cell>
          <cell r="AH2398">
            <v>1</v>
          </cell>
          <cell r="AI2398" t="str">
            <v>ML67539</v>
          </cell>
          <cell r="AN2398" t="str">
            <v>Sí</v>
          </cell>
        </row>
        <row r="2399">
          <cell r="A2399">
            <v>2313</v>
          </cell>
          <cell r="B2399" t="str">
            <v>paula@fpestudio.com</v>
          </cell>
          <cell r="AF2399" t="str">
            <v>BOTELLA H2O 1L TAPA SILICONA</v>
          </cell>
          <cell r="AG2399" t="str">
            <v>389.4</v>
          </cell>
          <cell r="AH2399">
            <v>1</v>
          </cell>
          <cell r="AI2399" t="str">
            <v>019BO5571</v>
          </cell>
          <cell r="AN2399" t="str">
            <v>Sí</v>
          </cell>
        </row>
        <row r="2400">
          <cell r="A2400">
            <v>2313</v>
          </cell>
          <cell r="B2400" t="str">
            <v>paula@fpestudio.com</v>
          </cell>
          <cell r="AF2400" t="str">
            <v>BOT. 500CC CORCHO ECOLOGICO</v>
          </cell>
          <cell r="AG2400" t="str">
            <v>164.56</v>
          </cell>
          <cell r="AH2400">
            <v>1</v>
          </cell>
          <cell r="AI2400" t="str">
            <v>019BO6406</v>
          </cell>
          <cell r="AN2400" t="str">
            <v>Sí</v>
          </cell>
        </row>
        <row r="2401">
          <cell r="A2401">
            <v>2312</v>
          </cell>
          <cell r="B2401" t="str">
            <v>rociodpereyra@gmail.com</v>
          </cell>
          <cell r="C2401">
            <v>44140</v>
          </cell>
          <cell r="D2401" t="str">
            <v>Abierta</v>
          </cell>
          <cell r="E2401" t="str">
            <v>Recibido</v>
          </cell>
          <cell r="F2401" t="str">
            <v>Enviado</v>
          </cell>
          <cell r="G2401" t="str">
            <v>ARS</v>
          </cell>
          <cell r="H2401" t="str">
            <v>2417.99</v>
          </cell>
          <cell r="I2401">
            <v>0</v>
          </cell>
          <cell r="J2401">
            <v>0</v>
          </cell>
          <cell r="K2401" t="str">
            <v>2417.99</v>
          </cell>
          <cell r="L2401" t="str">
            <v>Rocio Pereyra</v>
          </cell>
          <cell r="M2401">
            <v>37608846</v>
          </cell>
          <cell r="N2401">
            <v>541162562705</v>
          </cell>
          <cell r="O2401" t="str">
            <v>Rocio Pereyra</v>
          </cell>
          <cell r="P2401">
            <v>541162562705</v>
          </cell>
          <cell r="Q2401" t="str">
            <v xml:space="preserve">Santo Tome </v>
          </cell>
          <cell r="R2401">
            <v>4420</v>
          </cell>
          <cell r="S2401">
            <v>2</v>
          </cell>
          <cell r="T2401" t="str">
            <v>Ciudad Autonoma de Buenos Aires</v>
          </cell>
          <cell r="U2401" t="str">
            <v>Capital Federal</v>
          </cell>
          <cell r="V2401">
            <v>1417</v>
          </cell>
          <cell r="W2401" t="str">
            <v>Capital Federal</v>
          </cell>
          <cell r="Y2401" t="str">
            <v>ENVÍO SIN CARGO (CABA Y GRAN PARTE DE GBA) TIEMPO: 4 a 6 DÍAS HÁBILES</v>
          </cell>
          <cell r="Z2401" t="str">
            <v>Mercado Pago</v>
          </cell>
          <cell r="AD2401">
            <v>44140</v>
          </cell>
          <cell r="AE2401">
            <v>44144</v>
          </cell>
          <cell r="AF2401" t="str">
            <v>BOWL MENTA 400CC</v>
          </cell>
          <cell r="AG2401" t="str">
            <v>116.6</v>
          </cell>
          <cell r="AH2401">
            <v>4</v>
          </cell>
          <cell r="AI2401" t="str">
            <v>BP01019</v>
          </cell>
          <cell r="AJ2401" t="str">
            <v>Web</v>
          </cell>
          <cell r="AK2401" t="str">
            <v>MIERCOLES 11-11 ENTRE 8 Y 18 HORAS!</v>
          </cell>
          <cell r="AL2401">
            <v>1951245840</v>
          </cell>
          <cell r="AM2401">
            <v>317262444</v>
          </cell>
          <cell r="AN2401" t="str">
            <v>Sí</v>
          </cell>
        </row>
        <row r="2402">
          <cell r="A2402">
            <v>2312</v>
          </cell>
          <cell r="B2402" t="str">
            <v>rociodpereyra@gmail.com</v>
          </cell>
          <cell r="AF2402" t="str">
            <v>TUPPER 400CC ROSA C/TAPA</v>
          </cell>
          <cell r="AG2402" t="str">
            <v>160.15</v>
          </cell>
          <cell r="AH2402">
            <v>2</v>
          </cell>
          <cell r="AI2402" t="str">
            <v>BP35018</v>
          </cell>
          <cell r="AN2402" t="str">
            <v>Sí</v>
          </cell>
        </row>
        <row r="2403">
          <cell r="A2403">
            <v>2312</v>
          </cell>
          <cell r="B2403" t="str">
            <v>rociodpereyra@gmail.com</v>
          </cell>
          <cell r="AF2403" t="str">
            <v>DESTAPADOR - SACACORCHOS</v>
          </cell>
          <cell r="AG2403" t="str">
            <v>143.58</v>
          </cell>
          <cell r="AH2403">
            <v>1</v>
          </cell>
          <cell r="AI2403" t="str">
            <v>BA4791</v>
          </cell>
          <cell r="AN2403" t="str">
            <v>Sí</v>
          </cell>
        </row>
        <row r="2404">
          <cell r="A2404">
            <v>2312</v>
          </cell>
          <cell r="B2404" t="str">
            <v>rociodpereyra@gmail.com</v>
          </cell>
          <cell r="AF2404" t="str">
            <v>SET ROSA TARROS CILINDRICOS X3</v>
          </cell>
          <cell r="AG2404" t="str">
            <v>803.53</v>
          </cell>
          <cell r="AH2404">
            <v>1</v>
          </cell>
          <cell r="AI2404" t="str">
            <v>BP43018</v>
          </cell>
          <cell r="AN2404" t="str">
            <v>Sí</v>
          </cell>
        </row>
        <row r="2405">
          <cell r="A2405">
            <v>2312</v>
          </cell>
          <cell r="B2405" t="str">
            <v>rociodpereyra@gmail.com</v>
          </cell>
          <cell r="AF2405" t="str">
            <v>BOWL ROSA 1.5LTS</v>
          </cell>
          <cell r="AG2405" t="str">
            <v>161.91</v>
          </cell>
          <cell r="AH2405">
            <v>1</v>
          </cell>
          <cell r="AI2405" t="str">
            <v>BP26018</v>
          </cell>
          <cell r="AN2405" t="str">
            <v>Sí</v>
          </cell>
        </row>
        <row r="2406">
          <cell r="A2406">
            <v>2312</v>
          </cell>
          <cell r="B2406" t="str">
            <v>rociodpereyra@gmail.com</v>
          </cell>
          <cell r="AF2406" t="str">
            <v>BOWL MENTA 2.5LTS</v>
          </cell>
          <cell r="AG2406" t="str">
            <v>202.84</v>
          </cell>
          <cell r="AH2406">
            <v>1</v>
          </cell>
          <cell r="AI2406" t="str">
            <v>BP02019</v>
          </cell>
          <cell r="AN2406" t="str">
            <v>Sí</v>
          </cell>
        </row>
        <row r="2407">
          <cell r="A2407">
            <v>2312</v>
          </cell>
          <cell r="B2407" t="str">
            <v>rociodpereyra@gmail.com</v>
          </cell>
          <cell r="AF2407" t="str">
            <v>CUBIERTERO PASTEL 31.5X24.5X4.5CM</v>
          </cell>
          <cell r="AG2407" t="str">
            <v>319.43</v>
          </cell>
          <cell r="AH2407">
            <v>1</v>
          </cell>
          <cell r="AI2407" t="str">
            <v>0607PLA204PAS</v>
          </cell>
          <cell r="AN2407" t="str">
            <v>Sí</v>
          </cell>
        </row>
        <row r="2408">
          <cell r="A2408">
            <v>2311</v>
          </cell>
          <cell r="B2408" t="str">
            <v>florlodico@gmail.com</v>
          </cell>
          <cell r="C2408">
            <v>44140</v>
          </cell>
          <cell r="D2408" t="str">
            <v>Abierta</v>
          </cell>
          <cell r="E2408" t="str">
            <v>Recibido</v>
          </cell>
          <cell r="F2408" t="str">
            <v>Enviado</v>
          </cell>
          <cell r="G2408" t="str">
            <v>ARS</v>
          </cell>
          <cell r="H2408" t="str">
            <v>1224.52</v>
          </cell>
          <cell r="I2408">
            <v>0</v>
          </cell>
          <cell r="J2408">
            <v>0</v>
          </cell>
          <cell r="K2408" t="str">
            <v>1224.52</v>
          </cell>
          <cell r="L2408" t="str">
            <v>Florencia Lo Dico</v>
          </cell>
          <cell r="M2408">
            <v>35905152</v>
          </cell>
          <cell r="N2408">
            <v>5491157983971</v>
          </cell>
          <cell r="O2408" t="str">
            <v>Florencia Lo Dico</v>
          </cell>
          <cell r="P2408">
            <v>5491157983971</v>
          </cell>
          <cell r="Q2408" t="str">
            <v>Baumess</v>
          </cell>
          <cell r="R2408">
            <v>2031</v>
          </cell>
          <cell r="S2408" t="str">
            <v>2C</v>
          </cell>
          <cell r="T2408" t="str">
            <v>Villa Urquiza</v>
          </cell>
          <cell r="U2408" t="str">
            <v>Capital Federal</v>
          </cell>
          <cell r="V2408">
            <v>1431</v>
          </cell>
          <cell r="W2408" t="str">
            <v>Capital Federal</v>
          </cell>
          <cell r="Y2408" t="str">
            <v>ENVÍO SIN CARGO (CABA Y GRAN PARTE DE GBA) TIEMPO: 4 a 6 DÍAS HÁBILES</v>
          </cell>
          <cell r="Z2408" t="str">
            <v>Mercado Pago</v>
          </cell>
          <cell r="AD2408">
            <v>44140</v>
          </cell>
          <cell r="AE2408">
            <v>44144</v>
          </cell>
          <cell r="AF2408" t="str">
            <v>ENSALADERA RIGOLLEAU PRIMAVERA 1600ML</v>
          </cell>
          <cell r="AG2408" t="str">
            <v>129.36</v>
          </cell>
          <cell r="AH2408">
            <v>1</v>
          </cell>
          <cell r="AI2408" t="str">
            <v>ML67539</v>
          </cell>
          <cell r="AJ2408" t="str">
            <v>Web</v>
          </cell>
          <cell r="AK2408" t="str">
            <v>MIERCOLES 11-11 ENTRE 8 Y 18 HORAS!</v>
          </cell>
          <cell r="AL2408">
            <v>1950828122</v>
          </cell>
          <cell r="AM2408">
            <v>317415374</v>
          </cell>
          <cell r="AN2408" t="str">
            <v>Sí</v>
          </cell>
        </row>
        <row r="2409">
          <cell r="A2409">
            <v>2311</v>
          </cell>
          <cell r="B2409" t="str">
            <v>florlodico@gmail.com</v>
          </cell>
          <cell r="AF2409" t="str">
            <v>COLADOR BALLENA 32CM X 10.5CM (Fucsia)</v>
          </cell>
          <cell r="AG2409" t="str">
            <v>177.79</v>
          </cell>
          <cell r="AH2409">
            <v>1</v>
          </cell>
          <cell r="AN2409" t="str">
            <v>Sí</v>
          </cell>
        </row>
        <row r="2410">
          <cell r="A2410">
            <v>2311</v>
          </cell>
          <cell r="B2410" t="str">
            <v>florlodico@gmail.com</v>
          </cell>
          <cell r="AF2410" t="str">
            <v>VASO ANARANJADO FACETADO Y EXPRIMIDOR</v>
          </cell>
          <cell r="AG2410" t="str">
            <v>205.7</v>
          </cell>
          <cell r="AH2410">
            <v>1</v>
          </cell>
          <cell r="AI2410" t="str">
            <v>BP24004</v>
          </cell>
          <cell r="AN2410" t="str">
            <v>Sí</v>
          </cell>
        </row>
        <row r="2411">
          <cell r="A2411">
            <v>2311</v>
          </cell>
          <cell r="B2411" t="str">
            <v>florlodico@gmail.com</v>
          </cell>
          <cell r="AF2411" t="str">
            <v>VASO FUCSIA FACETADO Y EXPRIMIDOR</v>
          </cell>
          <cell r="AG2411" t="str">
            <v>205.7</v>
          </cell>
          <cell r="AH2411">
            <v>1</v>
          </cell>
          <cell r="AI2411" t="str">
            <v>BP24008</v>
          </cell>
          <cell r="AN2411" t="str">
            <v>Sí</v>
          </cell>
        </row>
        <row r="2412">
          <cell r="A2412">
            <v>2311</v>
          </cell>
          <cell r="B2412" t="str">
            <v>florlodico@gmail.com</v>
          </cell>
          <cell r="AF2412" t="str">
            <v>JARRA MEDIDORA TRANSPARENTE 750CC</v>
          </cell>
          <cell r="AG2412" t="str">
            <v>236.71</v>
          </cell>
          <cell r="AH2412">
            <v>1</v>
          </cell>
          <cell r="AI2412" t="str">
            <v>BP27101</v>
          </cell>
          <cell r="AN2412" t="str">
            <v>Sí</v>
          </cell>
        </row>
        <row r="2413">
          <cell r="A2413">
            <v>2311</v>
          </cell>
          <cell r="B2413" t="str">
            <v>florlodico@gmail.com</v>
          </cell>
          <cell r="AF2413" t="str">
            <v>BOWL CHICO PASTEL (Violeta)</v>
          </cell>
          <cell r="AG2413" t="str">
            <v>134.63</v>
          </cell>
          <cell r="AH2413">
            <v>1</v>
          </cell>
          <cell r="AN2413" t="str">
            <v>Sí</v>
          </cell>
        </row>
        <row r="2414">
          <cell r="A2414">
            <v>2311</v>
          </cell>
          <cell r="B2414" t="str">
            <v>florlodico@gmail.com</v>
          </cell>
          <cell r="AF2414" t="str">
            <v>BOWL CHICO PASTEL (Rosa)</v>
          </cell>
          <cell r="AG2414" t="str">
            <v>134.63</v>
          </cell>
          <cell r="AH2414">
            <v>1</v>
          </cell>
          <cell r="AN2414" t="str">
            <v>Sí</v>
          </cell>
        </row>
        <row r="2415">
          <cell r="A2415">
            <v>2310</v>
          </cell>
          <cell r="B2415" t="str">
            <v>stephi.santillan@gmail.com</v>
          </cell>
          <cell r="C2415">
            <v>44140</v>
          </cell>
          <cell r="D2415" t="str">
            <v>Abierta</v>
          </cell>
          <cell r="E2415" t="str">
            <v>Recibido</v>
          </cell>
          <cell r="F2415" t="str">
            <v>Enviado</v>
          </cell>
          <cell r="G2415" t="str">
            <v>ARS</v>
          </cell>
          <cell r="H2415" t="str">
            <v>2099.99</v>
          </cell>
          <cell r="I2415">
            <v>0</v>
          </cell>
          <cell r="J2415">
            <v>0</v>
          </cell>
          <cell r="K2415" t="str">
            <v>2099.99</v>
          </cell>
          <cell r="L2415" t="str">
            <v>Stephanie Santillan</v>
          </cell>
          <cell r="M2415">
            <v>34617125</v>
          </cell>
          <cell r="N2415">
            <v>541124598346</v>
          </cell>
          <cell r="O2415" t="str">
            <v>Stephanie Santillan</v>
          </cell>
          <cell r="P2415">
            <v>541124598346</v>
          </cell>
          <cell r="Q2415" t="str">
            <v>Zelada</v>
          </cell>
          <cell r="R2415">
            <v>5251</v>
          </cell>
          <cell r="S2415" t="str">
            <v>PB 5</v>
          </cell>
          <cell r="T2415" t="str">
            <v>Villa luro</v>
          </cell>
          <cell r="U2415" t="str">
            <v>Capital Federal</v>
          </cell>
          <cell r="V2415">
            <v>1440</v>
          </cell>
          <cell r="W2415" t="str">
            <v>Capital Federal</v>
          </cell>
          <cell r="Y2415" t="str">
            <v>ENVÍO SIN CARGO (CABA Y GRAN PARTE DE GBA) TIEMPO: 4 a 6 DÍAS HÁBILES</v>
          </cell>
          <cell r="Z2415" t="str">
            <v>Mercado Pago</v>
          </cell>
          <cell r="AD2415">
            <v>44140</v>
          </cell>
          <cell r="AE2415">
            <v>44144</v>
          </cell>
          <cell r="AF2415" t="str">
            <v>CORTINA ALGODÓN Y POLIÉSTER PESADAS 2 PAÑOS 1.40x2.10 CM (Gris)</v>
          </cell>
          <cell r="AG2415" t="str">
            <v>2099.99</v>
          </cell>
          <cell r="AH2415">
            <v>1</v>
          </cell>
          <cell r="AJ2415" t="str">
            <v>Móvil</v>
          </cell>
          <cell r="AK2415" t="str">
            <v>MIERCOLES 11-11 ENTRE 8 Y 18 HORAS!</v>
          </cell>
          <cell r="AL2415">
            <v>1950381363</v>
          </cell>
          <cell r="AM2415">
            <v>317362798</v>
          </cell>
          <cell r="AN2415" t="str">
            <v>Sí</v>
          </cell>
        </row>
        <row r="2416">
          <cell r="A2416">
            <v>2309</v>
          </cell>
          <cell r="B2416" t="str">
            <v>pablocerchia@gmail.com</v>
          </cell>
          <cell r="C2416">
            <v>44140</v>
          </cell>
          <cell r="D2416" t="str">
            <v>Abierta</v>
          </cell>
          <cell r="E2416" t="str">
            <v>Recibido</v>
          </cell>
          <cell r="F2416" t="str">
            <v>Enviado</v>
          </cell>
          <cell r="G2416" t="str">
            <v>ARS</v>
          </cell>
          <cell r="H2416" t="str">
            <v>959.18</v>
          </cell>
          <cell r="I2416">
            <v>0</v>
          </cell>
          <cell r="J2416">
            <v>0</v>
          </cell>
          <cell r="K2416" t="str">
            <v>959.18</v>
          </cell>
          <cell r="L2416" t="str">
            <v>Pablo Cerchia</v>
          </cell>
          <cell r="M2416">
            <v>41009225</v>
          </cell>
          <cell r="N2416">
            <v>541134147084</v>
          </cell>
          <cell r="O2416" t="str">
            <v>Pablo Cerchia</v>
          </cell>
          <cell r="P2416">
            <v>541134147084</v>
          </cell>
          <cell r="Q2416" t="str">
            <v xml:space="preserve">Albarellos </v>
          </cell>
          <cell r="R2416">
            <v>717</v>
          </cell>
          <cell r="T2416" t="str">
            <v>Acassuso</v>
          </cell>
          <cell r="U2416" t="str">
            <v>San Isidro</v>
          </cell>
          <cell r="V2416">
            <v>1641</v>
          </cell>
          <cell r="W2416" t="str">
            <v>Gran Buenos Aires</v>
          </cell>
          <cell r="Y2416" t="str">
            <v>ENVÍO SIN CARGO (CABA Y GRAN PARTE DE GBA) TIEMPO: 4 a 6 DÍAS HÁBILES</v>
          </cell>
          <cell r="Z2416" t="str">
            <v>Mercado Pago</v>
          </cell>
          <cell r="AD2416">
            <v>44140</v>
          </cell>
          <cell r="AE2416">
            <v>44144</v>
          </cell>
          <cell r="AF2416" t="str">
            <v>MOLINILLO MADERA 15 CM.</v>
          </cell>
          <cell r="AG2416" t="str">
            <v>959.18</v>
          </cell>
          <cell r="AH2416">
            <v>1</v>
          </cell>
          <cell r="AI2416" t="str">
            <v>046BA6858</v>
          </cell>
          <cell r="AJ2416" t="str">
            <v>Web</v>
          </cell>
          <cell r="AK2416" t="str">
            <v>MIERCOLES 11-11 ENTRE 8 Y 18 HORAS!</v>
          </cell>
          <cell r="AL2416">
            <v>1949577668</v>
          </cell>
          <cell r="AM2416">
            <v>317336631</v>
          </cell>
          <cell r="AN2416" t="str">
            <v>Sí</v>
          </cell>
        </row>
        <row r="2417">
          <cell r="A2417">
            <v>2308</v>
          </cell>
          <cell r="B2417" t="str">
            <v>fcastrolepere@gmail.com</v>
          </cell>
          <cell r="C2417">
            <v>44140</v>
          </cell>
          <cell r="D2417" t="str">
            <v>Abierta</v>
          </cell>
          <cell r="E2417" t="str">
            <v>Recibido</v>
          </cell>
          <cell r="F2417" t="str">
            <v>Enviado</v>
          </cell>
          <cell r="G2417" t="str">
            <v>ARS</v>
          </cell>
          <cell r="H2417" t="str">
            <v>3972.36</v>
          </cell>
          <cell r="I2417">
            <v>0</v>
          </cell>
          <cell r="J2417">
            <v>0</v>
          </cell>
          <cell r="K2417" t="str">
            <v>3972.36</v>
          </cell>
          <cell r="L2417" t="str">
            <v>Florencia Castro Lepere</v>
          </cell>
          <cell r="M2417">
            <v>27384529645</v>
          </cell>
          <cell r="N2417">
            <v>541133022975</v>
          </cell>
          <cell r="O2417" t="str">
            <v>Florencia Castro Lepere</v>
          </cell>
          <cell r="P2417">
            <v>541133022975</v>
          </cell>
          <cell r="Q2417">
            <v>137</v>
          </cell>
          <cell r="R2417">
            <v>7405</v>
          </cell>
          <cell r="S2417" t="str">
            <v>J10</v>
          </cell>
          <cell r="T2417" t="str">
            <v>Barrio Fincas de Hudson</v>
          </cell>
          <cell r="U2417" t="str">
            <v>Guillermo Hudson</v>
          </cell>
          <cell r="V2417">
            <v>1885</v>
          </cell>
          <cell r="W2417" t="str">
            <v>Gran Buenos Aires</v>
          </cell>
          <cell r="Y2417" t="str">
            <v>ENVÍO SIN CARGO (CABA Y GRAN PARTE DE GBA) TIEMPO: 4 a 6 DÍAS HÁBILES</v>
          </cell>
          <cell r="Z2417" t="str">
            <v>Mercado Pago</v>
          </cell>
          <cell r="AD2417">
            <v>44140</v>
          </cell>
          <cell r="AE2417">
            <v>44144</v>
          </cell>
          <cell r="AF2417" t="str">
            <v>TRAPO DE PISO HOLA CHAU MEDIDA STANDARD</v>
          </cell>
          <cell r="AG2417">
            <v>290</v>
          </cell>
          <cell r="AH2417">
            <v>1</v>
          </cell>
          <cell r="AJ2417" t="str">
            <v>Web</v>
          </cell>
          <cell r="AK2417" t="str">
            <v>JUEVES 12-11 ENTRE 8 Y 18 HORAS!</v>
          </cell>
          <cell r="AL2417">
            <v>1948603547</v>
          </cell>
          <cell r="AM2417">
            <v>315281193</v>
          </cell>
          <cell r="AN2417" t="str">
            <v>Sí</v>
          </cell>
        </row>
        <row r="2418">
          <cell r="A2418">
            <v>2308</v>
          </cell>
          <cell r="B2418" t="str">
            <v>fcastrolepere@gmail.com</v>
          </cell>
          <cell r="AF2418" t="str">
            <v>JARRA MEDIDORA RECTA GDE 7.7X14CM</v>
          </cell>
          <cell r="AG2418" t="str">
            <v>505.29</v>
          </cell>
          <cell r="AH2418">
            <v>1</v>
          </cell>
          <cell r="AI2418" t="str">
            <v>055BA7679</v>
          </cell>
          <cell r="AN2418" t="str">
            <v>Sí</v>
          </cell>
        </row>
        <row r="2419">
          <cell r="A2419">
            <v>2308</v>
          </cell>
          <cell r="B2419" t="str">
            <v>fcastrolepere@gmail.com</v>
          </cell>
          <cell r="AF2419" t="str">
            <v>CESTO DE BASURA ACERO INOX. 12L</v>
          </cell>
          <cell r="AG2419" t="str">
            <v>3177.07</v>
          </cell>
          <cell r="AH2419">
            <v>1</v>
          </cell>
          <cell r="AI2419" t="str">
            <v>TA7998</v>
          </cell>
          <cell r="AN2419" t="str">
            <v>Sí</v>
          </cell>
        </row>
        <row r="2420">
          <cell r="A2420">
            <v>2307</v>
          </cell>
          <cell r="B2420" t="str">
            <v>marubregant@gmail.com</v>
          </cell>
          <cell r="C2420">
            <v>44140</v>
          </cell>
          <cell r="D2420" t="str">
            <v>Abierta</v>
          </cell>
          <cell r="E2420" t="str">
            <v>Recibido</v>
          </cell>
          <cell r="F2420" t="str">
            <v>Enviado</v>
          </cell>
          <cell r="G2420" t="str">
            <v>ARS</v>
          </cell>
          <cell r="H2420" t="str">
            <v>1835.58</v>
          </cell>
          <cell r="I2420">
            <v>0</v>
          </cell>
          <cell r="J2420">
            <v>0</v>
          </cell>
          <cell r="K2420" t="str">
            <v>1835.58</v>
          </cell>
          <cell r="L2420" t="str">
            <v>Marina Bregant</v>
          </cell>
          <cell r="M2420">
            <v>279396524</v>
          </cell>
          <cell r="N2420">
            <v>5491132345571</v>
          </cell>
          <cell r="O2420" t="str">
            <v>Marina Bregant</v>
          </cell>
          <cell r="P2420">
            <v>5491132345571</v>
          </cell>
          <cell r="Q2420" t="str">
            <v xml:space="preserve">Bolívar </v>
          </cell>
          <cell r="R2420">
            <v>1398</v>
          </cell>
          <cell r="U2420" t="str">
            <v>Ramos mejia</v>
          </cell>
          <cell r="V2420">
            <v>1704</v>
          </cell>
          <cell r="W2420" t="str">
            <v>Gran Buenos Aires</v>
          </cell>
          <cell r="Y2420" t="str">
            <v>ENVÍO SIN CARGO (CABA Y GRAN PARTE DE GBA) TIEMPO: 4 a 6 DÍAS HÁBILES</v>
          </cell>
          <cell r="Z2420" t="str">
            <v>Mercado Pago</v>
          </cell>
          <cell r="AB2420" t="str">
            <v>La mantequera que sea en rosa , gracias! Timbre plateado .</v>
          </cell>
          <cell r="AD2420">
            <v>44140</v>
          </cell>
          <cell r="AE2420">
            <v>44144</v>
          </cell>
          <cell r="AF2420" t="str">
            <v>SET ROSA TARROS CILINDRICOS X3</v>
          </cell>
          <cell r="AG2420" t="str">
            <v>803.53</v>
          </cell>
          <cell r="AH2420">
            <v>1</v>
          </cell>
          <cell r="AI2420" t="str">
            <v>BP43018</v>
          </cell>
          <cell r="AJ2420" t="str">
            <v>Móvil</v>
          </cell>
          <cell r="AK2420" t="str">
            <v>MIERCOLES 11-11 ENTRE 8 Y 18 HORAS!</v>
          </cell>
          <cell r="AL2420">
            <v>1948563313</v>
          </cell>
          <cell r="AM2420">
            <v>317143968</v>
          </cell>
          <cell r="AN2420" t="str">
            <v>Sí</v>
          </cell>
        </row>
        <row r="2421">
          <cell r="A2421">
            <v>2307</v>
          </cell>
          <cell r="B2421" t="str">
            <v>marubregant@gmail.com</v>
          </cell>
          <cell r="AF2421" t="str">
            <v>RALLADOR ROSA 20 X 4 CM</v>
          </cell>
          <cell r="AG2421" t="str">
            <v>435.77</v>
          </cell>
          <cell r="AH2421">
            <v>1</v>
          </cell>
          <cell r="AI2421" t="str">
            <v>BA6438</v>
          </cell>
          <cell r="AN2421" t="str">
            <v>Sí</v>
          </cell>
        </row>
        <row r="2422">
          <cell r="A2422">
            <v>2307</v>
          </cell>
          <cell r="B2422" t="str">
            <v>marubregant@gmail.com</v>
          </cell>
          <cell r="AF2422" t="str">
            <v>MANTEQUERA 3 COLORES SURT.</v>
          </cell>
          <cell r="AG2422" t="str">
            <v>596.28</v>
          </cell>
          <cell r="AH2422">
            <v>1</v>
          </cell>
          <cell r="AI2422" t="str">
            <v>Q002</v>
          </cell>
          <cell r="AN2422" t="str">
            <v>Sí</v>
          </cell>
        </row>
        <row r="2423">
          <cell r="A2423">
            <v>2306</v>
          </cell>
          <cell r="B2423" t="str">
            <v>nicolealistereynoso@gmail.com</v>
          </cell>
          <cell r="C2423">
            <v>44139</v>
          </cell>
          <cell r="D2423" t="str">
            <v>Abierta</v>
          </cell>
          <cell r="E2423" t="str">
            <v>Recibido</v>
          </cell>
          <cell r="F2423" t="str">
            <v>Enviado</v>
          </cell>
          <cell r="G2423" t="str">
            <v>ARS</v>
          </cell>
          <cell r="H2423" t="str">
            <v>1264.83</v>
          </cell>
          <cell r="I2423">
            <v>0</v>
          </cell>
          <cell r="J2423">
            <v>0</v>
          </cell>
          <cell r="K2423" t="str">
            <v>1264.83</v>
          </cell>
          <cell r="L2423" t="str">
            <v>Nicole Macarena Aliste Reynoso</v>
          </cell>
          <cell r="M2423">
            <v>41259826</v>
          </cell>
          <cell r="N2423">
            <v>541161860483</v>
          </cell>
          <cell r="O2423" t="str">
            <v>Nicole Macarena Aliste Reynoso</v>
          </cell>
          <cell r="P2423">
            <v>541161860483</v>
          </cell>
          <cell r="Q2423">
            <v>29</v>
          </cell>
          <cell r="R2423">
            <v>5362</v>
          </cell>
          <cell r="U2423" t="str">
            <v>Berazategui</v>
          </cell>
          <cell r="V2423">
            <v>1884</v>
          </cell>
          <cell r="W2423" t="str">
            <v>Gran Buenos Aires</v>
          </cell>
          <cell r="Y2423" t="str">
            <v>ENVÍO SIN CARGO (CABA Y GRAN PARTE DE GBA) TIEMPO: 4 a 6 DÍAS HÁBILES</v>
          </cell>
          <cell r="Z2423" t="str">
            <v>Mercado Pago</v>
          </cell>
          <cell r="AD2423">
            <v>44139</v>
          </cell>
          <cell r="AE2423">
            <v>44144</v>
          </cell>
          <cell r="AF2423" t="str">
            <v>MOLDE P/ BUDIN GRAY GRANIT 31X15X7CM</v>
          </cell>
          <cell r="AG2423" t="str">
            <v>765.45</v>
          </cell>
          <cell r="AH2423">
            <v>1</v>
          </cell>
          <cell r="AI2423" t="str">
            <v>MS129528</v>
          </cell>
          <cell r="AJ2423" t="str">
            <v>Web</v>
          </cell>
          <cell r="AK2423" t="str">
            <v>MIERCOLES 11-11 ENTRE 8 Y 18 HORAS!</v>
          </cell>
          <cell r="AL2423">
            <v>1947552420</v>
          </cell>
          <cell r="AM2423">
            <v>317092553</v>
          </cell>
          <cell r="AN2423" t="str">
            <v>Sí</v>
          </cell>
        </row>
        <row r="2424">
          <cell r="A2424">
            <v>2306</v>
          </cell>
          <cell r="B2424" t="str">
            <v>nicolealistereynoso@gmail.com</v>
          </cell>
          <cell r="AF2424" t="str">
            <v>BOWL RIGOLLE MEDIANO 1700ML</v>
          </cell>
          <cell r="AG2424" t="str">
            <v>111.32</v>
          </cell>
          <cell r="AH2424">
            <v>1</v>
          </cell>
          <cell r="AI2424" t="str">
            <v>ML67551</v>
          </cell>
          <cell r="AN2424" t="str">
            <v>Sí</v>
          </cell>
        </row>
        <row r="2425">
          <cell r="A2425">
            <v>2306</v>
          </cell>
          <cell r="B2425" t="str">
            <v>nicolealistereynoso@gmail.com</v>
          </cell>
          <cell r="AF2425" t="str">
            <v>BOWL RIGOLLEAU GALAXIA 14 CM DIAM</v>
          </cell>
          <cell r="AG2425" t="str">
            <v>64.24</v>
          </cell>
          <cell r="AH2425">
            <v>1</v>
          </cell>
          <cell r="AI2425" t="str">
            <v>ML67645</v>
          </cell>
          <cell r="AN2425" t="str">
            <v>Sí</v>
          </cell>
        </row>
        <row r="2426">
          <cell r="A2426">
            <v>2306</v>
          </cell>
          <cell r="B2426" t="str">
            <v>nicolealistereynoso@gmail.com</v>
          </cell>
          <cell r="AF2426" t="str">
            <v>BOWL ROSA 1.5LTS</v>
          </cell>
          <cell r="AG2426" t="str">
            <v>161.91</v>
          </cell>
          <cell r="AH2426">
            <v>2</v>
          </cell>
          <cell r="AI2426" t="str">
            <v>BP26018</v>
          </cell>
          <cell r="AN2426" t="str">
            <v>Sí</v>
          </cell>
        </row>
        <row r="2427">
          <cell r="A2427">
            <v>2305</v>
          </cell>
          <cell r="B2427" t="str">
            <v>aguedavila@hotmail.com</v>
          </cell>
          <cell r="C2427">
            <v>44139</v>
          </cell>
          <cell r="D2427" t="str">
            <v>Abierta</v>
          </cell>
          <cell r="E2427" t="str">
            <v>Recibido</v>
          </cell>
          <cell r="F2427" t="str">
            <v>Enviado</v>
          </cell>
          <cell r="G2427" t="str">
            <v>ARS</v>
          </cell>
          <cell r="H2427" t="str">
            <v>4120.68</v>
          </cell>
          <cell r="I2427">
            <v>0</v>
          </cell>
          <cell r="J2427">
            <v>0</v>
          </cell>
          <cell r="K2427" t="str">
            <v>4120.68</v>
          </cell>
          <cell r="L2427" t="str">
            <v>Maria Agueda Vila</v>
          </cell>
          <cell r="M2427">
            <v>39027770</v>
          </cell>
          <cell r="N2427">
            <v>5493434163567</v>
          </cell>
          <cell r="O2427" t="str">
            <v>Maria Agueda Vila</v>
          </cell>
          <cell r="P2427">
            <v>5493434163567</v>
          </cell>
          <cell r="Q2427" t="str">
            <v>Carhue</v>
          </cell>
          <cell r="R2427">
            <v>2556</v>
          </cell>
          <cell r="U2427" t="str">
            <v>Capital Federal</v>
          </cell>
          <cell r="V2427">
            <v>1440</v>
          </cell>
          <cell r="W2427" t="str">
            <v>Capital Federal</v>
          </cell>
          <cell r="Y2427" t="str">
            <v>ENVÍO SIN CARGO (CABA Y GRAN PARTE DE GBA) TIEMPO: 4 a 6 DÍAS HÁBILES</v>
          </cell>
          <cell r="Z2427" t="str">
            <v>Mercado Pago</v>
          </cell>
          <cell r="AB2427" t="str">
            <v>El envio en realidad es para  9 de julio 550, Diamante Entre Rios (CP 3105)</v>
          </cell>
          <cell r="AD2427">
            <v>44139</v>
          </cell>
          <cell r="AE2427">
            <v>44150</v>
          </cell>
          <cell r="AF2427" t="str">
            <v>CUCHARA COLOR ROSA</v>
          </cell>
          <cell r="AG2427" t="str">
            <v>30.79</v>
          </cell>
          <cell r="AH2427">
            <v>2</v>
          </cell>
          <cell r="AI2427" t="str">
            <v>BP32018</v>
          </cell>
          <cell r="AJ2427" t="str">
            <v>Móvil</v>
          </cell>
          <cell r="AK2427" t="str">
            <v/>
          </cell>
          <cell r="AL2427">
            <v>1947314051</v>
          </cell>
          <cell r="AM2427">
            <v>316947496</v>
          </cell>
          <cell r="AN2427" t="str">
            <v>Sí</v>
          </cell>
        </row>
        <row r="2428">
          <cell r="A2428">
            <v>2305</v>
          </cell>
          <cell r="B2428" t="str">
            <v>aguedavila@hotmail.com</v>
          </cell>
          <cell r="AF2428" t="str">
            <v>BATIDOR SEMIAUTOMATICO 34 CM</v>
          </cell>
          <cell r="AG2428" t="str">
            <v>333.82</v>
          </cell>
          <cell r="AH2428">
            <v>1</v>
          </cell>
          <cell r="AI2428" t="str">
            <v>046BA4824</v>
          </cell>
          <cell r="AN2428" t="str">
            <v>Sí</v>
          </cell>
        </row>
        <row r="2429">
          <cell r="A2429">
            <v>2305</v>
          </cell>
          <cell r="B2429" t="str">
            <v>aguedavila@hotmail.com</v>
          </cell>
          <cell r="AF2429" t="str">
            <v>HOMBRECITO CON VIRULANA COLORES PASTEL (Violeta)</v>
          </cell>
          <cell r="AG2429" t="str">
            <v>139.98</v>
          </cell>
          <cell r="AH2429">
            <v>1</v>
          </cell>
          <cell r="AI2429" t="str">
            <v>ba87516</v>
          </cell>
          <cell r="AN2429" t="str">
            <v>Sí</v>
          </cell>
        </row>
        <row r="2430">
          <cell r="A2430">
            <v>2305</v>
          </cell>
          <cell r="B2430" t="str">
            <v>aguedavila@hotmail.com</v>
          </cell>
          <cell r="AF2430" t="str">
            <v>BOWL TRANSLUCIDO 400 CC</v>
          </cell>
          <cell r="AG2430" t="str">
            <v>158.54</v>
          </cell>
          <cell r="AH2430">
            <v>2</v>
          </cell>
          <cell r="AI2430" t="str">
            <v>BP01101</v>
          </cell>
          <cell r="AN2430" t="str">
            <v>Sí</v>
          </cell>
        </row>
        <row r="2431">
          <cell r="A2431">
            <v>2305</v>
          </cell>
          <cell r="B2431" t="str">
            <v>aguedavila@hotmail.com</v>
          </cell>
          <cell r="AF2431" t="str">
            <v>VELA 100 % SOJA CON ESENCIAS - DIFERENTES AROMAS 8x8 CM (GARDENIA)</v>
          </cell>
          <cell r="AG2431" t="str">
            <v>319.99</v>
          </cell>
          <cell r="AH2431">
            <v>2</v>
          </cell>
          <cell r="AI2431" t="str">
            <v>BA6340VELA</v>
          </cell>
          <cell r="AN2431" t="str">
            <v>Sí</v>
          </cell>
        </row>
        <row r="2432">
          <cell r="A2432">
            <v>2305</v>
          </cell>
          <cell r="B2432" t="str">
            <v>aguedavila@hotmail.com</v>
          </cell>
          <cell r="AF2432" t="str">
            <v>BOTELLA VIDRIO ENJOY 400 ML</v>
          </cell>
          <cell r="AG2432" t="str">
            <v>354.25</v>
          </cell>
          <cell r="AH2432">
            <v>1</v>
          </cell>
          <cell r="AN2432" t="str">
            <v>Sí</v>
          </cell>
        </row>
        <row r="2433">
          <cell r="A2433">
            <v>2305</v>
          </cell>
          <cell r="B2433" t="str">
            <v>aguedavila@hotmail.com</v>
          </cell>
          <cell r="AF2433" t="str">
            <v>VELA 100 % SOJA CON ESENCIAS DIFERENTES AROMAS 14x10 CM (VAINILLA)</v>
          </cell>
          <cell r="AG2433" t="str">
            <v>319.99</v>
          </cell>
          <cell r="AH2433">
            <v>3</v>
          </cell>
          <cell r="AI2433" t="str">
            <v>BA5914VELA</v>
          </cell>
          <cell r="AN2433" t="str">
            <v>Sí</v>
          </cell>
        </row>
        <row r="2434">
          <cell r="A2434">
            <v>2305</v>
          </cell>
          <cell r="B2434" t="str">
            <v>aguedavila@hotmail.com</v>
          </cell>
          <cell r="AF2434" t="str">
            <v>VELA SOJA AROMA JAZMIN GARDENIA 14X10 CM</v>
          </cell>
          <cell r="AG2434" t="str">
            <v>239.99</v>
          </cell>
          <cell r="AH2434">
            <v>1</v>
          </cell>
          <cell r="AI2434" t="str">
            <v>BA8098VELA</v>
          </cell>
          <cell r="AN2434" t="str">
            <v>Sí</v>
          </cell>
        </row>
        <row r="2435">
          <cell r="A2435">
            <v>2305</v>
          </cell>
          <cell r="B2435" t="str">
            <v>aguedavila@hotmail.com</v>
          </cell>
          <cell r="AF2435" t="str">
            <v>TAMIZ DE PLASTICO 10X10 CM (Violeta)</v>
          </cell>
          <cell r="AG2435" t="str">
            <v>376.64</v>
          </cell>
          <cell r="AH2435">
            <v>1</v>
          </cell>
          <cell r="AI2435">
            <v>4753</v>
          </cell>
          <cell r="AN2435" t="str">
            <v>Sí</v>
          </cell>
        </row>
        <row r="2436">
          <cell r="A2436">
            <v>2305</v>
          </cell>
          <cell r="B2436" t="str">
            <v>aguedavila@hotmail.com</v>
          </cell>
          <cell r="AF2436" t="str">
            <v>TABLA DE PICAR VERTEDORA ROJO 26.5X18CM</v>
          </cell>
          <cell r="AG2436" t="str">
            <v>227.47</v>
          </cell>
          <cell r="AH2436">
            <v>1</v>
          </cell>
          <cell r="AI2436" t="str">
            <v>42BA8016</v>
          </cell>
          <cell r="AN2436" t="str">
            <v>Sí</v>
          </cell>
        </row>
        <row r="2437">
          <cell r="A2437">
            <v>2305</v>
          </cell>
          <cell r="B2437" t="str">
            <v>aguedavila@hotmail.com</v>
          </cell>
          <cell r="AF2437" t="str">
            <v>ENSALADERA RIGOLLEAU PRIMAVERA 1600ML</v>
          </cell>
          <cell r="AG2437" t="str">
            <v>129.36</v>
          </cell>
          <cell r="AH2437">
            <v>2</v>
          </cell>
          <cell r="AI2437" t="str">
            <v>ML67539</v>
          </cell>
          <cell r="AN2437" t="str">
            <v>Sí</v>
          </cell>
        </row>
        <row r="2438">
          <cell r="A2438">
            <v>2305</v>
          </cell>
          <cell r="B2438" t="str">
            <v>aguedavila@hotmail.com</v>
          </cell>
          <cell r="AF2438" t="str">
            <v>ENSALADERA RIGOLLEAU PRIMAVERA CHICA 1000ML</v>
          </cell>
          <cell r="AG2438" t="str">
            <v>105.6</v>
          </cell>
          <cell r="AH2438">
            <v>2</v>
          </cell>
          <cell r="AI2438" t="str">
            <v>ML67537</v>
          </cell>
          <cell r="AN2438" t="str">
            <v>Sí</v>
          </cell>
        </row>
        <row r="2439">
          <cell r="A2439">
            <v>2304</v>
          </cell>
          <cell r="B2439" t="str">
            <v>naty.giangrasso@hotmail.com</v>
          </cell>
          <cell r="C2439">
            <v>44139</v>
          </cell>
          <cell r="D2439" t="str">
            <v>Abierta</v>
          </cell>
          <cell r="E2439" t="str">
            <v>Recibido</v>
          </cell>
          <cell r="F2439" t="str">
            <v>Enviado</v>
          </cell>
          <cell r="G2439" t="str">
            <v>ARS</v>
          </cell>
          <cell r="H2439" t="str">
            <v>639.98</v>
          </cell>
          <cell r="I2439">
            <v>0</v>
          </cell>
          <cell r="J2439">
            <v>0</v>
          </cell>
          <cell r="K2439" t="str">
            <v>639.98</v>
          </cell>
          <cell r="L2439" t="str">
            <v>Natalia Giangrasso</v>
          </cell>
          <cell r="M2439">
            <v>27350493277</v>
          </cell>
          <cell r="N2439">
            <v>5491141678106</v>
          </cell>
          <cell r="O2439" t="str">
            <v>Natalia GIANGRASSO</v>
          </cell>
          <cell r="P2439">
            <v>5491141678106</v>
          </cell>
          <cell r="Q2439" t="str">
            <v>San Jose</v>
          </cell>
          <cell r="R2439">
            <v>1722</v>
          </cell>
          <cell r="S2439">
            <v>3</v>
          </cell>
          <cell r="T2439" t="str">
            <v>ALDO BONZI</v>
          </cell>
          <cell r="U2439" t="str">
            <v>La Matanza</v>
          </cell>
          <cell r="V2439">
            <v>1770</v>
          </cell>
          <cell r="W2439" t="str">
            <v>Gran Buenos Aires</v>
          </cell>
          <cell r="Y2439" t="str">
            <v>ENVÍO SIN CARGO (CABA Y GRAN PARTE DE GBA) TIEMPO: 4 a 6 DÍAS HÁBILES</v>
          </cell>
          <cell r="Z2439" t="str">
            <v>Mercado Pago</v>
          </cell>
          <cell r="AB2439" t="str">
            <v>Horarios que me encuentro en mi casa: lunes a viernes a partir de las 17.30 hs. Sábados todo el día. En caso de que la entrega no pueda ser en esa franja horaria, puedo avisar que lo reciba otra persona en mi nombre.</v>
          </cell>
          <cell r="AC2439" t="str">
            <v>ENVIAR DIA SABADO PORQUE DIA DE SEMANA SOLO PUEDE A PARTIR DE 17.30 HS</v>
          </cell>
          <cell r="AD2439">
            <v>44139</v>
          </cell>
          <cell r="AE2439">
            <v>44150</v>
          </cell>
          <cell r="AF2439" t="str">
            <v>VELA 100 % SOJA CON ESENCIAS DIFERENTES AROMAS 14x10 CM (MAGNOLIA)</v>
          </cell>
          <cell r="AG2439" t="str">
            <v>319.99</v>
          </cell>
          <cell r="AH2439">
            <v>1</v>
          </cell>
          <cell r="AI2439" t="str">
            <v>BA5914VELA</v>
          </cell>
          <cell r="AJ2439" t="str">
            <v>Web</v>
          </cell>
          <cell r="AK2439" t="str">
            <v/>
          </cell>
          <cell r="AL2439">
            <v>1946998609</v>
          </cell>
          <cell r="AM2439">
            <v>316914496</v>
          </cell>
          <cell r="AN2439" t="str">
            <v>Sí</v>
          </cell>
        </row>
        <row r="2440">
          <cell r="A2440">
            <v>2304</v>
          </cell>
          <cell r="B2440" t="str">
            <v>naty.giangrasso@hotmail.com</v>
          </cell>
          <cell r="AF2440" t="str">
            <v>VELA 100 % SOJA CON ESENCIAS - DIFERENTES AROMAS 8x8 CM (GARDENIA)</v>
          </cell>
          <cell r="AG2440" t="str">
            <v>319.99</v>
          </cell>
          <cell r="AH2440">
            <v>1</v>
          </cell>
          <cell r="AI2440" t="str">
            <v>BA6340VELA</v>
          </cell>
          <cell r="AN2440" t="str">
            <v>Sí</v>
          </cell>
        </row>
        <row r="2441">
          <cell r="A2441">
            <v>2303</v>
          </cell>
          <cell r="B2441" t="str">
            <v>beatrizgavalda@hotmail.com</v>
          </cell>
          <cell r="C2441">
            <v>44139</v>
          </cell>
          <cell r="D2441" t="str">
            <v>Abierta</v>
          </cell>
          <cell r="E2441" t="str">
            <v>Recibido</v>
          </cell>
          <cell r="F2441" t="str">
            <v>Enviado</v>
          </cell>
          <cell r="G2441" t="str">
            <v>ARS</v>
          </cell>
          <cell r="H2441" t="str">
            <v>1327.38</v>
          </cell>
          <cell r="I2441">
            <v>0</v>
          </cell>
          <cell r="J2441">
            <v>0</v>
          </cell>
          <cell r="K2441" t="str">
            <v>1327.38</v>
          </cell>
          <cell r="L2441" t="str">
            <v>Beatriz Gavalda</v>
          </cell>
          <cell r="M2441">
            <v>12551347</v>
          </cell>
          <cell r="N2441">
            <v>541141940818</v>
          </cell>
          <cell r="O2441" t="str">
            <v>Beatriz Gavalda</v>
          </cell>
          <cell r="P2441">
            <v>541141940818</v>
          </cell>
          <cell r="Q2441">
            <v>310</v>
          </cell>
          <cell r="R2441">
            <v>1383</v>
          </cell>
          <cell r="T2441" t="str">
            <v>Ranelagh</v>
          </cell>
          <cell r="U2441" t="str">
            <v>Berazategui</v>
          </cell>
          <cell r="V2441">
            <v>1886</v>
          </cell>
          <cell r="W2441" t="str">
            <v>Gran Buenos Aires</v>
          </cell>
          <cell r="Y2441" t="str">
            <v>ENVÍO SIN CARGO (CABA Y GRAN PARTE DE GBA) TIEMPO: 4 a 6 DÍAS HÁBILES</v>
          </cell>
          <cell r="Z2441" t="str">
            <v>Mercado Pago</v>
          </cell>
          <cell r="AD2441">
            <v>44139</v>
          </cell>
          <cell r="AE2441">
            <v>44144</v>
          </cell>
          <cell r="AF2441" t="str">
            <v>CAFETERA EMBOLO 1000ML M1</v>
          </cell>
          <cell r="AG2441" t="str">
            <v>1327.38</v>
          </cell>
          <cell r="AH2441">
            <v>1</v>
          </cell>
          <cell r="AI2441" t="str">
            <v>046BA8040</v>
          </cell>
          <cell r="AJ2441" t="str">
            <v>Web</v>
          </cell>
          <cell r="AK2441" t="str">
            <v>MIERCOLES 11-11 ENTRE 8 Y 18 HORAS!</v>
          </cell>
          <cell r="AL2441">
            <v>1946857866</v>
          </cell>
          <cell r="AM2441">
            <v>316977030</v>
          </cell>
          <cell r="AN2441" t="str">
            <v>Sí</v>
          </cell>
        </row>
        <row r="2442">
          <cell r="A2442">
            <v>2302</v>
          </cell>
          <cell r="B2442" t="str">
            <v>yamilanmiguelez@hotmail.com</v>
          </cell>
          <cell r="C2442">
            <v>44139</v>
          </cell>
          <cell r="D2442" t="str">
            <v>Abierta</v>
          </cell>
          <cell r="E2442" t="str">
            <v>Anulado</v>
          </cell>
          <cell r="F2442" t="str">
            <v>No está empaquetado</v>
          </cell>
          <cell r="G2442" t="str">
            <v>ARS</v>
          </cell>
          <cell r="H2442" t="str">
            <v>7993.22</v>
          </cell>
          <cell r="I2442">
            <v>0</v>
          </cell>
          <cell r="J2442">
            <v>0</v>
          </cell>
          <cell r="K2442" t="str">
            <v>7993.22</v>
          </cell>
          <cell r="L2442" t="str">
            <v>Yamila Miguelez</v>
          </cell>
          <cell r="M2442">
            <v>35630293</v>
          </cell>
          <cell r="N2442">
            <v>1166741041</v>
          </cell>
          <cell r="O2442" t="str">
            <v>Yamila  Miguelez</v>
          </cell>
          <cell r="P2442">
            <v>1166741041</v>
          </cell>
          <cell r="Q2442" t="str">
            <v>Lomas de Zamora</v>
          </cell>
          <cell r="R2442">
            <v>79</v>
          </cell>
          <cell r="T2442" t="str">
            <v>Wilde</v>
          </cell>
          <cell r="U2442" t="str">
            <v>Avellaneda</v>
          </cell>
          <cell r="V2442">
            <v>1875</v>
          </cell>
          <cell r="W2442" t="str">
            <v>Gran Buenos Aires</v>
          </cell>
          <cell r="Y2442" t="str">
            <v>ENVÍO SIN CARGO (CABA Y GRAN PARTE DE GBA) TIEMPO: 4 a 6 DÍAS HÁBILES</v>
          </cell>
          <cell r="Z2442" t="str">
            <v>Mercado Pago</v>
          </cell>
          <cell r="AF2442" t="str">
            <v>BOTELLA H2O 1L TAPA SILICONA</v>
          </cell>
          <cell r="AG2442" t="str">
            <v>389.4</v>
          </cell>
          <cell r="AH2442">
            <v>2</v>
          </cell>
          <cell r="AI2442" t="str">
            <v>019BO5571</v>
          </cell>
          <cell r="AJ2442" t="str">
            <v>Móvil</v>
          </cell>
          <cell r="AK2442" t="str">
            <v/>
          </cell>
          <cell r="AL2442">
            <v>1946708261</v>
          </cell>
          <cell r="AM2442">
            <v>316953772</v>
          </cell>
          <cell r="AN2442" t="str">
            <v>Sí</v>
          </cell>
        </row>
        <row r="2443">
          <cell r="A2443">
            <v>2302</v>
          </cell>
          <cell r="B2443" t="str">
            <v>yamilanmiguelez@hotmail.com</v>
          </cell>
          <cell r="AF2443" t="str">
            <v>COPETINERO BAMBOO BLANCO ALARGADO 5X30X12.5CM</v>
          </cell>
          <cell r="AG2443" t="str">
            <v>1048.38</v>
          </cell>
          <cell r="AH2443">
            <v>1</v>
          </cell>
          <cell r="AI2443" t="str">
            <v>BA7794</v>
          </cell>
          <cell r="AN2443" t="str">
            <v>Sí</v>
          </cell>
        </row>
        <row r="2444">
          <cell r="A2444">
            <v>2302</v>
          </cell>
          <cell r="B2444" t="str">
            <v>yamilanmiguelez@hotmail.com</v>
          </cell>
          <cell r="AF2444" t="str">
            <v>BOWL BAMBOO BLANCO 6X15CM</v>
          </cell>
          <cell r="AG2444" t="str">
            <v>573.92</v>
          </cell>
          <cell r="AH2444">
            <v>2</v>
          </cell>
          <cell r="AI2444" t="str">
            <v>BA7797</v>
          </cell>
          <cell r="AN2444" t="str">
            <v>Sí</v>
          </cell>
        </row>
        <row r="2445">
          <cell r="A2445">
            <v>2302</v>
          </cell>
          <cell r="B2445" t="str">
            <v>yamilanmiguelez@hotmail.com</v>
          </cell>
          <cell r="AF2445" t="str">
            <v>SET CUCHARON Y TENEDOR BAMBOO BLANCO 29CM</v>
          </cell>
          <cell r="AG2445" t="str">
            <v>1090.34</v>
          </cell>
          <cell r="AH2445">
            <v>2</v>
          </cell>
          <cell r="AI2445" t="str">
            <v>BA7800</v>
          </cell>
          <cell r="AN2445" t="str">
            <v>Sí</v>
          </cell>
        </row>
        <row r="2446">
          <cell r="A2446">
            <v>2302</v>
          </cell>
          <cell r="B2446" t="str">
            <v>yamilanmiguelez@hotmail.com</v>
          </cell>
          <cell r="AF2446" t="str">
            <v>BOWL BAMBOO BLANCO 14X28CM</v>
          </cell>
          <cell r="AG2446" t="str">
            <v>1418.76</v>
          </cell>
          <cell r="AH2446">
            <v>2</v>
          </cell>
          <cell r="AI2446" t="str">
            <v>BA7812</v>
          </cell>
          <cell r="AN2446" t="str">
            <v>Sí</v>
          </cell>
        </row>
        <row r="2447">
          <cell r="A2447">
            <v>2301</v>
          </cell>
          <cell r="B2447" t="str">
            <v>valediaz1364@gmail.com</v>
          </cell>
          <cell r="C2447">
            <v>44139</v>
          </cell>
          <cell r="D2447" t="str">
            <v>Abierta</v>
          </cell>
          <cell r="E2447" t="str">
            <v>Recibido</v>
          </cell>
          <cell r="F2447" t="str">
            <v>Enviado</v>
          </cell>
          <cell r="G2447" t="str">
            <v>ARS</v>
          </cell>
          <cell r="H2447" t="str">
            <v>858.21</v>
          </cell>
          <cell r="I2447">
            <v>0</v>
          </cell>
          <cell r="J2447">
            <v>0</v>
          </cell>
          <cell r="K2447" t="str">
            <v>858.21</v>
          </cell>
          <cell r="L2447" t="str">
            <v>Valeria Diaz</v>
          </cell>
          <cell r="M2447">
            <v>26760093</v>
          </cell>
          <cell r="N2447">
            <v>1526312086</v>
          </cell>
          <cell r="O2447" t="str">
            <v>Valeria Diaz</v>
          </cell>
          <cell r="P2447">
            <v>1526312086</v>
          </cell>
          <cell r="Q2447" t="str">
            <v>Morelos</v>
          </cell>
          <cell r="R2447">
            <v>789</v>
          </cell>
          <cell r="S2447" t="str">
            <v>2 C</v>
          </cell>
          <cell r="T2447" t="str">
            <v>Caballito</v>
          </cell>
          <cell r="U2447" t="str">
            <v>Capital Federal</v>
          </cell>
          <cell r="V2447">
            <v>1406</v>
          </cell>
          <cell r="W2447" t="str">
            <v>Capital Federal</v>
          </cell>
          <cell r="Y2447" t="str">
            <v>ENVÍO SIN CARGO (CABA Y GRAN PARTE DE GBA) TIEMPO: 4 a 6 DÍAS HÁBILES</v>
          </cell>
          <cell r="Z2447" t="str">
            <v>Mercado Pago</v>
          </cell>
          <cell r="AB2447" t="str">
            <v>2 piso departamento C, tocar timbre y esperar a que bajen. El portero no se contesta porque no funciona.</v>
          </cell>
          <cell r="AD2447">
            <v>44139</v>
          </cell>
          <cell r="AE2447">
            <v>44144</v>
          </cell>
          <cell r="AF2447" t="str">
            <v>CESTO DE BASURA 12 LITROS 37.5X16X27CM</v>
          </cell>
          <cell r="AG2447" t="str">
            <v>858.21</v>
          </cell>
          <cell r="AH2447">
            <v>1</v>
          </cell>
          <cell r="AI2447" t="str">
            <v>046TA6674</v>
          </cell>
          <cell r="AJ2447" t="str">
            <v>Web</v>
          </cell>
          <cell r="AK2447" t="str">
            <v>MIERCOLES 11-11 ENTRE 8 Y 18 HORAS!</v>
          </cell>
          <cell r="AL2447">
            <v>1946662230</v>
          </cell>
          <cell r="AM2447">
            <v>316948279</v>
          </cell>
          <cell r="AN2447" t="str">
            <v>Sí</v>
          </cell>
        </row>
        <row r="2448">
          <cell r="A2448">
            <v>2300</v>
          </cell>
          <cell r="B2448" t="str">
            <v>me_lu57@hotmail.com</v>
          </cell>
          <cell r="C2448">
            <v>44139</v>
          </cell>
          <cell r="D2448" t="str">
            <v>Abierta</v>
          </cell>
          <cell r="E2448" t="str">
            <v>Recibido</v>
          </cell>
          <cell r="F2448" t="str">
            <v>Enviado</v>
          </cell>
          <cell r="G2448" t="str">
            <v>ARS</v>
          </cell>
          <cell r="H2448" t="str">
            <v>1713.89</v>
          </cell>
          <cell r="I2448">
            <v>0</v>
          </cell>
          <cell r="J2448">
            <v>0</v>
          </cell>
          <cell r="K2448" t="str">
            <v>1713.89</v>
          </cell>
          <cell r="L2448" t="str">
            <v>Melisa Lupis</v>
          </cell>
          <cell r="M2448">
            <v>31028041</v>
          </cell>
          <cell r="N2448">
            <v>543413200975</v>
          </cell>
          <cell r="O2448" t="str">
            <v>Melisa Lupis</v>
          </cell>
          <cell r="P2448">
            <v>543413200975</v>
          </cell>
          <cell r="Q2448" t="str">
            <v xml:space="preserve">Presidente roca </v>
          </cell>
          <cell r="R2448">
            <v>356</v>
          </cell>
          <cell r="U2448" t="str">
            <v>Capital Federal</v>
          </cell>
          <cell r="V2448">
            <v>1440</v>
          </cell>
          <cell r="W2448" t="str">
            <v>Capital Federal</v>
          </cell>
          <cell r="Y2448" t="str">
            <v>ENVÍO SIN CARGO (CABA Y GRAN PARTE DE GBA) TIEMPO: 4 a 6 DÍAS HÁBILES</v>
          </cell>
          <cell r="Z2448" t="str">
            <v>Mercado Pago</v>
          </cell>
          <cell r="AB2448" t="str">
            <v xml:space="preserve">Hola necesito q me lo envien a coronel rodolfo dominguez presidente roca 356 provimcia de santa fe , departamento rosario </v>
          </cell>
          <cell r="AC2448" t="str">
            <v>codigo postal 2105 CORONEL RODOLFO DOMINGUEZ ENVIAR POR EL QUE SEA MAS BARATO Y VER SI LLEGAN AVISAR MONTO DE ENVIO</v>
          </cell>
          <cell r="AD2448">
            <v>44139</v>
          </cell>
          <cell r="AE2448">
            <v>44144</v>
          </cell>
          <cell r="AF2448" t="str">
            <v>PERCHERO DE PLASTICO PP PVS (1 UNIDAD) 3 COL SURT</v>
          </cell>
          <cell r="AG2448" t="str">
            <v>140.55</v>
          </cell>
          <cell r="AH2448">
            <v>1</v>
          </cell>
          <cell r="AI2448" t="str">
            <v>046DE7901</v>
          </cell>
          <cell r="AJ2448" t="str">
            <v>Móvil</v>
          </cell>
          <cell r="AK2448" t="str">
            <v>MIERCOLES 11-11 ENTRE 8 Y 18 HORAS!</v>
          </cell>
          <cell r="AL2448">
            <v>1946444655</v>
          </cell>
          <cell r="AM2448">
            <v>315215650</v>
          </cell>
          <cell r="AN2448" t="str">
            <v>Sí</v>
          </cell>
        </row>
        <row r="2449">
          <cell r="A2449">
            <v>2300</v>
          </cell>
          <cell r="B2449" t="str">
            <v>me_lu57@hotmail.com</v>
          </cell>
          <cell r="AF2449" t="str">
            <v>INDIVIDUAL DE YUTE TEJIDO 32 CM</v>
          </cell>
          <cell r="AG2449" t="str">
            <v>519.2</v>
          </cell>
          <cell r="AH2449">
            <v>1</v>
          </cell>
          <cell r="AI2449" t="str">
            <v>INDIVIDUALYUTE</v>
          </cell>
          <cell r="AN2449" t="str">
            <v>Sí</v>
          </cell>
        </row>
        <row r="2450">
          <cell r="A2450">
            <v>2300</v>
          </cell>
          <cell r="B2450" t="str">
            <v>me_lu57@hotmail.com</v>
          </cell>
          <cell r="AF2450" t="str">
            <v>JABONERA BAÑO POLISERINA PASTEL</v>
          </cell>
          <cell r="AG2450" t="str">
            <v>521.74</v>
          </cell>
          <cell r="AH2450">
            <v>1</v>
          </cell>
          <cell r="AI2450" t="str">
            <v>046AB6644</v>
          </cell>
          <cell r="AN2450" t="str">
            <v>Sí</v>
          </cell>
        </row>
        <row r="2451">
          <cell r="A2451">
            <v>2300</v>
          </cell>
          <cell r="B2451" t="str">
            <v>me_lu57@hotmail.com</v>
          </cell>
          <cell r="AF2451" t="str">
            <v>AZUCARERO DE VIDRIO Y AC. INOX 10CM</v>
          </cell>
          <cell r="AG2451" t="str">
            <v>211.9</v>
          </cell>
          <cell r="AH2451">
            <v>1</v>
          </cell>
          <cell r="AI2451" t="str">
            <v>046BA8196</v>
          </cell>
          <cell r="AN2451" t="str">
            <v>Sí</v>
          </cell>
        </row>
        <row r="2452">
          <cell r="A2452">
            <v>2300</v>
          </cell>
          <cell r="B2452" t="str">
            <v>me_lu57@hotmail.com</v>
          </cell>
          <cell r="AF2452" t="str">
            <v>PORTA CEPILLO VAQUITA 13.5X14CM</v>
          </cell>
          <cell r="AG2452" t="str">
            <v>320.5</v>
          </cell>
          <cell r="AH2452">
            <v>1</v>
          </cell>
          <cell r="AI2452" t="str">
            <v>046AB7490</v>
          </cell>
          <cell r="AN2452" t="str">
            <v>Sí</v>
          </cell>
        </row>
        <row r="2453">
          <cell r="A2453">
            <v>2299</v>
          </cell>
          <cell r="B2453" t="str">
            <v>belenserra_17@hotmail.com</v>
          </cell>
          <cell r="C2453">
            <v>44139</v>
          </cell>
          <cell r="D2453" t="str">
            <v>Abierta</v>
          </cell>
          <cell r="E2453" t="str">
            <v>Recibido</v>
          </cell>
          <cell r="F2453" t="str">
            <v>Enviado</v>
          </cell>
          <cell r="G2453" t="str">
            <v>ARS</v>
          </cell>
          <cell r="H2453">
            <v>2650</v>
          </cell>
          <cell r="I2453">
            <v>0</v>
          </cell>
          <cell r="J2453">
            <v>0</v>
          </cell>
          <cell r="K2453">
            <v>2650</v>
          </cell>
          <cell r="L2453" t="str">
            <v>Belen Serra</v>
          </cell>
          <cell r="M2453">
            <v>38854527</v>
          </cell>
          <cell r="N2453">
            <v>5492262317914</v>
          </cell>
          <cell r="O2453" t="str">
            <v>Belen Serra</v>
          </cell>
          <cell r="P2453">
            <v>5492262317914</v>
          </cell>
          <cell r="Q2453" t="str">
            <v>Quesada</v>
          </cell>
          <cell r="R2453">
            <v>5695</v>
          </cell>
          <cell r="S2453" t="str">
            <v>1A</v>
          </cell>
          <cell r="T2453" t="str">
            <v xml:space="preserve">Villa urquiza </v>
          </cell>
          <cell r="U2453" t="str">
            <v>Capital Federal</v>
          </cell>
          <cell r="V2453">
            <v>1431</v>
          </cell>
          <cell r="W2453" t="str">
            <v>Capital Federal</v>
          </cell>
          <cell r="Y2453" t="str">
            <v>ENVÍO SIN CARGO (CABA Y GRAN PARTE DE GBA) TIEMPO: 4 a 6 DÍAS HÁBILES</v>
          </cell>
          <cell r="Z2453" t="str">
            <v>Mercado Pago</v>
          </cell>
          <cell r="AC2453" t="str">
            <v>ENVIAR ORDEN 2299 CON 2262</v>
          </cell>
          <cell r="AD2453">
            <v>44139</v>
          </cell>
          <cell r="AE2453">
            <v>44140</v>
          </cell>
          <cell r="AF2453" t="str">
            <v>SET 3 PIEZAS: BALDE CENTRIFUGADOR + PALO EXTENSIBLE CON MOPA + 1 REPUESTO DE MOPA</v>
          </cell>
          <cell r="AG2453">
            <v>2650</v>
          </cell>
          <cell r="AH2453">
            <v>1</v>
          </cell>
          <cell r="AI2453" t="str">
            <v>MOPA PELE</v>
          </cell>
          <cell r="AJ2453" t="str">
            <v>Móvil</v>
          </cell>
          <cell r="AK2453" t="str">
            <v>VIERNES 06-11 ENTRE 8 Y 18 HORAS!</v>
          </cell>
          <cell r="AL2453">
            <v>1945983892</v>
          </cell>
          <cell r="AM2453">
            <v>316865470</v>
          </cell>
          <cell r="AN2453" t="str">
            <v>Sí</v>
          </cell>
        </row>
        <row r="2454">
          <cell r="A2454">
            <v>2298</v>
          </cell>
          <cell r="B2454" t="str">
            <v>darm2511@gmail.com</v>
          </cell>
          <cell r="C2454">
            <v>44139</v>
          </cell>
          <cell r="D2454" t="str">
            <v>Abierta</v>
          </cell>
          <cell r="E2454" t="str">
            <v>Recibido</v>
          </cell>
          <cell r="F2454" t="str">
            <v>Enviado</v>
          </cell>
          <cell r="G2454" t="str">
            <v>ARS</v>
          </cell>
          <cell r="H2454" t="str">
            <v>2743.71</v>
          </cell>
          <cell r="I2454">
            <v>0</v>
          </cell>
          <cell r="J2454">
            <v>655</v>
          </cell>
          <cell r="K2454" t="str">
            <v>3398.71</v>
          </cell>
          <cell r="L2454" t="str">
            <v>David Aron Ramirez Molina</v>
          </cell>
          <cell r="M2454">
            <v>95885257</v>
          </cell>
          <cell r="N2454">
            <v>541156448500</v>
          </cell>
          <cell r="O2454" t="str">
            <v>David Aron ramirez molina</v>
          </cell>
          <cell r="P2454">
            <v>541156448500</v>
          </cell>
          <cell r="Q2454">
            <v>50</v>
          </cell>
          <cell r="R2454">
            <v>1229</v>
          </cell>
          <cell r="S2454" t="str">
            <v>7 B</v>
          </cell>
          <cell r="U2454" t="str">
            <v>La Plata</v>
          </cell>
          <cell r="V2454">
            <v>1900</v>
          </cell>
          <cell r="W2454" t="str">
            <v>Buenos Aires</v>
          </cell>
          <cell r="Y2454" t="str">
            <v>Correo Argentino - Encomienda Clásica</v>
          </cell>
          <cell r="Z2454" t="str">
            <v>Mercado Pago</v>
          </cell>
          <cell r="AD2454">
            <v>44139</v>
          </cell>
          <cell r="AE2454">
            <v>44144</v>
          </cell>
          <cell r="AF2454" t="str">
            <v>JABONERA DE SILICONA 13.2 X 10CM (AB7487)</v>
          </cell>
          <cell r="AG2454" t="str">
            <v>150.14</v>
          </cell>
          <cell r="AH2454">
            <v>1</v>
          </cell>
          <cell r="AI2454" t="str">
            <v>046AB6638</v>
          </cell>
          <cell r="AJ2454" t="str">
            <v>Web</v>
          </cell>
          <cell r="AK2454" t="str">
            <v>MIERCOLES 11-11 ENTRE 8 Y 18 HORAS!</v>
          </cell>
          <cell r="AL2454">
            <v>1945739518</v>
          </cell>
          <cell r="AM2454">
            <v>316829919</v>
          </cell>
          <cell r="AN2454" t="str">
            <v>Sí</v>
          </cell>
        </row>
        <row r="2455">
          <cell r="A2455">
            <v>2298</v>
          </cell>
          <cell r="B2455" t="str">
            <v>darm2511@gmail.com</v>
          </cell>
          <cell r="AF2455" t="str">
            <v>INDIVIDUAL DE YUTE TEJIDO 32 CM</v>
          </cell>
          <cell r="AG2455" t="str">
            <v>519.2</v>
          </cell>
          <cell r="AH2455">
            <v>4</v>
          </cell>
          <cell r="AI2455" t="str">
            <v>INDIVIDUALYUTE</v>
          </cell>
          <cell r="AN2455" t="str">
            <v>Sí</v>
          </cell>
        </row>
        <row r="2456">
          <cell r="A2456">
            <v>2298</v>
          </cell>
          <cell r="B2456" t="str">
            <v>darm2511@gmail.com</v>
          </cell>
          <cell r="AF2456" t="str">
            <v>TABLA DE BAMBOO 20X30 CM</v>
          </cell>
          <cell r="AG2456" t="str">
            <v>516.77</v>
          </cell>
          <cell r="AH2456">
            <v>1</v>
          </cell>
          <cell r="AI2456" t="str">
            <v>MS113002</v>
          </cell>
          <cell r="AN2456" t="str">
            <v>Sí</v>
          </cell>
        </row>
        <row r="2457">
          <cell r="A2457">
            <v>2297</v>
          </cell>
          <cell r="B2457" t="str">
            <v>anabelcapizzi@gmail.com</v>
          </cell>
          <cell r="C2457">
            <v>44139</v>
          </cell>
          <cell r="D2457" t="str">
            <v>Abierta</v>
          </cell>
          <cell r="E2457" t="str">
            <v>Recibido</v>
          </cell>
          <cell r="F2457" t="str">
            <v>Enviado</v>
          </cell>
          <cell r="G2457" t="str">
            <v>ARS</v>
          </cell>
          <cell r="H2457">
            <v>965</v>
          </cell>
          <cell r="I2457">
            <v>0</v>
          </cell>
          <cell r="J2457">
            <v>0</v>
          </cell>
          <cell r="K2457">
            <v>965</v>
          </cell>
          <cell r="L2457" t="str">
            <v>Anabel Capizzi</v>
          </cell>
          <cell r="M2457">
            <v>32947181</v>
          </cell>
          <cell r="N2457">
            <v>541158659270</v>
          </cell>
          <cell r="O2457" t="str">
            <v>Anabel Capizzi</v>
          </cell>
          <cell r="P2457">
            <v>541158659270</v>
          </cell>
          <cell r="Q2457" t="str">
            <v>Belelli</v>
          </cell>
          <cell r="R2457">
            <v>198</v>
          </cell>
          <cell r="S2457" t="str">
            <v>Casa - Tercera casa desde Sáenz</v>
          </cell>
          <cell r="T2457" t="str">
            <v>LOMAS DE ZAMORA</v>
          </cell>
          <cell r="U2457" t="str">
            <v>Lomas De Zamora</v>
          </cell>
          <cell r="V2457">
            <v>1832</v>
          </cell>
          <cell r="W2457" t="str">
            <v>Gran Buenos Aires</v>
          </cell>
          <cell r="Y2457" t="str">
            <v>ENVÍO SIN CARGO (CABA Y GRAN PARTE DE GBA) TIEMPO: 4 a 6 DÍAS HÁBILES</v>
          </cell>
          <cell r="Z2457" t="str">
            <v>Mercado Pago</v>
          </cell>
          <cell r="AD2457">
            <v>44139</v>
          </cell>
          <cell r="AE2457">
            <v>44140</v>
          </cell>
          <cell r="AF2457" t="str">
            <v>TRAPO DE PISO HOLA CHAU MEDIDA STANDARD</v>
          </cell>
          <cell r="AG2457">
            <v>290</v>
          </cell>
          <cell r="AH2457">
            <v>1</v>
          </cell>
          <cell r="AJ2457" t="str">
            <v>Web</v>
          </cell>
          <cell r="AK2457" t="str">
            <v>VIERNES 06-11 ENTRE 8 Y 18 HORAS!</v>
          </cell>
          <cell r="AL2457">
            <v>1945599093</v>
          </cell>
          <cell r="AM2457">
            <v>308738691</v>
          </cell>
          <cell r="AN2457" t="str">
            <v>Sí</v>
          </cell>
        </row>
        <row r="2458">
          <cell r="A2458">
            <v>2297</v>
          </cell>
          <cell r="B2458" t="str">
            <v>anabelcapizzi@gmail.com</v>
          </cell>
          <cell r="AF2458" t="str">
            <v>WOK ANTIADHERENTE LINEA GRANITE 26CM</v>
          </cell>
          <cell r="AG2458">
            <v>675</v>
          </cell>
          <cell r="AH2458">
            <v>1</v>
          </cell>
          <cell r="AI2458" t="str">
            <v>MS119637</v>
          </cell>
          <cell r="AN2458" t="str">
            <v>Sí</v>
          </cell>
        </row>
        <row r="2459">
          <cell r="A2459">
            <v>2296</v>
          </cell>
          <cell r="B2459" t="str">
            <v>agusgk2@icloud.com</v>
          </cell>
          <cell r="C2459">
            <v>44139</v>
          </cell>
          <cell r="D2459" t="str">
            <v>Abierta</v>
          </cell>
          <cell r="E2459" t="str">
            <v>Recibido</v>
          </cell>
          <cell r="F2459" t="str">
            <v>Enviado</v>
          </cell>
          <cell r="G2459" t="str">
            <v>ARS</v>
          </cell>
          <cell r="H2459" t="str">
            <v>1616.63</v>
          </cell>
          <cell r="I2459">
            <v>0</v>
          </cell>
          <cell r="J2459">
            <v>0</v>
          </cell>
          <cell r="K2459" t="str">
            <v>1616.63</v>
          </cell>
          <cell r="L2459" t="str">
            <v>Agustina Gutierrez keen</v>
          </cell>
          <cell r="M2459">
            <v>92790633</v>
          </cell>
          <cell r="N2459">
            <v>541166600534</v>
          </cell>
          <cell r="O2459" t="str">
            <v>Agustina Gutierrez keen</v>
          </cell>
          <cell r="P2459">
            <v>541166600534</v>
          </cell>
          <cell r="Q2459" t="str">
            <v>Lezica</v>
          </cell>
          <cell r="R2459">
            <v>4434</v>
          </cell>
          <cell r="S2459" t="str">
            <v>A</v>
          </cell>
          <cell r="U2459" t="str">
            <v>Capital Federal</v>
          </cell>
          <cell r="V2459">
            <v>1202</v>
          </cell>
          <cell r="W2459" t="str">
            <v>Capital Federal</v>
          </cell>
          <cell r="Y2459" t="str">
            <v>ENVÍO SIN CARGO (CABA Y GRAN PARTE DE GBA) TIEMPO: 4 a 6 DÍAS HÁBILES</v>
          </cell>
          <cell r="Z2459" t="str">
            <v>Mercado Pago</v>
          </cell>
          <cell r="AD2459">
            <v>44139</v>
          </cell>
          <cell r="AE2459">
            <v>44144</v>
          </cell>
          <cell r="AF2459" t="str">
            <v>INDIVIDUAL RANGPUR BEIGE 38CM</v>
          </cell>
          <cell r="AG2459" t="str">
            <v>356.39</v>
          </cell>
          <cell r="AH2459">
            <v>3</v>
          </cell>
          <cell r="AI2459" t="str">
            <v>MS115327</v>
          </cell>
          <cell r="AJ2459" t="str">
            <v>Móvil</v>
          </cell>
          <cell r="AK2459" t="str">
            <v>MIERCOLES 11-11 ENTRE 8 Y 18 HORAS!</v>
          </cell>
          <cell r="AL2459">
            <v>1945454865</v>
          </cell>
          <cell r="AM2459">
            <v>315724135</v>
          </cell>
          <cell r="AN2459" t="str">
            <v>Sí</v>
          </cell>
        </row>
        <row r="2460">
          <cell r="A2460">
            <v>2296</v>
          </cell>
          <cell r="B2460" t="str">
            <v>agusgk2@icloud.com</v>
          </cell>
          <cell r="AF2460" t="str">
            <v>TABLA DE PICAR VERTEDORA VERDE 26.5X18CM</v>
          </cell>
          <cell r="AG2460" t="str">
            <v>227.47</v>
          </cell>
          <cell r="AH2460">
            <v>1</v>
          </cell>
          <cell r="AI2460" t="str">
            <v>42BA1018</v>
          </cell>
          <cell r="AN2460" t="str">
            <v>Sí</v>
          </cell>
        </row>
        <row r="2461">
          <cell r="A2461">
            <v>2296</v>
          </cell>
          <cell r="B2461" t="str">
            <v>agusgk2@icloud.com</v>
          </cell>
          <cell r="AF2461" t="str">
            <v>VELA 100 % SOJA CON ESENCIAS - DIFERENTES AROMAS 8x8 CM (JAZMIN)</v>
          </cell>
          <cell r="AG2461" t="str">
            <v>319.99</v>
          </cell>
          <cell r="AH2461">
            <v>1</v>
          </cell>
          <cell r="AI2461" t="str">
            <v>BA6340VELA</v>
          </cell>
          <cell r="AN2461" t="str">
            <v>Sí</v>
          </cell>
        </row>
        <row r="2462">
          <cell r="A2462">
            <v>2295</v>
          </cell>
          <cell r="B2462" t="str">
            <v>yaminacho.84@gmail.com</v>
          </cell>
          <cell r="C2462">
            <v>44139</v>
          </cell>
          <cell r="D2462" t="str">
            <v>Abierta</v>
          </cell>
          <cell r="E2462" t="str">
            <v>Recibido</v>
          </cell>
          <cell r="F2462" t="str">
            <v>Enviado</v>
          </cell>
          <cell r="G2462" t="str">
            <v>ARS</v>
          </cell>
          <cell r="H2462">
            <v>1600</v>
          </cell>
          <cell r="I2462">
            <v>0</v>
          </cell>
          <cell r="J2462">
            <v>0</v>
          </cell>
          <cell r="K2462">
            <v>1600</v>
          </cell>
          <cell r="L2462" t="str">
            <v>Yamila Peralta</v>
          </cell>
          <cell r="M2462">
            <v>30818822</v>
          </cell>
          <cell r="N2462">
            <v>541131898511</v>
          </cell>
          <cell r="O2462" t="str">
            <v>Yamila Peralta</v>
          </cell>
          <cell r="P2462">
            <v>541131898511</v>
          </cell>
          <cell r="Q2462" t="str">
            <v>Santiago Bynnon</v>
          </cell>
          <cell r="R2462">
            <v>2885</v>
          </cell>
          <cell r="S2462" t="str">
            <v>Fondo</v>
          </cell>
          <cell r="T2462" t="str">
            <v xml:space="preserve">José Mármol </v>
          </cell>
          <cell r="U2462" t="str">
            <v xml:space="preserve">Almirante Brown </v>
          </cell>
          <cell r="V2462">
            <v>1846</v>
          </cell>
          <cell r="W2462" t="str">
            <v>Gran Buenos Aires</v>
          </cell>
          <cell r="Y2462" t="str">
            <v>ENVÍO SIN CARGO (CABA Y GRAN PARTE DE GBA) TIEMPO: 4 a 6 DÍAS HÁBILES</v>
          </cell>
          <cell r="Z2462" t="str">
            <v>Mercado Pago</v>
          </cell>
          <cell r="AB2462" t="str">
            <v>No me fnciona el timbre llamar al 1131898511</v>
          </cell>
          <cell r="AD2462">
            <v>44139</v>
          </cell>
          <cell r="AE2462">
            <v>44144</v>
          </cell>
          <cell r="AF2462" t="str">
            <v>MESA DE ARRIME HOME OFFICE 36X43X60 CM</v>
          </cell>
          <cell r="AG2462">
            <v>1600</v>
          </cell>
          <cell r="AH2462">
            <v>1</v>
          </cell>
          <cell r="AJ2462" t="str">
            <v>Móvil</v>
          </cell>
          <cell r="AK2462" t="str">
            <v>MIERCOLES 11-11 ENTRE 8 Y 18 HORAS!</v>
          </cell>
          <cell r="AL2462">
            <v>1944833098</v>
          </cell>
          <cell r="AM2462">
            <v>316704875</v>
          </cell>
          <cell r="AN2462" t="str">
            <v>Sí</v>
          </cell>
        </row>
        <row r="2463">
          <cell r="A2463">
            <v>2294</v>
          </cell>
          <cell r="B2463" t="str">
            <v>carinaorellana82@gmail.com</v>
          </cell>
          <cell r="C2463">
            <v>44139</v>
          </cell>
          <cell r="D2463" t="str">
            <v>Abierta</v>
          </cell>
          <cell r="E2463" t="str">
            <v>Recibido</v>
          </cell>
          <cell r="F2463" t="str">
            <v>Enviado</v>
          </cell>
          <cell r="G2463" t="str">
            <v>ARS</v>
          </cell>
          <cell r="H2463" t="str">
            <v>3835.15</v>
          </cell>
          <cell r="I2463">
            <v>0</v>
          </cell>
          <cell r="J2463">
            <v>0</v>
          </cell>
          <cell r="K2463" t="str">
            <v>3835.15</v>
          </cell>
          <cell r="L2463" t="str">
            <v>Carina Orellana</v>
          </cell>
          <cell r="M2463">
            <v>28983263</v>
          </cell>
          <cell r="N2463" t="str">
            <v>11-25427666</v>
          </cell>
          <cell r="O2463" t="str">
            <v>Carina Orellana</v>
          </cell>
          <cell r="P2463" t="str">
            <v>11-25427666</v>
          </cell>
          <cell r="Q2463" t="str">
            <v>Presidente Peron</v>
          </cell>
          <cell r="R2463">
            <v>1839</v>
          </cell>
          <cell r="S2463">
            <v>4.1666666666666664E-2</v>
          </cell>
          <cell r="U2463" t="str">
            <v>San Fernando</v>
          </cell>
          <cell r="V2463">
            <v>1646</v>
          </cell>
          <cell r="W2463" t="str">
            <v>Gran Buenos Aires</v>
          </cell>
          <cell r="Y2463" t="str">
            <v>ENVÍO SIN CARGO (CABA Y GRAN PARTE DE GBA) TIEMPO: 4 a 6 DÍAS HÁBILES</v>
          </cell>
          <cell r="Z2463" t="str">
            <v>Mercado Pago</v>
          </cell>
          <cell r="AD2463">
            <v>44139</v>
          </cell>
          <cell r="AE2463">
            <v>44144</v>
          </cell>
          <cell r="AF2463" t="str">
            <v>TRAPO DE PISO HAPPY MEDIDA STANDARD</v>
          </cell>
          <cell r="AG2463">
            <v>290</v>
          </cell>
          <cell r="AH2463">
            <v>1</v>
          </cell>
          <cell r="AJ2463" t="str">
            <v>Web</v>
          </cell>
          <cell r="AK2463" t="str">
            <v>MIERCOLES 11-11 ENTRE 8 Y 18 HORAS!</v>
          </cell>
          <cell r="AL2463">
            <v>1944696479</v>
          </cell>
          <cell r="AM2463">
            <v>316670419</v>
          </cell>
          <cell r="AN2463" t="str">
            <v>Sí</v>
          </cell>
        </row>
        <row r="2464">
          <cell r="A2464">
            <v>2294</v>
          </cell>
          <cell r="B2464" t="str">
            <v>carinaorellana82@gmail.com</v>
          </cell>
          <cell r="AF2464" t="str">
            <v>TABLA DE BAMBOO 20X30 CM</v>
          </cell>
          <cell r="AG2464" t="str">
            <v>516.77</v>
          </cell>
          <cell r="AH2464">
            <v>1</v>
          </cell>
          <cell r="AI2464" t="str">
            <v>MS113002</v>
          </cell>
          <cell r="AN2464" t="str">
            <v>Sí</v>
          </cell>
        </row>
        <row r="2465">
          <cell r="A2465">
            <v>2294</v>
          </cell>
          <cell r="B2465" t="str">
            <v>carinaorellana82@gmail.com</v>
          </cell>
          <cell r="AF2465" t="str">
            <v>BOTELLA H2O 1L TAPA SILICONA</v>
          </cell>
          <cell r="AG2465" t="str">
            <v>389.4</v>
          </cell>
          <cell r="AH2465">
            <v>1</v>
          </cell>
          <cell r="AI2465" t="str">
            <v>019BO5571</v>
          </cell>
          <cell r="AN2465" t="str">
            <v>Sí</v>
          </cell>
        </row>
        <row r="2466">
          <cell r="A2466">
            <v>2294</v>
          </cell>
          <cell r="B2466" t="str">
            <v>carinaorellana82@gmail.com</v>
          </cell>
          <cell r="AF2466" t="str">
            <v>TRAPO DE PISO HOLA CHAU GRIS MEDIDA STANDARD</v>
          </cell>
          <cell r="AG2466">
            <v>290</v>
          </cell>
          <cell r="AH2466">
            <v>1</v>
          </cell>
          <cell r="AN2466" t="str">
            <v>Sí</v>
          </cell>
        </row>
        <row r="2467">
          <cell r="A2467">
            <v>2294</v>
          </cell>
          <cell r="B2467" t="str">
            <v>carinaorellana82@gmail.com</v>
          </cell>
          <cell r="AF2467" t="str">
            <v>TAZON CERAMICA PALABRAS 350 CC (VERDE SUEÑA)</v>
          </cell>
          <cell r="AG2467" t="str">
            <v>633.47</v>
          </cell>
          <cell r="AH2467">
            <v>1</v>
          </cell>
          <cell r="AN2467" t="str">
            <v>Sí</v>
          </cell>
        </row>
        <row r="2468">
          <cell r="A2468">
            <v>2294</v>
          </cell>
          <cell r="B2468" t="str">
            <v>carinaorellana82@gmail.com</v>
          </cell>
          <cell r="AF2468" t="str">
            <v>TAZON CERAMICA PALABRAS 350 CC (AMARILLO LOVE)</v>
          </cell>
          <cell r="AG2468" t="str">
            <v>633.47</v>
          </cell>
          <cell r="AH2468">
            <v>1</v>
          </cell>
          <cell r="AN2468" t="str">
            <v>Sí</v>
          </cell>
        </row>
        <row r="2469">
          <cell r="A2469">
            <v>2294</v>
          </cell>
          <cell r="B2469" t="str">
            <v>carinaorellana82@gmail.com</v>
          </cell>
          <cell r="AF2469" t="str">
            <v>UNTADOR PASTEL NEW 1PC 14.5 CM (Amarillo)</v>
          </cell>
          <cell r="AG2469" t="str">
            <v>26.39</v>
          </cell>
          <cell r="AH2469">
            <v>1</v>
          </cell>
          <cell r="AI2469" t="str">
            <v>019BA87503</v>
          </cell>
          <cell r="AN2469" t="str">
            <v>Sí</v>
          </cell>
        </row>
        <row r="2470">
          <cell r="A2470">
            <v>2294</v>
          </cell>
          <cell r="B2470" t="str">
            <v>carinaorellana82@gmail.com</v>
          </cell>
          <cell r="AF2470" t="str">
            <v>UNTADOR PASTEL NEW 1PC 14.5 CM (Celeste)</v>
          </cell>
          <cell r="AG2470" t="str">
            <v>26.39</v>
          </cell>
          <cell r="AH2470">
            <v>1</v>
          </cell>
          <cell r="AI2470" t="str">
            <v>019BA87503</v>
          </cell>
          <cell r="AN2470" t="str">
            <v>Sí</v>
          </cell>
        </row>
        <row r="2471">
          <cell r="A2471">
            <v>2294</v>
          </cell>
          <cell r="B2471" t="str">
            <v>carinaorellana82@gmail.com</v>
          </cell>
          <cell r="AF2471" t="str">
            <v>ALFOMBRA ENTRADA "WELCOME"45X75CM</v>
          </cell>
          <cell r="AG2471" t="str">
            <v>1029.26</v>
          </cell>
          <cell r="AH2471">
            <v>1</v>
          </cell>
          <cell r="AI2471" t="str">
            <v>046BA6693</v>
          </cell>
          <cell r="AN2471" t="str">
            <v>Sí</v>
          </cell>
        </row>
        <row r="2472">
          <cell r="A2472">
            <v>2293</v>
          </cell>
          <cell r="B2472" t="str">
            <v>zampattijulieta@hotmail.com</v>
          </cell>
          <cell r="C2472">
            <v>44139</v>
          </cell>
          <cell r="D2472" t="str">
            <v>Abierta</v>
          </cell>
          <cell r="E2472" t="str">
            <v>Recibido</v>
          </cell>
          <cell r="F2472" t="str">
            <v>Enviado</v>
          </cell>
          <cell r="G2472" t="str">
            <v>ARS</v>
          </cell>
          <cell r="H2472" t="str">
            <v>2711.49</v>
          </cell>
          <cell r="I2472">
            <v>0</v>
          </cell>
          <cell r="J2472">
            <v>1015</v>
          </cell>
          <cell r="K2472" t="str">
            <v>3726.49</v>
          </cell>
          <cell r="L2472" t="str">
            <v>Julieta Zampatti</v>
          </cell>
          <cell r="M2472">
            <v>42345676</v>
          </cell>
          <cell r="N2472">
            <v>542983693207</v>
          </cell>
          <cell r="O2472" t="str">
            <v>Julieta Zampatti</v>
          </cell>
          <cell r="P2472">
            <v>542983693207</v>
          </cell>
          <cell r="Q2472" t="str">
            <v xml:space="preserve">Hipólito yrigoyen </v>
          </cell>
          <cell r="R2472">
            <v>250</v>
          </cell>
          <cell r="U2472" t="str">
            <v xml:space="preserve">Tres Arroyos </v>
          </cell>
          <cell r="V2472">
            <v>7500</v>
          </cell>
          <cell r="W2472" t="str">
            <v>Buenos Aires</v>
          </cell>
          <cell r="Y2472" t="str">
            <v>Correo Argentino - Encomienda Prioritaria</v>
          </cell>
          <cell r="Z2472" t="str">
            <v>Mercado Pago</v>
          </cell>
          <cell r="AD2472">
            <v>44139</v>
          </cell>
          <cell r="AE2472">
            <v>44139</v>
          </cell>
          <cell r="AF2472" t="str">
            <v>PARRILLA PORTATIL PLEGABLE</v>
          </cell>
          <cell r="AG2472" t="str">
            <v>2711.49</v>
          </cell>
          <cell r="AH2472">
            <v>1</v>
          </cell>
          <cell r="AI2472" t="str">
            <v>093PA7074</v>
          </cell>
          <cell r="AJ2472" t="str">
            <v>Móvil</v>
          </cell>
          <cell r="AK2472" t="str">
            <v>SE DESPACHA EL 5-11 AL CORREO ARGENTINO ENTRE 8 Y 11 HORAS!</v>
          </cell>
          <cell r="AL2472">
            <v>1944560344</v>
          </cell>
          <cell r="AM2472">
            <v>316677997</v>
          </cell>
          <cell r="AN2472" t="str">
            <v>Sí</v>
          </cell>
        </row>
        <row r="2473">
          <cell r="A2473">
            <v>2292</v>
          </cell>
          <cell r="B2473" t="str">
            <v>moni1899@hotmail.com</v>
          </cell>
          <cell r="C2473">
            <v>44139</v>
          </cell>
          <cell r="D2473" t="str">
            <v>Abierta</v>
          </cell>
          <cell r="E2473" t="str">
            <v>Recibido</v>
          </cell>
          <cell r="F2473" t="str">
            <v>Enviado</v>
          </cell>
          <cell r="G2473" t="str">
            <v>ARS</v>
          </cell>
          <cell r="H2473" t="str">
            <v>1109.39</v>
          </cell>
          <cell r="I2473">
            <v>0</v>
          </cell>
          <cell r="J2473">
            <v>0</v>
          </cell>
          <cell r="K2473" t="str">
            <v>1109.39</v>
          </cell>
          <cell r="L2473" t="str">
            <v>Monica Del Percio</v>
          </cell>
          <cell r="M2473">
            <v>26405491</v>
          </cell>
          <cell r="N2473">
            <v>5491169240864</v>
          </cell>
          <cell r="O2473" t="str">
            <v>Monica del percio</v>
          </cell>
          <cell r="P2473">
            <v>5491169240864</v>
          </cell>
          <cell r="Q2473" t="str">
            <v xml:space="preserve">Albariños </v>
          </cell>
          <cell r="R2473">
            <v>2639</v>
          </cell>
          <cell r="T2473" t="str">
            <v>remedios de escalada</v>
          </cell>
          <cell r="U2473" t="str">
            <v>Lanus</v>
          </cell>
          <cell r="V2473">
            <v>1826</v>
          </cell>
          <cell r="W2473" t="str">
            <v>Gran Buenos Aires</v>
          </cell>
          <cell r="Y2473" t="str">
            <v>ENVÍO SIN CARGO (CABA Y GRAN PARTE DE GBA) TIEMPO: 4 a 6 DÍAS HÁBILES</v>
          </cell>
          <cell r="Z2473" t="str">
            <v>Mercado Pago</v>
          </cell>
          <cell r="AD2473">
            <v>44139</v>
          </cell>
          <cell r="AE2473">
            <v>44144</v>
          </cell>
          <cell r="AF2473" t="str">
            <v>BOWL BLANCO 2.5LTS</v>
          </cell>
          <cell r="AG2473" t="str">
            <v>196.23</v>
          </cell>
          <cell r="AH2473">
            <v>1</v>
          </cell>
          <cell r="AI2473" t="str">
            <v>BP02001</v>
          </cell>
          <cell r="AJ2473" t="str">
            <v>Web</v>
          </cell>
          <cell r="AK2473" t="str">
            <v>MIERCOLES 11-11 ENTRE 8 Y 18 HORAS!</v>
          </cell>
          <cell r="AL2473">
            <v>1944335687</v>
          </cell>
          <cell r="AM2473">
            <v>316634372</v>
          </cell>
          <cell r="AN2473" t="str">
            <v>Sí</v>
          </cell>
        </row>
        <row r="2474">
          <cell r="A2474">
            <v>2292</v>
          </cell>
          <cell r="B2474" t="str">
            <v>moni1899@hotmail.com</v>
          </cell>
          <cell r="AF2474" t="str">
            <v>COLADOR ACERO INOX. 20CM DIAM X8CM ALTO</v>
          </cell>
          <cell r="AG2474" t="str">
            <v>496.19</v>
          </cell>
          <cell r="AH2474">
            <v>1</v>
          </cell>
          <cell r="AI2474" t="str">
            <v>046BA8161</v>
          </cell>
          <cell r="AN2474" t="str">
            <v>Sí</v>
          </cell>
        </row>
        <row r="2475">
          <cell r="A2475">
            <v>2292</v>
          </cell>
          <cell r="B2475" t="str">
            <v>moni1899@hotmail.com</v>
          </cell>
          <cell r="AF2475" t="str">
            <v>TRAPEADOR DE MANO VERDE 38X12 CM</v>
          </cell>
          <cell r="AG2475" t="str">
            <v>416.97</v>
          </cell>
          <cell r="AH2475">
            <v>1</v>
          </cell>
          <cell r="AI2475" t="str">
            <v>046LI7902</v>
          </cell>
          <cell r="AN2475" t="str">
            <v>Sí</v>
          </cell>
        </row>
        <row r="2476">
          <cell r="A2476">
            <v>2291</v>
          </cell>
          <cell r="B2476" t="str">
            <v>ccantafio@soyenergy.com.ar</v>
          </cell>
          <cell r="C2476">
            <v>44139</v>
          </cell>
          <cell r="D2476" t="str">
            <v>Abierta</v>
          </cell>
          <cell r="E2476" t="str">
            <v>Recibido</v>
          </cell>
          <cell r="F2476" t="str">
            <v>Enviado</v>
          </cell>
          <cell r="G2476" t="str">
            <v>ARS</v>
          </cell>
          <cell r="H2476" t="str">
            <v>3417.81</v>
          </cell>
          <cell r="I2476">
            <v>0</v>
          </cell>
          <cell r="J2476">
            <v>0</v>
          </cell>
          <cell r="K2476" t="str">
            <v>3417.81</v>
          </cell>
          <cell r="L2476" t="str">
            <v>Camila Cantafio</v>
          </cell>
          <cell r="M2476">
            <v>38658369</v>
          </cell>
          <cell r="N2476">
            <v>5491137851766</v>
          </cell>
          <cell r="O2476" t="str">
            <v>Camila CANTAFIO</v>
          </cell>
          <cell r="P2476">
            <v>5491137851766</v>
          </cell>
          <cell r="Q2476" t="str">
            <v>Lago Colahue Huapi</v>
          </cell>
          <cell r="R2476">
            <v>100</v>
          </cell>
          <cell r="S2476" t="str">
            <v>EMPRESA SOYENERGY SA</v>
          </cell>
          <cell r="T2476" t="str">
            <v>VILLA ASTOLFI, PILAR, CP 1629 ENTRE URUGUAY Y PAMPA</v>
          </cell>
          <cell r="U2476" t="str">
            <v>Capital Federal</v>
          </cell>
          <cell r="V2476">
            <v>1440</v>
          </cell>
          <cell r="W2476" t="str">
            <v>Capital Federal</v>
          </cell>
          <cell r="Y2476" t="str">
            <v>ENVÍO SIN CARGO (CABA Y GRAN PARTE DE GBA) TIEMPO: 4 a 6 DÍAS HÁBILES</v>
          </cell>
          <cell r="Z2476" t="str">
            <v>Mercado Pago</v>
          </cell>
          <cell r="AB2476" t="str">
            <v>el envio es a PILAR ZONA NORTE</v>
          </cell>
          <cell r="AD2476">
            <v>44139</v>
          </cell>
          <cell r="AE2476">
            <v>44144</v>
          </cell>
          <cell r="AF2476" t="str">
            <v>PANERA HOME</v>
          </cell>
          <cell r="AG2476" t="str">
            <v>423.66</v>
          </cell>
          <cell r="AH2476">
            <v>1</v>
          </cell>
          <cell r="AI2476" t="str">
            <v>LO26003</v>
          </cell>
          <cell r="AJ2476" t="str">
            <v>Web</v>
          </cell>
          <cell r="AK2476" t="str">
            <v>MIERCOLES 11-11 ENTRE 8 Y 18 HORAS!</v>
          </cell>
          <cell r="AL2476">
            <v>1944244509</v>
          </cell>
          <cell r="AM2476">
            <v>316616938</v>
          </cell>
          <cell r="AN2476" t="str">
            <v>Sí</v>
          </cell>
        </row>
        <row r="2477">
          <cell r="A2477">
            <v>2291</v>
          </cell>
          <cell r="B2477" t="str">
            <v>ccantafio@soyenergy.com.ar</v>
          </cell>
          <cell r="AF2477" t="str">
            <v>BANDEJA DE PIEDRA LAJA NEGRA RECT 25 X 15 CM</v>
          </cell>
          <cell r="AG2477" t="str">
            <v>647.5</v>
          </cell>
          <cell r="AH2477">
            <v>1</v>
          </cell>
          <cell r="AI2477">
            <v>113918</v>
          </cell>
          <cell r="AN2477" t="str">
            <v>Sí</v>
          </cell>
        </row>
        <row r="2478">
          <cell r="A2478">
            <v>2291</v>
          </cell>
          <cell r="B2478" t="str">
            <v>ccantafio@soyenergy.com.ar</v>
          </cell>
          <cell r="AF2478" t="str">
            <v>HOMBRECITO CON VIRULANA COLORES PASTEL (Celeste)</v>
          </cell>
          <cell r="AG2478" t="str">
            <v>139.98</v>
          </cell>
          <cell r="AH2478">
            <v>1</v>
          </cell>
          <cell r="AI2478" t="str">
            <v>ba87516</v>
          </cell>
          <cell r="AN2478" t="str">
            <v>Sí</v>
          </cell>
        </row>
        <row r="2479">
          <cell r="A2479">
            <v>2291</v>
          </cell>
          <cell r="B2479" t="str">
            <v>ccantafio@soyenergy.com.ar</v>
          </cell>
          <cell r="AF2479" t="str">
            <v>VELA SOJA AROMA JAZMIN GARDENIA 14X10 CM</v>
          </cell>
          <cell r="AG2479" t="str">
            <v>239.99</v>
          </cell>
          <cell r="AH2479">
            <v>1</v>
          </cell>
          <cell r="AI2479" t="str">
            <v>BA8098VELA</v>
          </cell>
          <cell r="AN2479" t="str">
            <v>Sí</v>
          </cell>
        </row>
        <row r="2480">
          <cell r="A2480">
            <v>2291</v>
          </cell>
          <cell r="B2480" t="str">
            <v>ccantafio@soyenergy.com.ar</v>
          </cell>
          <cell r="AF2480" t="str">
            <v>PISAPAPAS DISTINTOS COLORES (Blanco)</v>
          </cell>
          <cell r="AG2480" t="str">
            <v>228.94</v>
          </cell>
          <cell r="AH2480">
            <v>1</v>
          </cell>
          <cell r="AI2480" t="str">
            <v>BP17001</v>
          </cell>
          <cell r="AN2480" t="str">
            <v>Sí</v>
          </cell>
        </row>
        <row r="2481">
          <cell r="A2481">
            <v>2291</v>
          </cell>
          <cell r="B2481" t="str">
            <v>ccantafio@soyenergy.com.ar</v>
          </cell>
          <cell r="AF2481" t="str">
            <v>ESPECIERO 3 PIEZAS ACERO INOXIDABLE 21 X 7CM (BA8193)</v>
          </cell>
          <cell r="AG2481" t="str">
            <v>868.87</v>
          </cell>
          <cell r="AH2481">
            <v>2</v>
          </cell>
          <cell r="AI2481" t="str">
            <v>046BA3346</v>
          </cell>
          <cell r="AN2481" t="str">
            <v>Sí</v>
          </cell>
        </row>
        <row r="2482">
          <cell r="A2482">
            <v>2290</v>
          </cell>
          <cell r="B2482" t="str">
            <v>flaviasabrina1980@gmail.com</v>
          </cell>
          <cell r="C2482">
            <v>44139</v>
          </cell>
          <cell r="D2482" t="str">
            <v>Abierta</v>
          </cell>
          <cell r="E2482" t="str">
            <v>Recibido</v>
          </cell>
          <cell r="F2482" t="str">
            <v>Enviado</v>
          </cell>
          <cell r="G2482" t="str">
            <v>ARS</v>
          </cell>
          <cell r="H2482">
            <v>1600</v>
          </cell>
          <cell r="I2482">
            <v>0</v>
          </cell>
          <cell r="J2482">
            <v>0</v>
          </cell>
          <cell r="K2482">
            <v>1600</v>
          </cell>
          <cell r="L2482" t="str">
            <v>flavia Camps</v>
          </cell>
          <cell r="M2482">
            <v>28364130</v>
          </cell>
          <cell r="N2482">
            <v>541158536711</v>
          </cell>
          <cell r="O2482" t="str">
            <v>Flavia Camps</v>
          </cell>
          <cell r="P2482">
            <v>541158536711</v>
          </cell>
          <cell r="Q2482" t="str">
            <v>Boulevard de los italianos</v>
          </cell>
          <cell r="R2482">
            <v>802</v>
          </cell>
          <cell r="T2482" t="str">
            <v>Wilde</v>
          </cell>
          <cell r="U2482" t="str">
            <v>Avellaneda</v>
          </cell>
          <cell r="V2482">
            <v>1875</v>
          </cell>
          <cell r="W2482" t="str">
            <v>Gran Buenos Aires</v>
          </cell>
          <cell r="Y2482" t="str">
            <v>ENVÍO SIN CARGO (CABA Y GRAN PARTE DE GBA) TIEMPO: 4 a 6 DÍAS HÁBILES</v>
          </cell>
          <cell r="Z2482" t="str">
            <v>Mercado Pago</v>
          </cell>
          <cell r="AD2482">
            <v>44139</v>
          </cell>
          <cell r="AE2482">
            <v>44140</v>
          </cell>
          <cell r="AF2482" t="str">
            <v>MESA DE ARRIME HOME OFFICE 36X43X60 CM</v>
          </cell>
          <cell r="AG2482">
            <v>1600</v>
          </cell>
          <cell r="AH2482">
            <v>1</v>
          </cell>
          <cell r="AJ2482" t="str">
            <v>Móvil</v>
          </cell>
          <cell r="AK2482" t="str">
            <v>VIERNES 06-11 ENTRE 8 Y 18 HORAS!</v>
          </cell>
          <cell r="AL2482">
            <v>1943721900</v>
          </cell>
          <cell r="AM2482">
            <v>316575871</v>
          </cell>
          <cell r="AN2482" t="str">
            <v>Sí</v>
          </cell>
        </row>
        <row r="2483">
          <cell r="A2483">
            <v>2289</v>
          </cell>
          <cell r="B2483" t="str">
            <v>sabri_pasteur@hotmail.com</v>
          </cell>
          <cell r="C2483">
            <v>44138</v>
          </cell>
          <cell r="D2483" t="str">
            <v>Abierta</v>
          </cell>
          <cell r="E2483" t="str">
            <v>Recibido</v>
          </cell>
          <cell r="F2483" t="str">
            <v>Enviado</v>
          </cell>
          <cell r="G2483" t="str">
            <v>ARS</v>
          </cell>
          <cell r="H2483" t="str">
            <v>1816.28</v>
          </cell>
          <cell r="I2483">
            <v>0</v>
          </cell>
          <cell r="J2483">
            <v>0</v>
          </cell>
          <cell r="K2483" t="str">
            <v>1816.28</v>
          </cell>
          <cell r="L2483" t="str">
            <v>Sabrina Pasteur</v>
          </cell>
          <cell r="M2483">
            <v>34419082</v>
          </cell>
          <cell r="N2483">
            <v>541160000750</v>
          </cell>
          <cell r="O2483" t="str">
            <v>Sabrina Pasteur</v>
          </cell>
          <cell r="P2483">
            <v>541160000750</v>
          </cell>
          <cell r="Q2483" t="str">
            <v>14 De Julio</v>
          </cell>
          <cell r="R2483">
            <v>10</v>
          </cell>
          <cell r="S2483" t="str">
            <v>Torre 1 - Segunda Entrada - 3er Piso - Depto 8</v>
          </cell>
          <cell r="T2483" t="str">
            <v>Temperley</v>
          </cell>
          <cell r="U2483" t="str">
            <v>Temperley</v>
          </cell>
          <cell r="V2483">
            <v>1834</v>
          </cell>
          <cell r="W2483" t="str">
            <v>Gran Buenos Aires</v>
          </cell>
          <cell r="Y2483" t="str">
            <v>ENVÍO SIN CARGO (CABA Y GRAN PARTE DE GBA) TIEMPO: 4 a 6 DÍAS HÁBILES</v>
          </cell>
          <cell r="Z2483" t="str">
            <v>Mercado Pago</v>
          </cell>
          <cell r="AB2483" t="str">
            <v>Mi domicilio es 14 de julio 10 - Torre 1 - Segunda Entrada - 3er Piso - Depto 8. Temperley. Mi celular es 11620000750, o el de mi novio 112535147. Gracias!</v>
          </cell>
          <cell r="AD2483">
            <v>44138</v>
          </cell>
          <cell r="AE2483">
            <v>44141</v>
          </cell>
          <cell r="AF2483" t="str">
            <v>BROCHES BLISTER X 12 GRIP ARRIBA</v>
          </cell>
          <cell r="AG2483" t="str">
            <v>209.79</v>
          </cell>
          <cell r="AH2483">
            <v>3</v>
          </cell>
          <cell r="AI2483" t="str">
            <v>046BR5388</v>
          </cell>
          <cell r="AJ2483" t="str">
            <v>Web</v>
          </cell>
          <cell r="AK2483" t="str">
            <v>LUNES 9-11 ENTRE 8 Y 18 HORAS!</v>
          </cell>
          <cell r="AL2483">
            <v>1943249689</v>
          </cell>
          <cell r="AM2483">
            <v>316317243</v>
          </cell>
          <cell r="AN2483" t="str">
            <v>Sí</v>
          </cell>
        </row>
        <row r="2484">
          <cell r="A2484">
            <v>2289</v>
          </cell>
          <cell r="B2484" t="str">
            <v>sabri_pasteur@hotmail.com</v>
          </cell>
          <cell r="AF2484" t="str">
            <v>RALLADOR DE MANZANAS VERDE</v>
          </cell>
          <cell r="AG2484" t="str">
            <v>127.78</v>
          </cell>
          <cell r="AH2484">
            <v>1</v>
          </cell>
          <cell r="AI2484" t="str">
            <v>Q041</v>
          </cell>
          <cell r="AN2484" t="str">
            <v>Sí</v>
          </cell>
        </row>
        <row r="2485">
          <cell r="A2485">
            <v>2289</v>
          </cell>
          <cell r="B2485" t="str">
            <v>sabri_pasteur@hotmail.com</v>
          </cell>
          <cell r="AF2485" t="str">
            <v>RIGOLLEAU COPON GOURMET 450ML POR 6 UNIDADES</v>
          </cell>
          <cell r="AG2485" t="str">
            <v>597.51</v>
          </cell>
          <cell r="AH2485">
            <v>1</v>
          </cell>
          <cell r="AI2485" t="str">
            <v>ML68919</v>
          </cell>
          <cell r="AN2485" t="str">
            <v>Sí</v>
          </cell>
        </row>
        <row r="2486">
          <cell r="A2486">
            <v>2289</v>
          </cell>
          <cell r="B2486" t="str">
            <v>sabri_pasteur@hotmail.com</v>
          </cell>
          <cell r="AF2486" t="str">
            <v>SET X5 PICOS DE TORTA + MANGA 24CM</v>
          </cell>
          <cell r="AG2486" t="str">
            <v>461.62</v>
          </cell>
          <cell r="AH2486">
            <v>1</v>
          </cell>
          <cell r="AI2486" t="str">
            <v> 046BA4818</v>
          </cell>
          <cell r="AN2486" t="str">
            <v>Sí</v>
          </cell>
        </row>
        <row r="2487">
          <cell r="A2487">
            <v>2288</v>
          </cell>
          <cell r="B2487" t="str">
            <v>veroavellaneda13@gmail.com</v>
          </cell>
          <cell r="C2487">
            <v>44138</v>
          </cell>
          <cell r="D2487" t="str">
            <v>Abierta</v>
          </cell>
          <cell r="E2487" t="str">
            <v>Recibido</v>
          </cell>
          <cell r="F2487" t="str">
            <v>Enviado</v>
          </cell>
          <cell r="G2487" t="str">
            <v>ARS</v>
          </cell>
          <cell r="H2487" t="str">
            <v>1578.5</v>
          </cell>
          <cell r="I2487">
            <v>0</v>
          </cell>
          <cell r="J2487">
            <v>0</v>
          </cell>
          <cell r="K2487" t="str">
            <v>1578.5</v>
          </cell>
          <cell r="L2487" t="str">
            <v>Veronica Avellaneda</v>
          </cell>
          <cell r="M2487">
            <v>24270008</v>
          </cell>
          <cell r="N2487">
            <v>5491161579735</v>
          </cell>
          <cell r="O2487" t="str">
            <v>Veronica Avellaneda</v>
          </cell>
          <cell r="P2487">
            <v>5491161579735</v>
          </cell>
          <cell r="Q2487" t="str">
            <v xml:space="preserve">Mendoza </v>
          </cell>
          <cell r="R2487">
            <v>5375</v>
          </cell>
          <cell r="S2487" t="str">
            <v>6 20</v>
          </cell>
          <cell r="T2487" t="str">
            <v xml:space="preserve">Villa Urquiza </v>
          </cell>
          <cell r="U2487" t="str">
            <v>Capital Federal</v>
          </cell>
          <cell r="V2487">
            <v>1428</v>
          </cell>
          <cell r="W2487" t="str">
            <v>Capital Federal</v>
          </cell>
          <cell r="Y2487" t="str">
            <v>ENVÍO SIN CARGO (CABA Y GRAN PARTE DE GBA) TIEMPO: 4 a 6 DÍAS HÁBILES</v>
          </cell>
          <cell r="Z2487" t="str">
            <v>Mercado Pago</v>
          </cell>
          <cell r="AD2487">
            <v>44138</v>
          </cell>
          <cell r="AE2487">
            <v>44141</v>
          </cell>
          <cell r="AF2487" t="str">
            <v>BOTELLA VIDRIO ENJOY 400 ML</v>
          </cell>
          <cell r="AG2487" t="str">
            <v>354.25</v>
          </cell>
          <cell r="AH2487">
            <v>1</v>
          </cell>
          <cell r="AJ2487" t="str">
            <v>Móvil</v>
          </cell>
          <cell r="AK2487" t="str">
            <v>SABADO 7-11 ENTRE 8 Y 13 HORAS!</v>
          </cell>
          <cell r="AL2487">
            <v>1943218836</v>
          </cell>
          <cell r="AM2487">
            <v>316436988</v>
          </cell>
          <cell r="AN2487" t="str">
            <v>Sí</v>
          </cell>
        </row>
        <row r="2488">
          <cell r="A2488">
            <v>2288</v>
          </cell>
          <cell r="B2488" t="str">
            <v>veroavellaneda13@gmail.com</v>
          </cell>
          <cell r="AF2488" t="str">
            <v>BOTELLA VIDRIO MY BOTTLE FUNDA GRIS 400 ML</v>
          </cell>
          <cell r="AG2488" t="str">
            <v>354.25</v>
          </cell>
          <cell r="AH2488">
            <v>1</v>
          </cell>
          <cell r="AN2488" t="str">
            <v>Sí</v>
          </cell>
        </row>
        <row r="2489">
          <cell r="A2489">
            <v>2288</v>
          </cell>
          <cell r="B2489" t="str">
            <v>veroavellaneda13@gmail.com</v>
          </cell>
          <cell r="AF2489" t="str">
            <v>TRAPO DE PISO HAPPY MEDIDA STANDARD</v>
          </cell>
          <cell r="AG2489">
            <v>290</v>
          </cell>
          <cell r="AH2489">
            <v>2</v>
          </cell>
          <cell r="AN2489" t="str">
            <v>Sí</v>
          </cell>
        </row>
        <row r="2490">
          <cell r="A2490">
            <v>2288</v>
          </cell>
          <cell r="B2490" t="str">
            <v>veroavellaneda13@gmail.com</v>
          </cell>
          <cell r="AF2490" t="str">
            <v>TRAPO DE PISO LOVE MEDIDA STANDARD</v>
          </cell>
          <cell r="AG2490">
            <v>290</v>
          </cell>
          <cell r="AH2490">
            <v>1</v>
          </cell>
          <cell r="AN2490" t="str">
            <v>Sí</v>
          </cell>
        </row>
        <row r="2491">
          <cell r="A2491">
            <v>2287</v>
          </cell>
          <cell r="B2491" t="str">
            <v>andrea.s.acosta16@gmail.com</v>
          </cell>
          <cell r="C2491">
            <v>44138</v>
          </cell>
          <cell r="D2491" t="str">
            <v>Abierta</v>
          </cell>
          <cell r="E2491" t="str">
            <v>Recibido</v>
          </cell>
          <cell r="F2491" t="str">
            <v>Enviado</v>
          </cell>
          <cell r="G2491" t="str">
            <v>ARS</v>
          </cell>
          <cell r="H2491" t="str">
            <v>6105.37</v>
          </cell>
          <cell r="I2491">
            <v>0</v>
          </cell>
          <cell r="J2491">
            <v>0</v>
          </cell>
          <cell r="K2491" t="str">
            <v>6105.37</v>
          </cell>
          <cell r="L2491" t="str">
            <v>Andrea Acosta</v>
          </cell>
          <cell r="M2491">
            <v>35218260</v>
          </cell>
          <cell r="N2491">
            <v>1141794686</v>
          </cell>
          <cell r="O2491" t="str">
            <v>Andrea Acosta</v>
          </cell>
          <cell r="P2491">
            <v>1141794686</v>
          </cell>
          <cell r="Q2491" t="str">
            <v>Ozanam</v>
          </cell>
          <cell r="R2491">
            <v>2476</v>
          </cell>
          <cell r="U2491" t="str">
            <v>Moron</v>
          </cell>
          <cell r="V2491">
            <v>1708</v>
          </cell>
          <cell r="W2491" t="str">
            <v>Gran Buenos Aires</v>
          </cell>
          <cell r="Y2491" t="str">
            <v>ENVÍO SIN CARGO (CABA Y GRAN PARTE DE GBA) TIEMPO: 4 a 6 DÍAS HÁBILES</v>
          </cell>
          <cell r="Z2491" t="str">
            <v>Mercado Pago</v>
          </cell>
          <cell r="AD2491">
            <v>44138</v>
          </cell>
          <cell r="AE2491">
            <v>44141</v>
          </cell>
          <cell r="AF2491" t="str">
            <v>LATA DECO ROSA 17X17CM</v>
          </cell>
          <cell r="AG2491" t="str">
            <v>1088.5</v>
          </cell>
          <cell r="AH2491">
            <v>1</v>
          </cell>
          <cell r="AI2491" t="str">
            <v>645LA33035</v>
          </cell>
          <cell r="AJ2491" t="str">
            <v>Móvil</v>
          </cell>
          <cell r="AK2491" t="str">
            <v>MARTES 10-11 ENTRE 8 Y 18 HORAS!</v>
          </cell>
          <cell r="AL2491">
            <v>1943096805</v>
          </cell>
          <cell r="AM2491">
            <v>316429838</v>
          </cell>
          <cell r="AN2491" t="str">
            <v>Sí</v>
          </cell>
        </row>
        <row r="2492">
          <cell r="A2492">
            <v>2287</v>
          </cell>
          <cell r="B2492" t="str">
            <v>andrea.s.acosta16@gmail.com</v>
          </cell>
          <cell r="AF2492" t="str">
            <v>LATA DECO VERDE 17X17CM</v>
          </cell>
          <cell r="AG2492" t="str">
            <v>1088.5</v>
          </cell>
          <cell r="AH2492">
            <v>1</v>
          </cell>
          <cell r="AI2492" t="str">
            <v>645LA33036</v>
          </cell>
          <cell r="AN2492" t="str">
            <v>Sí</v>
          </cell>
        </row>
        <row r="2493">
          <cell r="A2493">
            <v>2287</v>
          </cell>
          <cell r="B2493" t="str">
            <v>andrea.s.acosta16@gmail.com</v>
          </cell>
          <cell r="AF2493" t="str">
            <v>LATA LIBRE RECTANGULAR ZANCA C/VISOR 17.5X11CM</v>
          </cell>
          <cell r="AG2493" t="str">
            <v>984.45</v>
          </cell>
          <cell r="AH2493">
            <v>1</v>
          </cell>
          <cell r="AI2493" t="str">
            <v>645LA44050</v>
          </cell>
          <cell r="AN2493" t="str">
            <v>Sí</v>
          </cell>
        </row>
        <row r="2494">
          <cell r="A2494">
            <v>2287</v>
          </cell>
          <cell r="B2494" t="str">
            <v>andrea.s.acosta16@gmail.com</v>
          </cell>
          <cell r="AF2494" t="str">
            <v>YERBERA ALOHA VISOR 8.5 X 11.5 X 20CM</v>
          </cell>
          <cell r="AG2494" t="str">
            <v>715.86</v>
          </cell>
          <cell r="AH2494">
            <v>1</v>
          </cell>
          <cell r="AI2494" t="str">
            <v>LA88006</v>
          </cell>
          <cell r="AN2494" t="str">
            <v>Sí</v>
          </cell>
        </row>
        <row r="2495">
          <cell r="A2495">
            <v>2287</v>
          </cell>
          <cell r="B2495" t="str">
            <v>andrea.s.acosta16@gmail.com</v>
          </cell>
          <cell r="AF2495" t="str">
            <v>SECAPLATOS SILICONA 30.5 X 20.5 CM (Verde)</v>
          </cell>
          <cell r="AG2495" t="str">
            <v>367.62</v>
          </cell>
          <cell r="AH2495">
            <v>1</v>
          </cell>
          <cell r="AN2495" t="str">
            <v>Sí</v>
          </cell>
        </row>
        <row r="2496">
          <cell r="A2496">
            <v>2287</v>
          </cell>
          <cell r="B2496" t="str">
            <v>andrea.s.acosta16@gmail.com</v>
          </cell>
          <cell r="AF2496" t="str">
            <v>RELOJ PARED FONDO NEGRO MCO BCO 25CM DIAM</v>
          </cell>
          <cell r="AG2496" t="str">
            <v>857.15</v>
          </cell>
          <cell r="AH2496">
            <v>1</v>
          </cell>
          <cell r="AI2496" t="str">
            <v>046RE7628</v>
          </cell>
          <cell r="AN2496" t="str">
            <v>Sí</v>
          </cell>
        </row>
        <row r="2497">
          <cell r="A2497">
            <v>2287</v>
          </cell>
          <cell r="B2497" t="str">
            <v>andrea.s.acosta16@gmail.com</v>
          </cell>
          <cell r="AF2497" t="str">
            <v>BATIDOR SEMIAUTOMATICO 34 CM</v>
          </cell>
          <cell r="AG2497" t="str">
            <v>333.82</v>
          </cell>
          <cell r="AH2497">
            <v>1</v>
          </cell>
          <cell r="AI2497" t="str">
            <v>046BA4824</v>
          </cell>
          <cell r="AN2497" t="str">
            <v>Sí</v>
          </cell>
        </row>
        <row r="2498">
          <cell r="A2498">
            <v>2287</v>
          </cell>
          <cell r="B2498" t="str">
            <v>andrea.s.acosta16@gmail.com</v>
          </cell>
          <cell r="AF2498" t="str">
            <v>SET X 3 JARRO MUG IRISH COFFEE</v>
          </cell>
          <cell r="AG2498" t="str">
            <v>669.47</v>
          </cell>
          <cell r="AH2498">
            <v>1</v>
          </cell>
          <cell r="AI2498" t="str">
            <v>119AF3</v>
          </cell>
          <cell r="AN2498" t="str">
            <v>Sí</v>
          </cell>
        </row>
        <row r="2499">
          <cell r="A2499">
            <v>2286</v>
          </cell>
          <cell r="B2499" t="str">
            <v>latorreelia@hotmail.com</v>
          </cell>
          <cell r="C2499">
            <v>44138</v>
          </cell>
          <cell r="D2499" t="str">
            <v>Abierta</v>
          </cell>
          <cell r="E2499" t="str">
            <v>Recibido</v>
          </cell>
          <cell r="F2499" t="str">
            <v>Enviado</v>
          </cell>
          <cell r="G2499" t="str">
            <v>ARS</v>
          </cell>
          <cell r="H2499" t="str">
            <v>1857.47</v>
          </cell>
          <cell r="I2499">
            <v>0</v>
          </cell>
          <cell r="J2499">
            <v>0</v>
          </cell>
          <cell r="K2499" t="str">
            <v>1857.47</v>
          </cell>
          <cell r="L2499" t="str">
            <v>Nicolas/eliana Reynaga</v>
          </cell>
          <cell r="M2499">
            <v>40024857</v>
          </cell>
          <cell r="N2499">
            <v>541134389705</v>
          </cell>
          <cell r="O2499" t="str">
            <v>Nicolas/eliana Reynaga</v>
          </cell>
          <cell r="P2499">
            <v>541134389705</v>
          </cell>
          <cell r="Q2499" t="str">
            <v>Mario bravo</v>
          </cell>
          <cell r="R2499">
            <v>1268</v>
          </cell>
          <cell r="S2499" t="str">
            <v>8D</v>
          </cell>
          <cell r="T2499" t="str">
            <v>Palermp</v>
          </cell>
          <cell r="U2499" t="str">
            <v>Capital Federal</v>
          </cell>
          <cell r="V2499">
            <v>1425</v>
          </cell>
          <cell r="W2499" t="str">
            <v>Capital Federal</v>
          </cell>
          <cell r="Y2499" t="str">
            <v>ENVÍO SIN CARGO (CABA Y GRAN PARTE DE GBA) TIEMPO: 4 a 6 DÍAS HÁBILES</v>
          </cell>
          <cell r="Z2499" t="str">
            <v>Mercado Pago</v>
          </cell>
          <cell r="AD2499">
            <v>44138</v>
          </cell>
          <cell r="AE2499">
            <v>44141</v>
          </cell>
          <cell r="AF2499" t="str">
            <v>ORDENADOR DE MESADA CON 3 DIVISIONES COLOR PASTEL (Rosa)</v>
          </cell>
          <cell r="AG2499" t="str">
            <v>185.14</v>
          </cell>
          <cell r="AH2499">
            <v>1</v>
          </cell>
          <cell r="AI2499" t="str">
            <v>0607PLA203PAS</v>
          </cell>
          <cell r="AJ2499" t="str">
            <v>Móvil</v>
          </cell>
          <cell r="AK2499" t="str">
            <v>SABADO 7-11 ENTRE 8 Y 13 HORAS!</v>
          </cell>
          <cell r="AL2499">
            <v>1942901857</v>
          </cell>
          <cell r="AM2499">
            <v>316041408</v>
          </cell>
          <cell r="AN2499" t="str">
            <v>Sí</v>
          </cell>
        </row>
        <row r="2500">
          <cell r="A2500">
            <v>2286</v>
          </cell>
          <cell r="B2500" t="str">
            <v>latorreelia@hotmail.com</v>
          </cell>
          <cell r="AF2500" t="str">
            <v>BOWL BLANCO 400CC</v>
          </cell>
          <cell r="AG2500" t="str">
            <v>112.63</v>
          </cell>
          <cell r="AH2500">
            <v>4</v>
          </cell>
          <cell r="AI2500" t="str">
            <v>BP01001</v>
          </cell>
          <cell r="AN2500" t="str">
            <v>Sí</v>
          </cell>
        </row>
        <row r="2501">
          <cell r="A2501">
            <v>2286</v>
          </cell>
          <cell r="B2501" t="str">
            <v>latorreelia@hotmail.com</v>
          </cell>
          <cell r="AF2501" t="str">
            <v>BOWL BLANCO 1.5LTS</v>
          </cell>
          <cell r="AG2501" t="str">
            <v>161.91</v>
          </cell>
          <cell r="AH2501">
            <v>2</v>
          </cell>
          <cell r="AI2501" t="str">
            <v>BP26001</v>
          </cell>
          <cell r="AN2501" t="str">
            <v>Sí</v>
          </cell>
        </row>
        <row r="2502">
          <cell r="A2502">
            <v>2286</v>
          </cell>
          <cell r="B2502" t="str">
            <v>latorreelia@hotmail.com</v>
          </cell>
          <cell r="AF2502" t="str">
            <v>BOWL BLANCO 2.5LTS</v>
          </cell>
          <cell r="AG2502" t="str">
            <v>196.23</v>
          </cell>
          <cell r="AH2502">
            <v>1</v>
          </cell>
          <cell r="AI2502" t="str">
            <v>BP02001</v>
          </cell>
          <cell r="AN2502" t="str">
            <v>Sí</v>
          </cell>
        </row>
        <row r="2503">
          <cell r="A2503">
            <v>2286</v>
          </cell>
          <cell r="B2503" t="str">
            <v>latorreelia@hotmail.com</v>
          </cell>
          <cell r="AF2503" t="str">
            <v>CUCHARA ROSA PARA SERVIR</v>
          </cell>
          <cell r="AG2503" t="str">
            <v>96.36</v>
          </cell>
          <cell r="AH2503">
            <v>1</v>
          </cell>
          <cell r="AI2503" t="str">
            <v>BP08018</v>
          </cell>
          <cell r="AN2503" t="str">
            <v>Sí</v>
          </cell>
        </row>
        <row r="2504">
          <cell r="A2504">
            <v>2286</v>
          </cell>
          <cell r="B2504" t="str">
            <v>latorreelia@hotmail.com</v>
          </cell>
          <cell r="AF2504" t="str">
            <v>UNTADOR PASTEL NEW 1PC 14.5 CM (Rosa)</v>
          </cell>
          <cell r="AG2504" t="str">
            <v>26.39</v>
          </cell>
          <cell r="AH2504">
            <v>2</v>
          </cell>
          <cell r="AI2504" t="str">
            <v>019BA87503</v>
          </cell>
          <cell r="AN2504" t="str">
            <v>Sí</v>
          </cell>
        </row>
        <row r="2505">
          <cell r="A2505">
            <v>2286</v>
          </cell>
          <cell r="B2505" t="str">
            <v>latorreelia@hotmail.com</v>
          </cell>
          <cell r="AF2505" t="str">
            <v>PLATON 30 CM + SALSERO 11 CM DE VIDRIO</v>
          </cell>
          <cell r="AG2505" t="str">
            <v>552.62</v>
          </cell>
          <cell r="AH2505">
            <v>1</v>
          </cell>
          <cell r="AI2505" t="str">
            <v>120414DPF2</v>
          </cell>
          <cell r="AN2505" t="str">
            <v>Sí</v>
          </cell>
        </row>
        <row r="2506">
          <cell r="A2506">
            <v>2285</v>
          </cell>
          <cell r="B2506" t="str">
            <v>beluquintero@gmail.com</v>
          </cell>
          <cell r="C2506">
            <v>44138</v>
          </cell>
          <cell r="D2506" t="str">
            <v>Abierta</v>
          </cell>
          <cell r="E2506" t="str">
            <v>Recibido</v>
          </cell>
          <cell r="F2506" t="str">
            <v>Enviado</v>
          </cell>
          <cell r="G2506" t="str">
            <v>ARS</v>
          </cell>
          <cell r="H2506" t="str">
            <v>3270.02</v>
          </cell>
          <cell r="I2506">
            <v>0</v>
          </cell>
          <cell r="J2506">
            <v>0</v>
          </cell>
          <cell r="K2506" t="str">
            <v>3270.02</v>
          </cell>
          <cell r="L2506" t="str">
            <v>Belén Quintero</v>
          </cell>
          <cell r="M2506">
            <v>36528182</v>
          </cell>
          <cell r="N2506">
            <v>541122455904</v>
          </cell>
          <cell r="O2506" t="str">
            <v>Belén Quintero</v>
          </cell>
          <cell r="P2506">
            <v>541122455904</v>
          </cell>
          <cell r="Q2506" t="str">
            <v xml:space="preserve">12 de Octubre </v>
          </cell>
          <cell r="R2506">
            <v>3847</v>
          </cell>
          <cell r="U2506" t="str">
            <v>Tortuguitas</v>
          </cell>
          <cell r="V2506">
            <v>1667</v>
          </cell>
          <cell r="W2506" t="str">
            <v>Gran Buenos Aires</v>
          </cell>
          <cell r="Y2506" t="str">
            <v>ENVÍO SIN CARGO (CABA Y GRAN PARTE DE GBA) TIEMPO: 4 a 6 DÍAS HÁBILES</v>
          </cell>
          <cell r="Z2506" t="str">
            <v>Mercado Pago</v>
          </cell>
          <cell r="AD2506">
            <v>44138</v>
          </cell>
          <cell r="AE2506">
            <v>44141</v>
          </cell>
          <cell r="AF2506" t="str">
            <v>TABLA DE PICAR RECTANGULAR BLANCA 26X38 CM</v>
          </cell>
          <cell r="AG2506" t="str">
            <v>620.02</v>
          </cell>
          <cell r="AH2506">
            <v>1</v>
          </cell>
          <cell r="AI2506" t="str">
            <v>BA8058</v>
          </cell>
          <cell r="AJ2506" t="str">
            <v>Móvil</v>
          </cell>
          <cell r="AK2506" t="str">
            <v>MARTES 10-11 ENTRE 8 Y 18 HORAS!</v>
          </cell>
          <cell r="AL2506">
            <v>1942868394</v>
          </cell>
          <cell r="AM2506">
            <v>316398213</v>
          </cell>
          <cell r="AN2506" t="str">
            <v>Sí</v>
          </cell>
        </row>
        <row r="2507">
          <cell r="A2507">
            <v>2285</v>
          </cell>
          <cell r="B2507" t="str">
            <v>beluquintero@gmail.com</v>
          </cell>
          <cell r="AF2507" t="str">
            <v>SET 3 PIEZAS: BALDE CENTRIFUGADOR + PALO EXTENSIBLE CON MOPA + 1 REPUESTO DE MOPA</v>
          </cell>
          <cell r="AG2507">
            <v>2650</v>
          </cell>
          <cell r="AH2507">
            <v>1</v>
          </cell>
          <cell r="AI2507" t="str">
            <v>MOPA PELE</v>
          </cell>
          <cell r="AN2507" t="str">
            <v>Sí</v>
          </cell>
        </row>
        <row r="2508">
          <cell r="A2508">
            <v>2284</v>
          </cell>
          <cell r="B2508" t="str">
            <v>lauris_fonti@hotmail.com</v>
          </cell>
          <cell r="C2508">
            <v>44138</v>
          </cell>
          <cell r="D2508" t="str">
            <v>Abierta</v>
          </cell>
          <cell r="E2508" t="str">
            <v>Recibido</v>
          </cell>
          <cell r="F2508" t="str">
            <v>Enviado</v>
          </cell>
          <cell r="G2508" t="str">
            <v>ARS</v>
          </cell>
          <cell r="H2508" t="str">
            <v>3296.45</v>
          </cell>
          <cell r="I2508">
            <v>0</v>
          </cell>
          <cell r="J2508">
            <v>0</v>
          </cell>
          <cell r="K2508" t="str">
            <v>3296.45</v>
          </cell>
          <cell r="L2508" t="str">
            <v>Laura Fonticelli</v>
          </cell>
          <cell r="M2508">
            <v>33037999</v>
          </cell>
          <cell r="N2508">
            <v>541150370775</v>
          </cell>
          <cell r="O2508" t="str">
            <v>Laura Fonticelli</v>
          </cell>
          <cell r="P2508">
            <v>541150370775</v>
          </cell>
          <cell r="Q2508" t="str">
            <v>Rodriguez Peña</v>
          </cell>
          <cell r="R2508">
            <v>952</v>
          </cell>
          <cell r="S2508" t="str">
            <v>12B</v>
          </cell>
          <cell r="U2508" t="str">
            <v>Buenos Aires</v>
          </cell>
          <cell r="V2508">
            <v>1663</v>
          </cell>
          <cell r="W2508" t="str">
            <v>Gran Buenos Aires</v>
          </cell>
          <cell r="Y2508" t="str">
            <v>ENVÍO SIN CARGO (CABA Y GRAN PARTE DE GBA) TIEMPO: 4 a 6 DÍAS HÁBILES</v>
          </cell>
          <cell r="Z2508" t="str">
            <v>Mercado Pago</v>
          </cell>
          <cell r="AB2508" t="str">
            <v>EDIFICIO AL LADO DE UN GIMNASIO, PISO 12B, COLOR DEL BALDE VERDE O AZUL</v>
          </cell>
          <cell r="AD2508">
            <v>44138</v>
          </cell>
          <cell r="AE2508">
            <v>44141</v>
          </cell>
          <cell r="AF2508" t="str">
            <v>SET 3 PIEZAS: BALDE CENTRIFUGADOR + PALO EXTENSIBLE CON MOPA + 1 REPUESTO DE MOPA</v>
          </cell>
          <cell r="AG2508">
            <v>2650</v>
          </cell>
          <cell r="AH2508">
            <v>1</v>
          </cell>
          <cell r="AI2508" t="str">
            <v>MOPA PELE</v>
          </cell>
          <cell r="AJ2508" t="str">
            <v>Web</v>
          </cell>
          <cell r="AK2508" t="str">
            <v>MARTES 10-11 ENTRE 8 Y 18 HORAS!</v>
          </cell>
          <cell r="AL2508">
            <v>1942762690</v>
          </cell>
          <cell r="AM2508">
            <v>315984998</v>
          </cell>
          <cell r="AN2508" t="str">
            <v>Sí</v>
          </cell>
        </row>
        <row r="2509">
          <cell r="A2509">
            <v>2284</v>
          </cell>
          <cell r="B2509" t="str">
            <v>lauris_fonti@hotmail.com</v>
          </cell>
          <cell r="AF2509" t="str">
            <v>HOMBRECITO CON VIRULANA COLORES PASTEL (Rosa)</v>
          </cell>
          <cell r="AG2509" t="str">
            <v>127.25</v>
          </cell>
          <cell r="AH2509">
            <v>1</v>
          </cell>
          <cell r="AI2509" t="str">
            <v>019BA87516</v>
          </cell>
          <cell r="AN2509" t="str">
            <v>Sí</v>
          </cell>
        </row>
        <row r="2510">
          <cell r="A2510">
            <v>2284</v>
          </cell>
          <cell r="B2510" t="str">
            <v>lauris_fonti@hotmail.com</v>
          </cell>
          <cell r="AF2510" t="str">
            <v>INDIVIDUAL DE YUTE TEJIDO 32 CM</v>
          </cell>
          <cell r="AG2510" t="str">
            <v>519.2</v>
          </cell>
          <cell r="AH2510">
            <v>1</v>
          </cell>
          <cell r="AI2510" t="str">
            <v>INDIVIDUALYUTE</v>
          </cell>
          <cell r="AN2510" t="str">
            <v>Sí</v>
          </cell>
        </row>
        <row r="2511">
          <cell r="A2511">
            <v>2283</v>
          </cell>
          <cell r="B2511" t="str">
            <v>rooullua.94@gmail.com</v>
          </cell>
          <cell r="C2511">
            <v>44138</v>
          </cell>
          <cell r="D2511" t="str">
            <v>Abierta</v>
          </cell>
          <cell r="E2511" t="str">
            <v>Recibido</v>
          </cell>
          <cell r="F2511" t="str">
            <v>Enviado</v>
          </cell>
          <cell r="G2511" t="str">
            <v>ARS</v>
          </cell>
          <cell r="H2511" t="str">
            <v>1787.37</v>
          </cell>
          <cell r="I2511">
            <v>0</v>
          </cell>
          <cell r="J2511">
            <v>0</v>
          </cell>
          <cell r="K2511" t="str">
            <v>1787.37</v>
          </cell>
          <cell r="L2511" t="str">
            <v>Maria del Rosario Ullua</v>
          </cell>
          <cell r="M2511">
            <v>38534627</v>
          </cell>
          <cell r="N2511">
            <v>541551263317</v>
          </cell>
          <cell r="O2511" t="str">
            <v>Maria del Rosario Ullua</v>
          </cell>
          <cell r="P2511">
            <v>541551263317</v>
          </cell>
          <cell r="Q2511" t="str">
            <v>Chacabuco</v>
          </cell>
          <cell r="R2511">
            <v>2256</v>
          </cell>
          <cell r="U2511" t="str">
            <v>San Fernando</v>
          </cell>
          <cell r="V2511">
            <v>1646</v>
          </cell>
          <cell r="W2511" t="str">
            <v>Gran Buenos Aires</v>
          </cell>
          <cell r="Y2511" t="str">
            <v>ENVÍO SIN CARGO (CABA Y GRAN PARTE DE GBA) TIEMPO: 4 a 6 DÍAS HÁBILES</v>
          </cell>
          <cell r="Z2511" t="str">
            <v>Mercado Pago</v>
          </cell>
          <cell r="AD2511">
            <v>44138</v>
          </cell>
          <cell r="AE2511">
            <v>44141</v>
          </cell>
          <cell r="AF2511" t="str">
            <v>TRAPO DE PISO SUITE MEDIDA STANDARD</v>
          </cell>
          <cell r="AG2511">
            <v>290</v>
          </cell>
          <cell r="AH2511">
            <v>2</v>
          </cell>
          <cell r="AJ2511" t="str">
            <v>Móvil</v>
          </cell>
          <cell r="AK2511" t="str">
            <v>MARTES 10-11 ENTRE 8 Y 18 HORAS!</v>
          </cell>
          <cell r="AL2511">
            <v>1941477655</v>
          </cell>
          <cell r="AM2511">
            <v>314361890</v>
          </cell>
          <cell r="AN2511" t="str">
            <v>Sí</v>
          </cell>
        </row>
        <row r="2512">
          <cell r="A2512">
            <v>2283</v>
          </cell>
          <cell r="B2512" t="str">
            <v>rooullua.94@gmail.com</v>
          </cell>
          <cell r="AF2512" t="str">
            <v>FLORERO DE VIDRIO 18CM / 9CM DIAM</v>
          </cell>
          <cell r="AG2512" t="str">
            <v>448.18</v>
          </cell>
          <cell r="AH2512">
            <v>1</v>
          </cell>
          <cell r="AI2512" t="str">
            <v>046JA7219</v>
          </cell>
          <cell r="AN2512" t="str">
            <v>Sí</v>
          </cell>
        </row>
        <row r="2513">
          <cell r="A2513">
            <v>2283</v>
          </cell>
          <cell r="B2513" t="str">
            <v>rooullua.94@gmail.com</v>
          </cell>
          <cell r="AF2513" t="str">
            <v>VELA SOJA AROMA JAZMIN GARDENIA 14X10 CM</v>
          </cell>
          <cell r="AG2513" t="str">
            <v>239.99</v>
          </cell>
          <cell r="AH2513">
            <v>1</v>
          </cell>
          <cell r="AI2513" t="str">
            <v>BA8098VELA</v>
          </cell>
          <cell r="AN2513" t="str">
            <v>Sí</v>
          </cell>
        </row>
        <row r="2514">
          <cell r="A2514">
            <v>2283</v>
          </cell>
          <cell r="B2514" t="str">
            <v>rooullua.94@gmail.com</v>
          </cell>
          <cell r="AF2514" t="str">
            <v>INDIVIDUAL DE YUTE TEJIDO 32 CM</v>
          </cell>
          <cell r="AG2514" t="str">
            <v>519.2</v>
          </cell>
          <cell r="AH2514">
            <v>1</v>
          </cell>
          <cell r="AI2514" t="str">
            <v>INDIVIDUALYUTE</v>
          </cell>
          <cell r="AN2514" t="str">
            <v>Sí</v>
          </cell>
        </row>
        <row r="2515">
          <cell r="A2515">
            <v>2282</v>
          </cell>
          <cell r="B2515" t="str">
            <v>laura_emilce@outlook.com</v>
          </cell>
          <cell r="C2515">
            <v>44138</v>
          </cell>
          <cell r="D2515" t="str">
            <v>Abierta</v>
          </cell>
          <cell r="E2515" t="str">
            <v>Recibido</v>
          </cell>
          <cell r="F2515" t="str">
            <v>Enviado</v>
          </cell>
          <cell r="G2515" t="str">
            <v>ARS</v>
          </cell>
          <cell r="H2515" t="str">
            <v>1923.29</v>
          </cell>
          <cell r="I2515">
            <v>0</v>
          </cell>
          <cell r="J2515">
            <v>0</v>
          </cell>
          <cell r="K2515" t="str">
            <v>1923.29</v>
          </cell>
          <cell r="L2515" t="str">
            <v>Laura emilce Fraga</v>
          </cell>
          <cell r="M2515">
            <v>17587543</v>
          </cell>
          <cell r="N2515">
            <v>42477964</v>
          </cell>
          <cell r="O2515" t="str">
            <v>Laura emilce Fraga</v>
          </cell>
          <cell r="P2515">
            <v>42477964</v>
          </cell>
          <cell r="Q2515" t="str">
            <v>Manuel ocampo</v>
          </cell>
          <cell r="R2515">
            <v>546</v>
          </cell>
          <cell r="U2515" t="str">
            <v>Lanus oeste</v>
          </cell>
          <cell r="V2515">
            <v>1824</v>
          </cell>
          <cell r="W2515" t="str">
            <v>Gran Buenos Aires</v>
          </cell>
          <cell r="Y2515" t="str">
            <v>ENVÍO SIN CARGO (CABA Y GRAN PARTE DE GBA) TIEMPO: 4 a 6 DÍAS HÁBILES</v>
          </cell>
          <cell r="Z2515" t="str">
            <v>Mercado Pago</v>
          </cell>
          <cell r="AD2515">
            <v>44138</v>
          </cell>
          <cell r="AE2515">
            <v>44141</v>
          </cell>
          <cell r="AF2515" t="str">
            <v>FLORERO DE VIDRIO 18CM / 9CM DIAM</v>
          </cell>
          <cell r="AG2515" t="str">
            <v>448.18</v>
          </cell>
          <cell r="AH2515">
            <v>1</v>
          </cell>
          <cell r="AI2515" t="str">
            <v>046JA7219</v>
          </cell>
          <cell r="AJ2515" t="str">
            <v>Web</v>
          </cell>
          <cell r="AK2515" t="str">
            <v>LUNES 9-11 ENTRE 8 Y 18 HORAS!</v>
          </cell>
          <cell r="AL2515">
            <v>1941337698</v>
          </cell>
          <cell r="AM2515">
            <v>316200957</v>
          </cell>
          <cell r="AN2515" t="str">
            <v>Sí</v>
          </cell>
        </row>
        <row r="2516">
          <cell r="A2516">
            <v>2282</v>
          </cell>
          <cell r="B2516" t="str">
            <v>laura_emilce@outlook.com</v>
          </cell>
          <cell r="AF2516" t="str">
            <v>FLORERO DE VIDRIO AZUL 17x10CM DIAM</v>
          </cell>
          <cell r="AG2516" t="str">
            <v>617.57</v>
          </cell>
          <cell r="AH2516">
            <v>1</v>
          </cell>
          <cell r="AI2516" t="str">
            <v>046JA7225</v>
          </cell>
          <cell r="AN2516" t="str">
            <v>Sí</v>
          </cell>
        </row>
        <row r="2517">
          <cell r="A2517">
            <v>2282</v>
          </cell>
          <cell r="B2517" t="str">
            <v>laura_emilce@outlook.com</v>
          </cell>
          <cell r="AF2517" t="str">
            <v>RALLADOR SET 4 PIEZAS VARIOS COLORES 22 CM</v>
          </cell>
          <cell r="AG2517" t="str">
            <v>384.7</v>
          </cell>
          <cell r="AH2517">
            <v>1</v>
          </cell>
          <cell r="AI2517" t="str">
            <v>BA7376</v>
          </cell>
          <cell r="AN2517" t="str">
            <v>Sí</v>
          </cell>
        </row>
        <row r="2518">
          <cell r="A2518">
            <v>2282</v>
          </cell>
          <cell r="B2518" t="str">
            <v>laura_emilce@outlook.com</v>
          </cell>
          <cell r="AF2518" t="str">
            <v>BOWL MENTA 2.5LTS</v>
          </cell>
          <cell r="AG2518" t="str">
            <v>202.84</v>
          </cell>
          <cell r="AH2518">
            <v>1</v>
          </cell>
          <cell r="AI2518" t="str">
            <v>BP02019</v>
          </cell>
          <cell r="AN2518" t="str">
            <v>Sí</v>
          </cell>
        </row>
        <row r="2519">
          <cell r="A2519">
            <v>2282</v>
          </cell>
          <cell r="B2519" t="str">
            <v>laura_emilce@outlook.com</v>
          </cell>
          <cell r="AF2519" t="str">
            <v>VELA 100% SOJA AROMA JAZMIN</v>
          </cell>
          <cell r="AG2519">
            <v>270</v>
          </cell>
          <cell r="AH2519">
            <v>1</v>
          </cell>
          <cell r="AI2519" t="str">
            <v>TW7375VE</v>
          </cell>
          <cell r="AN2519" t="str">
            <v>Sí</v>
          </cell>
        </row>
        <row r="2520">
          <cell r="A2520">
            <v>2281</v>
          </cell>
          <cell r="B2520" t="str">
            <v>constanzamacris@gmail.com</v>
          </cell>
          <cell r="C2520">
            <v>44138</v>
          </cell>
          <cell r="D2520" t="str">
            <v>Abierta</v>
          </cell>
          <cell r="E2520" t="str">
            <v>Recibido</v>
          </cell>
          <cell r="F2520" t="str">
            <v>Enviado</v>
          </cell>
          <cell r="G2520" t="str">
            <v>ARS</v>
          </cell>
          <cell r="H2520" t="str">
            <v>790.67</v>
          </cell>
          <cell r="I2520">
            <v>0</v>
          </cell>
          <cell r="J2520">
            <v>0</v>
          </cell>
          <cell r="K2520" t="str">
            <v>790.67</v>
          </cell>
          <cell r="L2520" t="str">
            <v>Constanza Macris</v>
          </cell>
          <cell r="M2520">
            <v>37607611</v>
          </cell>
          <cell r="N2520">
            <v>541164124092</v>
          </cell>
          <cell r="O2520" t="str">
            <v>Constanza Macris</v>
          </cell>
          <cell r="P2520">
            <v>541164124092</v>
          </cell>
          <cell r="Q2520" t="str">
            <v>Adolfo Alsina</v>
          </cell>
          <cell r="R2520">
            <v>1977</v>
          </cell>
          <cell r="T2520" t="str">
            <v>Florida, Vicente Lopez</v>
          </cell>
          <cell r="U2520" t="str">
            <v>Vicente Lopez</v>
          </cell>
          <cell r="V2520">
            <v>1602</v>
          </cell>
          <cell r="W2520" t="str">
            <v>Gran Buenos Aires</v>
          </cell>
          <cell r="Y2520" t="str">
            <v>ENVÍO SIN CARGO (CABA Y GRAN PARTE DE GBA) TIEMPO: 4 a 6 DÍAS HÁBILES</v>
          </cell>
          <cell r="Z2520" t="str">
            <v>Mercado Pago</v>
          </cell>
          <cell r="AD2520">
            <v>44138</v>
          </cell>
          <cell r="AE2520">
            <v>44141</v>
          </cell>
          <cell r="AF2520" t="str">
            <v>TABLA DE BAMBOO CON MANGO 40x14 CM</v>
          </cell>
          <cell r="AG2520" t="str">
            <v>790.67</v>
          </cell>
          <cell r="AH2520">
            <v>1</v>
          </cell>
          <cell r="AI2520" t="str">
            <v>MS113925</v>
          </cell>
          <cell r="AJ2520" t="str">
            <v>Web</v>
          </cell>
          <cell r="AK2520" t="str">
            <v>MARTES 10-11 ENTRE 8 Y 18 HORAS!</v>
          </cell>
          <cell r="AL2520">
            <v>1941285749</v>
          </cell>
          <cell r="AM2520">
            <v>316198207</v>
          </cell>
          <cell r="AN2520" t="str">
            <v>Sí</v>
          </cell>
        </row>
        <row r="2521">
          <cell r="A2521">
            <v>2280</v>
          </cell>
          <cell r="B2521" t="str">
            <v>hsirupe25@hotmail.com</v>
          </cell>
          <cell r="C2521">
            <v>44138</v>
          </cell>
          <cell r="D2521" t="str">
            <v>Abierta</v>
          </cell>
          <cell r="E2521" t="str">
            <v>Recibido</v>
          </cell>
          <cell r="F2521" t="str">
            <v>Enviado</v>
          </cell>
          <cell r="G2521" t="str">
            <v>ARS</v>
          </cell>
          <cell r="H2521" t="str">
            <v>802.51</v>
          </cell>
          <cell r="I2521">
            <v>0</v>
          </cell>
          <cell r="J2521">
            <v>0</v>
          </cell>
          <cell r="K2521" t="str">
            <v>802.51</v>
          </cell>
          <cell r="L2521" t="str">
            <v>Irupe Cafferatta</v>
          </cell>
          <cell r="M2521">
            <v>31452677</v>
          </cell>
          <cell r="N2521">
            <v>541156633012</v>
          </cell>
          <cell r="O2521" t="str">
            <v>Irupe Cafferatta</v>
          </cell>
          <cell r="P2521">
            <v>541156633012</v>
          </cell>
          <cell r="Q2521" t="str">
            <v>Profesor Simon</v>
          </cell>
          <cell r="R2521">
            <v>2090</v>
          </cell>
          <cell r="S2521" t="str">
            <v>Duplex</v>
          </cell>
          <cell r="U2521" t="str">
            <v>Villa Ballester</v>
          </cell>
          <cell r="V2521">
            <v>1653</v>
          </cell>
          <cell r="W2521" t="str">
            <v>Gran Buenos Aires</v>
          </cell>
          <cell r="Y2521" t="str">
            <v>ENVÍO SIN CARGO (CABA Y GRAN PARTE DE GBA) TIEMPO: 4 a 6 DÍAS HÁBILES</v>
          </cell>
          <cell r="Z2521" t="str">
            <v>Mercado Pago</v>
          </cell>
          <cell r="AD2521">
            <v>44138</v>
          </cell>
          <cell r="AE2521">
            <v>44141</v>
          </cell>
          <cell r="AF2521" t="str">
            <v>BOWL BLANCO 1.5LTS</v>
          </cell>
          <cell r="AG2521" t="str">
            <v>161.91</v>
          </cell>
          <cell r="AH2521">
            <v>1</v>
          </cell>
          <cell r="AI2521" t="str">
            <v>BP26001</v>
          </cell>
          <cell r="AJ2521" t="str">
            <v>Web</v>
          </cell>
          <cell r="AK2521" t="str">
            <v>MARTES 10-11 ENTRE 8 Y 18 HORAS!</v>
          </cell>
          <cell r="AL2521">
            <v>1940952377</v>
          </cell>
          <cell r="AM2521">
            <v>316057744</v>
          </cell>
          <cell r="AN2521" t="str">
            <v>Sí</v>
          </cell>
        </row>
        <row r="2522">
          <cell r="A2522">
            <v>2280</v>
          </cell>
          <cell r="B2522" t="str">
            <v>hsirupe25@hotmail.com</v>
          </cell>
          <cell r="AF2522" t="str">
            <v>TUPPER 400CC MENTA C/TAPA</v>
          </cell>
          <cell r="AG2522" t="str">
            <v>160.15</v>
          </cell>
          <cell r="AH2522">
            <v>2</v>
          </cell>
          <cell r="AI2522" t="str">
            <v>BP35019</v>
          </cell>
          <cell r="AN2522" t="str">
            <v>Sí</v>
          </cell>
        </row>
        <row r="2523">
          <cell r="A2523">
            <v>2280</v>
          </cell>
          <cell r="B2523" t="str">
            <v>hsirupe25@hotmail.com</v>
          </cell>
          <cell r="AF2523" t="str">
            <v>TUPPER 400CC ROSA C/TAPA</v>
          </cell>
          <cell r="AG2523" t="str">
            <v>160.15</v>
          </cell>
          <cell r="AH2523">
            <v>2</v>
          </cell>
          <cell r="AI2523" t="str">
            <v>BP35018</v>
          </cell>
          <cell r="AN2523" t="str">
            <v>Sí</v>
          </cell>
        </row>
        <row r="2524">
          <cell r="A2524">
            <v>2279</v>
          </cell>
          <cell r="B2524" t="str">
            <v>mariana.lukaszewicz@gmail.com</v>
          </cell>
          <cell r="C2524">
            <v>44138</v>
          </cell>
          <cell r="D2524" t="str">
            <v>Abierta</v>
          </cell>
          <cell r="E2524" t="str">
            <v>Recibido</v>
          </cell>
          <cell r="F2524" t="str">
            <v>Enviado</v>
          </cell>
          <cell r="G2524" t="str">
            <v>ARS</v>
          </cell>
          <cell r="H2524">
            <v>1223</v>
          </cell>
          <cell r="I2524">
            <v>0</v>
          </cell>
          <cell r="J2524">
            <v>0</v>
          </cell>
          <cell r="K2524">
            <v>1223</v>
          </cell>
          <cell r="L2524" t="str">
            <v>Mariana Lukaszewicz</v>
          </cell>
          <cell r="M2524">
            <v>36922646</v>
          </cell>
          <cell r="N2524">
            <v>541134836900</v>
          </cell>
          <cell r="O2524" t="str">
            <v>Mariana Lukaszewicz</v>
          </cell>
          <cell r="P2524">
            <v>541134836900</v>
          </cell>
          <cell r="Q2524" t="str">
            <v>Lascano</v>
          </cell>
          <cell r="R2524">
            <v>3757</v>
          </cell>
          <cell r="S2524" t="str">
            <v>Piso 1 Dpto 3</v>
          </cell>
          <cell r="T2524" t="str">
            <v>CABA</v>
          </cell>
          <cell r="U2524" t="str">
            <v>Capital Federal</v>
          </cell>
          <cell r="V2524">
            <v>1417</v>
          </cell>
          <cell r="W2524" t="str">
            <v>Capital Federal</v>
          </cell>
          <cell r="Y2524" t="str">
            <v>ENVÍO SIN CARGO (CABA Y GRAN PARTE DE GBA) TIEMPO: 4 a 6 DÍAS HÁBILES</v>
          </cell>
          <cell r="Z2524" t="str">
            <v>Mercado Pago</v>
          </cell>
          <cell r="AD2524">
            <v>44138</v>
          </cell>
          <cell r="AE2524">
            <v>44141</v>
          </cell>
          <cell r="AF2524" t="str">
            <v>CORTINA DE BAÑO GRIS 180 X 200 CM</v>
          </cell>
          <cell r="AG2524">
            <v>1223</v>
          </cell>
          <cell r="AH2524">
            <v>1</v>
          </cell>
          <cell r="AI2524" t="str">
            <v>AB7344</v>
          </cell>
          <cell r="AJ2524" t="str">
            <v>Web</v>
          </cell>
          <cell r="AK2524" t="str">
            <v>SABADO 7-11 ENTRE 8 Y 13 HORAS!</v>
          </cell>
          <cell r="AL2524">
            <v>1940844457</v>
          </cell>
          <cell r="AM2524">
            <v>316146231</v>
          </cell>
          <cell r="AN2524" t="str">
            <v>Sí</v>
          </cell>
        </row>
        <row r="2525">
          <cell r="A2525">
            <v>2278</v>
          </cell>
          <cell r="B2525" t="str">
            <v>fabythebest1990@gmail.com</v>
          </cell>
          <cell r="C2525">
            <v>44138</v>
          </cell>
          <cell r="D2525" t="str">
            <v>Abierta</v>
          </cell>
          <cell r="E2525" t="str">
            <v>Recibido</v>
          </cell>
          <cell r="F2525" t="str">
            <v>Enviado</v>
          </cell>
          <cell r="G2525" t="str">
            <v>ARS</v>
          </cell>
          <cell r="H2525" t="str">
            <v>2207.99</v>
          </cell>
          <cell r="I2525">
            <v>0</v>
          </cell>
          <cell r="J2525">
            <v>0</v>
          </cell>
          <cell r="K2525" t="str">
            <v>2207.99</v>
          </cell>
          <cell r="L2525" t="str">
            <v>Maria Fabiana Ledesma</v>
          </cell>
          <cell r="M2525">
            <v>18322286</v>
          </cell>
          <cell r="N2525">
            <v>5491138750059</v>
          </cell>
          <cell r="O2525" t="str">
            <v>Maria Fabiana Ledesma</v>
          </cell>
          <cell r="P2525">
            <v>5491138750059</v>
          </cell>
          <cell r="Q2525" t="str">
            <v>El salvador</v>
          </cell>
          <cell r="R2525">
            <v>4834</v>
          </cell>
          <cell r="S2525" t="str">
            <v>5piso Dpto N</v>
          </cell>
          <cell r="T2525" t="str">
            <v xml:space="preserve">Palermo </v>
          </cell>
          <cell r="U2525" t="str">
            <v>Capital Federal</v>
          </cell>
          <cell r="V2525">
            <v>1414</v>
          </cell>
          <cell r="W2525" t="str">
            <v>Capital Federal</v>
          </cell>
          <cell r="Y2525" t="str">
            <v>ENVÍO SIN CARGO (CABA Y GRAN PARTE DE GBA) TIEMPO: 4 a 6 DÍAS HÁBILES</v>
          </cell>
          <cell r="Z2525" t="str">
            <v>Mercado Pago</v>
          </cell>
          <cell r="AB2525" t="str">
            <v>Quiero comprar estas dos mercaderias, pagar con american express platiniun en 6 pagos y sin pagar envio, de las mismas dentro de los 4 a 6 dias habiles</v>
          </cell>
          <cell r="AD2525">
            <v>44138</v>
          </cell>
          <cell r="AE2525">
            <v>44141</v>
          </cell>
          <cell r="AF2525" t="str">
            <v>ALFOMBRA ENTRADA "WELCOME" 45X75CM</v>
          </cell>
          <cell r="AG2525" t="str">
            <v>1029.26</v>
          </cell>
          <cell r="AH2525">
            <v>1</v>
          </cell>
          <cell r="AI2525" t="str">
            <v>046BA6691</v>
          </cell>
          <cell r="AJ2525" t="str">
            <v>Móvil</v>
          </cell>
          <cell r="AK2525" t="str">
            <v>SABADO 7-11 ENTRE 8 Y 13 HORAS!</v>
          </cell>
          <cell r="AL2525">
            <v>1940840567</v>
          </cell>
          <cell r="AM2525">
            <v>295546185</v>
          </cell>
          <cell r="AN2525" t="str">
            <v>Sí</v>
          </cell>
        </row>
        <row r="2526">
          <cell r="A2526">
            <v>2278</v>
          </cell>
          <cell r="B2526" t="str">
            <v>fabythebest1990@gmail.com</v>
          </cell>
          <cell r="AF2526" t="str">
            <v>CAJA DE TE MAD.BCO 4DIV 18X7CM</v>
          </cell>
          <cell r="AG2526" t="str">
            <v>1178.73</v>
          </cell>
          <cell r="AH2526">
            <v>1</v>
          </cell>
          <cell r="AI2526" t="str">
            <v>046CX7194</v>
          </cell>
          <cell r="AN2526" t="str">
            <v>Sí</v>
          </cell>
        </row>
        <row r="2527">
          <cell r="A2527">
            <v>2277</v>
          </cell>
          <cell r="B2527" t="str">
            <v>let_suto@hotmail.com.ar</v>
          </cell>
          <cell r="C2527">
            <v>44138</v>
          </cell>
          <cell r="D2527" t="str">
            <v>Abierta</v>
          </cell>
          <cell r="E2527" t="str">
            <v>Recibido</v>
          </cell>
          <cell r="F2527" t="str">
            <v>Enviado</v>
          </cell>
          <cell r="G2527" t="str">
            <v>ARS</v>
          </cell>
          <cell r="H2527" t="str">
            <v>1594.14</v>
          </cell>
          <cell r="I2527">
            <v>0</v>
          </cell>
          <cell r="J2527">
            <v>0</v>
          </cell>
          <cell r="K2527" t="str">
            <v>1594.14</v>
          </cell>
          <cell r="L2527" t="str">
            <v>Leticia Suto</v>
          </cell>
          <cell r="M2527">
            <v>32147640</v>
          </cell>
          <cell r="N2527">
            <v>541124515140</v>
          </cell>
          <cell r="O2527" t="str">
            <v>Leticia Suto</v>
          </cell>
          <cell r="P2527">
            <v>541124515140</v>
          </cell>
          <cell r="Q2527" t="str">
            <v>Los Almendros</v>
          </cell>
          <cell r="R2527">
            <v>1444</v>
          </cell>
          <cell r="S2527">
            <v>13</v>
          </cell>
          <cell r="T2527" t="str">
            <v>Derqui</v>
          </cell>
          <cell r="U2527" t="str">
            <v>Capital Federal</v>
          </cell>
          <cell r="V2527">
            <v>1440</v>
          </cell>
          <cell r="W2527" t="str">
            <v>Capital Federal</v>
          </cell>
          <cell r="Y2527" t="str">
            <v>ENVÍO SIN CARGO (CABA Y GRAN PARTE DE GBA) TIEMPO: 4 a 6 DÍAS HÁBILES</v>
          </cell>
          <cell r="Z2527" t="str">
            <v>Mercado Pago</v>
          </cell>
          <cell r="AC2527" t="str">
            <v>CORRESPONDE A PILAR NO CABA</v>
          </cell>
          <cell r="AD2527">
            <v>44138</v>
          </cell>
          <cell r="AE2527">
            <v>44141</v>
          </cell>
          <cell r="AF2527" t="str">
            <v>PORTA CEPILLO VAQUITA 13.5X14CM</v>
          </cell>
          <cell r="AG2527" t="str">
            <v>320.5</v>
          </cell>
          <cell r="AH2527">
            <v>1</v>
          </cell>
          <cell r="AI2527" t="str">
            <v>046AB7490</v>
          </cell>
          <cell r="AJ2527" t="str">
            <v>Móvil</v>
          </cell>
          <cell r="AK2527" t="str">
            <v>MARTES 10-11 ENTRE 8 Y 18 HORAS!</v>
          </cell>
          <cell r="AL2527">
            <v>1940470936</v>
          </cell>
          <cell r="AM2527">
            <v>315952031</v>
          </cell>
          <cell r="AN2527" t="str">
            <v>Sí</v>
          </cell>
        </row>
        <row r="2528">
          <cell r="A2528">
            <v>2277</v>
          </cell>
          <cell r="B2528" t="str">
            <v>let_suto@hotmail.com.ar</v>
          </cell>
          <cell r="AF2528" t="str">
            <v>ORDENADOR DE MESADA CON 3 DIVISIONES COLOR PASTEL (Beige)</v>
          </cell>
          <cell r="AG2528" t="str">
            <v>185.14</v>
          </cell>
          <cell r="AH2528">
            <v>1</v>
          </cell>
          <cell r="AI2528" t="str">
            <v>0607PLA203PAS</v>
          </cell>
          <cell r="AN2528" t="str">
            <v>Sí</v>
          </cell>
        </row>
        <row r="2529">
          <cell r="A2529">
            <v>2277</v>
          </cell>
          <cell r="B2529" t="str">
            <v>let_suto@hotmail.com.ar</v>
          </cell>
          <cell r="AF2529" t="str">
            <v>LATA RETRO ROJA 17X17CM</v>
          </cell>
          <cell r="AG2529" t="str">
            <v>1088.5</v>
          </cell>
          <cell r="AH2529">
            <v>1</v>
          </cell>
          <cell r="AI2529" t="str">
            <v>645LA33020</v>
          </cell>
          <cell r="AN2529" t="str">
            <v>Sí</v>
          </cell>
        </row>
        <row r="2530">
          <cell r="A2530">
            <v>2276</v>
          </cell>
          <cell r="B2530" t="str">
            <v>magustinafranco@gmail.com</v>
          </cell>
          <cell r="C2530">
            <v>44138</v>
          </cell>
          <cell r="D2530" t="str">
            <v>Abierta</v>
          </cell>
          <cell r="E2530" t="str">
            <v>Recibido</v>
          </cell>
          <cell r="F2530" t="str">
            <v>Enviado</v>
          </cell>
          <cell r="G2530" t="str">
            <v>ARS</v>
          </cell>
          <cell r="H2530" t="str">
            <v>3187.86</v>
          </cell>
          <cell r="I2530">
            <v>0</v>
          </cell>
          <cell r="J2530">
            <v>0</v>
          </cell>
          <cell r="K2530" t="str">
            <v>3187.86</v>
          </cell>
          <cell r="L2530" t="str">
            <v>Maria Agustina Franco</v>
          </cell>
          <cell r="M2530">
            <v>32523280</v>
          </cell>
          <cell r="N2530">
            <v>541153116400</v>
          </cell>
          <cell r="O2530" t="str">
            <v>Maria Agustina Franco</v>
          </cell>
          <cell r="P2530">
            <v>541153116400</v>
          </cell>
          <cell r="Q2530" t="str">
            <v>Luis Viale</v>
          </cell>
          <cell r="R2530">
            <v>1746</v>
          </cell>
          <cell r="S2530" t="str">
            <v>3 "A"</v>
          </cell>
          <cell r="T2530" t="str">
            <v>Villa General Mitre</v>
          </cell>
          <cell r="U2530" t="str">
            <v>Capital Federal</v>
          </cell>
          <cell r="V2530">
            <v>1416</v>
          </cell>
          <cell r="W2530" t="str">
            <v>Capital Federal</v>
          </cell>
          <cell r="Y2530" t="str">
            <v>ENVÍO SIN CARGO (CABA Y GRAN PARTE DE GBA) TIEMPO: 4 a 6 DÍAS HÁBILES</v>
          </cell>
          <cell r="Z2530" t="str">
            <v>Mercado Pago</v>
          </cell>
          <cell r="AC2530" t="str">
            <v xml:space="preserve">10-11 se devuelve 633,48 x taza verde paz que no hay </v>
          </cell>
          <cell r="AD2530">
            <v>44138</v>
          </cell>
          <cell r="AE2530">
            <v>44145</v>
          </cell>
          <cell r="AF2530" t="str">
            <v>SET X6 PICOS TORTA MANGA 36CM</v>
          </cell>
          <cell r="AG2530" t="str">
            <v>653.98</v>
          </cell>
          <cell r="AH2530">
            <v>1</v>
          </cell>
          <cell r="AI2530" t="str">
            <v>046BA4819</v>
          </cell>
          <cell r="AJ2530" t="str">
            <v>Web</v>
          </cell>
          <cell r="AK2530" t="str">
            <v>MIÉRCOLES 11-11 entre 8 y 18 horas !</v>
          </cell>
          <cell r="AL2530">
            <v>1940328643</v>
          </cell>
          <cell r="AM2530">
            <v>316085111</v>
          </cell>
          <cell r="AN2530" t="str">
            <v>Sí</v>
          </cell>
        </row>
        <row r="2531">
          <cell r="A2531">
            <v>2276</v>
          </cell>
          <cell r="B2531" t="str">
            <v>magustinafranco@gmail.com</v>
          </cell>
          <cell r="AF2531" t="str">
            <v>TAZON CERAMICA PALABRAS 350 CC (BEIGE LOVE)</v>
          </cell>
          <cell r="AG2531" t="str">
            <v>633.47</v>
          </cell>
          <cell r="AH2531">
            <v>1</v>
          </cell>
          <cell r="AN2531" t="str">
            <v>Sí</v>
          </cell>
        </row>
        <row r="2532">
          <cell r="A2532">
            <v>2276</v>
          </cell>
          <cell r="B2532" t="str">
            <v>magustinafranco@gmail.com</v>
          </cell>
          <cell r="AF2532" t="str">
            <v>TAZON CERAMICA PALABRAS 350 CC (VERDE PAZ)</v>
          </cell>
          <cell r="AG2532" t="str">
            <v>633.47</v>
          </cell>
          <cell r="AH2532">
            <v>1</v>
          </cell>
          <cell r="AN2532" t="str">
            <v>Sí</v>
          </cell>
        </row>
        <row r="2533">
          <cell r="A2533">
            <v>2276</v>
          </cell>
          <cell r="B2533" t="str">
            <v>magustinafranco@gmail.com</v>
          </cell>
          <cell r="AF2533" t="str">
            <v>TAZON CERAMICA PALABRAS 350 CC (GRIS SUEÑA)</v>
          </cell>
          <cell r="AG2533" t="str">
            <v>633.47</v>
          </cell>
          <cell r="AH2533">
            <v>1</v>
          </cell>
          <cell r="AN2533" t="str">
            <v>Sí</v>
          </cell>
        </row>
        <row r="2534">
          <cell r="A2534">
            <v>2276</v>
          </cell>
          <cell r="B2534" t="str">
            <v>magustinafranco@gmail.com</v>
          </cell>
          <cell r="AF2534" t="str">
            <v>TAZON CERAMICA PALABRAS 350 CC (ROSA AMOR)</v>
          </cell>
          <cell r="AG2534" t="str">
            <v>633.47</v>
          </cell>
          <cell r="AH2534">
            <v>1</v>
          </cell>
          <cell r="AN2534" t="str">
            <v>Sí</v>
          </cell>
        </row>
        <row r="2535">
          <cell r="A2535">
            <v>2275</v>
          </cell>
          <cell r="B2535" t="str">
            <v>muchileg@gmail.com</v>
          </cell>
          <cell r="C2535">
            <v>44138</v>
          </cell>
          <cell r="D2535" t="str">
            <v>Abierta</v>
          </cell>
          <cell r="E2535" t="str">
            <v>Recibido</v>
          </cell>
          <cell r="F2535" t="str">
            <v>Enviado</v>
          </cell>
          <cell r="G2535" t="str">
            <v>ARS</v>
          </cell>
          <cell r="H2535" t="str">
            <v>630.71</v>
          </cell>
          <cell r="I2535">
            <v>0</v>
          </cell>
          <cell r="J2535">
            <v>0</v>
          </cell>
          <cell r="K2535" t="str">
            <v>630.71</v>
          </cell>
          <cell r="L2535" t="str">
            <v>Giuli Muchile</v>
          </cell>
          <cell r="M2535">
            <v>39560768</v>
          </cell>
          <cell r="N2535">
            <v>541140616992</v>
          </cell>
          <cell r="O2535" t="str">
            <v>Giuli Muchile</v>
          </cell>
          <cell r="P2535">
            <v>541140616992</v>
          </cell>
          <cell r="Q2535" t="str">
            <v>Terrada</v>
          </cell>
          <cell r="R2535">
            <v>3220</v>
          </cell>
          <cell r="S2535" t="str">
            <v>3 B</v>
          </cell>
          <cell r="T2535" t="str">
            <v>Villa del Parque</v>
          </cell>
          <cell r="U2535" t="str">
            <v>Capital Federal</v>
          </cell>
          <cell r="V2535">
            <v>1417</v>
          </cell>
          <cell r="W2535" t="str">
            <v>Capital Federal</v>
          </cell>
          <cell r="Y2535" t="str">
            <v>ENVÍO SIN CARGO (CABA Y GRAN PARTE DE GBA) TIEMPO: 4 a 6 DÍAS HÁBILES</v>
          </cell>
          <cell r="Z2535" t="str">
            <v>Mercado Pago</v>
          </cell>
          <cell r="AB2535" t="str">
            <v>Por favor llamarme al llegar, no funciona el timbre. Celu: 1140616992</v>
          </cell>
          <cell r="AD2535">
            <v>44138</v>
          </cell>
          <cell r="AE2535">
            <v>44141</v>
          </cell>
          <cell r="AF2535" t="str">
            <v>VASO ANARANJADO FACETADO Y EXPRIMIDOR</v>
          </cell>
          <cell r="AG2535" t="str">
            <v>205.7</v>
          </cell>
          <cell r="AH2535">
            <v>1</v>
          </cell>
          <cell r="AI2535" t="str">
            <v>BP24004</v>
          </cell>
          <cell r="AJ2535" t="str">
            <v>Móvil</v>
          </cell>
          <cell r="AK2535" t="str">
            <v>SABADO 7-11 ENTRE 8 Y 13 HORAS!</v>
          </cell>
          <cell r="AL2535">
            <v>1940038016</v>
          </cell>
          <cell r="AM2535">
            <v>316049717</v>
          </cell>
          <cell r="AN2535" t="str">
            <v>Sí</v>
          </cell>
        </row>
        <row r="2536">
          <cell r="A2536">
            <v>2275</v>
          </cell>
          <cell r="B2536" t="str">
            <v>muchileg@gmail.com</v>
          </cell>
          <cell r="AF2536" t="str">
            <v>BOWL CHICO PASTEL (Violeta)</v>
          </cell>
          <cell r="AG2536" t="str">
            <v>134.63</v>
          </cell>
          <cell r="AH2536">
            <v>2</v>
          </cell>
          <cell r="AN2536" t="str">
            <v>Sí</v>
          </cell>
        </row>
        <row r="2537">
          <cell r="A2537">
            <v>2275</v>
          </cell>
          <cell r="B2537" t="str">
            <v>muchileg@gmail.com</v>
          </cell>
          <cell r="AF2537" t="str">
            <v>UNTADOR PASTEL NEW 1PC 14.5 CM</v>
          </cell>
          <cell r="AG2537" t="str">
            <v>26.39</v>
          </cell>
          <cell r="AH2537">
            <v>1</v>
          </cell>
          <cell r="AI2537" t="str">
            <v>019BA87503</v>
          </cell>
          <cell r="AN2537" t="str">
            <v>Sí</v>
          </cell>
        </row>
        <row r="2538">
          <cell r="A2538">
            <v>2275</v>
          </cell>
          <cell r="B2538" t="str">
            <v>muchileg@gmail.com</v>
          </cell>
          <cell r="AF2538" t="str">
            <v>ENSALADERA RIGOLLEAU PRIMAVERA 1600ML</v>
          </cell>
          <cell r="AG2538" t="str">
            <v>129.36</v>
          </cell>
          <cell r="AH2538">
            <v>1</v>
          </cell>
          <cell r="AI2538" t="str">
            <v>ML67539</v>
          </cell>
          <cell r="AN2538" t="str">
            <v>Sí</v>
          </cell>
        </row>
        <row r="2539">
          <cell r="A2539">
            <v>2274</v>
          </cell>
          <cell r="B2539" t="str">
            <v>vdeluca11@hotmail.com</v>
          </cell>
          <cell r="C2539">
            <v>44138</v>
          </cell>
          <cell r="D2539" t="str">
            <v>Abierta</v>
          </cell>
          <cell r="E2539" t="str">
            <v>Recibido</v>
          </cell>
          <cell r="F2539" t="str">
            <v>Enviado</v>
          </cell>
          <cell r="G2539" t="str">
            <v>ARS</v>
          </cell>
          <cell r="H2539" t="str">
            <v>1593.67</v>
          </cell>
          <cell r="I2539">
            <v>0</v>
          </cell>
          <cell r="J2539">
            <v>0</v>
          </cell>
          <cell r="K2539" t="str">
            <v>1593.67</v>
          </cell>
          <cell r="L2539" t="str">
            <v>Vanesa De Luca</v>
          </cell>
          <cell r="M2539">
            <v>27286597</v>
          </cell>
          <cell r="N2539">
            <v>541151039097</v>
          </cell>
          <cell r="O2539" t="str">
            <v>Vanesa De Luca</v>
          </cell>
          <cell r="P2539">
            <v>541151039097</v>
          </cell>
          <cell r="Q2539" t="str">
            <v xml:space="preserve">Mentruyt </v>
          </cell>
          <cell r="R2539">
            <v>187</v>
          </cell>
          <cell r="U2539" t="str">
            <v xml:space="preserve">Lomas de Zamora </v>
          </cell>
          <cell r="V2539">
            <v>1832</v>
          </cell>
          <cell r="W2539" t="str">
            <v>Gran Buenos Aires</v>
          </cell>
          <cell r="Y2539" t="str">
            <v>ENVÍO SIN CARGO (CABA Y GRAN PARTE DE GBA) TIEMPO: 4 a 6 DÍAS HÁBILES</v>
          </cell>
          <cell r="Z2539" t="str">
            <v>Mercado Pago</v>
          </cell>
          <cell r="AB2539" t="str">
            <v xml:space="preserve">Entregar de lunes a viernes de 9 a 14 hs </v>
          </cell>
          <cell r="AD2539">
            <v>44138</v>
          </cell>
          <cell r="AE2539">
            <v>44141</v>
          </cell>
          <cell r="AF2539" t="str">
            <v>VASO ROSA FACETEADO Y EXPRIMIDOR</v>
          </cell>
          <cell r="AG2539" t="str">
            <v>190.07</v>
          </cell>
          <cell r="AH2539">
            <v>1</v>
          </cell>
          <cell r="AI2539" t="str">
            <v>BP24018</v>
          </cell>
          <cell r="AJ2539" t="str">
            <v>Móvil</v>
          </cell>
          <cell r="AK2539" t="str">
            <v>LUNES 09-11 ENTRE 9 Y 14 HORAS!</v>
          </cell>
          <cell r="AL2539">
            <v>1939917872</v>
          </cell>
          <cell r="AM2539">
            <v>315577156</v>
          </cell>
          <cell r="AN2539" t="str">
            <v>Sí</v>
          </cell>
        </row>
        <row r="2540">
          <cell r="A2540">
            <v>2274</v>
          </cell>
          <cell r="B2540" t="str">
            <v>vdeluca11@hotmail.com</v>
          </cell>
          <cell r="AF2540" t="str">
            <v>BOWL RIGOLLE GRANDE 2900ML</v>
          </cell>
          <cell r="AG2540" t="str">
            <v>233.2</v>
          </cell>
          <cell r="AH2540">
            <v>1</v>
          </cell>
          <cell r="AI2540" t="str">
            <v>ML67552</v>
          </cell>
          <cell r="AN2540" t="str">
            <v>Sí</v>
          </cell>
        </row>
        <row r="2541">
          <cell r="A2541">
            <v>2274</v>
          </cell>
          <cell r="B2541" t="str">
            <v>vdeluca11@hotmail.com</v>
          </cell>
          <cell r="AF2541" t="str">
            <v>MANOPLA SILICONA MÁRMOL 20CM</v>
          </cell>
          <cell r="AG2541" t="str">
            <v>590.4</v>
          </cell>
          <cell r="AH2541">
            <v>1</v>
          </cell>
          <cell r="AI2541" t="str">
            <v>MS110253</v>
          </cell>
          <cell r="AN2541" t="str">
            <v>Sí</v>
          </cell>
        </row>
        <row r="2542">
          <cell r="A2542">
            <v>2274</v>
          </cell>
          <cell r="B2542" t="str">
            <v>vdeluca11@hotmail.com</v>
          </cell>
          <cell r="AF2542" t="str">
            <v>TRAPO DE PISO HAPPY MEDIDA STANDARD</v>
          </cell>
          <cell r="AG2542">
            <v>290</v>
          </cell>
          <cell r="AH2542">
            <v>1</v>
          </cell>
          <cell r="AN2542" t="str">
            <v>Sí</v>
          </cell>
        </row>
        <row r="2543">
          <cell r="A2543">
            <v>2274</v>
          </cell>
          <cell r="B2543" t="str">
            <v>vdeluca11@hotmail.com</v>
          </cell>
          <cell r="AF2543" t="str">
            <v>TRAPO DE PISO LOVE MEDIDA STANDARD</v>
          </cell>
          <cell r="AG2543">
            <v>290</v>
          </cell>
          <cell r="AH2543">
            <v>1</v>
          </cell>
          <cell r="AN2543" t="str">
            <v>Sí</v>
          </cell>
        </row>
        <row r="2544">
          <cell r="A2544">
            <v>2273</v>
          </cell>
          <cell r="B2544" t="str">
            <v>candelarianannizzi@gmail.com</v>
          </cell>
          <cell r="C2544">
            <v>44138</v>
          </cell>
          <cell r="D2544" t="str">
            <v>Abierta</v>
          </cell>
          <cell r="E2544" t="str">
            <v>Recibido</v>
          </cell>
          <cell r="F2544" t="str">
            <v>Enviado</v>
          </cell>
          <cell r="G2544" t="str">
            <v>ARS</v>
          </cell>
          <cell r="H2544" t="str">
            <v>1220.16</v>
          </cell>
          <cell r="I2544">
            <v>0</v>
          </cell>
          <cell r="J2544">
            <v>0</v>
          </cell>
          <cell r="K2544" t="str">
            <v>1220.16</v>
          </cell>
          <cell r="L2544" t="str">
            <v>Candelaria Nannizzi Etcheto</v>
          </cell>
          <cell r="M2544">
            <v>40639097</v>
          </cell>
          <cell r="N2544">
            <v>1561212615</v>
          </cell>
          <cell r="O2544" t="str">
            <v>Candelaria  Nannizzi Etcheto</v>
          </cell>
          <cell r="P2544">
            <v>1561212615</v>
          </cell>
          <cell r="Q2544" t="str">
            <v xml:space="preserve">Santa Cruz </v>
          </cell>
          <cell r="R2544">
            <v>2758</v>
          </cell>
          <cell r="T2544" t="str">
            <v xml:space="preserve">Jose Leon Suarez </v>
          </cell>
          <cell r="U2544" t="str">
            <v xml:space="preserve">Jose Leon Suarez </v>
          </cell>
          <cell r="V2544">
            <v>1655</v>
          </cell>
          <cell r="W2544" t="str">
            <v>Gran Buenos Aires</v>
          </cell>
          <cell r="Y2544" t="str">
            <v>ENVÍO SIN CARGO (CABA Y GRAN PARTE DE GBA) TIEMPO: 4 a 6 DÍAS HÁBILES</v>
          </cell>
          <cell r="Z2544" t="str">
            <v>Mercado Pago</v>
          </cell>
          <cell r="AD2544">
            <v>44138</v>
          </cell>
          <cell r="AE2544">
            <v>44141</v>
          </cell>
          <cell r="AF2544" t="str">
            <v>RALLADOR DE MANO MEDIANO 20 CM</v>
          </cell>
          <cell r="AG2544" t="str">
            <v>46.72</v>
          </cell>
          <cell r="AH2544">
            <v>1</v>
          </cell>
          <cell r="AI2544" t="str">
            <v>BA7382</v>
          </cell>
          <cell r="AJ2544" t="str">
            <v>Web</v>
          </cell>
          <cell r="AK2544" t="str">
            <v>MARTES 10-11 ENTRE 8 Y 18 HORAS!</v>
          </cell>
          <cell r="AL2544">
            <v>1939625645</v>
          </cell>
          <cell r="AM2544">
            <v>315469463</v>
          </cell>
          <cell r="AN2544" t="str">
            <v>Sí</v>
          </cell>
        </row>
        <row r="2545">
          <cell r="A2545">
            <v>2273</v>
          </cell>
          <cell r="B2545" t="str">
            <v>candelarianannizzi@gmail.com</v>
          </cell>
          <cell r="AF2545" t="str">
            <v>BOWL RIGOLLE MEDIANO 1700ML</v>
          </cell>
          <cell r="AG2545" t="str">
            <v>111.32</v>
          </cell>
          <cell r="AH2545">
            <v>1</v>
          </cell>
          <cell r="AI2545" t="str">
            <v>ML67551</v>
          </cell>
          <cell r="AN2545" t="str">
            <v>Sí</v>
          </cell>
        </row>
        <row r="2546">
          <cell r="A2546">
            <v>2273</v>
          </cell>
          <cell r="B2546" t="str">
            <v>candelarianannizzi@gmail.com</v>
          </cell>
          <cell r="AF2546" t="str">
            <v>TABLA DE BAMBOO 20X30 CM</v>
          </cell>
          <cell r="AG2546" t="str">
            <v>516.77</v>
          </cell>
          <cell r="AH2546">
            <v>1</v>
          </cell>
          <cell r="AI2546" t="str">
            <v>MS113002</v>
          </cell>
          <cell r="AN2546" t="str">
            <v>Sí</v>
          </cell>
        </row>
        <row r="2547">
          <cell r="A2547">
            <v>2273</v>
          </cell>
          <cell r="B2547" t="str">
            <v>candelarianannizzi@gmail.com</v>
          </cell>
          <cell r="AF2547" t="str">
            <v>DESTAPADOR - SACACORCHOS</v>
          </cell>
          <cell r="AG2547" t="str">
            <v>143.58</v>
          </cell>
          <cell r="AH2547">
            <v>1</v>
          </cell>
          <cell r="AI2547" t="str">
            <v>BA4791</v>
          </cell>
          <cell r="AN2547" t="str">
            <v>Sí</v>
          </cell>
        </row>
        <row r="2548">
          <cell r="A2548">
            <v>2273</v>
          </cell>
          <cell r="B2548" t="str">
            <v>candelarianannizzi@gmail.com</v>
          </cell>
          <cell r="AF2548" t="str">
            <v>BOWL COOPER 20X7 CM  COLOR COBRE</v>
          </cell>
          <cell r="AG2548" t="str">
            <v>401.77</v>
          </cell>
          <cell r="AH2548">
            <v>1</v>
          </cell>
          <cell r="AI2548" t="str">
            <v>MS129538</v>
          </cell>
          <cell r="AN2548" t="str">
            <v>Sí</v>
          </cell>
        </row>
        <row r="2549">
          <cell r="A2549">
            <v>2272</v>
          </cell>
          <cell r="B2549" t="str">
            <v>zanitti.nancy@gmail.com</v>
          </cell>
          <cell r="C2549">
            <v>44138</v>
          </cell>
          <cell r="D2549" t="str">
            <v>Abierta</v>
          </cell>
          <cell r="E2549" t="str">
            <v>Recibido</v>
          </cell>
          <cell r="F2549" t="str">
            <v>Enviado</v>
          </cell>
          <cell r="G2549" t="str">
            <v>ARS</v>
          </cell>
          <cell r="H2549" t="str">
            <v>1454.65</v>
          </cell>
          <cell r="I2549">
            <v>0</v>
          </cell>
          <cell r="J2549">
            <v>0</v>
          </cell>
          <cell r="K2549" t="str">
            <v>1454.65</v>
          </cell>
          <cell r="L2549" t="str">
            <v>Nancy Zanitti</v>
          </cell>
          <cell r="M2549">
            <v>33557557</v>
          </cell>
          <cell r="N2549">
            <v>1553252938</v>
          </cell>
          <cell r="O2549" t="str">
            <v>Nancy Zanitti</v>
          </cell>
          <cell r="P2549">
            <v>1553252938</v>
          </cell>
          <cell r="Q2549" t="str">
            <v>Avenida de los Incas</v>
          </cell>
          <cell r="R2549">
            <v>5421</v>
          </cell>
          <cell r="S2549" t="str">
            <v>4 C</v>
          </cell>
          <cell r="T2549" t="str">
            <v>Parque Chas</v>
          </cell>
          <cell r="U2549" t="str">
            <v>Capital Federal</v>
          </cell>
          <cell r="V2549">
            <v>1427</v>
          </cell>
          <cell r="W2549" t="str">
            <v>Capital Federal</v>
          </cell>
          <cell r="Y2549" t="str">
            <v>ENVÍO SIN CARGO (CABA Y GRAN PARTE DE GBA) TIEMPO: 4 a 6 DÍAS HÁBILES</v>
          </cell>
          <cell r="Z2549" t="str">
            <v>Mercado Pago</v>
          </cell>
          <cell r="AD2549">
            <v>44138</v>
          </cell>
          <cell r="AE2549">
            <v>44141</v>
          </cell>
          <cell r="AF2549" t="str">
            <v>TIMER LECHUZA 4 COLORES 7 CM (Rojo)</v>
          </cell>
          <cell r="AG2549" t="str">
            <v>582.82</v>
          </cell>
          <cell r="AH2549">
            <v>1</v>
          </cell>
          <cell r="AJ2549" t="str">
            <v>Web</v>
          </cell>
          <cell r="AK2549" t="str">
            <v>SABADO 7-11 ENTRE 8 Y 13 HORAS!</v>
          </cell>
          <cell r="AL2549">
            <v>1939612689</v>
          </cell>
          <cell r="AM2549">
            <v>292135686</v>
          </cell>
          <cell r="AN2549" t="str">
            <v>Sí</v>
          </cell>
        </row>
        <row r="2550">
          <cell r="A2550">
            <v>2272</v>
          </cell>
          <cell r="B2550" t="str">
            <v>zanitti.nancy@gmail.com</v>
          </cell>
          <cell r="AF2550" t="str">
            <v>BALDE PLASTICO TRANSPARENTE VARIOS COLORES (Fucsia)</v>
          </cell>
          <cell r="AG2550" t="str">
            <v>517.58</v>
          </cell>
          <cell r="AH2550">
            <v>1</v>
          </cell>
          <cell r="AN2550" t="str">
            <v>Sí</v>
          </cell>
        </row>
        <row r="2551">
          <cell r="A2551">
            <v>2272</v>
          </cell>
          <cell r="B2551" t="str">
            <v>zanitti.nancy@gmail.com</v>
          </cell>
          <cell r="AF2551" t="str">
            <v>BOTELLA VIDRIO ENJOY 400 ML</v>
          </cell>
          <cell r="AG2551" t="str">
            <v>354.25</v>
          </cell>
          <cell r="AH2551">
            <v>1</v>
          </cell>
          <cell r="AN2551" t="str">
            <v>Sí</v>
          </cell>
        </row>
        <row r="2552">
          <cell r="A2552">
            <v>2271</v>
          </cell>
          <cell r="B2552" t="str">
            <v>lilianasisi76@gmail.com</v>
          </cell>
          <cell r="C2552">
            <v>44138</v>
          </cell>
          <cell r="D2552" t="str">
            <v>Abierta</v>
          </cell>
          <cell r="E2552" t="str">
            <v>Recibido</v>
          </cell>
          <cell r="F2552" t="str">
            <v>Enviado</v>
          </cell>
          <cell r="G2552" t="str">
            <v>ARS</v>
          </cell>
          <cell r="H2552" t="str">
            <v>1313.64</v>
          </cell>
          <cell r="I2552">
            <v>0</v>
          </cell>
          <cell r="J2552">
            <v>0</v>
          </cell>
          <cell r="K2552" t="str">
            <v>1313.64</v>
          </cell>
          <cell r="L2552" t="str">
            <v>Liliana Sisi Sisi</v>
          </cell>
          <cell r="M2552">
            <v>25705615</v>
          </cell>
          <cell r="N2552">
            <v>1154605259</v>
          </cell>
          <cell r="O2552" t="str">
            <v>Liliana Sisi Sisi</v>
          </cell>
          <cell r="P2552">
            <v>1154605259</v>
          </cell>
          <cell r="Q2552" t="str">
            <v>137 Entre 11 Y 12</v>
          </cell>
          <cell r="R2552">
            <v>1178</v>
          </cell>
          <cell r="U2552" t="str">
            <v>Berazategui</v>
          </cell>
          <cell r="V2552">
            <v>1884</v>
          </cell>
          <cell r="W2552" t="str">
            <v>Gran Buenos Aires</v>
          </cell>
          <cell r="Y2552" t="str">
            <v>ENVÍO SIN CARGO (CABA Y GRAN PARTE DE GBA) TIEMPO: 4 a 6 DÍAS HÁBILES</v>
          </cell>
          <cell r="Z2552" t="str">
            <v>Mercado Pago</v>
          </cell>
          <cell r="AD2552">
            <v>44138</v>
          </cell>
          <cell r="AE2552">
            <v>44141</v>
          </cell>
          <cell r="AF2552" t="str">
            <v>TUPPER 400CC MENTA C/TAPA</v>
          </cell>
          <cell r="AG2552" t="str">
            <v>160.15</v>
          </cell>
          <cell r="AH2552">
            <v>3</v>
          </cell>
          <cell r="AI2552" t="str">
            <v>BP35019</v>
          </cell>
          <cell r="AJ2552" t="str">
            <v>Móvil</v>
          </cell>
          <cell r="AK2552" t="str">
            <v>LUNES 09-11 ENTRE 8 Y 18 HORAS!</v>
          </cell>
          <cell r="AL2552">
            <v>1939114892</v>
          </cell>
          <cell r="AM2552">
            <v>315541436</v>
          </cell>
          <cell r="AN2552" t="str">
            <v>Sí</v>
          </cell>
        </row>
        <row r="2553">
          <cell r="A2553">
            <v>2271</v>
          </cell>
          <cell r="B2553" t="str">
            <v>lilianasisi76@gmail.com</v>
          </cell>
          <cell r="AF2553" t="str">
            <v>SECAPLATOS SILICONA 30.5 X 20.5 CM (Púrpura)</v>
          </cell>
          <cell r="AG2553" t="str">
            <v>367.62</v>
          </cell>
          <cell r="AH2553">
            <v>1</v>
          </cell>
          <cell r="AI2553" t="str">
            <v>BA3015</v>
          </cell>
          <cell r="AN2553" t="str">
            <v>Sí</v>
          </cell>
        </row>
        <row r="2554">
          <cell r="A2554">
            <v>2271</v>
          </cell>
          <cell r="B2554" t="str">
            <v>lilianasisi76@gmail.com</v>
          </cell>
          <cell r="AF2554" t="str">
            <v>BOWL RIGOLLE MEDIANO 1700ML</v>
          </cell>
          <cell r="AG2554" t="str">
            <v>111.32</v>
          </cell>
          <cell r="AH2554">
            <v>1</v>
          </cell>
          <cell r="AI2554" t="str">
            <v>ML67551</v>
          </cell>
          <cell r="AN2554" t="str">
            <v>Sí</v>
          </cell>
        </row>
        <row r="2555">
          <cell r="A2555">
            <v>2271</v>
          </cell>
          <cell r="B2555" t="str">
            <v>lilianasisi76@gmail.com</v>
          </cell>
          <cell r="AF2555" t="str">
            <v>BOTELLA VIDRIO MY BOTTLE FUNDA GRIS 400 ML</v>
          </cell>
          <cell r="AG2555" t="str">
            <v>354.25</v>
          </cell>
          <cell r="AH2555">
            <v>1</v>
          </cell>
          <cell r="AN2555" t="str">
            <v>Sí</v>
          </cell>
        </row>
        <row r="2556">
          <cell r="A2556">
            <v>2270</v>
          </cell>
          <cell r="B2556" t="str">
            <v>alemadrid05@hotmail.com</v>
          </cell>
          <cell r="C2556">
            <v>44138</v>
          </cell>
          <cell r="D2556" t="str">
            <v>Abierta</v>
          </cell>
          <cell r="E2556" t="str">
            <v>Recibido</v>
          </cell>
          <cell r="F2556" t="str">
            <v>Enviado</v>
          </cell>
          <cell r="G2556" t="str">
            <v>ARS</v>
          </cell>
          <cell r="H2556" t="str">
            <v>676.38</v>
          </cell>
          <cell r="I2556">
            <v>0</v>
          </cell>
          <cell r="J2556">
            <v>0</v>
          </cell>
          <cell r="K2556" t="str">
            <v>676.38</v>
          </cell>
          <cell r="L2556" t="str">
            <v>Alejandra Madrid</v>
          </cell>
          <cell r="M2556">
            <v>30654221</v>
          </cell>
          <cell r="N2556">
            <v>541130340221</v>
          </cell>
          <cell r="O2556" t="str">
            <v>Alejandra Madrid</v>
          </cell>
          <cell r="P2556">
            <v>541130340221</v>
          </cell>
          <cell r="Q2556" t="str">
            <v xml:space="preserve">25 De Mayo </v>
          </cell>
          <cell r="R2556">
            <v>786</v>
          </cell>
          <cell r="S2556" t="str">
            <v>10° 69'</v>
          </cell>
          <cell r="T2556" t="str">
            <v>CABA</v>
          </cell>
          <cell r="U2556" t="str">
            <v>Capital Federal</v>
          </cell>
          <cell r="V2556">
            <v>1002</v>
          </cell>
          <cell r="W2556" t="str">
            <v>Capital Federal</v>
          </cell>
          <cell r="Y2556" t="str">
            <v>ENVÍO SIN CARGO (CABA Y GRAN PARTE DE GBA) TIEMPO: 4 a 6 DÍAS HÁBILES</v>
          </cell>
          <cell r="Z2556" t="str">
            <v>Mercado Pago</v>
          </cell>
          <cell r="AD2556">
            <v>44138</v>
          </cell>
          <cell r="AE2556">
            <v>44141</v>
          </cell>
          <cell r="AF2556" t="str">
            <v>INDIVIDUAL RANGPUR GOLD 38CM</v>
          </cell>
          <cell r="AG2556" t="str">
            <v>356.39</v>
          </cell>
          <cell r="AH2556">
            <v>1</v>
          </cell>
          <cell r="AI2556" t="str">
            <v>MS115246</v>
          </cell>
          <cell r="AJ2556" t="str">
            <v>Móvil</v>
          </cell>
          <cell r="AK2556" t="str">
            <v>SABADO 7-11 ENTRE 8 Y 13 HORAS!</v>
          </cell>
          <cell r="AL2556">
            <v>1939106347</v>
          </cell>
          <cell r="AM2556">
            <v>315901826</v>
          </cell>
          <cell r="AN2556" t="str">
            <v>Sí</v>
          </cell>
        </row>
        <row r="2557">
          <cell r="A2557">
            <v>2270</v>
          </cell>
          <cell r="B2557" t="str">
            <v>alemadrid05@hotmail.com</v>
          </cell>
          <cell r="AF2557" t="str">
            <v>VELA 100 % SOJA CON ESENCIAS - DIFERENTES AROMAS 8x8 CM (GARDENIA)</v>
          </cell>
          <cell r="AG2557" t="str">
            <v>319.99</v>
          </cell>
          <cell r="AH2557">
            <v>1</v>
          </cell>
          <cell r="AI2557" t="str">
            <v>BA6340VELA</v>
          </cell>
          <cell r="AN2557" t="str">
            <v>Sí</v>
          </cell>
        </row>
        <row r="2558">
          <cell r="A2558">
            <v>2269</v>
          </cell>
          <cell r="B2558" t="str">
            <v>almendraferraris@hotmail.com</v>
          </cell>
          <cell r="C2558">
            <v>44138</v>
          </cell>
          <cell r="D2558" t="str">
            <v>Abierta</v>
          </cell>
          <cell r="E2558" t="str">
            <v>Anulado</v>
          </cell>
          <cell r="F2558" t="str">
            <v>Enviado</v>
          </cell>
          <cell r="G2558" t="str">
            <v>ARS</v>
          </cell>
          <cell r="H2558" t="str">
            <v>1281.23</v>
          </cell>
          <cell r="I2558">
            <v>0</v>
          </cell>
          <cell r="J2558">
            <v>0</v>
          </cell>
          <cell r="K2558" t="str">
            <v>1281.23</v>
          </cell>
          <cell r="L2558" t="str">
            <v>Almendra Ferraris</v>
          </cell>
          <cell r="M2558">
            <v>40490377</v>
          </cell>
          <cell r="N2558">
            <v>541138232725</v>
          </cell>
          <cell r="O2558" t="str">
            <v>Almendra Ferraris</v>
          </cell>
          <cell r="P2558">
            <v>541138232725</v>
          </cell>
          <cell r="Q2558" t="str">
            <v>Martin Lange</v>
          </cell>
          <cell r="R2558">
            <v>3977</v>
          </cell>
          <cell r="T2558" t="str">
            <v>Villa Ballester</v>
          </cell>
          <cell r="U2558" t="str">
            <v>Buenos Aires</v>
          </cell>
          <cell r="V2558">
            <v>1653</v>
          </cell>
          <cell r="W2558" t="str">
            <v>Gran Buenos Aires</v>
          </cell>
          <cell r="Y2558" t="str">
            <v>ENVÍO SIN CARGO (CABA Y GRAN PARTE DE GBA) TIEMPO: 4 a 6 DÍAS HÁBILES</v>
          </cell>
          <cell r="Z2558" t="str">
            <v>Mercado Pago</v>
          </cell>
          <cell r="AE2558">
            <v>44141</v>
          </cell>
          <cell r="AF2558" t="str">
            <v>BOWL MENTA 2.5LTS</v>
          </cell>
          <cell r="AG2558" t="str">
            <v>202.84</v>
          </cell>
          <cell r="AH2558">
            <v>1</v>
          </cell>
          <cell r="AI2558" t="str">
            <v>BP02019</v>
          </cell>
          <cell r="AJ2558" t="str">
            <v>Web</v>
          </cell>
          <cell r="AK2558" t="str">
            <v>MARTES 10-11 ENTRE 8 Y 18 HORAS!</v>
          </cell>
          <cell r="AL2558">
            <v>1939052304</v>
          </cell>
          <cell r="AM2558">
            <v>315893522</v>
          </cell>
          <cell r="AN2558" t="str">
            <v>Sí</v>
          </cell>
        </row>
        <row r="2559">
          <cell r="A2559">
            <v>2269</v>
          </cell>
          <cell r="B2559" t="str">
            <v>almendraferraris@hotmail.com</v>
          </cell>
          <cell r="AF2559" t="str">
            <v>BOWL RIGOLLE MEDIANO 1700ML</v>
          </cell>
          <cell r="AG2559" t="str">
            <v>111.32</v>
          </cell>
          <cell r="AH2559">
            <v>1</v>
          </cell>
          <cell r="AI2559" t="str">
            <v>ML67551</v>
          </cell>
          <cell r="AN2559" t="str">
            <v>Sí</v>
          </cell>
        </row>
        <row r="2560">
          <cell r="A2560">
            <v>2269</v>
          </cell>
          <cell r="B2560" t="str">
            <v>almendraferraris@hotmail.com</v>
          </cell>
          <cell r="AF2560" t="str">
            <v>VASO ROSA FACETEADO Y EXPRIMIDOR</v>
          </cell>
          <cell r="AG2560" t="str">
            <v>190.07</v>
          </cell>
          <cell r="AH2560">
            <v>1</v>
          </cell>
          <cell r="AI2560" t="str">
            <v>BP24018</v>
          </cell>
          <cell r="AN2560" t="str">
            <v>Sí</v>
          </cell>
        </row>
        <row r="2561">
          <cell r="A2561">
            <v>2269</v>
          </cell>
          <cell r="B2561" t="str">
            <v>almendraferraris@hotmail.com</v>
          </cell>
          <cell r="AF2561" t="str">
            <v>MOLDE P/PIZZA ANTIADHERENTE NEGRO 30 CM.</v>
          </cell>
          <cell r="AG2561">
            <v>777</v>
          </cell>
          <cell r="AH2561">
            <v>1</v>
          </cell>
          <cell r="AI2561" t="str">
            <v>043BA6161</v>
          </cell>
          <cell r="AN2561" t="str">
            <v>Sí</v>
          </cell>
        </row>
        <row r="2562">
          <cell r="A2562">
            <v>2268</v>
          </cell>
          <cell r="B2562" t="str">
            <v>georgina167@hotmail.com</v>
          </cell>
          <cell r="C2562">
            <v>44137</v>
          </cell>
          <cell r="D2562" t="str">
            <v>Abierta</v>
          </cell>
          <cell r="E2562" t="str">
            <v>Recibido</v>
          </cell>
          <cell r="F2562" t="str">
            <v>Enviado</v>
          </cell>
          <cell r="G2562" t="str">
            <v>ARS</v>
          </cell>
          <cell r="H2562" t="str">
            <v>1918.37</v>
          </cell>
          <cell r="I2562">
            <v>0</v>
          </cell>
          <cell r="J2562">
            <v>0</v>
          </cell>
          <cell r="K2562" t="str">
            <v>1918.37</v>
          </cell>
          <cell r="L2562" t="str">
            <v>Georgina Casimiro</v>
          </cell>
          <cell r="M2562">
            <v>28497663</v>
          </cell>
          <cell r="N2562">
            <v>541169771742</v>
          </cell>
          <cell r="O2562" t="str">
            <v>Georgina Casimiro</v>
          </cell>
          <cell r="P2562">
            <v>541169771742</v>
          </cell>
          <cell r="Q2562" t="str">
            <v>Cortina</v>
          </cell>
          <cell r="R2562">
            <v>2725</v>
          </cell>
          <cell r="U2562" t="str">
            <v>Capital Federal</v>
          </cell>
          <cell r="V2562">
            <v>1419</v>
          </cell>
          <cell r="W2562" t="str">
            <v>Capital Federal</v>
          </cell>
          <cell r="Y2562" t="str">
            <v>ENVÍO SIN CARGO (CABA Y GRAN PARTE DE GBA) TIEMPO: 4 a 6 DÍAS HÁBILES</v>
          </cell>
          <cell r="Z2562" t="str">
            <v>Mercado Pago</v>
          </cell>
          <cell r="AD2562">
            <v>44137</v>
          </cell>
          <cell r="AE2562">
            <v>44141</v>
          </cell>
          <cell r="AF2562" t="str">
            <v>INDIVIDUAL DE YUTE TEJIDO 32 CM</v>
          </cell>
          <cell r="AG2562" t="str">
            <v>519.2</v>
          </cell>
          <cell r="AH2562">
            <v>2</v>
          </cell>
          <cell r="AI2562" t="str">
            <v>INDIVIDUALYUTE</v>
          </cell>
          <cell r="AJ2562" t="str">
            <v>Móvil</v>
          </cell>
          <cell r="AK2562" t="str">
            <v>SABADO 7-11 ENTRE 8 Y 13 HORAS!</v>
          </cell>
          <cell r="AL2562">
            <v>1938276909</v>
          </cell>
          <cell r="AM2562">
            <v>315693535</v>
          </cell>
          <cell r="AN2562" t="str">
            <v>Sí</v>
          </cell>
        </row>
        <row r="2563">
          <cell r="A2563">
            <v>2268</v>
          </cell>
          <cell r="B2563" t="str">
            <v>georgina167@hotmail.com</v>
          </cell>
          <cell r="AF2563" t="str">
            <v>VELA SOJA AROMA JAZMIN GARDENIA 14X10 CM</v>
          </cell>
          <cell r="AG2563" t="str">
            <v>239.99</v>
          </cell>
          <cell r="AH2563">
            <v>1</v>
          </cell>
          <cell r="AI2563" t="str">
            <v>BA8098VELA</v>
          </cell>
          <cell r="AN2563" t="str">
            <v>Sí</v>
          </cell>
        </row>
        <row r="2564">
          <cell r="A2564">
            <v>2268</v>
          </cell>
          <cell r="B2564" t="str">
            <v>georgina167@hotmail.com</v>
          </cell>
          <cell r="AF2564" t="str">
            <v>VELA 100 % SOJA CON ESENCIAS - DIFERENTES AROMAS 8x8 CM (JAZMIN)</v>
          </cell>
          <cell r="AG2564" t="str">
            <v>319.99</v>
          </cell>
          <cell r="AH2564">
            <v>1</v>
          </cell>
          <cell r="AI2564" t="str">
            <v>BA6340VELA</v>
          </cell>
          <cell r="AN2564" t="str">
            <v>Sí</v>
          </cell>
        </row>
        <row r="2565">
          <cell r="A2565">
            <v>2268</v>
          </cell>
          <cell r="B2565" t="str">
            <v>georgina167@hotmail.com</v>
          </cell>
          <cell r="AF2565" t="str">
            <v>VELA 100 % SOJA CON ESENCIAS DIFERENTES AROMAS 14x10 CM (MAGNOLIA)</v>
          </cell>
          <cell r="AG2565" t="str">
            <v>319.99</v>
          </cell>
          <cell r="AH2565">
            <v>1</v>
          </cell>
          <cell r="AI2565" t="str">
            <v>BA5914VELA</v>
          </cell>
          <cell r="AN2565" t="str">
            <v>Sí</v>
          </cell>
        </row>
        <row r="2566">
          <cell r="A2566">
            <v>2267</v>
          </cell>
          <cell r="B2566" t="str">
            <v>marielafrancia@gmail.com</v>
          </cell>
          <cell r="C2566">
            <v>44137</v>
          </cell>
          <cell r="D2566" t="str">
            <v>Abierta</v>
          </cell>
          <cell r="E2566" t="str">
            <v>Recibido</v>
          </cell>
          <cell r="F2566" t="str">
            <v>Enviado</v>
          </cell>
          <cell r="G2566" t="str">
            <v>ARS</v>
          </cell>
          <cell r="H2566" t="str">
            <v>5948.16</v>
          </cell>
          <cell r="I2566">
            <v>0</v>
          </cell>
          <cell r="J2566">
            <v>0</v>
          </cell>
          <cell r="K2566" t="str">
            <v>5948.16</v>
          </cell>
          <cell r="L2566" t="str">
            <v xml:space="preserve">Millennium Sh De Ledesma </v>
          </cell>
          <cell r="M2566">
            <v>30688411331</v>
          </cell>
          <cell r="N2566">
            <v>5491154955013</v>
          </cell>
          <cell r="O2566" t="str">
            <v>Mariela Francia</v>
          </cell>
          <cell r="P2566">
            <v>5491154955013</v>
          </cell>
          <cell r="Q2566" t="str">
            <v>Comandante Rosales</v>
          </cell>
          <cell r="R2566">
            <v>2680</v>
          </cell>
          <cell r="S2566" t="str">
            <v>4C</v>
          </cell>
          <cell r="T2566" t="str">
            <v>Olivos</v>
          </cell>
          <cell r="U2566" t="str">
            <v>Olivos</v>
          </cell>
          <cell r="V2566">
            <v>1636</v>
          </cell>
          <cell r="W2566" t="str">
            <v>Gran Buenos Aires</v>
          </cell>
          <cell r="Y2566" t="str">
            <v>ENVÍO SIN CARGO (CABA Y GRAN PARTE DE GBA) TIEMPO: 4 a 6 DÍAS HÁBILES</v>
          </cell>
          <cell r="Z2566" t="str">
            <v>Mercado Pago</v>
          </cell>
          <cell r="AB2566" t="str">
            <v>Necesito Factura A Cuit 30688411331</v>
          </cell>
          <cell r="AD2566">
            <v>44137</v>
          </cell>
          <cell r="AE2566">
            <v>44140</v>
          </cell>
          <cell r="AF2566" t="str">
            <v>SET CUCHARON Y TENEDOR BAMBOO BLANCO 29CM</v>
          </cell>
          <cell r="AG2566" t="str">
            <v>1090.34</v>
          </cell>
          <cell r="AH2566">
            <v>1</v>
          </cell>
          <cell r="AI2566" t="str">
            <v>BA7800</v>
          </cell>
          <cell r="AJ2566" t="str">
            <v>Móvil</v>
          </cell>
          <cell r="AK2566" t="str">
            <v>VIERNES 06-11 ENTRE 8 Y 18 HORAS!</v>
          </cell>
          <cell r="AL2566">
            <v>1937918694</v>
          </cell>
          <cell r="AM2566">
            <v>315247545</v>
          </cell>
          <cell r="AN2566" t="str">
            <v>Sí</v>
          </cell>
        </row>
        <row r="2567">
          <cell r="A2567">
            <v>2267</v>
          </cell>
          <cell r="B2567" t="str">
            <v>marielafrancia@gmail.com</v>
          </cell>
          <cell r="AF2567" t="str">
            <v>BOWL BAMBOO BLANCO 6X15CM</v>
          </cell>
          <cell r="AG2567" t="str">
            <v>573.92</v>
          </cell>
          <cell r="AH2567">
            <v>2</v>
          </cell>
          <cell r="AI2567" t="str">
            <v>BA7797</v>
          </cell>
          <cell r="AN2567" t="str">
            <v>Sí</v>
          </cell>
        </row>
        <row r="2568">
          <cell r="A2568">
            <v>2267</v>
          </cell>
          <cell r="B2568" t="str">
            <v>marielafrancia@gmail.com</v>
          </cell>
          <cell r="AF2568" t="str">
            <v>BOWL BAMBOO BLANCO 14X28CM</v>
          </cell>
          <cell r="AG2568" t="str">
            <v>1418.76</v>
          </cell>
          <cell r="AH2568">
            <v>1</v>
          </cell>
          <cell r="AI2568" t="str">
            <v>BA7812</v>
          </cell>
          <cell r="AN2568" t="str">
            <v>Sí</v>
          </cell>
        </row>
        <row r="2569">
          <cell r="A2569">
            <v>2267</v>
          </cell>
          <cell r="B2569" t="str">
            <v>marielafrancia@gmail.com</v>
          </cell>
          <cell r="AF2569" t="str">
            <v>ALM. BE HAPPY 25X55CM POLIESTER V.SILICONADO</v>
          </cell>
          <cell r="AG2569" t="str">
            <v>763.74</v>
          </cell>
          <cell r="AH2569">
            <v>1</v>
          </cell>
          <cell r="AI2569" t="str">
            <v>CHU380</v>
          </cell>
          <cell r="AN2569" t="str">
            <v>Sí</v>
          </cell>
        </row>
        <row r="2570">
          <cell r="A2570">
            <v>2267</v>
          </cell>
          <cell r="B2570" t="str">
            <v>marielafrancia@gmail.com</v>
          </cell>
          <cell r="AF2570" t="str">
            <v>ALM. SMILE 25X55CM POLIESTER V.SILICONADO</v>
          </cell>
          <cell r="AG2570" t="str">
            <v>763.74</v>
          </cell>
          <cell r="AH2570">
            <v>1</v>
          </cell>
          <cell r="AI2570" t="str">
            <v>CHU387</v>
          </cell>
          <cell r="AN2570" t="str">
            <v>Sí</v>
          </cell>
        </row>
        <row r="2571">
          <cell r="A2571">
            <v>2267</v>
          </cell>
          <cell r="B2571" t="str">
            <v>marielafrancia@gmail.com</v>
          </cell>
          <cell r="AF2571" t="str">
            <v>ALM. HOME 25X55CM POLIESTER V.SILICONADO</v>
          </cell>
          <cell r="AG2571" t="str">
            <v>763.74</v>
          </cell>
          <cell r="AH2571">
            <v>1</v>
          </cell>
          <cell r="AI2571" t="str">
            <v>CHU390</v>
          </cell>
          <cell r="AN2571" t="str">
            <v>Sí</v>
          </cell>
        </row>
        <row r="2572">
          <cell r="A2572">
            <v>2266</v>
          </cell>
          <cell r="B2572" t="str">
            <v>mariana.lukaszewicz@gmail.com</v>
          </cell>
          <cell r="C2572">
            <v>44137</v>
          </cell>
          <cell r="D2572" t="str">
            <v>Abierta</v>
          </cell>
          <cell r="E2572" t="str">
            <v>Pendiente</v>
          </cell>
          <cell r="F2572" t="str">
            <v>No está empaquetado</v>
          </cell>
          <cell r="G2572" t="str">
            <v>ARS</v>
          </cell>
          <cell r="H2572">
            <v>1223</v>
          </cell>
          <cell r="I2572">
            <v>0</v>
          </cell>
          <cell r="J2572">
            <v>0</v>
          </cell>
          <cell r="K2572">
            <v>1223</v>
          </cell>
          <cell r="L2572" t="str">
            <v>Mariana Lukaszewicz</v>
          </cell>
          <cell r="M2572">
            <v>36922646</v>
          </cell>
          <cell r="N2572">
            <v>541134836900</v>
          </cell>
          <cell r="O2572" t="str">
            <v>Mariana Lukaszewicz</v>
          </cell>
          <cell r="P2572">
            <v>541134836900</v>
          </cell>
          <cell r="Q2572" t="str">
            <v>Lascano</v>
          </cell>
          <cell r="R2572">
            <v>3757</v>
          </cell>
          <cell r="S2572" t="str">
            <v>Piso 1 depto 3</v>
          </cell>
          <cell r="T2572" t="str">
            <v>CABA</v>
          </cell>
          <cell r="U2572" t="str">
            <v>Capital Federal</v>
          </cell>
          <cell r="V2572">
            <v>1417</v>
          </cell>
          <cell r="W2572" t="str">
            <v>Capital Federal</v>
          </cell>
          <cell r="Y2572" t="str">
            <v>ENVÍO SIN CARGO (CABA Y GRAN PARTE DE GBA) TIEMPO: 4 a 6 DÍAS HÁBILES</v>
          </cell>
          <cell r="Z2572" t="str">
            <v>Mercado Pago</v>
          </cell>
          <cell r="AF2572" t="str">
            <v>CORTINA DE BAÑO GRIS 180 X 200 CM</v>
          </cell>
          <cell r="AG2572">
            <v>1223</v>
          </cell>
          <cell r="AH2572">
            <v>1</v>
          </cell>
          <cell r="AI2572" t="str">
            <v>AB7344</v>
          </cell>
          <cell r="AJ2572" t="str">
            <v>Web</v>
          </cell>
          <cell r="AK2572" t="str">
            <v/>
          </cell>
          <cell r="AL2572">
            <v>1937496333</v>
          </cell>
          <cell r="AM2572">
            <v>315558081</v>
          </cell>
          <cell r="AN2572" t="str">
            <v>Sí</v>
          </cell>
        </row>
        <row r="2573">
          <cell r="A2573">
            <v>2265</v>
          </cell>
          <cell r="B2573" t="str">
            <v>sililamas@gmail.com</v>
          </cell>
          <cell r="C2573">
            <v>44137</v>
          </cell>
          <cell r="D2573" t="str">
            <v>Abierta</v>
          </cell>
          <cell r="E2573" t="str">
            <v>Recibido</v>
          </cell>
          <cell r="F2573" t="str">
            <v>Enviado</v>
          </cell>
          <cell r="G2573" t="str">
            <v>ARS</v>
          </cell>
          <cell r="H2573" t="str">
            <v>639.98</v>
          </cell>
          <cell r="I2573">
            <v>0</v>
          </cell>
          <cell r="J2573">
            <v>0</v>
          </cell>
          <cell r="K2573" t="str">
            <v>639.98</v>
          </cell>
          <cell r="L2573" t="str">
            <v>Silvia Lamas</v>
          </cell>
          <cell r="M2573">
            <v>17577764</v>
          </cell>
          <cell r="N2573">
            <v>541154015792</v>
          </cell>
          <cell r="O2573" t="str">
            <v>Silvia Lamas</v>
          </cell>
          <cell r="P2573">
            <v>541154015792</v>
          </cell>
          <cell r="Q2573" t="str">
            <v>Francisco Cuneo</v>
          </cell>
          <cell r="R2573">
            <v>2522</v>
          </cell>
          <cell r="T2573" t="str">
            <v>Villa Real</v>
          </cell>
          <cell r="U2573" t="str">
            <v>Capital Federal</v>
          </cell>
          <cell r="V2573">
            <v>1408</v>
          </cell>
          <cell r="W2573" t="str">
            <v>Capital Federal</v>
          </cell>
          <cell r="Y2573" t="str">
            <v>ENVÍO SIN CARGO (CABA Y GRAN PARTE DE GBA) TIEMPO: 4 a 6 DÍAS HÁBILES</v>
          </cell>
          <cell r="Z2573" t="str">
            <v>Mercado Pago</v>
          </cell>
          <cell r="AD2573">
            <v>44137</v>
          </cell>
          <cell r="AE2573">
            <v>44140</v>
          </cell>
          <cell r="AF2573" t="str">
            <v>VELA 100 % SOJA CON ESENCIAS - DIFERENTES AROMAS 8x8 CM (GARDENIA)</v>
          </cell>
          <cell r="AG2573" t="str">
            <v>319.99</v>
          </cell>
          <cell r="AH2573">
            <v>1</v>
          </cell>
          <cell r="AI2573" t="str">
            <v>BA6340VELA</v>
          </cell>
          <cell r="AJ2573" t="str">
            <v>Web</v>
          </cell>
          <cell r="AK2573" t="str">
            <v>VIERNES 06-11 ENTRE 8 Y 18 HORAS!</v>
          </cell>
          <cell r="AL2573">
            <v>1937125346</v>
          </cell>
          <cell r="AM2573">
            <v>315493105</v>
          </cell>
          <cell r="AN2573" t="str">
            <v>Sí</v>
          </cell>
        </row>
        <row r="2574">
          <cell r="A2574">
            <v>2265</v>
          </cell>
          <cell r="B2574" t="str">
            <v>sililamas@gmail.com</v>
          </cell>
          <cell r="AF2574" t="str">
            <v>VELA 100 % SOJA CON ESENCIAS DIFERENTES AROMAS 14x10 CM (VAINILLA)</v>
          </cell>
          <cell r="AG2574" t="str">
            <v>319.99</v>
          </cell>
          <cell r="AH2574">
            <v>1</v>
          </cell>
          <cell r="AI2574" t="str">
            <v>BA5914VELA</v>
          </cell>
          <cell r="AN2574" t="str">
            <v>Sí</v>
          </cell>
        </row>
        <row r="2575">
          <cell r="A2575">
            <v>2264</v>
          </cell>
          <cell r="B2575" t="str">
            <v>silviafernandez05@gmail.com</v>
          </cell>
          <cell r="C2575">
            <v>44137</v>
          </cell>
          <cell r="D2575" t="str">
            <v>Abierta</v>
          </cell>
          <cell r="E2575" t="str">
            <v>Recibido</v>
          </cell>
          <cell r="F2575" t="str">
            <v>Enviado</v>
          </cell>
          <cell r="G2575" t="str">
            <v>ARS</v>
          </cell>
          <cell r="H2575">
            <v>3311</v>
          </cell>
          <cell r="I2575">
            <v>0</v>
          </cell>
          <cell r="J2575">
            <v>0</v>
          </cell>
          <cell r="K2575">
            <v>3311</v>
          </cell>
          <cell r="L2575" t="str">
            <v>Silvia Fernandez</v>
          </cell>
          <cell r="M2575">
            <v>14902874</v>
          </cell>
          <cell r="N2575">
            <v>5491167360040</v>
          </cell>
          <cell r="O2575" t="str">
            <v>Silvia Fernandez</v>
          </cell>
          <cell r="P2575">
            <v>5491167360040</v>
          </cell>
          <cell r="Q2575" t="str">
            <v>Tinogasta</v>
          </cell>
          <cell r="R2575">
            <v>3800</v>
          </cell>
          <cell r="S2575" t="str">
            <v>1° B</v>
          </cell>
          <cell r="T2575" t="str">
            <v>Villa del Parque</v>
          </cell>
          <cell r="U2575" t="str">
            <v>Capital Federal</v>
          </cell>
          <cell r="V2575">
            <v>1417</v>
          </cell>
          <cell r="W2575" t="str">
            <v>Capital Federal</v>
          </cell>
          <cell r="Y2575" t="str">
            <v>ENVÍO SIN CARGO (CABA Y GRAN PARTE DE GBA) TIEMPO: 4 a 6 DÍAS HÁBILES</v>
          </cell>
          <cell r="Z2575" t="str">
            <v>Mercado Pago</v>
          </cell>
          <cell r="AC2575" t="str">
            <v>09-11 HABLADO X WP CON MUÑOZ - 1885.44 A FAVOR - COMPRA 2 JARRA MEDIDORA 631.31 - 1 BA4824 417.27 - TOTAL 1680.49 - SE DEVUELVE 204.95 A LA CUENTA</v>
          </cell>
          <cell r="AD2575">
            <v>44137</v>
          </cell>
          <cell r="AE2575">
            <v>44144</v>
          </cell>
          <cell r="AF2575" t="str">
            <v>INDIVIDUAL RANGPUR GOLD 38CM</v>
          </cell>
          <cell r="AG2575" t="str">
            <v>356.39</v>
          </cell>
          <cell r="AH2575">
            <v>4</v>
          </cell>
          <cell r="AI2575" t="str">
            <v>MS115246</v>
          </cell>
          <cell r="AJ2575" t="str">
            <v>Web</v>
          </cell>
          <cell r="AK2575" t="str">
            <v>MARTES 10-11 ENTRE 8 Y 18 HORAS!</v>
          </cell>
          <cell r="AL2575">
            <v>1937097984</v>
          </cell>
          <cell r="AM2575">
            <v>315474087</v>
          </cell>
          <cell r="AN2575" t="str">
            <v>Sí</v>
          </cell>
        </row>
        <row r="2576">
          <cell r="A2576">
            <v>2264</v>
          </cell>
          <cell r="B2576" t="str">
            <v>silviafernandez05@gmail.com</v>
          </cell>
          <cell r="AF2576" t="str">
            <v>BOWL COBRA NAVI BORDE DE ACERO 17.5 X 9.5 CM</v>
          </cell>
          <cell r="AG2576" t="str">
            <v>628.48</v>
          </cell>
          <cell r="AH2576">
            <v>3</v>
          </cell>
          <cell r="AI2576" t="str">
            <v>MS129546</v>
          </cell>
          <cell r="AN2576" t="str">
            <v>Sí</v>
          </cell>
        </row>
        <row r="2577">
          <cell r="A2577">
            <v>2263</v>
          </cell>
          <cell r="B2577" t="str">
            <v>yamilanmiguelez@hotmail.com</v>
          </cell>
          <cell r="C2577">
            <v>44137</v>
          </cell>
          <cell r="D2577" t="str">
            <v>Abierta</v>
          </cell>
          <cell r="E2577" t="str">
            <v>Anulado</v>
          </cell>
          <cell r="F2577" t="str">
            <v>No está empaquetado</v>
          </cell>
          <cell r="G2577" t="str">
            <v>ARS</v>
          </cell>
          <cell r="H2577" t="str">
            <v>6166.04</v>
          </cell>
          <cell r="I2577">
            <v>0</v>
          </cell>
          <cell r="J2577">
            <v>0</v>
          </cell>
          <cell r="K2577" t="str">
            <v>6166.04</v>
          </cell>
          <cell r="L2577" t="str">
            <v>Yamila Miguelez</v>
          </cell>
          <cell r="M2577">
            <v>35630293</v>
          </cell>
          <cell r="N2577">
            <v>1166741041</v>
          </cell>
          <cell r="O2577" t="str">
            <v>Yamila  Miguelez</v>
          </cell>
          <cell r="P2577">
            <v>1166741041</v>
          </cell>
          <cell r="Q2577" t="str">
            <v>Lomas de Zamora</v>
          </cell>
          <cell r="R2577">
            <v>79</v>
          </cell>
          <cell r="T2577" t="str">
            <v>Wilde</v>
          </cell>
          <cell r="U2577" t="str">
            <v>Avellaneda</v>
          </cell>
          <cell r="V2577">
            <v>1875</v>
          </cell>
          <cell r="W2577" t="str">
            <v>Gran Buenos Aires</v>
          </cell>
          <cell r="Y2577" t="str">
            <v>ENVÍO SIN CARGO (CABA Y GRAN PARTE DE GBA) TIEMPO: 4 a 6 DÍAS HÁBILES</v>
          </cell>
          <cell r="Z2577" t="str">
            <v>Mercado Pago</v>
          </cell>
          <cell r="AF2577" t="str">
            <v>SET CUCHARON Y TENEDOR BAMBOO BLANCO 29CM</v>
          </cell>
          <cell r="AG2577" t="str">
            <v>1090.34</v>
          </cell>
          <cell r="AH2577">
            <v>2</v>
          </cell>
          <cell r="AI2577" t="str">
            <v>BA7800</v>
          </cell>
          <cell r="AJ2577" t="str">
            <v>Móvil</v>
          </cell>
          <cell r="AK2577" t="str">
            <v/>
          </cell>
          <cell r="AL2577">
            <v>1936932560</v>
          </cell>
          <cell r="AM2577">
            <v>268306526</v>
          </cell>
          <cell r="AN2577" t="str">
            <v>Sí</v>
          </cell>
        </row>
        <row r="2578">
          <cell r="A2578">
            <v>2263</v>
          </cell>
          <cell r="B2578" t="str">
            <v>yamilanmiguelez@hotmail.com</v>
          </cell>
          <cell r="AF2578" t="str">
            <v>BOWL BAMBOO BLANCO 14X28CM</v>
          </cell>
          <cell r="AG2578" t="str">
            <v>1418.76</v>
          </cell>
          <cell r="AH2578">
            <v>2</v>
          </cell>
          <cell r="AI2578" t="str">
            <v>BA7812</v>
          </cell>
          <cell r="AN2578" t="str">
            <v>Sí</v>
          </cell>
        </row>
        <row r="2579">
          <cell r="A2579">
            <v>2263</v>
          </cell>
          <cell r="B2579" t="str">
            <v>yamilanmiguelez@hotmail.com</v>
          </cell>
          <cell r="AF2579" t="str">
            <v>BOWL BAMBOO BLANCO 6X15CM</v>
          </cell>
          <cell r="AG2579" t="str">
            <v>573.92</v>
          </cell>
          <cell r="AH2579">
            <v>2</v>
          </cell>
          <cell r="AI2579" t="str">
            <v>BA7797</v>
          </cell>
          <cell r="AN2579" t="str">
            <v>Sí</v>
          </cell>
        </row>
        <row r="2580">
          <cell r="A2580">
            <v>2262</v>
          </cell>
          <cell r="B2580" t="str">
            <v>belenserra_17@hotmail.com</v>
          </cell>
          <cell r="C2580">
            <v>44137</v>
          </cell>
          <cell r="D2580" t="str">
            <v>Abierta</v>
          </cell>
          <cell r="E2580" t="str">
            <v>Recibido</v>
          </cell>
          <cell r="F2580" t="str">
            <v>Enviado</v>
          </cell>
          <cell r="G2580" t="str">
            <v>ARS</v>
          </cell>
          <cell r="H2580" t="str">
            <v>1554.8</v>
          </cell>
          <cell r="I2580">
            <v>0</v>
          </cell>
          <cell r="J2580">
            <v>0</v>
          </cell>
          <cell r="K2580" t="str">
            <v>1554.8</v>
          </cell>
          <cell r="L2580" t="str">
            <v>Belen Serra</v>
          </cell>
          <cell r="M2580">
            <v>38854527</v>
          </cell>
          <cell r="N2580">
            <v>542262317914</v>
          </cell>
          <cell r="O2580" t="str">
            <v>Belen Serra</v>
          </cell>
          <cell r="P2580">
            <v>542262317914</v>
          </cell>
          <cell r="Q2580" t="str">
            <v>Quesada</v>
          </cell>
          <cell r="R2580">
            <v>5695</v>
          </cell>
          <cell r="S2580">
            <v>4.1666666666666664E-2</v>
          </cell>
          <cell r="T2580" t="str">
            <v xml:space="preserve">Villa urquiza </v>
          </cell>
          <cell r="U2580" t="str">
            <v>Capital Federal</v>
          </cell>
          <cell r="V2580">
            <v>1431</v>
          </cell>
          <cell r="W2580" t="str">
            <v>Capital Federal</v>
          </cell>
          <cell r="Y2580" t="str">
            <v>ENVÍO SIN CARGO (CABA Y GRAN PARTE DE GBA) TIEMPO: 4 a 6 DÍAS HÁBILES</v>
          </cell>
          <cell r="Z2580" t="str">
            <v>Mercado Pago</v>
          </cell>
          <cell r="AC2580" t="str">
            <v>ENVIAR ORDEN 2299 CON 2262</v>
          </cell>
          <cell r="AD2580">
            <v>44137</v>
          </cell>
          <cell r="AE2580">
            <v>44140</v>
          </cell>
          <cell r="AF2580" t="str">
            <v>COLADOR BALLENA 32CM X 10.5CM (Celeste)</v>
          </cell>
          <cell r="AG2580" t="str">
            <v>177.79</v>
          </cell>
          <cell r="AH2580">
            <v>1</v>
          </cell>
          <cell r="AJ2580" t="str">
            <v>Móvil</v>
          </cell>
          <cell r="AK2580" t="str">
            <v>VIERNES 06-11 ENTRE 8 Y 18 HORAS!</v>
          </cell>
          <cell r="AL2580">
            <v>1936700386</v>
          </cell>
          <cell r="AM2580">
            <v>315405510</v>
          </cell>
          <cell r="AN2580" t="str">
            <v>Sí</v>
          </cell>
        </row>
        <row r="2581">
          <cell r="A2581">
            <v>2262</v>
          </cell>
          <cell r="B2581" t="str">
            <v>belenserra_17@hotmail.com</v>
          </cell>
          <cell r="AF2581" t="str">
            <v>JARRA MEDIDORA MEZCLADORA COLOR A ELECCION (Blanco)</v>
          </cell>
          <cell r="AG2581" t="str">
            <v>393.58</v>
          </cell>
          <cell r="AH2581">
            <v>2</v>
          </cell>
          <cell r="AI2581" t="str">
            <v>BP21001</v>
          </cell>
          <cell r="AN2581" t="str">
            <v>Sí</v>
          </cell>
        </row>
        <row r="2582">
          <cell r="A2582">
            <v>2262</v>
          </cell>
          <cell r="B2582" t="str">
            <v>belenserra_17@hotmail.com</v>
          </cell>
          <cell r="AF2582" t="str">
            <v>TUPPER BLANCO 1.75LTS CILINDRICO C/CUCHARITA</v>
          </cell>
          <cell r="AG2582" t="str">
            <v>399.78</v>
          </cell>
          <cell r="AH2582">
            <v>1</v>
          </cell>
          <cell r="AI2582" t="str">
            <v>BP41001</v>
          </cell>
          <cell r="AN2582" t="str">
            <v>Sí</v>
          </cell>
        </row>
        <row r="2583">
          <cell r="A2583">
            <v>2262</v>
          </cell>
          <cell r="B2583" t="str">
            <v>belenserra_17@hotmail.com</v>
          </cell>
          <cell r="AF2583" t="str">
            <v>VASO MENTA FACETEADO Y EXPRIMIDOR</v>
          </cell>
          <cell r="AG2583" t="str">
            <v>190.07</v>
          </cell>
          <cell r="AH2583">
            <v>1</v>
          </cell>
          <cell r="AI2583" t="str">
            <v>BP24019</v>
          </cell>
          <cell r="AN2583" t="str">
            <v>Sí</v>
          </cell>
        </row>
        <row r="2584">
          <cell r="A2584">
            <v>2261</v>
          </cell>
          <cell r="B2584" t="str">
            <v>lmossetto@yahoo.com.ar</v>
          </cell>
          <cell r="C2584">
            <v>44137</v>
          </cell>
          <cell r="D2584" t="str">
            <v>Abierta</v>
          </cell>
          <cell r="E2584" t="str">
            <v>Recibido</v>
          </cell>
          <cell r="F2584" t="str">
            <v>Enviado</v>
          </cell>
          <cell r="G2584" t="str">
            <v>ARS</v>
          </cell>
          <cell r="H2584" t="str">
            <v>7295.41</v>
          </cell>
          <cell r="I2584">
            <v>0</v>
          </cell>
          <cell r="J2584">
            <v>0</v>
          </cell>
          <cell r="K2584" t="str">
            <v>7295.41</v>
          </cell>
          <cell r="L2584" t="str">
            <v>Laura Mossetto</v>
          </cell>
          <cell r="M2584">
            <v>27261833277</v>
          </cell>
          <cell r="N2584">
            <v>541140612325</v>
          </cell>
          <cell r="O2584" t="str">
            <v>Laura Mossetto</v>
          </cell>
          <cell r="P2584">
            <v>541140612325</v>
          </cell>
          <cell r="Q2584" t="str">
            <v xml:space="preserve">Agustín de Elia </v>
          </cell>
          <cell r="R2584">
            <v>710</v>
          </cell>
          <cell r="U2584" t="str">
            <v xml:space="preserve">Ramos Mejía </v>
          </cell>
          <cell r="V2584">
            <v>1704</v>
          </cell>
          <cell r="W2584" t="str">
            <v>Gran Buenos Aires</v>
          </cell>
          <cell r="Y2584" t="str">
            <v>ENVÍO SIN CARGO (CABA Y GRAN PARTE DE GBA) TIEMPO: 4 a 6 DÍAS HÁBILES</v>
          </cell>
          <cell r="Z2584" t="str">
            <v>Mercado Pago</v>
          </cell>
          <cell r="AD2584">
            <v>44137</v>
          </cell>
          <cell r="AE2584">
            <v>44166</v>
          </cell>
          <cell r="AF2584" t="str">
            <v>LATA BISCUITS 22 CM</v>
          </cell>
          <cell r="AG2584" t="str">
            <v>394.86</v>
          </cell>
          <cell r="AH2584">
            <v>1</v>
          </cell>
          <cell r="AI2584" t="str">
            <v>046CX5101D2</v>
          </cell>
          <cell r="AJ2584" t="str">
            <v>Móvil</v>
          </cell>
          <cell r="AK2584" t="str">
            <v/>
          </cell>
          <cell r="AL2584">
            <v>1936330736</v>
          </cell>
          <cell r="AM2584">
            <v>314562211</v>
          </cell>
          <cell r="AN2584" t="str">
            <v>Sí</v>
          </cell>
        </row>
        <row r="2585">
          <cell r="A2585">
            <v>2261</v>
          </cell>
          <cell r="B2585" t="str">
            <v>lmossetto@yahoo.com.ar</v>
          </cell>
          <cell r="AF2585" t="str">
            <v>ORDENADOR DE MESADA POR 3 DIVISIONES (Verde)</v>
          </cell>
          <cell r="AG2585" t="str">
            <v>169.3</v>
          </cell>
          <cell r="AH2585">
            <v>1</v>
          </cell>
          <cell r="AI2585" t="str">
            <v>0607PLA203</v>
          </cell>
          <cell r="AN2585" t="str">
            <v>Sí</v>
          </cell>
        </row>
        <row r="2586">
          <cell r="A2586">
            <v>2261</v>
          </cell>
          <cell r="B2586" t="str">
            <v>lmossetto@yahoo.com.ar</v>
          </cell>
          <cell r="AF2586" t="str">
            <v>BOTELLA ROSA 1L TAPON CORCHO ECOLOGICO</v>
          </cell>
          <cell r="AG2586" t="str">
            <v>345.7</v>
          </cell>
          <cell r="AH2586">
            <v>1</v>
          </cell>
          <cell r="AI2586" t="str">
            <v>019BO5588NEW</v>
          </cell>
          <cell r="AN2586" t="str">
            <v>Sí</v>
          </cell>
        </row>
        <row r="2587">
          <cell r="A2587">
            <v>2261</v>
          </cell>
          <cell r="B2587" t="str">
            <v>lmossetto@yahoo.com.ar</v>
          </cell>
          <cell r="AF2587" t="str">
            <v>BOTELLA H2O CORCHO ECOLOGICO</v>
          </cell>
          <cell r="AG2587" t="str">
            <v>369.48</v>
          </cell>
          <cell r="AH2587">
            <v>1</v>
          </cell>
          <cell r="AI2587" t="str">
            <v>019BO5217NEW</v>
          </cell>
          <cell r="AN2587" t="str">
            <v>Sí</v>
          </cell>
        </row>
        <row r="2588">
          <cell r="A2588">
            <v>2261</v>
          </cell>
          <cell r="B2588" t="str">
            <v>lmossetto@yahoo.com.ar</v>
          </cell>
          <cell r="AF2588" t="str">
            <v>TAZA CERAMICA CAMPANA CON FRASE 350 CC (ROSA FRASE LOVE)</v>
          </cell>
          <cell r="AG2588" t="str">
            <v>563.11</v>
          </cell>
          <cell r="AH2588">
            <v>1</v>
          </cell>
          <cell r="AN2588" t="str">
            <v>Sí</v>
          </cell>
        </row>
        <row r="2589">
          <cell r="A2589">
            <v>2261</v>
          </cell>
          <cell r="B2589" t="str">
            <v>lmossetto@yahoo.com.ar</v>
          </cell>
          <cell r="AF2589" t="str">
            <v>TAZA CERAMICA CAMPANA CON FRASE 350 CC (ROSA FRASE DREAMS)</v>
          </cell>
          <cell r="AG2589" t="str">
            <v>563.11</v>
          </cell>
          <cell r="AH2589">
            <v>1</v>
          </cell>
          <cell r="AN2589" t="str">
            <v>Sí</v>
          </cell>
        </row>
        <row r="2590">
          <cell r="A2590">
            <v>2261</v>
          </cell>
          <cell r="B2590" t="str">
            <v>lmossetto@yahoo.com.ar</v>
          </cell>
          <cell r="AF2590" t="str">
            <v>TAZA CERAMICA CAMPANA CON FRASE 350 CC (BLANCO FRASE VIVE)</v>
          </cell>
          <cell r="AG2590" t="str">
            <v>563.11</v>
          </cell>
          <cell r="AH2590">
            <v>1</v>
          </cell>
          <cell r="AN2590" t="str">
            <v>Sí</v>
          </cell>
        </row>
        <row r="2591">
          <cell r="A2591">
            <v>2261</v>
          </cell>
          <cell r="B2591" t="str">
            <v>lmossetto@yahoo.com.ar</v>
          </cell>
          <cell r="AF2591" t="str">
            <v>RALLADOR VERDE 20x4 CM</v>
          </cell>
          <cell r="AG2591" t="str">
            <v>441.46</v>
          </cell>
          <cell r="AH2591">
            <v>1</v>
          </cell>
          <cell r="AI2591" t="str">
            <v>BA6436</v>
          </cell>
          <cell r="AN2591" t="str">
            <v>Sí</v>
          </cell>
        </row>
        <row r="2592">
          <cell r="A2592">
            <v>2261</v>
          </cell>
          <cell r="B2592" t="str">
            <v>lmossetto@yahoo.com.ar</v>
          </cell>
          <cell r="AF2592" t="str">
            <v>COLADOR DIAM 22CM X 8CM ALTO</v>
          </cell>
          <cell r="AG2592" t="str">
            <v>583.5</v>
          </cell>
          <cell r="AH2592">
            <v>1</v>
          </cell>
          <cell r="AI2592" t="str">
            <v>046BA8162</v>
          </cell>
          <cell r="AN2592" t="str">
            <v>Sí</v>
          </cell>
        </row>
        <row r="2593">
          <cell r="A2593">
            <v>2261</v>
          </cell>
          <cell r="B2593" t="str">
            <v>lmossetto@yahoo.com.ar</v>
          </cell>
          <cell r="AF2593" t="str">
            <v>WOK ANTIADHERENTE LINEA GRANITE 26CM</v>
          </cell>
          <cell r="AG2593">
            <v>675</v>
          </cell>
          <cell r="AH2593">
            <v>1</v>
          </cell>
          <cell r="AI2593" t="str">
            <v>MS119637</v>
          </cell>
          <cell r="AN2593" t="str">
            <v>Sí</v>
          </cell>
        </row>
        <row r="2594">
          <cell r="A2594">
            <v>2261</v>
          </cell>
          <cell r="B2594" t="str">
            <v>lmossetto@yahoo.com.ar</v>
          </cell>
          <cell r="AF2594" t="str">
            <v>INDIVIDUAL RANGPUR GOLD 38CM</v>
          </cell>
          <cell r="AG2594" t="str">
            <v>356.39</v>
          </cell>
          <cell r="AH2594">
            <v>4</v>
          </cell>
          <cell r="AI2594" t="str">
            <v>MS115246</v>
          </cell>
          <cell r="AN2594" t="str">
            <v>Sí</v>
          </cell>
        </row>
        <row r="2595">
          <cell r="A2595">
            <v>2261</v>
          </cell>
          <cell r="B2595" t="str">
            <v>lmossetto@yahoo.com.ar</v>
          </cell>
          <cell r="AF2595" t="str">
            <v>INDIVIDUAL DE YUTE TEJIDO 32 CM</v>
          </cell>
          <cell r="AG2595" t="str">
            <v>519.2</v>
          </cell>
          <cell r="AH2595">
            <v>1</v>
          </cell>
          <cell r="AI2595" t="str">
            <v>INDIVIDUALYUTE</v>
          </cell>
          <cell r="AN2595" t="str">
            <v>Sí</v>
          </cell>
        </row>
        <row r="2596">
          <cell r="A2596">
            <v>2261</v>
          </cell>
          <cell r="B2596" t="str">
            <v>lmossetto@yahoo.com.ar</v>
          </cell>
          <cell r="AF2596" t="str">
            <v>ESPEJO CON BASE DE MADERA MARRON CLARO 25.5 X 15 CM</v>
          </cell>
          <cell r="AG2596" t="str">
            <v>682.02</v>
          </cell>
          <cell r="AH2596">
            <v>1</v>
          </cell>
          <cell r="AI2596" t="str">
            <v>DE7595</v>
          </cell>
          <cell r="AN2596" t="str">
            <v>Sí</v>
          </cell>
        </row>
        <row r="2597">
          <cell r="A2597">
            <v>2260</v>
          </cell>
          <cell r="B2597" t="str">
            <v>julieta.oregioni@hotmail.com</v>
          </cell>
          <cell r="C2597">
            <v>44137</v>
          </cell>
          <cell r="D2597" t="str">
            <v>Abierta</v>
          </cell>
          <cell r="E2597" t="str">
            <v>Recibido</v>
          </cell>
          <cell r="F2597" t="str">
            <v>Enviado</v>
          </cell>
          <cell r="G2597" t="str">
            <v>ARS</v>
          </cell>
          <cell r="H2597" t="str">
            <v>4041.17</v>
          </cell>
          <cell r="I2597">
            <v>0</v>
          </cell>
          <cell r="J2597">
            <v>0</v>
          </cell>
          <cell r="K2597" t="str">
            <v>4041.17</v>
          </cell>
          <cell r="L2597" t="str">
            <v>Julieta Oregioni</v>
          </cell>
          <cell r="M2597">
            <v>35961035</v>
          </cell>
          <cell r="N2597">
            <v>5491136702476</v>
          </cell>
          <cell r="O2597" t="str">
            <v>Julieta Oregioni</v>
          </cell>
          <cell r="P2597">
            <v>5491136702476</v>
          </cell>
          <cell r="Q2597" t="str">
            <v>Leopoldo Marechal</v>
          </cell>
          <cell r="R2597">
            <v>1137</v>
          </cell>
          <cell r="S2597" t="str">
            <v>4C</v>
          </cell>
          <cell r="T2597" t="str">
            <v xml:space="preserve">Villa Crespo </v>
          </cell>
          <cell r="U2597" t="str">
            <v>Capital Federal</v>
          </cell>
          <cell r="V2597">
            <v>1414</v>
          </cell>
          <cell r="W2597" t="str">
            <v>Capital Federal</v>
          </cell>
          <cell r="Y2597" t="str">
            <v>ENVÍO SIN CARGO (CABA Y GRAN PARTE DE GBA) TIEMPO: 4 a 6 DÍAS HÁBILES</v>
          </cell>
          <cell r="Z2597" t="str">
            <v>Mercado Pago</v>
          </cell>
          <cell r="AC2597" t="str">
            <v>11-11 NC AL BOWL Y CUPON X MONTO - MUÑOZ</v>
          </cell>
          <cell r="AD2597">
            <v>44137</v>
          </cell>
          <cell r="AE2597">
            <v>44146</v>
          </cell>
          <cell r="AF2597" t="str">
            <v>ALFOMBRA ENTRADA "WELCOME"45X75CM</v>
          </cell>
          <cell r="AG2597" t="str">
            <v>1029.26</v>
          </cell>
          <cell r="AH2597">
            <v>1</v>
          </cell>
          <cell r="AI2597" t="str">
            <v>046BA6693</v>
          </cell>
          <cell r="AJ2597" t="str">
            <v>Móvil</v>
          </cell>
          <cell r="AK2597" t="str">
            <v>JUEVES 12-11 ENTRE 8 Y 18 HORAS!</v>
          </cell>
          <cell r="AL2597">
            <v>1936235130</v>
          </cell>
          <cell r="AM2597">
            <v>297827042</v>
          </cell>
          <cell r="AN2597" t="str">
            <v>Sí</v>
          </cell>
        </row>
        <row r="2598">
          <cell r="A2598">
            <v>2260</v>
          </cell>
          <cell r="B2598" t="str">
            <v>julieta.oregioni@hotmail.com</v>
          </cell>
          <cell r="AF2598" t="str">
            <v>LATA DECO VERDE 17X17CM</v>
          </cell>
          <cell r="AG2598" t="str">
            <v>1088.5</v>
          </cell>
          <cell r="AH2598">
            <v>1</v>
          </cell>
          <cell r="AI2598" t="str">
            <v>645LA33036</v>
          </cell>
          <cell r="AN2598" t="str">
            <v>Sí</v>
          </cell>
        </row>
        <row r="2599">
          <cell r="A2599">
            <v>2260</v>
          </cell>
          <cell r="B2599" t="str">
            <v>julieta.oregioni@hotmail.com</v>
          </cell>
          <cell r="AF2599" t="str">
            <v>BOWL COBRA NAVI BORDE DE ACERO 17.5 X 9.5 CM</v>
          </cell>
          <cell r="AG2599" t="str">
            <v>628.48</v>
          </cell>
          <cell r="AH2599">
            <v>1</v>
          </cell>
          <cell r="AI2599" t="str">
            <v>MS129546</v>
          </cell>
          <cell r="AN2599" t="str">
            <v>Sí</v>
          </cell>
        </row>
        <row r="2600">
          <cell r="A2600">
            <v>2260</v>
          </cell>
          <cell r="B2600" t="str">
            <v>julieta.oregioni@hotmail.com</v>
          </cell>
          <cell r="AF2600" t="str">
            <v>SECAPLATOS 2 COLORES SURTIDOS 30CMX43CM (Blanco)</v>
          </cell>
          <cell r="AG2600" t="str">
            <v>1294.93</v>
          </cell>
          <cell r="AH2600">
            <v>1</v>
          </cell>
          <cell r="AN2600" t="str">
            <v>Sí</v>
          </cell>
        </row>
        <row r="2601">
          <cell r="A2601">
            <v>2259</v>
          </cell>
          <cell r="B2601" t="str">
            <v>magda18h@hotmail.com</v>
          </cell>
          <cell r="C2601">
            <v>44137</v>
          </cell>
          <cell r="D2601" t="str">
            <v>Abierta</v>
          </cell>
          <cell r="E2601" t="str">
            <v>Recibido</v>
          </cell>
          <cell r="F2601" t="str">
            <v>Enviado</v>
          </cell>
          <cell r="G2601" t="str">
            <v>ARS</v>
          </cell>
          <cell r="H2601" t="str">
            <v>546.46</v>
          </cell>
          <cell r="I2601">
            <v>0</v>
          </cell>
          <cell r="J2601">
            <v>0</v>
          </cell>
          <cell r="K2601" t="str">
            <v>546.46</v>
          </cell>
          <cell r="L2601" t="str">
            <v>Magdalena Herrera</v>
          </cell>
          <cell r="M2601">
            <v>25190363</v>
          </cell>
          <cell r="N2601">
            <v>542214206066</v>
          </cell>
          <cell r="O2601" t="str">
            <v>Magdalena herrera</v>
          </cell>
          <cell r="P2601">
            <v>542214206066</v>
          </cell>
          <cell r="Q2601">
            <v>24</v>
          </cell>
          <cell r="R2601">
            <v>1903</v>
          </cell>
          <cell r="U2601" t="str">
            <v>Capital Federal</v>
          </cell>
          <cell r="V2601">
            <v>1440</v>
          </cell>
          <cell r="W2601" t="str">
            <v>Capital Federal</v>
          </cell>
          <cell r="Y2601" t="str">
            <v>ENVÍO SIN CARGO (CABA Y GRAN PARTE DE GBA) TIEMPO: 4 a 6 DÍAS HÁBILES</v>
          </cell>
          <cell r="Z2601" t="str">
            <v>Mercado Pago</v>
          </cell>
          <cell r="AB2601" t="str">
            <v>La Plata</v>
          </cell>
          <cell r="AD2601">
            <v>44137</v>
          </cell>
          <cell r="AE2601">
            <v>44141</v>
          </cell>
          <cell r="AF2601" t="str">
            <v>VASO MENTA FACETEADO Y EXPRIMIDOR</v>
          </cell>
          <cell r="AG2601" t="str">
            <v>190.07</v>
          </cell>
          <cell r="AH2601">
            <v>1</v>
          </cell>
          <cell r="AI2601" t="str">
            <v>BP24019</v>
          </cell>
          <cell r="AJ2601" t="str">
            <v>Web</v>
          </cell>
          <cell r="AK2601" t="str">
            <v>LUNES 09-11 ENTRE 8 Y 18 HORAS!</v>
          </cell>
          <cell r="AL2601">
            <v>1936224384</v>
          </cell>
          <cell r="AM2601">
            <v>315325676</v>
          </cell>
          <cell r="AN2601" t="str">
            <v>Sí</v>
          </cell>
        </row>
        <row r="2602">
          <cell r="A2602">
            <v>2259</v>
          </cell>
          <cell r="B2602" t="str">
            <v>magda18h@hotmail.com</v>
          </cell>
          <cell r="AF2602" t="str">
            <v>INDIVIDUAL RANGPUR GOLD 38CM</v>
          </cell>
          <cell r="AG2602" t="str">
            <v>356.39</v>
          </cell>
          <cell r="AH2602">
            <v>1</v>
          </cell>
          <cell r="AI2602" t="str">
            <v>MS115246</v>
          </cell>
          <cell r="AN2602" t="str">
            <v>Sí</v>
          </cell>
        </row>
        <row r="2603">
          <cell r="A2603">
            <v>2258</v>
          </cell>
          <cell r="B2603" t="str">
            <v>a.yanina@live.com</v>
          </cell>
          <cell r="C2603">
            <v>44137</v>
          </cell>
          <cell r="D2603" t="str">
            <v>Abierta</v>
          </cell>
          <cell r="E2603" t="str">
            <v>Recibido</v>
          </cell>
          <cell r="F2603" t="str">
            <v>Enviado</v>
          </cell>
          <cell r="G2603" t="str">
            <v>ARS</v>
          </cell>
          <cell r="H2603" t="str">
            <v>1346.36</v>
          </cell>
          <cell r="I2603">
            <v>0</v>
          </cell>
          <cell r="J2603">
            <v>0</v>
          </cell>
          <cell r="K2603" t="str">
            <v>1346.36</v>
          </cell>
          <cell r="L2603" t="str">
            <v>Yanina Artunduaga</v>
          </cell>
          <cell r="M2603">
            <v>34932548</v>
          </cell>
          <cell r="N2603">
            <v>541131352525</v>
          </cell>
          <cell r="O2603" t="str">
            <v>Yanina Artunduaga</v>
          </cell>
          <cell r="P2603">
            <v>541131352525</v>
          </cell>
          <cell r="Q2603" t="str">
            <v>Av Rivadavia</v>
          </cell>
          <cell r="R2603">
            <v>4686</v>
          </cell>
          <cell r="S2603" t="str">
            <v>8f</v>
          </cell>
          <cell r="T2603" t="str">
            <v>Caballito</v>
          </cell>
          <cell r="U2603" t="str">
            <v>Capital Federal</v>
          </cell>
          <cell r="V2603">
            <v>1424</v>
          </cell>
          <cell r="W2603" t="str">
            <v>Capital Federal</v>
          </cell>
          <cell r="Y2603" t="str">
            <v>ENVÍO SIN CARGO (CABA Y GRAN PARTE DE GBA) TIEMPO: 4 a 6 DÍAS HÁBILES</v>
          </cell>
          <cell r="Z2603" t="str">
            <v>Mercado Pago</v>
          </cell>
          <cell r="AD2603">
            <v>44137</v>
          </cell>
          <cell r="AE2603">
            <v>44141</v>
          </cell>
          <cell r="AF2603" t="str">
            <v>MATE CERAMICA CON BOMBILLA (Beige)</v>
          </cell>
          <cell r="AG2603" t="str">
            <v>520.95</v>
          </cell>
          <cell r="AH2603">
            <v>1</v>
          </cell>
          <cell r="AJ2603" t="str">
            <v>Móvil</v>
          </cell>
          <cell r="AK2603" t="str">
            <v>SABADO 7-11 ENTRE 8 Y 13 HORAS!</v>
          </cell>
          <cell r="AL2603">
            <v>1936038636</v>
          </cell>
          <cell r="AM2603">
            <v>315290346</v>
          </cell>
          <cell r="AN2603" t="str">
            <v>Sí</v>
          </cell>
        </row>
        <row r="2604">
          <cell r="A2604">
            <v>2258</v>
          </cell>
          <cell r="B2604" t="str">
            <v>a.yanina@live.com</v>
          </cell>
          <cell r="AF2604" t="str">
            <v>BOWL BLANCO 400CC</v>
          </cell>
          <cell r="AG2604" t="str">
            <v>112.63</v>
          </cell>
          <cell r="AH2604">
            <v>1</v>
          </cell>
          <cell r="AI2604" t="str">
            <v>BP01001</v>
          </cell>
          <cell r="AN2604" t="str">
            <v>Sí</v>
          </cell>
        </row>
        <row r="2605">
          <cell r="A2605">
            <v>2258</v>
          </cell>
          <cell r="B2605" t="str">
            <v>a.yanina@live.com</v>
          </cell>
          <cell r="AF2605" t="str">
            <v>INDIVIDUAL RANGPUR BEIGE 38CM</v>
          </cell>
          <cell r="AG2605" t="str">
            <v>356.39</v>
          </cell>
          <cell r="AH2605">
            <v>2</v>
          </cell>
          <cell r="AI2605" t="str">
            <v>MS115327</v>
          </cell>
          <cell r="AN2605" t="str">
            <v>Sí</v>
          </cell>
        </row>
        <row r="2606">
          <cell r="A2606">
            <v>2257</v>
          </cell>
          <cell r="B2606" t="str">
            <v>estefy.fuentes11@gmail.com</v>
          </cell>
          <cell r="C2606">
            <v>44137</v>
          </cell>
          <cell r="D2606" t="str">
            <v>Abierta</v>
          </cell>
          <cell r="E2606" t="str">
            <v>Recibido</v>
          </cell>
          <cell r="F2606" t="str">
            <v>Enviado</v>
          </cell>
          <cell r="G2606" t="str">
            <v>ARS</v>
          </cell>
          <cell r="H2606" t="str">
            <v>1619.29</v>
          </cell>
          <cell r="I2606">
            <v>0</v>
          </cell>
          <cell r="J2606">
            <v>795</v>
          </cell>
          <cell r="K2606" t="str">
            <v>2414.29</v>
          </cell>
          <cell r="L2606" t="str">
            <v>Estefania Fuentes</v>
          </cell>
          <cell r="M2606">
            <v>35096604</v>
          </cell>
          <cell r="N2606">
            <v>542317449061</v>
          </cell>
          <cell r="O2606" t="str">
            <v>Estefania Fuentes</v>
          </cell>
          <cell r="P2606">
            <v>542317449061</v>
          </cell>
          <cell r="Q2606" t="str">
            <v xml:space="preserve">La Rioja </v>
          </cell>
          <cell r="R2606">
            <v>2545</v>
          </cell>
          <cell r="U2606" t="str">
            <v xml:space="preserve">9 De Julio </v>
          </cell>
          <cell r="V2606">
            <v>6500</v>
          </cell>
          <cell r="W2606" t="str">
            <v>Buenos Aires</v>
          </cell>
          <cell r="Y2606" t="str">
            <v>Correo Argentino - Encomienda Clásica</v>
          </cell>
          <cell r="Z2606" t="str">
            <v>Mercado Pago</v>
          </cell>
          <cell r="AD2606">
            <v>44137</v>
          </cell>
          <cell r="AE2606">
            <v>44140</v>
          </cell>
          <cell r="AF2606" t="str">
            <v>TRAPO DE PISO HOLA CHAU GRIS MEDIDA STANDARD</v>
          </cell>
          <cell r="AG2606">
            <v>290</v>
          </cell>
          <cell r="AH2606">
            <v>1</v>
          </cell>
          <cell r="AJ2606" t="str">
            <v>Móvil</v>
          </cell>
          <cell r="AK2606" t="str">
            <v>VIERNES 06-11 ENTRE 8 Y 18 HORAS!</v>
          </cell>
          <cell r="AL2606">
            <v>1935695512</v>
          </cell>
          <cell r="AM2606">
            <v>305710876</v>
          </cell>
          <cell r="AN2606" t="str">
            <v>Sí</v>
          </cell>
        </row>
        <row r="2607">
          <cell r="A2607">
            <v>2257</v>
          </cell>
          <cell r="B2607" t="str">
            <v>estefy.fuentes11@gmail.com</v>
          </cell>
          <cell r="AF2607" t="str">
            <v>TABLA DE PICAR RECTANGULAR BLANCA 26X38 CM</v>
          </cell>
          <cell r="AG2607" t="str">
            <v>620.02</v>
          </cell>
          <cell r="AH2607">
            <v>1</v>
          </cell>
          <cell r="AI2607" t="str">
            <v>BA8058</v>
          </cell>
          <cell r="AN2607" t="str">
            <v>Sí</v>
          </cell>
        </row>
        <row r="2608">
          <cell r="A2608">
            <v>2257</v>
          </cell>
          <cell r="B2608" t="str">
            <v>estefy.fuentes11@gmail.com</v>
          </cell>
          <cell r="AF2608" t="str">
            <v>VASO MENTA FACETEADO Y EXPRIMIDOR</v>
          </cell>
          <cell r="AG2608" t="str">
            <v>190.07</v>
          </cell>
          <cell r="AH2608">
            <v>1</v>
          </cell>
          <cell r="AI2608" t="str">
            <v>BP24019</v>
          </cell>
          <cell r="AN2608" t="str">
            <v>Sí</v>
          </cell>
        </row>
        <row r="2609">
          <cell r="A2609">
            <v>2257</v>
          </cell>
          <cell r="B2609" t="str">
            <v>estefy.fuentes11@gmail.com</v>
          </cell>
          <cell r="AF2609" t="str">
            <v>INDIVIDUAL DE YUTE TEJIDO 32 CM</v>
          </cell>
          <cell r="AG2609" t="str">
            <v>519.2</v>
          </cell>
          <cell r="AH2609">
            <v>1</v>
          </cell>
          <cell r="AI2609" t="str">
            <v>INDIVIDUALYUTE</v>
          </cell>
          <cell r="AN2609" t="str">
            <v>Sí</v>
          </cell>
        </row>
        <row r="2610">
          <cell r="A2610">
            <v>2256</v>
          </cell>
          <cell r="B2610" t="str">
            <v>moramariano@yahoo.com.ar</v>
          </cell>
          <cell r="C2610">
            <v>44137</v>
          </cell>
          <cell r="D2610" t="str">
            <v>Cancelada</v>
          </cell>
          <cell r="E2610" t="str">
            <v>Reembolsado</v>
          </cell>
          <cell r="F2610" t="str">
            <v>No está empaquetado</v>
          </cell>
          <cell r="G2610" t="str">
            <v>ARS</v>
          </cell>
          <cell r="H2610" t="str">
            <v>1024.88</v>
          </cell>
          <cell r="I2610">
            <v>0</v>
          </cell>
          <cell r="J2610">
            <v>0</v>
          </cell>
          <cell r="K2610" t="str">
            <v>1024.88</v>
          </cell>
          <cell r="L2610" t="str">
            <v>Mariano Peralta</v>
          </cell>
          <cell r="M2610">
            <v>22426299</v>
          </cell>
          <cell r="N2610">
            <v>541131005807</v>
          </cell>
          <cell r="O2610" t="str">
            <v>Mariano Peralta</v>
          </cell>
          <cell r="P2610">
            <v>541131005807</v>
          </cell>
          <cell r="Q2610" t="str">
            <v>Vallejos</v>
          </cell>
          <cell r="R2610">
            <v>4214</v>
          </cell>
          <cell r="T2610" t="str">
            <v xml:space="preserve">Villa Devoto </v>
          </cell>
          <cell r="U2610" t="str">
            <v>Capital Federal</v>
          </cell>
          <cell r="V2610">
            <v>1419</v>
          </cell>
          <cell r="W2610" t="str">
            <v>Capital Federal</v>
          </cell>
          <cell r="Y2610" t="str">
            <v>ENVÍO SIN CARGO (CABA Y GRAN PARTE DE GBA) TIEMPO: 4 a 6 DÍAS HÁBILES</v>
          </cell>
          <cell r="Z2610" t="str">
            <v>Mercado Pago</v>
          </cell>
          <cell r="AF2610" t="str">
            <v>PACK X 6 VASO BELLIZE AZUL X 315ML</v>
          </cell>
          <cell r="AG2610" t="str">
            <v>95.99</v>
          </cell>
          <cell r="AH2610">
            <v>4</v>
          </cell>
          <cell r="AI2610" t="str">
            <v>TW88623</v>
          </cell>
          <cell r="AJ2610" t="str">
            <v>Móvil</v>
          </cell>
          <cell r="AK2610" t="str">
            <v/>
          </cell>
          <cell r="AL2610">
            <v>1935657364</v>
          </cell>
          <cell r="AM2610">
            <v>315171487</v>
          </cell>
          <cell r="AN2610" t="str">
            <v>Sí</v>
          </cell>
        </row>
        <row r="2611">
          <cell r="A2611">
            <v>2256</v>
          </cell>
          <cell r="B2611" t="str">
            <v>moramariano@yahoo.com.ar</v>
          </cell>
          <cell r="AF2611" t="str">
            <v>PACK X 6 VASO BELLIZE PURPLE X 315ML</v>
          </cell>
          <cell r="AG2611" t="str">
            <v>95.99</v>
          </cell>
          <cell r="AH2611">
            <v>4</v>
          </cell>
          <cell r="AI2611" t="str">
            <v>TW82923</v>
          </cell>
          <cell r="AN2611" t="str">
            <v>Sí</v>
          </cell>
        </row>
        <row r="2612">
          <cell r="A2612">
            <v>2256</v>
          </cell>
          <cell r="B2612" t="str">
            <v>moramariano@yahoo.com.ar</v>
          </cell>
          <cell r="AF2612" t="str">
            <v>BOWL RIGOLLEAU GALAXIA 14 CM DIAM</v>
          </cell>
          <cell r="AG2612" t="str">
            <v>64.24</v>
          </cell>
          <cell r="AH2612">
            <v>4</v>
          </cell>
          <cell r="AI2612" t="str">
            <v>ML67645</v>
          </cell>
          <cell r="AN2612" t="str">
            <v>Sí</v>
          </cell>
        </row>
        <row r="2613">
          <cell r="A2613">
            <v>2255</v>
          </cell>
          <cell r="B2613" t="str">
            <v>arciericarla@hotmail.com</v>
          </cell>
          <cell r="C2613">
            <v>44137</v>
          </cell>
          <cell r="D2613" t="str">
            <v>Abierta</v>
          </cell>
          <cell r="E2613" t="str">
            <v>Recibido</v>
          </cell>
          <cell r="F2613" t="str">
            <v>Enviado</v>
          </cell>
          <cell r="G2613" t="str">
            <v>ARS</v>
          </cell>
          <cell r="H2613" t="str">
            <v>559.98</v>
          </cell>
          <cell r="I2613">
            <v>0</v>
          </cell>
          <cell r="J2613">
            <v>0</v>
          </cell>
          <cell r="K2613" t="str">
            <v>559.98</v>
          </cell>
          <cell r="L2613" t="str">
            <v>Carla Arcieri</v>
          </cell>
          <cell r="M2613">
            <v>36917969</v>
          </cell>
          <cell r="N2613">
            <v>541158690262</v>
          </cell>
          <cell r="O2613" t="str">
            <v>Carla Arcieri</v>
          </cell>
          <cell r="P2613">
            <v>541158690262</v>
          </cell>
          <cell r="Q2613" t="str">
            <v xml:space="preserve">Coronel Martiniano chilavert </v>
          </cell>
          <cell r="R2613">
            <v>3352</v>
          </cell>
          <cell r="S2613" t="str">
            <v xml:space="preserve">Pb dpto 3 </v>
          </cell>
          <cell r="T2613" t="str">
            <v>Villa soldati</v>
          </cell>
          <cell r="U2613" t="str">
            <v>Capital Federal</v>
          </cell>
          <cell r="V2613">
            <v>1437</v>
          </cell>
          <cell r="W2613" t="str">
            <v>Capital Federal</v>
          </cell>
          <cell r="Y2613" t="str">
            <v>ENVÍO SIN CARGO (CABA Y GRAN PARTE DE GBA) TIEMPO: 4 a 6 DÍAS HÁBILES</v>
          </cell>
          <cell r="Z2613" t="str">
            <v>Mercado Pago</v>
          </cell>
          <cell r="AB2613" t="str">
            <v>Hola, por favor envolver bien para que llegue sano y salvo!!! Muchas gracias chicos, buena semana ?</v>
          </cell>
          <cell r="AD2613">
            <v>44137</v>
          </cell>
          <cell r="AE2613">
            <v>44141</v>
          </cell>
          <cell r="AF2613" t="str">
            <v>VELA 100 % SOJA CON ESENCIAS - DIFERENTES AROMAS 8x8 CM (JAZMIN)</v>
          </cell>
          <cell r="AG2613" t="str">
            <v>319.99</v>
          </cell>
          <cell r="AH2613">
            <v>1</v>
          </cell>
          <cell r="AI2613" t="str">
            <v>BA6340VELA</v>
          </cell>
          <cell r="AJ2613" t="str">
            <v>Móvil</v>
          </cell>
          <cell r="AK2613" t="str">
            <v>SABADO 7-11 ENTRE 8 Y 13 HORAS!</v>
          </cell>
          <cell r="AL2613">
            <v>1935655736</v>
          </cell>
          <cell r="AM2613">
            <v>311000586</v>
          </cell>
          <cell r="AN2613" t="str">
            <v>Sí</v>
          </cell>
        </row>
        <row r="2614">
          <cell r="A2614">
            <v>2255</v>
          </cell>
          <cell r="B2614" t="str">
            <v>arciericarla@hotmail.com</v>
          </cell>
          <cell r="AF2614" t="str">
            <v>VELA SOJA AROMA JAZMIN GARDENIA 14X10 CM</v>
          </cell>
          <cell r="AG2614" t="str">
            <v>239.99</v>
          </cell>
          <cell r="AH2614">
            <v>1</v>
          </cell>
          <cell r="AI2614" t="str">
            <v>BA8098VELA</v>
          </cell>
          <cell r="AN2614" t="str">
            <v>Sí</v>
          </cell>
        </row>
        <row r="2615">
          <cell r="A2615">
            <v>2254</v>
          </cell>
          <cell r="B2615" t="str">
            <v>flavia.c.herrera.m@gmail.com</v>
          </cell>
          <cell r="C2615">
            <v>44137</v>
          </cell>
          <cell r="D2615" t="str">
            <v>Abierta</v>
          </cell>
          <cell r="E2615" t="str">
            <v>Recibido</v>
          </cell>
          <cell r="F2615" t="str">
            <v>Enviado</v>
          </cell>
          <cell r="G2615" t="str">
            <v>ARS</v>
          </cell>
          <cell r="H2615" t="str">
            <v>2399.32</v>
          </cell>
          <cell r="I2615">
            <v>0</v>
          </cell>
          <cell r="J2615">
            <v>0</v>
          </cell>
          <cell r="K2615" t="str">
            <v>2399.32</v>
          </cell>
          <cell r="L2615" t="str">
            <v>Flavia Herrera</v>
          </cell>
          <cell r="M2615">
            <v>36858160</v>
          </cell>
          <cell r="N2615">
            <v>5491164737587</v>
          </cell>
          <cell r="O2615" t="str">
            <v>Flavia Herrera</v>
          </cell>
          <cell r="P2615">
            <v>5491164737587</v>
          </cell>
          <cell r="Q2615" t="str">
            <v>Pedernera</v>
          </cell>
          <cell r="R2615">
            <v>79</v>
          </cell>
          <cell r="S2615" t="str">
            <v>5A</v>
          </cell>
          <cell r="T2615" t="str">
            <v>Flores</v>
          </cell>
          <cell r="U2615" t="str">
            <v>Capital Federal</v>
          </cell>
          <cell r="V2615">
            <v>1406</v>
          </cell>
          <cell r="W2615" t="str">
            <v>Capital Federal</v>
          </cell>
          <cell r="Y2615" t="str">
            <v>ENVÍO SIN CARGO (CABA Y GRAN PARTE DE GBA) TIEMPO: 4 a 6 DÍAS HÁBILES</v>
          </cell>
          <cell r="Z2615" t="str">
            <v>Mercado Pago</v>
          </cell>
          <cell r="AC2615" t="str">
            <v>02-11 SE DEVUELVEN 95.99 X TRANSFERENCIAPOR ERROR DE P'RECIO DE VASOS NO ENVIAR VASOS</v>
          </cell>
          <cell r="AD2615">
            <v>44137</v>
          </cell>
          <cell r="AE2615">
            <v>44140</v>
          </cell>
          <cell r="AF2615" t="str">
            <v>INDIVIDUAL RANGPUR BEIGE 38CM</v>
          </cell>
          <cell r="AG2615" t="str">
            <v>356.39</v>
          </cell>
          <cell r="AH2615">
            <v>2</v>
          </cell>
          <cell r="AI2615" t="str">
            <v>MS115327</v>
          </cell>
          <cell r="AJ2615" t="str">
            <v>Móvil</v>
          </cell>
          <cell r="AK2615" t="str">
            <v>VIERNES 06-11 ENTRE 8 Y 18 HORAS!</v>
          </cell>
          <cell r="AL2615">
            <v>1935643410</v>
          </cell>
          <cell r="AM2615">
            <v>315173426</v>
          </cell>
          <cell r="AN2615" t="str">
            <v>Sí</v>
          </cell>
        </row>
        <row r="2616">
          <cell r="A2616">
            <v>2254</v>
          </cell>
          <cell r="B2616" t="str">
            <v>flavia.c.herrera.m@gmail.com</v>
          </cell>
          <cell r="AF2616" t="str">
            <v>VELA 100 % SOJA CON ESENCIAS - DIFERENTES AROMAS 8x8 CM (JAZMIN)</v>
          </cell>
          <cell r="AG2616" t="str">
            <v>319.99</v>
          </cell>
          <cell r="AH2616">
            <v>1</v>
          </cell>
          <cell r="AI2616" t="str">
            <v>BA6340VELA</v>
          </cell>
          <cell r="AN2616" t="str">
            <v>Sí</v>
          </cell>
        </row>
        <row r="2617">
          <cell r="A2617">
            <v>2254</v>
          </cell>
          <cell r="B2617" t="str">
            <v>flavia.c.herrera.m@gmail.com</v>
          </cell>
          <cell r="AF2617" t="str">
            <v>ESPEJO CON BASE DE MADERA MARRON CLARO 25.5 X 15 CM</v>
          </cell>
          <cell r="AG2617" t="str">
            <v>682.02</v>
          </cell>
          <cell r="AH2617">
            <v>1</v>
          </cell>
          <cell r="AI2617" t="str">
            <v>DE7595</v>
          </cell>
          <cell r="AN2617" t="str">
            <v>Sí</v>
          </cell>
        </row>
        <row r="2618">
          <cell r="A2618">
            <v>2254</v>
          </cell>
          <cell r="B2618" t="str">
            <v>flavia.c.herrera.m@gmail.com</v>
          </cell>
          <cell r="AF2618" t="str">
            <v>JARRA MEDIDORA RECTA CH 7.7X10CM</v>
          </cell>
          <cell r="AG2618" t="str">
            <v>423.98</v>
          </cell>
          <cell r="AH2618">
            <v>1</v>
          </cell>
          <cell r="AI2618" t="str">
            <v>055BA7678</v>
          </cell>
          <cell r="AN2618" t="str">
            <v>Sí</v>
          </cell>
        </row>
        <row r="2619">
          <cell r="A2619">
            <v>2254</v>
          </cell>
          <cell r="B2619" t="str">
            <v>flavia.c.herrera.m@gmail.com</v>
          </cell>
          <cell r="AF2619" t="str">
            <v>PACK X 6 VASO BELLIZE AZUL X 315ML</v>
          </cell>
          <cell r="AG2619" t="str">
            <v>95.99</v>
          </cell>
          <cell r="AH2619">
            <v>1</v>
          </cell>
          <cell r="AI2619" t="str">
            <v>TW88623</v>
          </cell>
          <cell r="AN2619" t="str">
            <v>Sí</v>
          </cell>
        </row>
        <row r="2620">
          <cell r="A2620">
            <v>2254</v>
          </cell>
          <cell r="B2620" t="str">
            <v>flavia.c.herrera.m@gmail.com</v>
          </cell>
          <cell r="AF2620" t="str">
            <v>BOT. 500CC CORCHO ECOLOGICO</v>
          </cell>
          <cell r="AG2620" t="str">
            <v>164.56</v>
          </cell>
          <cell r="AH2620">
            <v>1</v>
          </cell>
          <cell r="AI2620" t="str">
            <v>019BO6406</v>
          </cell>
          <cell r="AN2620" t="str">
            <v>Sí</v>
          </cell>
        </row>
        <row r="2621">
          <cell r="A2621">
            <v>2253</v>
          </cell>
          <cell r="B2621" t="str">
            <v>karenvolpatti1995@gmail.com</v>
          </cell>
          <cell r="C2621">
            <v>44137</v>
          </cell>
          <cell r="D2621" t="str">
            <v>Abierta</v>
          </cell>
          <cell r="E2621" t="str">
            <v>Recibido</v>
          </cell>
          <cell r="F2621" t="str">
            <v>Enviado</v>
          </cell>
          <cell r="G2621" t="str">
            <v>ARS</v>
          </cell>
          <cell r="H2621" t="str">
            <v>2743.92</v>
          </cell>
          <cell r="I2621">
            <v>0</v>
          </cell>
          <cell r="J2621">
            <v>0</v>
          </cell>
          <cell r="K2621" t="str">
            <v>2743.92</v>
          </cell>
          <cell r="L2621" t="str">
            <v>Karen Volpatti</v>
          </cell>
          <cell r="M2621">
            <v>38844732</v>
          </cell>
          <cell r="N2621">
            <v>5491160493197</v>
          </cell>
          <cell r="O2621" t="str">
            <v>Karen Volpatti</v>
          </cell>
          <cell r="P2621">
            <v>5491160493197</v>
          </cell>
          <cell r="Q2621" t="str">
            <v xml:space="preserve">Felix de alzaga </v>
          </cell>
          <cell r="R2621">
            <v>3645</v>
          </cell>
          <cell r="T2621" t="str">
            <v>Monte chingolo</v>
          </cell>
          <cell r="U2621" t="str">
            <v xml:space="preserve">Lanus este </v>
          </cell>
          <cell r="V2621">
            <v>1824</v>
          </cell>
          <cell r="W2621" t="str">
            <v>Gran Buenos Aires</v>
          </cell>
          <cell r="Y2621" t="str">
            <v>ENVÍO SIN CARGO (CABA Y GRAN PARTE DE GBA) TIEMPO: 4 a 6 DÍAS HÁBILES</v>
          </cell>
          <cell r="Z2621" t="str">
            <v>Mercado Pago</v>
          </cell>
          <cell r="AD2621">
            <v>44137</v>
          </cell>
          <cell r="AE2621">
            <v>44140</v>
          </cell>
          <cell r="AF2621" t="str">
            <v>SET X6 CHOPP DE 200ML PILSENER</v>
          </cell>
          <cell r="AG2621" t="str">
            <v>877.08</v>
          </cell>
          <cell r="AH2621">
            <v>1</v>
          </cell>
          <cell r="AI2621" t="str">
            <v>TW22823</v>
          </cell>
          <cell r="AJ2621" t="str">
            <v>Móvil</v>
          </cell>
          <cell r="AK2621" t="str">
            <v>VIERNES 06-11 ENTRE 8 Y 18 HORAS!</v>
          </cell>
          <cell r="AL2621">
            <v>1935607143</v>
          </cell>
          <cell r="AM2621">
            <v>315155940</v>
          </cell>
          <cell r="AN2621" t="str">
            <v>Sí</v>
          </cell>
        </row>
        <row r="2622">
          <cell r="A2622">
            <v>2253</v>
          </cell>
          <cell r="B2622" t="str">
            <v>karenvolpatti1995@gmail.com</v>
          </cell>
          <cell r="AF2622" t="str">
            <v>SET X 6 TENEDOR MESA MADERA "DI SOLLE"</v>
          </cell>
          <cell r="AG2622" t="str">
            <v>773.39</v>
          </cell>
          <cell r="AH2622">
            <v>1</v>
          </cell>
          <cell r="AI2622" t="str">
            <v>061CMT0378</v>
          </cell>
          <cell r="AN2622" t="str">
            <v>Sí</v>
          </cell>
        </row>
        <row r="2623">
          <cell r="A2623">
            <v>2253</v>
          </cell>
          <cell r="B2623" t="str">
            <v>karenvolpatti1995@gmail.com</v>
          </cell>
          <cell r="AF2623" t="str">
            <v>SET X 6 CUCHILLO MESA MADERA "DI SOLLE"</v>
          </cell>
          <cell r="AG2623" t="str">
            <v>619.94</v>
          </cell>
          <cell r="AH2623">
            <v>1</v>
          </cell>
          <cell r="AI2623" t="str">
            <v>061CMT0376</v>
          </cell>
          <cell r="AN2623" t="str">
            <v>Sí</v>
          </cell>
        </row>
        <row r="2624">
          <cell r="A2624">
            <v>2253</v>
          </cell>
          <cell r="B2624" t="str">
            <v>karenvolpatti1995@gmail.com</v>
          </cell>
          <cell r="AF2624" t="str">
            <v>SET X 6 CUCHARA MESA MADERA "DI SOLLE"</v>
          </cell>
          <cell r="AG2624" t="str">
            <v>473.51</v>
          </cell>
          <cell r="AH2624">
            <v>1</v>
          </cell>
          <cell r="AI2624" t="str">
            <v>061CMT0379</v>
          </cell>
          <cell r="AN2624" t="str">
            <v>Sí</v>
          </cell>
        </row>
        <row r="2625">
          <cell r="A2625">
            <v>2252</v>
          </cell>
          <cell r="B2625" t="str">
            <v>missdanir@gmail.com</v>
          </cell>
          <cell r="C2625">
            <v>44137</v>
          </cell>
          <cell r="D2625" t="str">
            <v>Abierta</v>
          </cell>
          <cell r="E2625" t="str">
            <v>Recibido</v>
          </cell>
          <cell r="F2625" t="str">
            <v>Enviado</v>
          </cell>
          <cell r="G2625" t="str">
            <v>ARS</v>
          </cell>
          <cell r="H2625" t="str">
            <v>3002.18</v>
          </cell>
          <cell r="I2625">
            <v>0</v>
          </cell>
          <cell r="J2625">
            <v>0</v>
          </cell>
          <cell r="K2625" t="str">
            <v>3002.18</v>
          </cell>
          <cell r="L2625" t="str">
            <v>Daniela Rosato</v>
          </cell>
          <cell r="M2625">
            <v>34257719</v>
          </cell>
          <cell r="N2625">
            <v>5491153131437</v>
          </cell>
          <cell r="O2625" t="str">
            <v>Daniela Rosato</v>
          </cell>
          <cell r="P2625">
            <v>5491153131437</v>
          </cell>
          <cell r="Q2625" t="str">
            <v>Macedonio Fernández</v>
          </cell>
          <cell r="R2625">
            <v>876</v>
          </cell>
          <cell r="S2625" t="str">
            <v xml:space="preserve">Puerta negra </v>
          </cell>
          <cell r="T2625" t="str">
            <v xml:space="preserve">El Palomar </v>
          </cell>
          <cell r="U2625" t="str">
            <v xml:space="preserve">Buenos Aires </v>
          </cell>
          <cell r="V2625">
            <v>1684</v>
          </cell>
          <cell r="W2625" t="str">
            <v>Gran Buenos Aires</v>
          </cell>
          <cell r="Y2625" t="str">
            <v>ENVÍO SIN CARGO (CABA Y GRAN PARTE DE GBA) TIEMPO: 4 a 6 DÍAS HÁBILES</v>
          </cell>
          <cell r="Z2625" t="str">
            <v>Mercado Pago</v>
          </cell>
          <cell r="AD2625">
            <v>44137</v>
          </cell>
          <cell r="AE2625">
            <v>44141</v>
          </cell>
          <cell r="AF2625" t="str">
            <v>BOWL ROSA 400CC</v>
          </cell>
          <cell r="AG2625" t="str">
            <v>116.6</v>
          </cell>
          <cell r="AH2625">
            <v>1</v>
          </cell>
          <cell r="AI2625" t="str">
            <v>BP01018</v>
          </cell>
          <cell r="AJ2625" t="str">
            <v>Móvil</v>
          </cell>
          <cell r="AK2625" t="str">
            <v>MARTES 10-11 ENTRE 8 Y 18 HORAS!</v>
          </cell>
          <cell r="AL2625">
            <v>1935600174</v>
          </cell>
          <cell r="AM2625">
            <v>315152695</v>
          </cell>
          <cell r="AN2625" t="str">
            <v>Sí</v>
          </cell>
        </row>
        <row r="2626">
          <cell r="A2626">
            <v>2252</v>
          </cell>
          <cell r="B2626" t="str">
            <v>missdanir@gmail.com</v>
          </cell>
          <cell r="AF2626" t="str">
            <v>BOWL MENTA 400CC</v>
          </cell>
          <cell r="AG2626" t="str">
            <v>116.6</v>
          </cell>
          <cell r="AH2626">
            <v>1</v>
          </cell>
          <cell r="AI2626" t="str">
            <v>BP01019</v>
          </cell>
          <cell r="AN2626" t="str">
            <v>Sí</v>
          </cell>
        </row>
        <row r="2627">
          <cell r="A2627">
            <v>2252</v>
          </cell>
          <cell r="B2627" t="str">
            <v>missdanir@gmail.com</v>
          </cell>
          <cell r="AF2627" t="str">
            <v>BOWL MENTA 2.5LTS</v>
          </cell>
          <cell r="AG2627" t="str">
            <v>202.84</v>
          </cell>
          <cell r="AH2627">
            <v>1</v>
          </cell>
          <cell r="AI2627" t="str">
            <v>BP02019</v>
          </cell>
          <cell r="AN2627" t="str">
            <v>Sí</v>
          </cell>
        </row>
        <row r="2628">
          <cell r="A2628">
            <v>2252</v>
          </cell>
          <cell r="B2628" t="str">
            <v>missdanir@gmail.com</v>
          </cell>
          <cell r="AF2628" t="str">
            <v>INDIVIDUAL DE YUTE TEJIDO 32 CM</v>
          </cell>
          <cell r="AG2628" t="str">
            <v>519.2</v>
          </cell>
          <cell r="AH2628">
            <v>1</v>
          </cell>
          <cell r="AI2628" t="str">
            <v>INDIVIDUALYUTE</v>
          </cell>
          <cell r="AN2628" t="str">
            <v>Sí</v>
          </cell>
        </row>
        <row r="2629">
          <cell r="A2629">
            <v>2252</v>
          </cell>
          <cell r="B2629" t="str">
            <v>missdanir@gmail.com</v>
          </cell>
          <cell r="AF2629" t="str">
            <v>TRAPO DE PISO LOVE GRIS MEDIDA XL</v>
          </cell>
          <cell r="AG2629">
            <v>390</v>
          </cell>
          <cell r="AH2629">
            <v>1</v>
          </cell>
          <cell r="AN2629" t="str">
            <v>Sí</v>
          </cell>
        </row>
        <row r="2630">
          <cell r="A2630">
            <v>2252</v>
          </cell>
          <cell r="B2630" t="str">
            <v>missdanir@gmail.com</v>
          </cell>
          <cell r="AF2630" t="str">
            <v>TRAPO DE PISO HOLA CHAU GRIS MEDIDA XL</v>
          </cell>
          <cell r="AG2630">
            <v>390</v>
          </cell>
          <cell r="AH2630">
            <v>1</v>
          </cell>
          <cell r="AN2630" t="str">
            <v>Sí</v>
          </cell>
        </row>
        <row r="2631">
          <cell r="A2631">
            <v>2252</v>
          </cell>
          <cell r="B2631" t="str">
            <v>missdanir@gmail.com</v>
          </cell>
          <cell r="AF2631" t="str">
            <v>TAZON CERAMICA PALABRAS 350 CC (ROSA AMOR)</v>
          </cell>
          <cell r="AG2631" t="str">
            <v>633.47</v>
          </cell>
          <cell r="AH2631">
            <v>1</v>
          </cell>
          <cell r="AN2631" t="str">
            <v>Sí</v>
          </cell>
        </row>
        <row r="2632">
          <cell r="A2632">
            <v>2252</v>
          </cell>
          <cell r="B2632" t="str">
            <v>missdanir@gmail.com</v>
          </cell>
          <cell r="AF2632" t="str">
            <v>TAZON CERAMICA PALABRAS 350 CC (GRIS AMOR)</v>
          </cell>
          <cell r="AG2632" t="str">
            <v>633.47</v>
          </cell>
          <cell r="AH2632">
            <v>1</v>
          </cell>
          <cell r="AN2632" t="str">
            <v>Sí</v>
          </cell>
        </row>
        <row r="2633">
          <cell r="A2633">
            <v>2251</v>
          </cell>
          <cell r="B2633" t="str">
            <v>fabiana.veron@hotmail.com</v>
          </cell>
          <cell r="C2633">
            <v>44135</v>
          </cell>
          <cell r="D2633" t="str">
            <v>Abierta</v>
          </cell>
          <cell r="E2633" t="str">
            <v>Recibido</v>
          </cell>
          <cell r="F2633" t="str">
            <v>Enviado</v>
          </cell>
          <cell r="G2633" t="str">
            <v>ARS</v>
          </cell>
          <cell r="H2633" t="str">
            <v>1691.04</v>
          </cell>
          <cell r="I2633">
            <v>0</v>
          </cell>
          <cell r="J2633">
            <v>0</v>
          </cell>
          <cell r="K2633" t="str">
            <v>1691.04</v>
          </cell>
          <cell r="L2633" t="str">
            <v>Fabiana Veron</v>
          </cell>
          <cell r="M2633">
            <v>18384725</v>
          </cell>
          <cell r="N2633">
            <v>5491169319207</v>
          </cell>
          <cell r="O2633" t="str">
            <v>Fabiana Veron</v>
          </cell>
          <cell r="P2633">
            <v>5491169319207</v>
          </cell>
          <cell r="Q2633" t="str">
            <v>Zamudio</v>
          </cell>
          <cell r="R2633">
            <v>5931</v>
          </cell>
          <cell r="U2633" t="str">
            <v xml:space="preserve">Laferrere </v>
          </cell>
          <cell r="V2633">
            <v>1757</v>
          </cell>
          <cell r="W2633" t="str">
            <v>Gran Buenos Aires</v>
          </cell>
          <cell r="Y2633" t="str">
            <v>ENVÍO SIN CARGO (CABA Y GRAN PARTE DE GBA) TIEMPO: 4 a 6 DÍAS HÁBILES</v>
          </cell>
          <cell r="Z2633" t="str">
            <v>Mercado Pago</v>
          </cell>
          <cell r="AD2633">
            <v>44135</v>
          </cell>
          <cell r="AE2633">
            <v>44137</v>
          </cell>
          <cell r="AF2633" t="str">
            <v>COLADOR DIAM 22CM X 8CM ALTO</v>
          </cell>
          <cell r="AG2633" t="str">
            <v>663.07</v>
          </cell>
          <cell r="AH2633">
            <v>1</v>
          </cell>
          <cell r="AI2633" t="str">
            <v>046BA8162</v>
          </cell>
          <cell r="AJ2633" t="str">
            <v>Móvil</v>
          </cell>
          <cell r="AK2633" t="str">
            <v>MIERCOLES 04-11 ENTRE 8 Y 18 HORAS!</v>
          </cell>
          <cell r="AL2633">
            <v>1932648395</v>
          </cell>
          <cell r="AM2633">
            <v>314645946</v>
          </cell>
          <cell r="AN2633" t="str">
            <v>Sí</v>
          </cell>
        </row>
        <row r="2634">
          <cell r="A2634">
            <v>2251</v>
          </cell>
          <cell r="B2634" t="str">
            <v>fabiana.veron@hotmail.com</v>
          </cell>
          <cell r="AF2634" t="str">
            <v>TABLA DE PICAR RECTANGULAR BLANCA 26X38 CM</v>
          </cell>
          <cell r="AG2634" t="str">
            <v>704.57</v>
          </cell>
          <cell r="AH2634">
            <v>1</v>
          </cell>
          <cell r="AI2634" t="str">
            <v>BA8058</v>
          </cell>
          <cell r="AN2634" t="str">
            <v>Sí</v>
          </cell>
        </row>
        <row r="2635">
          <cell r="A2635">
            <v>2251</v>
          </cell>
          <cell r="B2635" t="str">
            <v>fabiana.veron@hotmail.com</v>
          </cell>
          <cell r="AF2635" t="str">
            <v>ENSALADERA RIGOLLEAU PRIMAVERA 1600ML</v>
          </cell>
          <cell r="AG2635" t="str">
            <v>161.7</v>
          </cell>
          <cell r="AH2635">
            <v>2</v>
          </cell>
          <cell r="AI2635" t="str">
            <v>ML67539</v>
          </cell>
          <cell r="AN2635" t="str">
            <v>Sí</v>
          </cell>
        </row>
        <row r="2636">
          <cell r="A2636">
            <v>2250</v>
          </cell>
          <cell r="B2636" t="str">
            <v>mechi_ds@hotmail.com</v>
          </cell>
          <cell r="C2636">
            <v>44135</v>
          </cell>
          <cell r="D2636" t="str">
            <v>Abierta</v>
          </cell>
          <cell r="E2636" t="str">
            <v>Recibido</v>
          </cell>
          <cell r="F2636" t="str">
            <v>Enviado</v>
          </cell>
          <cell r="G2636" t="str">
            <v>ARS</v>
          </cell>
          <cell r="H2636" t="str">
            <v>617.77</v>
          </cell>
          <cell r="I2636">
            <v>0</v>
          </cell>
          <cell r="J2636">
            <v>0</v>
          </cell>
          <cell r="K2636" t="str">
            <v>617.77</v>
          </cell>
          <cell r="L2636" t="str">
            <v>Mercedes Destefano</v>
          </cell>
          <cell r="M2636">
            <v>31344275</v>
          </cell>
          <cell r="N2636">
            <v>541154566531</v>
          </cell>
          <cell r="O2636" t="str">
            <v>Mercedes Destefano</v>
          </cell>
          <cell r="P2636">
            <v>541154566531</v>
          </cell>
          <cell r="Q2636" t="str">
            <v>Arcos</v>
          </cell>
          <cell r="R2636">
            <v>2365</v>
          </cell>
          <cell r="S2636" t="str">
            <v>2D</v>
          </cell>
          <cell r="T2636" t="str">
            <v>Belgrano</v>
          </cell>
          <cell r="U2636" t="str">
            <v>Capital Federal</v>
          </cell>
          <cell r="V2636">
            <v>1428</v>
          </cell>
          <cell r="W2636" t="str">
            <v>Capital Federal</v>
          </cell>
          <cell r="Y2636" t="str">
            <v>ENVÍO SIN CARGO (CABA Y GRAN PARTE DE GBA) TIEMPO: 4 a 6 DÍAS HÁBILES</v>
          </cell>
          <cell r="Z2636" t="str">
            <v>Mercado Pago</v>
          </cell>
          <cell r="AD2636">
            <v>44135</v>
          </cell>
          <cell r="AE2636">
            <v>44137</v>
          </cell>
          <cell r="AF2636" t="str">
            <v>TRAPO DE PISO LOVE MEDIDA STANDARD</v>
          </cell>
          <cell r="AG2636">
            <v>290</v>
          </cell>
          <cell r="AH2636">
            <v>1</v>
          </cell>
          <cell r="AJ2636" t="str">
            <v>Móvil</v>
          </cell>
          <cell r="AK2636" t="str">
            <v>MIERCOLES 04-11 ENTRE 8 Y 18 HORAS!</v>
          </cell>
          <cell r="AL2636">
            <v>1932125365</v>
          </cell>
          <cell r="AM2636">
            <v>314585420</v>
          </cell>
          <cell r="AN2636" t="str">
            <v>Sí</v>
          </cell>
        </row>
        <row r="2637">
          <cell r="A2637">
            <v>2250</v>
          </cell>
          <cell r="B2637" t="str">
            <v>mechi_ds@hotmail.com</v>
          </cell>
          <cell r="AF2637" t="str">
            <v>CUCHARA COLOR MENTA</v>
          </cell>
          <cell r="AG2637" t="str">
            <v>38.49</v>
          </cell>
          <cell r="AH2637">
            <v>1</v>
          </cell>
          <cell r="AI2637" t="str">
            <v>BP32019</v>
          </cell>
          <cell r="AN2637" t="str">
            <v>Sí</v>
          </cell>
        </row>
        <row r="2638">
          <cell r="A2638">
            <v>2250</v>
          </cell>
          <cell r="B2638" t="str">
            <v>mechi_ds@hotmail.com</v>
          </cell>
          <cell r="AF2638" t="str">
            <v>TUPPER 400CC MENTA C/TAPA</v>
          </cell>
          <cell r="AG2638" t="str">
            <v>200.19</v>
          </cell>
          <cell r="AH2638">
            <v>1</v>
          </cell>
          <cell r="AI2638" t="str">
            <v>BP35019</v>
          </cell>
          <cell r="AN2638" t="str">
            <v>Sí</v>
          </cell>
        </row>
        <row r="2639">
          <cell r="A2639">
            <v>2250</v>
          </cell>
          <cell r="B2639" t="str">
            <v>mechi_ds@hotmail.com</v>
          </cell>
          <cell r="AF2639" t="str">
            <v>SEGURO P PUERTA SIL 1PC (Verde)</v>
          </cell>
          <cell r="AG2639" t="str">
            <v>89.09</v>
          </cell>
          <cell r="AH2639">
            <v>1</v>
          </cell>
          <cell r="AN2639" t="str">
            <v>Sí</v>
          </cell>
        </row>
        <row r="2640">
          <cell r="A2640">
            <v>2249</v>
          </cell>
          <cell r="B2640" t="str">
            <v>nicoreynaga34@gmail.com</v>
          </cell>
          <cell r="C2640">
            <v>44135</v>
          </cell>
          <cell r="D2640" t="str">
            <v>Abierta</v>
          </cell>
          <cell r="E2640" t="str">
            <v>Recibido</v>
          </cell>
          <cell r="F2640" t="str">
            <v>Enviado</v>
          </cell>
          <cell r="G2640" t="str">
            <v>ARS</v>
          </cell>
          <cell r="H2640" t="str">
            <v>2765.98</v>
          </cell>
          <cell r="I2640">
            <v>0</v>
          </cell>
          <cell r="J2640">
            <v>0</v>
          </cell>
          <cell r="K2640" t="str">
            <v>2765.98</v>
          </cell>
          <cell r="L2640" t="str">
            <v>Nicolás Reynaga</v>
          </cell>
          <cell r="M2640">
            <v>38202511</v>
          </cell>
          <cell r="N2640">
            <v>543834797725</v>
          </cell>
          <cell r="O2640" t="str">
            <v>Nicolás Reynaga</v>
          </cell>
          <cell r="P2640">
            <v>543834797725</v>
          </cell>
          <cell r="Q2640" t="str">
            <v xml:space="preserve">Mario bravo </v>
          </cell>
          <cell r="R2640">
            <v>1268</v>
          </cell>
          <cell r="S2640" t="str">
            <v>8 d</v>
          </cell>
          <cell r="T2640" t="str">
            <v>Palermo</v>
          </cell>
          <cell r="U2640" t="str">
            <v>Capital Federal</v>
          </cell>
          <cell r="V2640">
            <v>1175</v>
          </cell>
          <cell r="W2640" t="str">
            <v>Capital Federal</v>
          </cell>
          <cell r="Y2640" t="str">
            <v>ENVÍO SIN CARGO (CABA Y GRAN PARTE DE GBA) TIEMPO: 4 a 6 DÍAS HÁBILES</v>
          </cell>
          <cell r="Z2640" t="str">
            <v>Mercado Pago</v>
          </cell>
          <cell r="AD2640">
            <v>44135</v>
          </cell>
          <cell r="AE2640">
            <v>44137</v>
          </cell>
          <cell r="AF2640" t="str">
            <v>SECAPLATOS SILICONA 30.5 X 20.5 CM (Negro)</v>
          </cell>
          <cell r="AG2640" t="str">
            <v>417.75</v>
          </cell>
          <cell r="AH2640">
            <v>2</v>
          </cell>
          <cell r="AI2640" t="str">
            <v>BA3015</v>
          </cell>
          <cell r="AJ2640" t="str">
            <v>Móvil</v>
          </cell>
          <cell r="AK2640" t="str">
            <v>MIERCOLES 04-11 ENTRE 8 Y 18 HORAS!</v>
          </cell>
          <cell r="AL2640">
            <v>1931978987</v>
          </cell>
          <cell r="AM2640">
            <v>314576206</v>
          </cell>
          <cell r="AN2640" t="str">
            <v>Sí</v>
          </cell>
        </row>
        <row r="2641">
          <cell r="A2641">
            <v>2249</v>
          </cell>
          <cell r="B2641" t="str">
            <v>nicoreynaga34@gmail.com</v>
          </cell>
          <cell r="AF2641" t="str">
            <v>BOWL NEGRO 400CC</v>
          </cell>
          <cell r="AG2641" t="str">
            <v>140.79</v>
          </cell>
          <cell r="AH2641">
            <v>2</v>
          </cell>
          <cell r="AI2641" t="str">
            <v>BP01002</v>
          </cell>
          <cell r="AN2641" t="str">
            <v>Sí</v>
          </cell>
        </row>
        <row r="2642">
          <cell r="A2642">
            <v>2249</v>
          </cell>
          <cell r="B2642" t="str">
            <v>nicoreynaga34@gmail.com</v>
          </cell>
          <cell r="AF2642" t="str">
            <v>CORTINA ALGODÓN Y POLIÉSTER PESADAS 2 PAÑOS 1.40x2.10 CM (Gris)</v>
          </cell>
          <cell r="AG2642" t="str">
            <v>1648.9</v>
          </cell>
          <cell r="AH2642">
            <v>1</v>
          </cell>
          <cell r="AN2642" t="str">
            <v>Sí</v>
          </cell>
        </row>
        <row r="2643">
          <cell r="A2643">
            <v>2248</v>
          </cell>
          <cell r="B2643" t="str">
            <v>yaminacho.84@gmail.com</v>
          </cell>
          <cell r="C2643">
            <v>44135</v>
          </cell>
          <cell r="D2643" t="str">
            <v>Abierta</v>
          </cell>
          <cell r="E2643" t="str">
            <v>Recibido</v>
          </cell>
          <cell r="F2643" t="str">
            <v>Enviado</v>
          </cell>
          <cell r="G2643" t="str">
            <v>ARS</v>
          </cell>
          <cell r="H2643">
            <v>580</v>
          </cell>
          <cell r="I2643">
            <v>0</v>
          </cell>
          <cell r="J2643">
            <v>0</v>
          </cell>
          <cell r="K2643">
            <v>580</v>
          </cell>
          <cell r="L2643" t="str">
            <v>Yamila Peralta</v>
          </cell>
          <cell r="M2643">
            <v>30818822</v>
          </cell>
          <cell r="N2643">
            <v>541131898511</v>
          </cell>
          <cell r="O2643" t="str">
            <v>Yamila Peralta</v>
          </cell>
          <cell r="P2643">
            <v>541131898511</v>
          </cell>
          <cell r="Q2643" t="str">
            <v>Santiago Bynnon</v>
          </cell>
          <cell r="R2643">
            <v>2885</v>
          </cell>
          <cell r="S2643" t="str">
            <v xml:space="preserve">Fondo </v>
          </cell>
          <cell r="T2643" t="str">
            <v xml:space="preserve">Jose Mármol </v>
          </cell>
          <cell r="U2643" t="str">
            <v xml:space="preserve">Almirante Brown </v>
          </cell>
          <cell r="V2643">
            <v>1846</v>
          </cell>
          <cell r="W2643" t="str">
            <v>Gran Buenos Aires</v>
          </cell>
          <cell r="Y2643" t="str">
            <v>ENVÍO SIN CARGO (CABA Y GRAN PARTE DE GBA) TIEMPO: 4 a 6 DÍAS HÁBILES</v>
          </cell>
          <cell r="Z2643" t="str">
            <v>Mercado Pago</v>
          </cell>
          <cell r="AB2643" t="str">
            <v>Buena tardes autorizo a rcibir a Adrian Zoccali y llamarme al 1131898511 no funciona el timbre.</v>
          </cell>
          <cell r="AD2643">
            <v>44135</v>
          </cell>
          <cell r="AE2643">
            <v>44137</v>
          </cell>
          <cell r="AF2643" t="str">
            <v>TRAPO DE PISO HOLA CHAU MEDIDA STANDARD</v>
          </cell>
          <cell r="AG2643">
            <v>290</v>
          </cell>
          <cell r="AH2643">
            <v>1</v>
          </cell>
          <cell r="AJ2643" t="str">
            <v>Móvil</v>
          </cell>
          <cell r="AK2643" t="str">
            <v>MIERCOLES 04-11 ENTRE 8 Y 18 HORAS!</v>
          </cell>
          <cell r="AL2643">
            <v>1931894952</v>
          </cell>
          <cell r="AM2643">
            <v>314566671</v>
          </cell>
          <cell r="AN2643" t="str">
            <v>Sí</v>
          </cell>
        </row>
        <row r="2644">
          <cell r="A2644">
            <v>2248</v>
          </cell>
          <cell r="B2644" t="str">
            <v>yaminacho.84@gmail.com</v>
          </cell>
          <cell r="AF2644" t="str">
            <v>TRAPO DE PISO HOLA CHAU GRIS MEDIDA STANDARD</v>
          </cell>
          <cell r="AG2644">
            <v>290</v>
          </cell>
          <cell r="AH2644">
            <v>1</v>
          </cell>
          <cell r="AN2644" t="str">
            <v>Sí</v>
          </cell>
        </row>
        <row r="2645">
          <cell r="A2645">
            <v>2247</v>
          </cell>
          <cell r="B2645" t="str">
            <v>lilabar34@gmail.com</v>
          </cell>
          <cell r="C2645">
            <v>44135</v>
          </cell>
          <cell r="D2645" t="str">
            <v>Abierta</v>
          </cell>
          <cell r="E2645" t="str">
            <v>Recibido</v>
          </cell>
          <cell r="F2645" t="str">
            <v>Enviado</v>
          </cell>
          <cell r="G2645" t="str">
            <v>ARS</v>
          </cell>
          <cell r="H2645" t="str">
            <v>659.98</v>
          </cell>
          <cell r="I2645">
            <v>0</v>
          </cell>
          <cell r="J2645">
            <v>0</v>
          </cell>
          <cell r="K2645" t="str">
            <v>659.98</v>
          </cell>
          <cell r="L2645" t="str">
            <v>Liliana Escobar</v>
          </cell>
          <cell r="M2645">
            <v>13391758</v>
          </cell>
          <cell r="N2645">
            <v>541162770697</v>
          </cell>
          <cell r="O2645" t="str">
            <v>Luisina Pascucci</v>
          </cell>
          <cell r="P2645">
            <v>541162770697</v>
          </cell>
          <cell r="Q2645" t="str">
            <v>Pujol</v>
          </cell>
          <cell r="R2645">
            <v>1072</v>
          </cell>
          <cell r="S2645" t="str">
            <v>4to. B</v>
          </cell>
          <cell r="T2645" t="str">
            <v>Caballito</v>
          </cell>
          <cell r="U2645" t="str">
            <v>Capital Federal</v>
          </cell>
          <cell r="V2645">
            <v>1405</v>
          </cell>
          <cell r="W2645" t="str">
            <v>Capital Federal</v>
          </cell>
          <cell r="Y2645" t="str">
            <v>ENVÍO SIN CARGO (CABA Y GRAN PARTE DE GBA) TIEMPO: 4 a 6 DÍAS HÁBILES</v>
          </cell>
          <cell r="Z2645" t="str">
            <v>Mercado Pago</v>
          </cell>
          <cell r="AB2645" t="str">
            <v>2Ensaladeras Rigoleau grandes 2 bowls chicos rosa y lila</v>
          </cell>
          <cell r="AD2645">
            <v>44135</v>
          </cell>
          <cell r="AE2645">
            <v>44137</v>
          </cell>
          <cell r="AF2645" t="str">
            <v>BOWL CHICO PASTEL (Rosa)</v>
          </cell>
          <cell r="AG2645" t="str">
            <v>168.29</v>
          </cell>
          <cell r="AH2645">
            <v>1</v>
          </cell>
          <cell r="AJ2645" t="str">
            <v>Móvil</v>
          </cell>
          <cell r="AK2645" t="str">
            <v>MIERCOLES 04-11 ENTRE 8 Y 18 HORAS!</v>
          </cell>
          <cell r="AL2645">
            <v>1931449066</v>
          </cell>
          <cell r="AM2645">
            <v>314515529</v>
          </cell>
          <cell r="AN2645" t="str">
            <v>Sí</v>
          </cell>
        </row>
        <row r="2646">
          <cell r="A2646">
            <v>2247</v>
          </cell>
          <cell r="B2646" t="str">
            <v>lilabar34@gmail.com</v>
          </cell>
          <cell r="AF2646" t="str">
            <v>BOWL CHICO PASTEL (Violeta)</v>
          </cell>
          <cell r="AG2646" t="str">
            <v>168.29</v>
          </cell>
          <cell r="AH2646">
            <v>1</v>
          </cell>
          <cell r="AN2646" t="str">
            <v>Sí</v>
          </cell>
        </row>
        <row r="2647">
          <cell r="A2647">
            <v>2247</v>
          </cell>
          <cell r="B2647" t="str">
            <v>lilabar34@gmail.com</v>
          </cell>
          <cell r="AF2647" t="str">
            <v>ENSALADERA RIGOLLEAU PRIMAVERA 1600ML</v>
          </cell>
          <cell r="AG2647" t="str">
            <v>161.7</v>
          </cell>
          <cell r="AH2647">
            <v>2</v>
          </cell>
          <cell r="AI2647" t="str">
            <v>ML67539</v>
          </cell>
          <cell r="AN2647" t="str">
            <v>Sí</v>
          </cell>
        </row>
        <row r="2648">
          <cell r="A2648">
            <v>2246</v>
          </cell>
          <cell r="B2648" t="str">
            <v>rodriguez_daniela1988@hotmail.com</v>
          </cell>
          <cell r="C2648">
            <v>44135</v>
          </cell>
          <cell r="D2648" t="str">
            <v>Abierta</v>
          </cell>
          <cell r="E2648" t="str">
            <v>Recibido</v>
          </cell>
          <cell r="F2648" t="str">
            <v>Enviado</v>
          </cell>
          <cell r="G2648" t="str">
            <v>ARS</v>
          </cell>
          <cell r="H2648" t="str">
            <v>2375.94</v>
          </cell>
          <cell r="I2648">
            <v>0</v>
          </cell>
          <cell r="J2648">
            <v>0</v>
          </cell>
          <cell r="K2648" t="str">
            <v>2375.94</v>
          </cell>
          <cell r="L2648" t="str">
            <v>Daniela Rodriguez</v>
          </cell>
          <cell r="M2648">
            <v>33744600</v>
          </cell>
          <cell r="N2648">
            <v>541133495844</v>
          </cell>
          <cell r="O2648" t="str">
            <v>Daniela Rodriguez</v>
          </cell>
          <cell r="P2648">
            <v>541133495844</v>
          </cell>
          <cell r="Q2648" t="str">
            <v xml:space="preserve">Rafael obligado </v>
          </cell>
          <cell r="R2648">
            <v>469</v>
          </cell>
          <cell r="U2648" t="str">
            <v>Glew</v>
          </cell>
          <cell r="V2648">
            <v>1856</v>
          </cell>
          <cell r="W2648" t="str">
            <v>Gran Buenos Aires</v>
          </cell>
          <cell r="Y2648" t="str">
            <v>ENVÍO SIN CARGO (CABA Y GRAN PARTE DE GBA) TIEMPO: 4 a 6 DÍAS HÁBILES</v>
          </cell>
          <cell r="Z2648" t="str">
            <v>Mercado Pago</v>
          </cell>
          <cell r="AC2648" t="str">
            <v>ENVIAR ORDEN 2240 CON ORDEN 2246</v>
          </cell>
          <cell r="AD2648">
            <v>44135</v>
          </cell>
          <cell r="AE2648">
            <v>44137</v>
          </cell>
          <cell r="AF2648" t="str">
            <v>INDIVIDUAL RANGPUR BEIGE 38CM</v>
          </cell>
          <cell r="AG2648" t="str">
            <v>395.99</v>
          </cell>
          <cell r="AH2648">
            <v>6</v>
          </cell>
          <cell r="AI2648" t="str">
            <v>MS115327</v>
          </cell>
          <cell r="AJ2648" t="str">
            <v>Móvil</v>
          </cell>
          <cell r="AK2648" t="str">
            <v>MIERCOLES 04-11 ENTRE 8 Y 18 HORAS!</v>
          </cell>
          <cell r="AL2648">
            <v>1931054171</v>
          </cell>
          <cell r="AM2648">
            <v>314290790</v>
          </cell>
          <cell r="AN2648" t="str">
            <v>Sí</v>
          </cell>
        </row>
        <row r="2649">
          <cell r="A2649">
            <v>2245</v>
          </cell>
          <cell r="B2649" t="str">
            <v>kary_barrasso@hotmail.com</v>
          </cell>
          <cell r="C2649">
            <v>44134</v>
          </cell>
          <cell r="D2649" t="str">
            <v>Abierta</v>
          </cell>
          <cell r="E2649" t="str">
            <v>Recibido</v>
          </cell>
          <cell r="F2649" t="str">
            <v>Enviado</v>
          </cell>
          <cell r="G2649" t="str">
            <v>ARS</v>
          </cell>
          <cell r="H2649">
            <v>970</v>
          </cell>
          <cell r="I2649">
            <v>0</v>
          </cell>
          <cell r="J2649">
            <v>0</v>
          </cell>
          <cell r="K2649">
            <v>970</v>
          </cell>
          <cell r="L2649" t="str">
            <v>Karina Barrasso</v>
          </cell>
          <cell r="M2649">
            <v>22489753</v>
          </cell>
          <cell r="N2649">
            <v>541150199163</v>
          </cell>
          <cell r="O2649" t="str">
            <v>Karina Barrasso</v>
          </cell>
          <cell r="P2649">
            <v>541150199163</v>
          </cell>
          <cell r="Q2649" t="str">
            <v>Pichincha</v>
          </cell>
          <cell r="R2649">
            <v>1217</v>
          </cell>
          <cell r="U2649" t="str">
            <v>Lanús este</v>
          </cell>
          <cell r="V2649">
            <v>1824</v>
          </cell>
          <cell r="W2649" t="str">
            <v>Gran Buenos Aires</v>
          </cell>
          <cell r="Y2649" t="str">
            <v>ENVÍO SIN CARGO (CABA Y GRAN PARTE DE GBA) TIEMPO: 4 a 6 DÍAS HÁBILES</v>
          </cell>
          <cell r="Z2649" t="str">
            <v>Mercado Pago</v>
          </cell>
          <cell r="AD2649">
            <v>44134</v>
          </cell>
          <cell r="AE2649">
            <v>44137</v>
          </cell>
          <cell r="AF2649" t="str">
            <v>TRAPO DE PISO SUITE GRIS MEDIDA XL</v>
          </cell>
          <cell r="AG2649">
            <v>390</v>
          </cell>
          <cell r="AH2649">
            <v>1</v>
          </cell>
          <cell r="AJ2649" t="str">
            <v>Móvil</v>
          </cell>
          <cell r="AK2649" t="str">
            <v>MIERCOLES 04-11 ENTRE 8 Y 18 HORAS!</v>
          </cell>
          <cell r="AL2649">
            <v>1929957917</v>
          </cell>
          <cell r="AM2649">
            <v>314313138</v>
          </cell>
          <cell r="AN2649" t="str">
            <v>Sí</v>
          </cell>
        </row>
        <row r="2650">
          <cell r="A2650">
            <v>2245</v>
          </cell>
          <cell r="B2650" t="str">
            <v>kary_barrasso@hotmail.com</v>
          </cell>
          <cell r="AF2650" t="str">
            <v>TRAPO DE PISO HOLA CHAU GRIS MEDIDA STANDARD</v>
          </cell>
          <cell r="AG2650">
            <v>290</v>
          </cell>
          <cell r="AH2650">
            <v>2</v>
          </cell>
          <cell r="AN2650" t="str">
            <v>Sí</v>
          </cell>
        </row>
        <row r="2651">
          <cell r="A2651">
            <v>2244</v>
          </cell>
          <cell r="B2651" t="str">
            <v>paulatadiotti7@gmail.com</v>
          </cell>
          <cell r="C2651">
            <v>44134</v>
          </cell>
          <cell r="D2651" t="str">
            <v>Abierta</v>
          </cell>
          <cell r="E2651" t="str">
            <v>Recibido</v>
          </cell>
          <cell r="F2651" t="str">
            <v>Enviado</v>
          </cell>
          <cell r="G2651" t="str">
            <v>ARS</v>
          </cell>
          <cell r="H2651" t="str">
            <v>1389.77</v>
          </cell>
          <cell r="I2651">
            <v>0</v>
          </cell>
          <cell r="J2651">
            <v>0</v>
          </cell>
          <cell r="K2651" t="str">
            <v>1389.77</v>
          </cell>
          <cell r="L2651" t="str">
            <v>Paula Tadiotti</v>
          </cell>
          <cell r="M2651">
            <v>30340099</v>
          </cell>
          <cell r="N2651">
            <v>541160327289</v>
          </cell>
          <cell r="O2651" t="str">
            <v>Paula Tadiotti</v>
          </cell>
          <cell r="P2651">
            <v>541160327289</v>
          </cell>
          <cell r="Q2651" t="str">
            <v xml:space="preserve">Jose miró </v>
          </cell>
          <cell r="R2651">
            <v>792</v>
          </cell>
          <cell r="T2651" t="str">
            <v>Petracci</v>
          </cell>
          <cell r="U2651" t="str">
            <v>Libertad</v>
          </cell>
          <cell r="V2651">
            <v>1716</v>
          </cell>
          <cell r="W2651" t="str">
            <v>Gran Buenos Aires</v>
          </cell>
          <cell r="Y2651" t="str">
            <v>ENVÍO SIN CARGO (CABA Y GRAN PARTE DE GBA) TIEMPO: 4 a 6 DÍAS HÁBILES</v>
          </cell>
          <cell r="Z2651" t="str">
            <v>Mercado Pago</v>
          </cell>
          <cell r="AB2651" t="str">
            <v>Rapipago</v>
          </cell>
          <cell r="AD2651">
            <v>44135</v>
          </cell>
          <cell r="AE2651">
            <v>44137</v>
          </cell>
          <cell r="AF2651" t="str">
            <v>CORTINA DE BAÑO GRIS 180 X 200 CM</v>
          </cell>
          <cell r="AG2651" t="str">
            <v>1389.77</v>
          </cell>
          <cell r="AH2651">
            <v>1</v>
          </cell>
          <cell r="AI2651" t="str">
            <v>AB7344</v>
          </cell>
          <cell r="AJ2651" t="str">
            <v>Móvil</v>
          </cell>
          <cell r="AK2651" t="str">
            <v>MIERCOLES 04-11 ENTRE 8 Y 18 HORAS!</v>
          </cell>
          <cell r="AL2651">
            <v>1929564626</v>
          </cell>
          <cell r="AM2651">
            <v>314195363</v>
          </cell>
          <cell r="AN2651" t="str">
            <v>Sí</v>
          </cell>
        </row>
        <row r="2652">
          <cell r="A2652">
            <v>2243</v>
          </cell>
          <cell r="B2652" t="str">
            <v>waltergasolero@hotmail.com</v>
          </cell>
          <cell r="C2652">
            <v>44134</v>
          </cell>
          <cell r="D2652" t="str">
            <v>Abierta</v>
          </cell>
          <cell r="E2652" t="str">
            <v>Recibido</v>
          </cell>
          <cell r="F2652" t="str">
            <v>Enviado</v>
          </cell>
          <cell r="G2652" t="str">
            <v>ARS</v>
          </cell>
          <cell r="H2652" t="str">
            <v>636.59</v>
          </cell>
          <cell r="I2652">
            <v>0</v>
          </cell>
          <cell r="J2652">
            <v>0</v>
          </cell>
          <cell r="K2652" t="str">
            <v>636.59</v>
          </cell>
          <cell r="L2652" t="str">
            <v>Walter Guerra</v>
          </cell>
          <cell r="M2652">
            <v>34998502</v>
          </cell>
          <cell r="N2652">
            <v>541131537675</v>
          </cell>
          <cell r="O2652" t="str">
            <v>Walter Guerra</v>
          </cell>
          <cell r="P2652">
            <v>541131537675</v>
          </cell>
          <cell r="Q2652" t="str">
            <v>Paysandú</v>
          </cell>
          <cell r="R2652">
            <v>1124</v>
          </cell>
          <cell r="S2652" t="str">
            <v>5B</v>
          </cell>
          <cell r="T2652" t="str">
            <v>Caballito</v>
          </cell>
          <cell r="U2652" t="str">
            <v>Capital Federal</v>
          </cell>
          <cell r="V2652">
            <v>1416</v>
          </cell>
          <cell r="W2652" t="str">
            <v>Capital Federal</v>
          </cell>
          <cell r="Y2652" t="str">
            <v>ENVÍO SIN CARGO (CABA Y GRAN PARTE DE GBA) TIEMPO: 4 a 6 DÍAS HÁBILES</v>
          </cell>
          <cell r="Z2652" t="str">
            <v>Mercado Pago</v>
          </cell>
          <cell r="AD2652">
            <v>44134</v>
          </cell>
          <cell r="AE2652">
            <v>44137</v>
          </cell>
          <cell r="AF2652" t="str">
            <v>PROMO BLUE: 1 BOWL 1.5 LTS + 2 BOWLS 400 CC</v>
          </cell>
          <cell r="AG2652">
            <v>399</v>
          </cell>
          <cell r="AH2652">
            <v>1</v>
          </cell>
          <cell r="AI2652" t="str">
            <v>BP26019/BP01019</v>
          </cell>
          <cell r="AJ2652" t="str">
            <v>Web</v>
          </cell>
          <cell r="AK2652" t="str">
            <v>MIERCOLES 04-11 ENTRE 8 Y 18 HORAS!</v>
          </cell>
          <cell r="AL2652">
            <v>1928275533</v>
          </cell>
          <cell r="AM2652">
            <v>313916659</v>
          </cell>
          <cell r="AN2652" t="str">
            <v>Sí</v>
          </cell>
        </row>
        <row r="2653">
          <cell r="A2653">
            <v>2243</v>
          </cell>
          <cell r="B2653" t="str">
            <v>waltergasolero@hotmail.com</v>
          </cell>
          <cell r="AF2653" t="str">
            <v>VASO MENTA FACETEADO Y EXPRIMIDOR</v>
          </cell>
          <cell r="AG2653" t="str">
            <v>237.59</v>
          </cell>
          <cell r="AH2653">
            <v>1</v>
          </cell>
          <cell r="AI2653" t="str">
            <v>BP24019</v>
          </cell>
          <cell r="AN2653" t="str">
            <v>Sí</v>
          </cell>
        </row>
        <row r="2654">
          <cell r="A2654">
            <v>2242</v>
          </cell>
          <cell r="B2654" t="str">
            <v>flaviasabrina1980@gmail.com</v>
          </cell>
          <cell r="C2654">
            <v>44133</v>
          </cell>
          <cell r="D2654" t="str">
            <v>Abierta</v>
          </cell>
          <cell r="E2654" t="str">
            <v>Recibido</v>
          </cell>
          <cell r="F2654" t="str">
            <v>Enviado</v>
          </cell>
          <cell r="G2654" t="str">
            <v>ARS</v>
          </cell>
          <cell r="H2654" t="str">
            <v>1261.55</v>
          </cell>
          <cell r="I2654">
            <v>0</v>
          </cell>
          <cell r="J2654">
            <v>0</v>
          </cell>
          <cell r="K2654" t="str">
            <v>1261.55</v>
          </cell>
          <cell r="L2654" t="str">
            <v>Flavia Camps</v>
          </cell>
          <cell r="M2654">
            <v>28364130</v>
          </cell>
          <cell r="N2654">
            <v>541158536711</v>
          </cell>
          <cell r="O2654" t="str">
            <v>Flavia Camps</v>
          </cell>
          <cell r="P2654">
            <v>541158536711</v>
          </cell>
          <cell r="Q2654" t="str">
            <v xml:space="preserve">Boulevard de los Italianos </v>
          </cell>
          <cell r="R2654">
            <v>802</v>
          </cell>
          <cell r="T2654" t="str">
            <v>wilde</v>
          </cell>
          <cell r="U2654" t="str">
            <v>Avellaneda</v>
          </cell>
          <cell r="V2654">
            <v>1875</v>
          </cell>
          <cell r="W2654" t="str">
            <v>Gran Buenos Aires</v>
          </cell>
          <cell r="Y2654" t="str">
            <v>ENVÍO SIN CARGO (CABA Y GRAN PARTE DE GBA) TIEMPO: 4 a 6 DÍAS HÁBILES</v>
          </cell>
          <cell r="Z2654" t="str">
            <v>Mercado Pago</v>
          </cell>
          <cell r="AB2654" t="str">
            <v>Por favor, me podrian avisar cuando pasan asi los espero. Gracias</v>
          </cell>
          <cell r="AD2654">
            <v>44133</v>
          </cell>
          <cell r="AE2654">
            <v>44137</v>
          </cell>
          <cell r="AF2654" t="str">
            <v>BOWL RIGOLLEAU GALAXIA 14 CM DIAM</v>
          </cell>
          <cell r="AG2654" t="str">
            <v>80.3</v>
          </cell>
          <cell r="AH2654">
            <v>1</v>
          </cell>
          <cell r="AI2654" t="str">
            <v>ML67645</v>
          </cell>
          <cell r="AJ2654" t="str">
            <v>Web</v>
          </cell>
          <cell r="AK2654" t="str">
            <v>MIERCOLES 04-11 ENTRE 8 Y 18 HORAS!</v>
          </cell>
          <cell r="AL2654">
            <v>1925469544</v>
          </cell>
          <cell r="AM2654">
            <v>313800725</v>
          </cell>
          <cell r="AN2654" t="str">
            <v>Sí</v>
          </cell>
        </row>
        <row r="2655">
          <cell r="A2655">
            <v>2242</v>
          </cell>
          <cell r="B2655" t="str">
            <v>flaviasabrina1980@gmail.com</v>
          </cell>
          <cell r="AF2655" t="str">
            <v>BOTELLA VIDRIO ENJOY 400 ML</v>
          </cell>
          <cell r="AG2655" t="str">
            <v>393.75</v>
          </cell>
          <cell r="AH2655">
            <v>2</v>
          </cell>
          <cell r="AN2655" t="str">
            <v>Sí</v>
          </cell>
        </row>
        <row r="2656">
          <cell r="A2656">
            <v>2242</v>
          </cell>
          <cell r="B2656" t="str">
            <v>flaviasabrina1980@gmail.com</v>
          </cell>
          <cell r="AF2656" t="str">
            <v>BOTELLA VIDRIO MY BOTTLE FUNDA GRIS 400 ML</v>
          </cell>
          <cell r="AG2656" t="str">
            <v>393.75</v>
          </cell>
          <cell r="AH2656">
            <v>1</v>
          </cell>
          <cell r="AN2656" t="str">
            <v>Sí</v>
          </cell>
        </row>
        <row r="2657">
          <cell r="A2657">
            <v>2241</v>
          </cell>
          <cell r="B2657" t="str">
            <v>loresoler1@hotmail.com</v>
          </cell>
          <cell r="C2657">
            <v>44133</v>
          </cell>
          <cell r="D2657" t="str">
            <v>Abierta</v>
          </cell>
          <cell r="E2657" t="str">
            <v>Recibido</v>
          </cell>
          <cell r="F2657" t="str">
            <v>Enviado</v>
          </cell>
          <cell r="G2657" t="str">
            <v>ARS</v>
          </cell>
          <cell r="H2657" t="str">
            <v>1294.82</v>
          </cell>
          <cell r="I2657">
            <v>0</v>
          </cell>
          <cell r="J2657">
            <v>0</v>
          </cell>
          <cell r="K2657" t="str">
            <v>1294.82</v>
          </cell>
          <cell r="L2657" t="str">
            <v>Lorena Soler</v>
          </cell>
          <cell r="M2657">
            <v>29040450</v>
          </cell>
          <cell r="N2657">
            <v>541130731982</v>
          </cell>
          <cell r="O2657" t="str">
            <v>Lorena Soler</v>
          </cell>
          <cell r="P2657">
            <v>541130731982</v>
          </cell>
          <cell r="Q2657" t="str">
            <v>Cerrito</v>
          </cell>
          <cell r="R2657">
            <v>5281</v>
          </cell>
          <cell r="U2657" t="str">
            <v>La tablada</v>
          </cell>
          <cell r="V2657">
            <v>1766</v>
          </cell>
          <cell r="W2657" t="str">
            <v>Gran Buenos Aires</v>
          </cell>
          <cell r="Y2657" t="str">
            <v>ENVÍO SIN CARGO (CABA Y GRAN PARTE DE GBA) TIEMPO: 4 a 6 DÍAS HÁBILES</v>
          </cell>
          <cell r="Z2657" t="str">
            <v>Mercado Pago</v>
          </cell>
          <cell r="AD2657">
            <v>44133</v>
          </cell>
          <cell r="AE2657">
            <v>44137</v>
          </cell>
          <cell r="AF2657" t="str">
            <v>RIGOLLEAU COPON GOURMET 450ML POR 6 UNIDADES</v>
          </cell>
          <cell r="AG2657" t="str">
            <v>660.55</v>
          </cell>
          <cell r="AH2657">
            <v>1</v>
          </cell>
          <cell r="AI2657" t="str">
            <v>ML68919</v>
          </cell>
          <cell r="AJ2657" t="str">
            <v>Móvil</v>
          </cell>
          <cell r="AK2657" t="str">
            <v>MIERCOLES 04-11 ENTRE 8 Y 18 HORAS!</v>
          </cell>
          <cell r="AL2657">
            <v>1925248541</v>
          </cell>
          <cell r="AM2657">
            <v>313781598</v>
          </cell>
          <cell r="AN2657" t="str">
            <v>Sí</v>
          </cell>
        </row>
        <row r="2658">
          <cell r="A2658">
            <v>2241</v>
          </cell>
          <cell r="B2658" t="str">
            <v>loresoler1@hotmail.com</v>
          </cell>
          <cell r="AF2658" t="str">
            <v>SET X 2 COPA DE HELADO PREMIUM PASABAHCE 118MM</v>
          </cell>
          <cell r="AG2658" t="str">
            <v>634.27</v>
          </cell>
          <cell r="AH2658">
            <v>1</v>
          </cell>
          <cell r="AI2658" t="str">
            <v>PA51068</v>
          </cell>
          <cell r="AN2658" t="str">
            <v>Sí</v>
          </cell>
        </row>
        <row r="2659">
          <cell r="A2659">
            <v>2240</v>
          </cell>
          <cell r="B2659" t="str">
            <v>rodriguez_daniela1988@hotmail.com</v>
          </cell>
          <cell r="C2659">
            <v>44133</v>
          </cell>
          <cell r="D2659" t="str">
            <v>Abierta</v>
          </cell>
          <cell r="E2659" t="str">
            <v>Recibido</v>
          </cell>
          <cell r="F2659" t="str">
            <v>Enviado</v>
          </cell>
          <cell r="G2659" t="str">
            <v>ARS</v>
          </cell>
          <cell r="H2659" t="str">
            <v>3297.8</v>
          </cell>
          <cell r="I2659">
            <v>0</v>
          </cell>
          <cell r="J2659">
            <v>0</v>
          </cell>
          <cell r="K2659" t="str">
            <v>3297.8</v>
          </cell>
          <cell r="L2659" t="str">
            <v>Daniela Rodriguez</v>
          </cell>
          <cell r="M2659">
            <v>33744600</v>
          </cell>
          <cell r="N2659">
            <v>542224430834</v>
          </cell>
          <cell r="O2659" t="str">
            <v>Daniela Rodriguez</v>
          </cell>
          <cell r="P2659">
            <v>542224430834</v>
          </cell>
          <cell r="Q2659" t="str">
            <v>Rafael obligado</v>
          </cell>
          <cell r="R2659">
            <v>469</v>
          </cell>
          <cell r="U2659" t="str">
            <v xml:space="preserve">Glew </v>
          </cell>
          <cell r="V2659">
            <v>1856</v>
          </cell>
          <cell r="W2659" t="str">
            <v>Gran Buenos Aires</v>
          </cell>
          <cell r="Y2659" t="str">
            <v>ENVÍO SIN CARGO (CABA Y GRAN PARTE DE GBA) TIEMPO: 4 a 6 DÍAS HÁBILES</v>
          </cell>
          <cell r="Z2659" t="str">
            <v>Mercado Pago</v>
          </cell>
          <cell r="AC2659" t="str">
            <v>ENVIAR ORDEN 2240 CON ORDEN 2246</v>
          </cell>
          <cell r="AD2659">
            <v>44133</v>
          </cell>
          <cell r="AE2659">
            <v>44137</v>
          </cell>
          <cell r="AF2659" t="str">
            <v>CORTINA ALGODÓN Y POLIÉSTER PESADAS 2 PAÑOS 1.40x2.10 CM (Gris)</v>
          </cell>
          <cell r="AG2659" t="str">
            <v>1648.9</v>
          </cell>
          <cell r="AH2659">
            <v>2</v>
          </cell>
          <cell r="AJ2659" t="str">
            <v>Móvil</v>
          </cell>
          <cell r="AK2659" t="str">
            <v>MIERCOLES 04-11 ENTRE 8 Y 18 HORAS!</v>
          </cell>
          <cell r="AL2659">
            <v>1924876877</v>
          </cell>
          <cell r="AM2659">
            <v>313736265</v>
          </cell>
          <cell r="AN2659" t="str">
            <v>Sí</v>
          </cell>
        </row>
        <row r="2660">
          <cell r="A2660">
            <v>2239</v>
          </cell>
          <cell r="B2660" t="str">
            <v>agostina.mereles@hotmail.com</v>
          </cell>
          <cell r="C2660">
            <v>44133</v>
          </cell>
          <cell r="D2660" t="str">
            <v>Abierta</v>
          </cell>
          <cell r="E2660" t="str">
            <v>Recibido</v>
          </cell>
          <cell r="F2660" t="str">
            <v>Enviado</v>
          </cell>
          <cell r="G2660" t="str">
            <v>ARS</v>
          </cell>
          <cell r="H2660" t="str">
            <v>553.85</v>
          </cell>
          <cell r="I2660">
            <v>0</v>
          </cell>
          <cell r="J2660">
            <v>0</v>
          </cell>
          <cell r="K2660" t="str">
            <v>553.85</v>
          </cell>
          <cell r="L2660" t="str">
            <v>Agostina Mereles</v>
          </cell>
          <cell r="M2660">
            <v>38029149</v>
          </cell>
          <cell r="N2660">
            <v>5491131177007</v>
          </cell>
          <cell r="O2660" t="str">
            <v>Agostina Mereles</v>
          </cell>
          <cell r="P2660">
            <v>5491131177007</v>
          </cell>
          <cell r="Q2660" t="str">
            <v>Castillo</v>
          </cell>
          <cell r="R2660">
            <v>1755</v>
          </cell>
          <cell r="S2660">
            <v>2</v>
          </cell>
          <cell r="U2660" t="str">
            <v>Capital Federal</v>
          </cell>
          <cell r="V2660">
            <v>1414</v>
          </cell>
          <cell r="W2660" t="str">
            <v>Capital Federal</v>
          </cell>
          <cell r="Y2660" t="str">
            <v>ENVÍO SIN CARGO (CABA Y GRAN PARTE DE GBA) TIEMPO: 4 a 6 DÍAS HÁBILES</v>
          </cell>
          <cell r="Z2660" t="str">
            <v>Mercado Pago</v>
          </cell>
          <cell r="AD2660">
            <v>44133</v>
          </cell>
          <cell r="AE2660">
            <v>44137</v>
          </cell>
          <cell r="AF2660" t="str">
            <v>BOWL RIGOLLEAU CHICO 1100ML</v>
          </cell>
          <cell r="AG2660" t="str">
            <v>123.2</v>
          </cell>
          <cell r="AH2660">
            <v>1</v>
          </cell>
          <cell r="AI2660" t="str">
            <v>ML67550</v>
          </cell>
          <cell r="AJ2660" t="str">
            <v>Móvil</v>
          </cell>
          <cell r="AK2660" t="str">
            <v>MIERCOLES 04-11 ENTRE 8 Y 18 HORAS!</v>
          </cell>
          <cell r="AL2660">
            <v>1924813786</v>
          </cell>
          <cell r="AM2660">
            <v>313733939</v>
          </cell>
          <cell r="AN2660" t="str">
            <v>Sí</v>
          </cell>
        </row>
        <row r="2661">
          <cell r="A2661">
            <v>2239</v>
          </cell>
          <cell r="B2661" t="str">
            <v>agostina.mereles@hotmail.com</v>
          </cell>
          <cell r="AF2661" t="str">
            <v>BOWL RIGOLLEAU MEDIANO 1700ML</v>
          </cell>
          <cell r="AG2661" t="str">
            <v>139.15</v>
          </cell>
          <cell r="AH2661">
            <v>1</v>
          </cell>
          <cell r="AI2661" t="str">
            <v>ML67551</v>
          </cell>
          <cell r="AN2661" t="str">
            <v>Sí</v>
          </cell>
        </row>
        <row r="2662">
          <cell r="A2662">
            <v>2239</v>
          </cell>
          <cell r="B2662" t="str">
            <v>agostina.mereles@hotmail.com</v>
          </cell>
          <cell r="AF2662" t="str">
            <v>BOWL RIGOLLEAU GRANDE 2900ML</v>
          </cell>
          <cell r="AG2662" t="str">
            <v>291.5</v>
          </cell>
          <cell r="AH2662">
            <v>1</v>
          </cell>
          <cell r="AI2662" t="str">
            <v>ML67552</v>
          </cell>
          <cell r="AN2662" t="str">
            <v>Sí</v>
          </cell>
        </row>
        <row r="2663">
          <cell r="A2663">
            <v>2238</v>
          </cell>
          <cell r="B2663" t="str">
            <v>lu.melgarejo@live.com</v>
          </cell>
          <cell r="C2663">
            <v>44133</v>
          </cell>
          <cell r="D2663" t="str">
            <v>Abierta</v>
          </cell>
          <cell r="E2663" t="str">
            <v>Recibido</v>
          </cell>
          <cell r="F2663" t="str">
            <v>Enviado</v>
          </cell>
          <cell r="G2663" t="str">
            <v>ARS</v>
          </cell>
          <cell r="H2663">
            <v>1298</v>
          </cell>
          <cell r="I2663">
            <v>0</v>
          </cell>
          <cell r="J2663">
            <v>0</v>
          </cell>
          <cell r="K2663">
            <v>1298</v>
          </cell>
          <cell r="L2663" t="str">
            <v>Maria Luisa Fasano</v>
          </cell>
          <cell r="M2663">
            <v>14615371</v>
          </cell>
          <cell r="N2663">
            <v>5491167567738</v>
          </cell>
          <cell r="O2663" t="str">
            <v>Maria Luisa Fasano</v>
          </cell>
          <cell r="P2663">
            <v>5491167567738</v>
          </cell>
          <cell r="Q2663" t="str">
            <v>Madero</v>
          </cell>
          <cell r="R2663">
            <v>1963</v>
          </cell>
          <cell r="S2663" t="str">
            <v>Puerta Gris</v>
          </cell>
          <cell r="T2663" t="str">
            <v>Valentin Alsina</v>
          </cell>
          <cell r="U2663" t="str">
            <v>Lanus</v>
          </cell>
          <cell r="V2663">
            <v>1822</v>
          </cell>
          <cell r="W2663" t="str">
            <v>Gran Buenos Aires</v>
          </cell>
          <cell r="Y2663" t="str">
            <v>ENVÍO SIN CARGO (CABA Y GRAN PARTE DE GBA) TIEMPO: 4 a 6 DÍAS HÁBILES</v>
          </cell>
          <cell r="Z2663" t="str">
            <v>Mercado Pago</v>
          </cell>
          <cell r="AD2663">
            <v>44133</v>
          </cell>
          <cell r="AE2663">
            <v>44137</v>
          </cell>
          <cell r="AF2663" t="str">
            <v>INDIVIDUAL DE YUTE TEJIDO 32 CM</v>
          </cell>
          <cell r="AG2663">
            <v>649</v>
          </cell>
          <cell r="AH2663">
            <v>2</v>
          </cell>
          <cell r="AI2663" t="str">
            <v>INDIVIDUALYUTE</v>
          </cell>
          <cell r="AJ2663" t="str">
            <v>Web</v>
          </cell>
          <cell r="AK2663" t="str">
            <v>MIERCOLES 04-11 ENTRE 8 Y 18 HORAS!</v>
          </cell>
          <cell r="AL2663">
            <v>1924044245</v>
          </cell>
          <cell r="AM2663">
            <v>313647705</v>
          </cell>
          <cell r="AN2663" t="str">
            <v>Sí</v>
          </cell>
        </row>
        <row r="2664">
          <cell r="A2664">
            <v>2237</v>
          </cell>
          <cell r="B2664" t="str">
            <v>silycata14@gmail.com</v>
          </cell>
          <cell r="C2664">
            <v>44132</v>
          </cell>
          <cell r="D2664" t="str">
            <v>Abierta</v>
          </cell>
          <cell r="E2664" t="str">
            <v>Recibido</v>
          </cell>
          <cell r="F2664" t="str">
            <v>Enviado</v>
          </cell>
          <cell r="G2664" t="str">
            <v>ARS</v>
          </cell>
          <cell r="H2664" t="str">
            <v>3772.24</v>
          </cell>
          <cell r="I2664">
            <v>0</v>
          </cell>
          <cell r="J2664">
            <v>0</v>
          </cell>
          <cell r="K2664" t="str">
            <v>3772.24</v>
          </cell>
          <cell r="L2664" t="str">
            <v>Silvia Rodriguez</v>
          </cell>
          <cell r="M2664">
            <v>27284671088</v>
          </cell>
          <cell r="N2664">
            <v>541155236329</v>
          </cell>
          <cell r="O2664" t="str">
            <v>Silvia Rodriguez</v>
          </cell>
          <cell r="P2664">
            <v>541155236329</v>
          </cell>
          <cell r="Q2664" t="str">
            <v>Pringles</v>
          </cell>
          <cell r="R2664">
            <v>1048</v>
          </cell>
          <cell r="U2664" t="str">
            <v>Temperley</v>
          </cell>
          <cell r="V2664">
            <v>1834</v>
          </cell>
          <cell r="W2664" t="str">
            <v>Gran Buenos Aires</v>
          </cell>
          <cell r="Y2664" t="str">
            <v>ENVÍO SIN CARGO (CABA Y GRAN PARTE DE GBA) TIEMPO: 4 a 6 DÍAS HÁBILES</v>
          </cell>
          <cell r="Z2664" t="str">
            <v>Mercado Pago</v>
          </cell>
          <cell r="AD2664">
            <v>44132</v>
          </cell>
          <cell r="AE2664">
            <v>44137</v>
          </cell>
          <cell r="AF2664" t="str">
            <v>TRAPO DE PISO HOLA CHAU MEDIDA STANDARD</v>
          </cell>
          <cell r="AG2664">
            <v>290</v>
          </cell>
          <cell r="AH2664">
            <v>2</v>
          </cell>
          <cell r="AJ2664" t="str">
            <v>Móvil</v>
          </cell>
          <cell r="AK2664" t="str">
            <v>MIERCOLES 04-11 ENTRE 8 Y 18 HORAS!</v>
          </cell>
          <cell r="AL2664">
            <v>1921040726</v>
          </cell>
          <cell r="AM2664">
            <v>313260289</v>
          </cell>
          <cell r="AN2664" t="str">
            <v>Sí</v>
          </cell>
        </row>
        <row r="2665">
          <cell r="A2665">
            <v>2237</v>
          </cell>
          <cell r="B2665" t="str">
            <v>silycata14@gmail.com</v>
          </cell>
          <cell r="AF2665" t="str">
            <v>BOTELLA H2O CORCHO ECOLOGICO</v>
          </cell>
          <cell r="AG2665" t="str">
            <v>461.85</v>
          </cell>
          <cell r="AH2665">
            <v>2</v>
          </cell>
          <cell r="AI2665" t="str">
            <v>019BO5217NEW</v>
          </cell>
          <cell r="AN2665" t="str">
            <v>Sí</v>
          </cell>
        </row>
        <row r="2666">
          <cell r="A2666">
            <v>2237</v>
          </cell>
          <cell r="B2666" t="str">
            <v>silycata14@gmail.com</v>
          </cell>
          <cell r="AF2666" t="str">
            <v>TRAPO DE PISO HAPPY MEDIDA STANDARD</v>
          </cell>
          <cell r="AG2666">
            <v>290</v>
          </cell>
          <cell r="AH2666">
            <v>2</v>
          </cell>
          <cell r="AN2666" t="str">
            <v>Sí</v>
          </cell>
        </row>
        <row r="2667">
          <cell r="A2667">
            <v>2237</v>
          </cell>
          <cell r="B2667" t="str">
            <v>silycata14@gmail.com</v>
          </cell>
          <cell r="AF2667" t="str">
            <v>INDIVIDUAL BEIGE CLARO 38 CM</v>
          </cell>
          <cell r="AG2667" t="str">
            <v>485.82</v>
          </cell>
          <cell r="AH2667">
            <v>1</v>
          </cell>
          <cell r="AI2667" t="str">
            <v>MS115310</v>
          </cell>
          <cell r="AN2667" t="str">
            <v>Sí</v>
          </cell>
        </row>
        <row r="2668">
          <cell r="A2668">
            <v>2237</v>
          </cell>
          <cell r="B2668" t="str">
            <v>silycata14@gmail.com</v>
          </cell>
          <cell r="AF2668" t="str">
            <v>FLORES ARTIFICIALES MACET CER. LUNARES 3MOD SURT 11CM</v>
          </cell>
          <cell r="AG2668" t="str">
            <v>601.36</v>
          </cell>
          <cell r="AH2668">
            <v>2</v>
          </cell>
          <cell r="AI2668" t="str">
            <v>046FL6321</v>
          </cell>
          <cell r="AN2668" t="str">
            <v>Sí</v>
          </cell>
        </row>
        <row r="2669">
          <cell r="A2669">
            <v>2236</v>
          </cell>
          <cell r="B2669" t="str">
            <v>belenbertuzzi@gmail.com</v>
          </cell>
          <cell r="C2669">
            <v>44131</v>
          </cell>
          <cell r="D2669" t="str">
            <v>Abierta</v>
          </cell>
          <cell r="E2669" t="str">
            <v>Recibido</v>
          </cell>
          <cell r="F2669" t="str">
            <v>Enviado</v>
          </cell>
          <cell r="G2669" t="str">
            <v>ARS</v>
          </cell>
          <cell r="H2669" t="str">
            <v>3164.24</v>
          </cell>
          <cell r="I2669">
            <v>0</v>
          </cell>
          <cell r="J2669">
            <v>0</v>
          </cell>
          <cell r="K2669" t="str">
            <v>3164.24</v>
          </cell>
          <cell r="L2669" t="str">
            <v>Belen Bertuzzi</v>
          </cell>
          <cell r="M2669">
            <v>36778653</v>
          </cell>
          <cell r="N2669">
            <v>543814756124</v>
          </cell>
          <cell r="O2669" t="str">
            <v>Belen Bertuzzi</v>
          </cell>
          <cell r="P2669">
            <v>543814756124</v>
          </cell>
          <cell r="Q2669" t="str">
            <v xml:space="preserve">Rivadavia </v>
          </cell>
          <cell r="R2669">
            <v>639</v>
          </cell>
          <cell r="S2669">
            <v>6</v>
          </cell>
          <cell r="T2669" t="str">
            <v>San Isidro</v>
          </cell>
          <cell r="U2669" t="str">
            <v>San Isidro</v>
          </cell>
          <cell r="V2669">
            <v>1642</v>
          </cell>
          <cell r="W2669" t="str">
            <v>Gran Buenos Aires</v>
          </cell>
          <cell r="Y2669" t="str">
            <v>ENVÍO SIN CARGO (CABA Y GRAN PARTE DE GBA) TIEMPO: 4 a 6 DÍAS HÁBILES</v>
          </cell>
          <cell r="Z2669" t="str">
            <v>Mercado Pago</v>
          </cell>
          <cell r="AB2669" t="str">
            <v>Rivadavia 639 dpto 6</v>
          </cell>
          <cell r="AD2669">
            <v>44131</v>
          </cell>
          <cell r="AE2669">
            <v>44132</v>
          </cell>
          <cell r="AF2669" t="str">
            <v>MOLDE P/PIZZA ANTIADHERENTE NEGRO 30 CM.</v>
          </cell>
          <cell r="AG2669" t="str">
            <v>971.25</v>
          </cell>
          <cell r="AH2669">
            <v>1</v>
          </cell>
          <cell r="AI2669" t="str">
            <v>043BA6161</v>
          </cell>
          <cell r="AJ2669" t="str">
            <v>Móvil</v>
          </cell>
          <cell r="AK2669" t="str">
            <v>VIERNES 30-10 ENTRE 8 Y 18 HORAS!</v>
          </cell>
          <cell r="AL2669">
            <v>1918669357</v>
          </cell>
          <cell r="AM2669">
            <v>312934109</v>
          </cell>
          <cell r="AN2669" t="str">
            <v>Sí</v>
          </cell>
        </row>
        <row r="2670">
          <cell r="A2670">
            <v>2236</v>
          </cell>
          <cell r="B2670" t="str">
            <v>belenbertuzzi@gmail.com</v>
          </cell>
          <cell r="AF2670" t="str">
            <v>TRAPO DE PISO LOVE MEDIDA STANDARD</v>
          </cell>
          <cell r="AG2670">
            <v>290</v>
          </cell>
          <cell r="AH2670">
            <v>1</v>
          </cell>
          <cell r="AN2670" t="str">
            <v>Sí</v>
          </cell>
        </row>
        <row r="2671">
          <cell r="A2671">
            <v>2236</v>
          </cell>
          <cell r="B2671" t="str">
            <v>belenbertuzzi@gmail.com</v>
          </cell>
          <cell r="AF2671" t="str">
            <v>VELA SOJA AROMA JAZMIN GARDENIA 14X10 CM</v>
          </cell>
          <cell r="AG2671">
            <v>484</v>
          </cell>
          <cell r="AH2671">
            <v>1</v>
          </cell>
          <cell r="AI2671" t="str">
            <v>BA8098VELA</v>
          </cell>
          <cell r="AN2671" t="str">
            <v>Sí</v>
          </cell>
        </row>
        <row r="2672">
          <cell r="A2672">
            <v>2236</v>
          </cell>
          <cell r="B2672" t="str">
            <v>belenbertuzzi@gmail.com</v>
          </cell>
          <cell r="AF2672" t="str">
            <v>VELA 100 % SOJA CON ESENCIAS DIFERENTES AROMAS 14x10 CM (MAGNOLIA)</v>
          </cell>
          <cell r="AG2672">
            <v>484</v>
          </cell>
          <cell r="AH2672">
            <v>1</v>
          </cell>
          <cell r="AI2672" t="str">
            <v>BA5914VELA</v>
          </cell>
          <cell r="AN2672" t="str">
            <v>Sí</v>
          </cell>
        </row>
        <row r="2673">
          <cell r="A2673">
            <v>2236</v>
          </cell>
          <cell r="B2673" t="str">
            <v>belenbertuzzi@gmail.com</v>
          </cell>
          <cell r="AF2673" t="str">
            <v>MANTEL TOSTADO RECTANGULAR TELA TROPICAL PESADO 150 X 250 CM</v>
          </cell>
          <cell r="AG2673" t="str">
            <v>934.99</v>
          </cell>
          <cell r="AH2673">
            <v>1</v>
          </cell>
          <cell r="AI2673" t="str">
            <v>CHUMANTOS</v>
          </cell>
          <cell r="AN2673" t="str">
            <v>Sí</v>
          </cell>
        </row>
        <row r="2674">
          <cell r="A2674">
            <v>2235</v>
          </cell>
          <cell r="B2674" t="str">
            <v>laura_mar_ch@hotmail.com</v>
          </cell>
          <cell r="C2674">
            <v>44131</v>
          </cell>
          <cell r="D2674" t="str">
            <v>Abierta</v>
          </cell>
          <cell r="E2674" t="str">
            <v>Recibido</v>
          </cell>
          <cell r="F2674" t="str">
            <v>Enviado</v>
          </cell>
          <cell r="G2674" t="str">
            <v>ARS</v>
          </cell>
          <cell r="H2674">
            <v>1447</v>
          </cell>
          <cell r="I2674">
            <v>0</v>
          </cell>
          <cell r="J2674">
            <v>0</v>
          </cell>
          <cell r="K2674">
            <v>1447</v>
          </cell>
          <cell r="L2674" t="str">
            <v>Ada Laura Marchese</v>
          </cell>
          <cell r="M2674">
            <v>16304432</v>
          </cell>
          <cell r="N2674">
            <v>541141662667</v>
          </cell>
          <cell r="O2674" t="str">
            <v>Ada Laura MARCHESE</v>
          </cell>
          <cell r="P2674">
            <v>541141662667</v>
          </cell>
          <cell r="Q2674" t="str">
            <v>Libertad</v>
          </cell>
          <cell r="R2674">
            <v>3692</v>
          </cell>
          <cell r="S2674" t="str">
            <v>PB</v>
          </cell>
          <cell r="T2674" t="str">
            <v>FLORIDA</v>
          </cell>
          <cell r="U2674" t="str">
            <v>Vicente Lopez</v>
          </cell>
          <cell r="V2674">
            <v>1602</v>
          </cell>
          <cell r="W2674" t="str">
            <v>Gran Buenos Aires</v>
          </cell>
          <cell r="Y2674" t="str">
            <v>ENVÍO SIN CARGO (CABA Y GRAN PARTE DE GBA) TIEMPO: 4 a 6 DÍAS HÁBILES</v>
          </cell>
          <cell r="Z2674" t="str">
            <v>Mercado Pago</v>
          </cell>
          <cell r="AB2674" t="str">
            <v>FRANJA HORARIA DE ENTREGA DE 8.30 A 14.30</v>
          </cell>
          <cell r="AD2674">
            <v>44131</v>
          </cell>
          <cell r="AE2674">
            <v>44132</v>
          </cell>
          <cell r="AF2674" t="str">
            <v>TRAPEADOR DE PISO VIOLETA EXTENSIBLE</v>
          </cell>
          <cell r="AG2674">
            <v>1447</v>
          </cell>
          <cell r="AH2674">
            <v>1</v>
          </cell>
          <cell r="AI2674" t="str">
            <v>046LI7535</v>
          </cell>
          <cell r="AJ2674" t="str">
            <v>Web</v>
          </cell>
          <cell r="AK2674" t="str">
            <v>VIERNES 30-10 ENTRE 830 Y 1430 HORAS!</v>
          </cell>
          <cell r="AL2674">
            <v>1918417504</v>
          </cell>
          <cell r="AM2674">
            <v>312907202</v>
          </cell>
          <cell r="AN2674" t="str">
            <v>Sí</v>
          </cell>
        </row>
        <row r="2675">
          <cell r="A2675">
            <v>2234</v>
          </cell>
          <cell r="B2675" t="str">
            <v>moni1899@hotmail.com</v>
          </cell>
          <cell r="C2675">
            <v>44131</v>
          </cell>
          <cell r="D2675" t="str">
            <v>Abierta</v>
          </cell>
          <cell r="E2675" t="str">
            <v>Anulado</v>
          </cell>
          <cell r="F2675" t="str">
            <v>No está empaquetado</v>
          </cell>
          <cell r="G2675" t="str">
            <v>ARS</v>
          </cell>
          <cell r="H2675" t="str">
            <v>2042.74</v>
          </cell>
          <cell r="I2675">
            <v>0</v>
          </cell>
          <cell r="J2675">
            <v>0</v>
          </cell>
          <cell r="K2675" t="str">
            <v>2042.74</v>
          </cell>
          <cell r="L2675" t="str">
            <v>Monica Del Percio</v>
          </cell>
          <cell r="M2675">
            <v>26405491</v>
          </cell>
          <cell r="N2675">
            <v>5491169240864</v>
          </cell>
          <cell r="O2675" t="str">
            <v>Monica del percio</v>
          </cell>
          <cell r="P2675">
            <v>5491169240864</v>
          </cell>
          <cell r="Q2675" t="str">
            <v>Albariños</v>
          </cell>
          <cell r="R2675">
            <v>2639</v>
          </cell>
          <cell r="T2675" t="str">
            <v>remedios de escalada</v>
          </cell>
          <cell r="U2675" t="str">
            <v>Lanus</v>
          </cell>
          <cell r="V2675">
            <v>1826</v>
          </cell>
          <cell r="W2675" t="str">
            <v>Gran Buenos Aires</v>
          </cell>
          <cell r="Y2675" t="str">
            <v>ENVÍO SIN CARGO (CABA Y GRAN PARTE DE GBA) TIEMPO: 4 a 6 DÍAS HÁBILES</v>
          </cell>
          <cell r="Z2675" t="str">
            <v>Mercado Pago</v>
          </cell>
          <cell r="AF2675" t="str">
            <v>RIGOLLEAU COPON GOURMET 450ML POR 6 UNIDADES</v>
          </cell>
          <cell r="AG2675" t="str">
            <v>660.55</v>
          </cell>
          <cell r="AH2675">
            <v>1</v>
          </cell>
          <cell r="AI2675" t="str">
            <v>ML68919</v>
          </cell>
          <cell r="AJ2675" t="str">
            <v>Web</v>
          </cell>
          <cell r="AK2675" t="str">
            <v/>
          </cell>
          <cell r="AL2675">
            <v>1918239025</v>
          </cell>
          <cell r="AM2675">
            <v>312079324</v>
          </cell>
          <cell r="AN2675" t="str">
            <v>Sí</v>
          </cell>
        </row>
        <row r="2676">
          <cell r="A2676">
            <v>2234</v>
          </cell>
          <cell r="B2676" t="str">
            <v>moni1899@hotmail.com</v>
          </cell>
          <cell r="AF2676" t="str">
            <v>BOWL BLANCO 2.5LTS</v>
          </cell>
          <cell r="AG2676" t="str">
            <v>245.29</v>
          </cell>
          <cell r="AH2676">
            <v>1</v>
          </cell>
          <cell r="AI2676" t="str">
            <v>BP02001</v>
          </cell>
          <cell r="AN2676" t="str">
            <v>Sí</v>
          </cell>
        </row>
        <row r="2677">
          <cell r="A2677">
            <v>2234</v>
          </cell>
          <cell r="B2677" t="str">
            <v>moni1899@hotmail.com</v>
          </cell>
          <cell r="AF2677" t="str">
            <v>COLADOR DIAM 22CM X 8CM ALTO</v>
          </cell>
          <cell r="AG2677" t="str">
            <v>663.07</v>
          </cell>
          <cell r="AH2677">
            <v>1</v>
          </cell>
          <cell r="AI2677" t="str">
            <v>046BA8162</v>
          </cell>
          <cell r="AN2677" t="str">
            <v>Sí</v>
          </cell>
        </row>
        <row r="2678">
          <cell r="A2678">
            <v>2234</v>
          </cell>
          <cell r="B2678" t="str">
            <v>moni1899@hotmail.com</v>
          </cell>
          <cell r="AF2678" t="str">
            <v>TRAPEADOR DE MANO VERDE 38X12 CM</v>
          </cell>
          <cell r="AG2678" t="str">
            <v>473.83</v>
          </cell>
          <cell r="AH2678">
            <v>1</v>
          </cell>
          <cell r="AI2678" t="str">
            <v>046LI7902</v>
          </cell>
          <cell r="AN2678" t="str">
            <v>Sí</v>
          </cell>
        </row>
        <row r="2679">
          <cell r="A2679">
            <v>2233</v>
          </cell>
          <cell r="B2679" t="str">
            <v>yurquia@hotmail.com</v>
          </cell>
          <cell r="C2679">
            <v>44131</v>
          </cell>
          <cell r="D2679" t="str">
            <v>Abierta</v>
          </cell>
          <cell r="E2679" t="str">
            <v>Recibido</v>
          </cell>
          <cell r="F2679" t="str">
            <v>Enviado</v>
          </cell>
          <cell r="G2679" t="str">
            <v>ARS</v>
          </cell>
          <cell r="H2679" t="str">
            <v>556.05</v>
          </cell>
          <cell r="I2679">
            <v>0</v>
          </cell>
          <cell r="J2679">
            <v>0</v>
          </cell>
          <cell r="K2679" t="str">
            <v>556.05</v>
          </cell>
          <cell r="L2679" t="str">
            <v>Yanina Urquia</v>
          </cell>
          <cell r="M2679">
            <v>28594635</v>
          </cell>
          <cell r="N2679">
            <v>5491161498182</v>
          </cell>
          <cell r="O2679" t="str">
            <v>Yanina Urquia</v>
          </cell>
          <cell r="P2679">
            <v>5491161498182</v>
          </cell>
          <cell r="Q2679" t="str">
            <v xml:space="preserve">Baigorria </v>
          </cell>
          <cell r="R2679">
            <v>3265</v>
          </cell>
          <cell r="S2679" t="str">
            <v>5 piso depto c</v>
          </cell>
          <cell r="T2679" t="str">
            <v>Villa del parque</v>
          </cell>
          <cell r="U2679" t="str">
            <v>Capital Federal</v>
          </cell>
          <cell r="V2679">
            <v>1417</v>
          </cell>
          <cell r="W2679" t="str">
            <v>Capital Federal</v>
          </cell>
          <cell r="Y2679" t="str">
            <v>ENVÍO SIN CARGO (CABA Y GRAN PARTE DE GBA) TIEMPO: 4 a 6 DÍAS HÁBILES</v>
          </cell>
          <cell r="Z2679" t="str">
            <v>Mercado Pago</v>
          </cell>
          <cell r="AD2679">
            <v>44131</v>
          </cell>
          <cell r="AE2679">
            <v>44132</v>
          </cell>
          <cell r="AF2679" t="str">
            <v>BOWL RIGOLLEAU CHICO 1100ML</v>
          </cell>
          <cell r="AG2679" t="str">
            <v>123.2</v>
          </cell>
          <cell r="AH2679">
            <v>1</v>
          </cell>
          <cell r="AI2679" t="str">
            <v>ML67550</v>
          </cell>
          <cell r="AJ2679" t="str">
            <v>Móvil</v>
          </cell>
          <cell r="AK2679" t="str">
            <v>VIERNES 30-10 ENTRE 8 Y 18 HORAS!</v>
          </cell>
          <cell r="AL2679">
            <v>1917554927</v>
          </cell>
          <cell r="AM2679">
            <v>312799947</v>
          </cell>
          <cell r="AN2679" t="str">
            <v>Sí</v>
          </cell>
        </row>
        <row r="2680">
          <cell r="A2680">
            <v>2233</v>
          </cell>
          <cell r="B2680" t="str">
            <v>yurquia@hotmail.com</v>
          </cell>
          <cell r="AF2680" t="str">
            <v>ENSALADERA RIGOLLEAU PRIMAVERA CHICA 1000ML</v>
          </cell>
          <cell r="AG2680">
            <v>132</v>
          </cell>
          <cell r="AH2680">
            <v>1</v>
          </cell>
          <cell r="AI2680" t="str">
            <v>ML67537</v>
          </cell>
          <cell r="AN2680" t="str">
            <v>Sí</v>
          </cell>
        </row>
        <row r="2681">
          <cell r="A2681">
            <v>2233</v>
          </cell>
          <cell r="B2681" t="str">
            <v>yurquia@hotmail.com</v>
          </cell>
          <cell r="AF2681" t="str">
            <v>BOWL RIGOLLEAU MEDIANO 1700ML</v>
          </cell>
          <cell r="AG2681" t="str">
            <v>139.15</v>
          </cell>
          <cell r="AH2681">
            <v>1</v>
          </cell>
          <cell r="AI2681" t="str">
            <v>ML67551</v>
          </cell>
          <cell r="AN2681" t="str">
            <v>Sí</v>
          </cell>
        </row>
        <row r="2682">
          <cell r="A2682">
            <v>2233</v>
          </cell>
          <cell r="B2682" t="str">
            <v>yurquia@hotmail.com</v>
          </cell>
          <cell r="AF2682" t="str">
            <v>ENSALADERA RIGOLLEAU PRIMAVERA 1600ML</v>
          </cell>
          <cell r="AG2682" t="str">
            <v>161.7</v>
          </cell>
          <cell r="AH2682">
            <v>1</v>
          </cell>
          <cell r="AI2682" t="str">
            <v>ML67539</v>
          </cell>
          <cell r="AN2682" t="str">
            <v>Sí</v>
          </cell>
        </row>
        <row r="2683">
          <cell r="A2683">
            <v>2232</v>
          </cell>
          <cell r="B2683" t="str">
            <v>flor.coluccio@hotmail.com</v>
          </cell>
          <cell r="C2683">
            <v>44131</v>
          </cell>
          <cell r="D2683" t="str">
            <v>Abierta</v>
          </cell>
          <cell r="E2683" t="str">
            <v>Recibido</v>
          </cell>
          <cell r="F2683" t="str">
            <v>Enviado</v>
          </cell>
          <cell r="G2683" t="str">
            <v>ARS</v>
          </cell>
          <cell r="H2683" t="str">
            <v>773.44</v>
          </cell>
          <cell r="I2683">
            <v>0</v>
          </cell>
          <cell r="J2683">
            <v>0</v>
          </cell>
          <cell r="K2683" t="str">
            <v>773.44</v>
          </cell>
          <cell r="L2683" t="str">
            <v>Florencia Coluccio</v>
          </cell>
          <cell r="M2683">
            <v>35361625</v>
          </cell>
          <cell r="N2683">
            <v>541138235743</v>
          </cell>
          <cell r="O2683" t="str">
            <v>Florencia Coluccio</v>
          </cell>
          <cell r="P2683">
            <v>541138235743</v>
          </cell>
          <cell r="Q2683" t="str">
            <v xml:space="preserve">Av. San Pedrito </v>
          </cell>
          <cell r="R2683">
            <v>146</v>
          </cell>
          <cell r="S2683" t="str">
            <v>6B</v>
          </cell>
          <cell r="T2683" t="str">
            <v xml:space="preserve">Flores </v>
          </cell>
          <cell r="U2683" t="str">
            <v>Capital Federal</v>
          </cell>
          <cell r="V2683">
            <v>1406</v>
          </cell>
          <cell r="W2683" t="str">
            <v>Capital Federal</v>
          </cell>
          <cell r="Y2683" t="str">
            <v>ENVÍO SIN CARGO (CABA Y GRAN PARTE DE GBA) TIEMPO: 4 a 6 DÍAS HÁBILES</v>
          </cell>
          <cell r="Z2683" t="str">
            <v>Mercado Pago</v>
          </cell>
          <cell r="AD2683">
            <v>44131</v>
          </cell>
          <cell r="AE2683">
            <v>44132</v>
          </cell>
          <cell r="AF2683" t="str">
            <v>BOWL MENTA 2.5LTS</v>
          </cell>
          <cell r="AG2683" t="str">
            <v>253.55</v>
          </cell>
          <cell r="AH2683">
            <v>1</v>
          </cell>
          <cell r="AI2683" t="str">
            <v>BP02019</v>
          </cell>
          <cell r="AJ2683" t="str">
            <v>Móvil</v>
          </cell>
          <cell r="AK2683" t="str">
            <v>VIERNES 30-10 ENTRE 8 Y 18 HORAS!</v>
          </cell>
          <cell r="AL2683">
            <v>1917329533</v>
          </cell>
          <cell r="AM2683">
            <v>312775723</v>
          </cell>
          <cell r="AN2683" t="str">
            <v>Sí</v>
          </cell>
        </row>
        <row r="2684">
          <cell r="A2684">
            <v>2232</v>
          </cell>
          <cell r="B2684" t="str">
            <v>flor.coluccio@hotmail.com</v>
          </cell>
          <cell r="AF2684" t="str">
            <v>CUCHARON MIA (Rojo)</v>
          </cell>
          <cell r="AG2684" t="str">
            <v>229.89</v>
          </cell>
          <cell r="AH2684">
            <v>1</v>
          </cell>
          <cell r="AI2684" t="str">
            <v>DIM2004RJ</v>
          </cell>
          <cell r="AN2684" t="str">
            <v>Sí</v>
          </cell>
        </row>
        <row r="2685">
          <cell r="A2685">
            <v>2232</v>
          </cell>
          <cell r="B2685" t="str">
            <v>flor.coluccio@hotmail.com</v>
          </cell>
          <cell r="AF2685" t="str">
            <v>TRAPO DE PISO HOLA CHAU GRIS MEDIDA STANDARD</v>
          </cell>
          <cell r="AG2685">
            <v>290</v>
          </cell>
          <cell r="AH2685">
            <v>1</v>
          </cell>
          <cell r="AN2685" t="str">
            <v>Sí</v>
          </cell>
        </row>
        <row r="2686">
          <cell r="A2686">
            <v>2231</v>
          </cell>
          <cell r="B2686" t="str">
            <v>marcelamontanari@hotmail.com</v>
          </cell>
          <cell r="C2686">
            <v>44131</v>
          </cell>
          <cell r="D2686" t="str">
            <v>Abierta</v>
          </cell>
          <cell r="E2686" t="str">
            <v>Recibido</v>
          </cell>
          <cell r="F2686" t="str">
            <v>Enviado</v>
          </cell>
          <cell r="G2686" t="str">
            <v>ARS</v>
          </cell>
          <cell r="H2686" t="str">
            <v>1044.98</v>
          </cell>
          <cell r="I2686">
            <v>0</v>
          </cell>
          <cell r="J2686">
            <v>0</v>
          </cell>
          <cell r="K2686" t="str">
            <v>1044.98</v>
          </cell>
          <cell r="L2686" t="str">
            <v>Marcela Montanari</v>
          </cell>
          <cell r="M2686">
            <v>12491815</v>
          </cell>
          <cell r="N2686">
            <v>541156300430</v>
          </cell>
          <cell r="O2686" t="str">
            <v>Marcela montanari</v>
          </cell>
          <cell r="P2686">
            <v>541156300430</v>
          </cell>
          <cell r="Q2686" t="str">
            <v>Remedios De Escalada</v>
          </cell>
          <cell r="R2686">
            <v>2420</v>
          </cell>
          <cell r="U2686" t="str">
            <v>Martinez124</v>
          </cell>
          <cell r="V2686">
            <v>1640</v>
          </cell>
          <cell r="W2686" t="str">
            <v>Gran Buenos Aires</v>
          </cell>
          <cell r="Y2686" t="str">
            <v>ENVÍO SIN CARGO (CABA Y GRAN PARTE DE GBA) TIEMPO: 4 a 6 DÍAS HÁBILES</v>
          </cell>
          <cell r="Z2686" t="str">
            <v>Mercado Pago</v>
          </cell>
          <cell r="AB2686" t="str">
            <v>visa</v>
          </cell>
          <cell r="AD2686">
            <v>44131</v>
          </cell>
          <cell r="AE2686">
            <v>44132</v>
          </cell>
          <cell r="AF2686" t="str">
            <v>RIGOLLEAU VASO NOA BURBUJA 400ML DISP 6PC</v>
          </cell>
          <cell r="AG2686" t="str">
            <v>522.49</v>
          </cell>
          <cell r="AH2686">
            <v>2</v>
          </cell>
          <cell r="AI2686" t="str">
            <v>RI68787PK</v>
          </cell>
          <cell r="AJ2686" t="str">
            <v>Móvil</v>
          </cell>
          <cell r="AK2686" t="str">
            <v>VIERNES 30-10 ENTRE 8 Y 18 HORAS!</v>
          </cell>
          <cell r="AL2686">
            <v>1915877824</v>
          </cell>
          <cell r="AM2686">
            <v>298370660</v>
          </cell>
          <cell r="AN2686" t="str">
            <v>Sí</v>
          </cell>
        </row>
        <row r="2687">
          <cell r="A2687">
            <v>2230</v>
          </cell>
          <cell r="B2687" t="str">
            <v>cynjabu@gmail.com</v>
          </cell>
          <cell r="C2687">
            <v>44130</v>
          </cell>
          <cell r="D2687" t="str">
            <v>Abierta</v>
          </cell>
          <cell r="E2687" t="str">
            <v>Recibido</v>
          </cell>
          <cell r="F2687" t="str">
            <v>Enviado</v>
          </cell>
          <cell r="G2687" t="str">
            <v>ARS</v>
          </cell>
          <cell r="H2687" t="str">
            <v>2524.78</v>
          </cell>
          <cell r="I2687">
            <v>0</v>
          </cell>
          <cell r="J2687">
            <v>0</v>
          </cell>
          <cell r="K2687" t="str">
            <v>2524.78</v>
          </cell>
          <cell r="L2687" t="str">
            <v>Cynthia Jabulij</v>
          </cell>
          <cell r="M2687">
            <v>21174186</v>
          </cell>
          <cell r="N2687">
            <v>541132812797</v>
          </cell>
          <cell r="O2687" t="str">
            <v>Cynthia Jabulij</v>
          </cell>
          <cell r="P2687">
            <v>541132812797</v>
          </cell>
          <cell r="Q2687" t="str">
            <v xml:space="preserve">Olazabal </v>
          </cell>
          <cell r="R2687">
            <v>2034</v>
          </cell>
          <cell r="S2687">
            <v>0.375</v>
          </cell>
          <cell r="T2687" t="str">
            <v>Belgrano</v>
          </cell>
          <cell r="U2687" t="str">
            <v>Capital Federal</v>
          </cell>
          <cell r="V2687">
            <v>1428</v>
          </cell>
          <cell r="W2687" t="str">
            <v>Capital Federal</v>
          </cell>
          <cell r="Y2687" t="str">
            <v>ENVÍO SIN CARGO (CABA Y GRAN PARTE DE GBA) TIEMPO: 4 a 6 DÍAS HÁBILES</v>
          </cell>
          <cell r="Z2687" t="str">
            <v>Mercado Pago</v>
          </cell>
          <cell r="AD2687">
            <v>44130</v>
          </cell>
          <cell r="AE2687">
            <v>44132</v>
          </cell>
          <cell r="AF2687" t="str">
            <v>TUPPER 400CC MENTA C/TAPA</v>
          </cell>
          <cell r="AG2687" t="str">
            <v>181.99</v>
          </cell>
          <cell r="AH2687">
            <v>2</v>
          </cell>
          <cell r="AI2687" t="str">
            <v>BP35019</v>
          </cell>
          <cell r="AJ2687" t="str">
            <v>Web</v>
          </cell>
          <cell r="AK2687" t="str">
            <v>VIERNES 30-10 ENTRE 8 Y 18 HORAS!</v>
          </cell>
          <cell r="AL2687">
            <v>1915819173</v>
          </cell>
          <cell r="AM2687">
            <v>312444862</v>
          </cell>
          <cell r="AN2687" t="str">
            <v>Sí</v>
          </cell>
        </row>
        <row r="2688">
          <cell r="A2688">
            <v>2230</v>
          </cell>
          <cell r="B2688" t="str">
            <v>cynjabu@gmail.com</v>
          </cell>
          <cell r="AF2688" t="str">
            <v>ADORNO TIMBRE DE MESA</v>
          </cell>
          <cell r="AG2688" t="str">
            <v>360.8</v>
          </cell>
          <cell r="AH2688">
            <v>1</v>
          </cell>
          <cell r="AI2688" t="str">
            <v>046DE4802</v>
          </cell>
          <cell r="AN2688" t="str">
            <v>Sí</v>
          </cell>
        </row>
        <row r="2689">
          <cell r="A2689">
            <v>2230</v>
          </cell>
          <cell r="B2689" t="str">
            <v>cynjabu@gmail.com</v>
          </cell>
          <cell r="AF2689" t="str">
            <v>MESA DE ARRIME HOME OFFICE 35x40x67 CM</v>
          </cell>
          <cell r="AG2689">
            <v>1800</v>
          </cell>
          <cell r="AH2689">
            <v>1</v>
          </cell>
          <cell r="AN2689" t="str">
            <v>Sí</v>
          </cell>
        </row>
        <row r="2690">
          <cell r="A2690">
            <v>2229</v>
          </cell>
          <cell r="B2690" t="str">
            <v>rodas_monica@hotmail.com</v>
          </cell>
          <cell r="C2690">
            <v>44130</v>
          </cell>
          <cell r="D2690" t="str">
            <v>Abierta</v>
          </cell>
          <cell r="E2690" t="str">
            <v>Recibido</v>
          </cell>
          <cell r="F2690" t="str">
            <v>Enviado</v>
          </cell>
          <cell r="G2690" t="str">
            <v>ARS</v>
          </cell>
          <cell r="H2690" t="str">
            <v>1153.58</v>
          </cell>
          <cell r="I2690">
            <v>0</v>
          </cell>
          <cell r="J2690">
            <v>0</v>
          </cell>
          <cell r="K2690" t="str">
            <v>1153.58</v>
          </cell>
          <cell r="L2690" t="str">
            <v>Mónica Rodas</v>
          </cell>
          <cell r="M2690">
            <v>26095687</v>
          </cell>
          <cell r="N2690">
            <v>541162329203</v>
          </cell>
          <cell r="O2690" t="str">
            <v>Mónica Rodas</v>
          </cell>
          <cell r="P2690">
            <v>541162329203</v>
          </cell>
          <cell r="Q2690" t="str">
            <v>Camacua</v>
          </cell>
          <cell r="R2690">
            <v>659</v>
          </cell>
          <cell r="S2690" t="str">
            <v>1 A o 8 C</v>
          </cell>
          <cell r="T2690" t="str">
            <v>Flores</v>
          </cell>
          <cell r="U2690" t="str">
            <v>Capital Federal</v>
          </cell>
          <cell r="V2690">
            <v>1406</v>
          </cell>
          <cell r="W2690" t="str">
            <v>Capital Federal</v>
          </cell>
          <cell r="Y2690" t="str">
            <v>ENVÍO SIN CARGO (CABA Y GRAN PARTE DE GBA) TIEMPO: 4 a 6 DÍAS HÁBILES</v>
          </cell>
          <cell r="Z2690" t="str">
            <v>Mercado Pago</v>
          </cell>
          <cell r="AD2690">
            <v>44130</v>
          </cell>
          <cell r="AE2690">
            <v>44132</v>
          </cell>
          <cell r="AF2690" t="str">
            <v>ENSALADERA RIGOLLEAU PRIMAVERA 1600ML</v>
          </cell>
          <cell r="AG2690">
            <v>147</v>
          </cell>
          <cell r="AH2690">
            <v>1</v>
          </cell>
          <cell r="AI2690" t="str">
            <v>ML67539</v>
          </cell>
          <cell r="AJ2690" t="str">
            <v>Móvil</v>
          </cell>
          <cell r="AK2690" t="str">
            <v>VIERNES 30-10 ENTRE 8 Y 18 HORAS!</v>
          </cell>
          <cell r="AL2690">
            <v>1913049416</v>
          </cell>
          <cell r="AM2690">
            <v>312207841</v>
          </cell>
          <cell r="AN2690" t="str">
            <v>Sí</v>
          </cell>
        </row>
        <row r="2691">
          <cell r="A2691">
            <v>2229</v>
          </cell>
          <cell r="B2691" t="str">
            <v>rodas_monica@hotmail.com</v>
          </cell>
          <cell r="AF2691" t="str">
            <v>SEGURO P PUERTA SIL 1PC (Celeste)</v>
          </cell>
          <cell r="AG2691" t="str">
            <v>80.99</v>
          </cell>
          <cell r="AH2691">
            <v>2</v>
          </cell>
          <cell r="AN2691" t="str">
            <v>Sí</v>
          </cell>
        </row>
        <row r="2692">
          <cell r="A2692">
            <v>2229</v>
          </cell>
          <cell r="B2692" t="str">
            <v>rodas_monica@hotmail.com</v>
          </cell>
          <cell r="AF2692" t="str">
            <v>HOMBRECITO CON VIRULANA COLORES PASTEL (Celeste)</v>
          </cell>
          <cell r="AG2692" t="str">
            <v>144.6</v>
          </cell>
          <cell r="AH2692">
            <v>1</v>
          </cell>
          <cell r="AI2692" t="str">
            <v>ba87516</v>
          </cell>
          <cell r="AN2692" t="str">
            <v>Sí</v>
          </cell>
        </row>
        <row r="2693">
          <cell r="A2693">
            <v>2229</v>
          </cell>
          <cell r="B2693" t="str">
            <v>rodas_monica@hotmail.com</v>
          </cell>
          <cell r="AF2693" t="str">
            <v>PIE DE MACETA NÓRDICO (30 CM)</v>
          </cell>
          <cell r="AG2693">
            <v>700</v>
          </cell>
          <cell r="AH2693">
            <v>1</v>
          </cell>
          <cell r="AN2693" t="str">
            <v>Sí</v>
          </cell>
        </row>
        <row r="2694">
          <cell r="A2694">
            <v>2228</v>
          </cell>
          <cell r="B2694" t="str">
            <v>lu.melgarejo@live.com</v>
          </cell>
          <cell r="C2694">
            <v>44130</v>
          </cell>
          <cell r="D2694" t="str">
            <v>Abierta</v>
          </cell>
          <cell r="E2694" t="str">
            <v>Recibido</v>
          </cell>
          <cell r="F2694" t="str">
            <v>Enviado</v>
          </cell>
          <cell r="G2694" t="str">
            <v>ARS</v>
          </cell>
          <cell r="H2694">
            <v>879</v>
          </cell>
          <cell r="I2694">
            <v>300</v>
          </cell>
          <cell r="J2694">
            <v>0</v>
          </cell>
          <cell r="K2694">
            <v>579</v>
          </cell>
          <cell r="L2694" t="str">
            <v>Luciana Belen Melgarejo</v>
          </cell>
          <cell r="M2694">
            <v>38165682</v>
          </cell>
          <cell r="N2694">
            <v>5491136106852</v>
          </cell>
          <cell r="O2694" t="str">
            <v>Luciana Belen Melgarejo</v>
          </cell>
          <cell r="P2694">
            <v>5491136106852</v>
          </cell>
          <cell r="Q2694" t="str">
            <v>Eduardo Madero</v>
          </cell>
          <cell r="R2694">
            <v>1963</v>
          </cell>
          <cell r="S2694" t="str">
            <v>(Puerta gris)</v>
          </cell>
          <cell r="T2694" t="str">
            <v>Valentin Alsina</v>
          </cell>
          <cell r="U2694" t="str">
            <v>Lanus</v>
          </cell>
          <cell r="V2694">
            <v>1822</v>
          </cell>
          <cell r="W2694" t="str">
            <v>Gran Buenos Aires</v>
          </cell>
          <cell r="Y2694" t="str">
            <v>ENVÍO SIN CARGO (CABA Y GRAN PARTE DE GBA) TIEMPO: 4 a 6 DÍAS HÁBILES</v>
          </cell>
          <cell r="Z2694" t="str">
            <v>Mercado Pago</v>
          </cell>
          <cell r="AA2694" t="str">
            <v>PREMIO</v>
          </cell>
          <cell r="AD2694">
            <v>44130</v>
          </cell>
          <cell r="AE2694">
            <v>44132</v>
          </cell>
          <cell r="AF2694" t="str">
            <v>TRAPO DE PISO HOLA CHAU MEDIDA STANDARD</v>
          </cell>
          <cell r="AG2694">
            <v>290</v>
          </cell>
          <cell r="AH2694">
            <v>1</v>
          </cell>
          <cell r="AJ2694" t="str">
            <v>Web</v>
          </cell>
          <cell r="AK2694" t="str">
            <v>VIERNES 30-10 ENTRE 8 Y 18 HORAS!</v>
          </cell>
          <cell r="AL2694">
            <v>1912922080</v>
          </cell>
          <cell r="AM2694">
            <v>307639216</v>
          </cell>
          <cell r="AN2694" t="str">
            <v>Sí</v>
          </cell>
        </row>
        <row r="2695">
          <cell r="A2695">
            <v>2228</v>
          </cell>
          <cell r="B2695" t="str">
            <v>lu.melgarejo@live.com</v>
          </cell>
          <cell r="AF2695" t="str">
            <v>BOWL RIGOLLEAU GALAXIA 14 CM DIAM</v>
          </cell>
          <cell r="AG2695">
            <v>73</v>
          </cell>
          <cell r="AH2695">
            <v>6</v>
          </cell>
          <cell r="AI2695" t="str">
            <v>ML67645</v>
          </cell>
          <cell r="AN2695" t="str">
            <v>Sí</v>
          </cell>
        </row>
        <row r="2696">
          <cell r="A2696">
            <v>2228</v>
          </cell>
          <cell r="B2696" t="str">
            <v>lu.melgarejo@live.com</v>
          </cell>
          <cell r="AF2696" t="str">
            <v>ENSALADERA RIGOLLEAU GALAXIA 1650 ML</v>
          </cell>
          <cell r="AG2696">
            <v>151</v>
          </cell>
          <cell r="AH2696">
            <v>1</v>
          </cell>
          <cell r="AI2696" t="str">
            <v>ML67646</v>
          </cell>
          <cell r="AN2696" t="str">
            <v>Sí</v>
          </cell>
        </row>
        <row r="2697">
          <cell r="A2697">
            <v>2227</v>
          </cell>
          <cell r="B2697" t="str">
            <v>andreaalzogaray@gmail.com</v>
          </cell>
          <cell r="C2697">
            <v>44129</v>
          </cell>
          <cell r="D2697" t="str">
            <v>Abierta</v>
          </cell>
          <cell r="E2697" t="str">
            <v>Recibido</v>
          </cell>
          <cell r="F2697" t="str">
            <v>Enviado</v>
          </cell>
          <cell r="G2697" t="str">
            <v>ARS</v>
          </cell>
          <cell r="H2697" t="str">
            <v>1265.9</v>
          </cell>
          <cell r="I2697">
            <v>0</v>
          </cell>
          <cell r="J2697">
            <v>0</v>
          </cell>
          <cell r="K2697" t="str">
            <v>1265.9</v>
          </cell>
          <cell r="L2697" t="str">
            <v>Andrea Alzogaray</v>
          </cell>
          <cell r="M2697">
            <v>28319725</v>
          </cell>
          <cell r="N2697">
            <v>541157518262</v>
          </cell>
          <cell r="O2697" t="str">
            <v>Andrea Alzogaray</v>
          </cell>
          <cell r="P2697">
            <v>541157518262</v>
          </cell>
          <cell r="Q2697" t="str">
            <v>Av Pres Hipólito Yrigoyen</v>
          </cell>
          <cell r="R2697">
            <v>2560</v>
          </cell>
          <cell r="S2697" t="str">
            <v>Dto 4</v>
          </cell>
          <cell r="T2697" t="str">
            <v>Florida</v>
          </cell>
          <cell r="U2697" t="str">
            <v>Vicente López</v>
          </cell>
          <cell r="V2697">
            <v>1602</v>
          </cell>
          <cell r="W2697" t="str">
            <v>Gran Buenos Aires</v>
          </cell>
          <cell r="Y2697" t="str">
            <v>ENVÍO SIN CARGO (CABA Y GRAN PARTE DE GBA) TIEMPO: 4 a 6 DÍAS HÁBILES</v>
          </cell>
          <cell r="Z2697" t="str">
            <v>Mercado Pago</v>
          </cell>
          <cell r="AD2697">
            <v>44129</v>
          </cell>
          <cell r="AE2697">
            <v>44130</v>
          </cell>
          <cell r="AF2697" t="str">
            <v>TIMER PINGUINOS 4 COLORES 7 CM (Celeste)</v>
          </cell>
          <cell r="AG2697" t="str">
            <v>486.78</v>
          </cell>
          <cell r="AH2697">
            <v>1</v>
          </cell>
          <cell r="AJ2697" t="str">
            <v>Móvil</v>
          </cell>
          <cell r="AK2697" t="str">
            <v>VIERNES 30-10 ENTRE 8 Y 18 HORAS!</v>
          </cell>
          <cell r="AL2697">
            <v>1911255885</v>
          </cell>
          <cell r="AM2697">
            <v>308643513</v>
          </cell>
          <cell r="AN2697" t="str">
            <v>Sí</v>
          </cell>
        </row>
        <row r="2698">
          <cell r="A2698">
            <v>2227</v>
          </cell>
          <cell r="B2698" t="str">
            <v>andreaalzogaray@gmail.com</v>
          </cell>
          <cell r="AF2698" t="str">
            <v>UNTADOR CRISTAL 1PC 14.5CM MOTIV. SIN ELECCIÓN</v>
          </cell>
          <cell r="AG2698" t="str">
            <v>32.53</v>
          </cell>
          <cell r="AH2698">
            <v>4</v>
          </cell>
          <cell r="AI2698" t="str">
            <v>019BA6981</v>
          </cell>
          <cell r="AN2698" t="str">
            <v>Sí</v>
          </cell>
        </row>
        <row r="2699">
          <cell r="A2699">
            <v>2227</v>
          </cell>
          <cell r="B2699" t="str">
            <v>andreaalzogaray@gmail.com</v>
          </cell>
          <cell r="AF2699" t="str">
            <v>INDIVIDUAL DE YUTE TEJIDO 32 CM</v>
          </cell>
          <cell r="AG2699">
            <v>649</v>
          </cell>
          <cell r="AH2699">
            <v>1</v>
          </cell>
          <cell r="AI2699" t="str">
            <v>INDIVIDUALYUTE</v>
          </cell>
          <cell r="AN2699" t="str">
            <v>Sí</v>
          </cell>
        </row>
        <row r="2700">
          <cell r="A2700">
            <v>2226</v>
          </cell>
          <cell r="B2700" t="str">
            <v>alegremelina@gmail.com</v>
          </cell>
          <cell r="C2700">
            <v>44129</v>
          </cell>
          <cell r="D2700" t="str">
            <v>Abierta</v>
          </cell>
          <cell r="E2700" t="str">
            <v>Recibido</v>
          </cell>
          <cell r="F2700" t="str">
            <v>Enviado</v>
          </cell>
          <cell r="G2700" t="str">
            <v>ARS</v>
          </cell>
          <cell r="H2700" t="str">
            <v>1246.51</v>
          </cell>
          <cell r="I2700">
            <v>0</v>
          </cell>
          <cell r="J2700">
            <v>0</v>
          </cell>
          <cell r="K2700" t="str">
            <v>1246.51</v>
          </cell>
          <cell r="L2700" t="str">
            <v>Melina Alegre</v>
          </cell>
          <cell r="M2700">
            <v>37843527</v>
          </cell>
          <cell r="N2700">
            <v>541124638812</v>
          </cell>
          <cell r="O2700" t="str">
            <v>Melina Alegre</v>
          </cell>
          <cell r="P2700">
            <v>541124638812</v>
          </cell>
          <cell r="Q2700" t="str">
            <v>Pedro Monti</v>
          </cell>
          <cell r="R2700">
            <v>1179</v>
          </cell>
          <cell r="U2700" t="str">
            <v>Buenos Aires</v>
          </cell>
          <cell r="V2700">
            <v>1612</v>
          </cell>
          <cell r="W2700" t="str">
            <v>Gran Buenos Aires</v>
          </cell>
          <cell r="Y2700" t="str">
            <v>ENVÍO SIN CARGO (CABA Y GRAN PARTE DE GBA) TIEMPO: 4 a 6 DÍAS HÁBILES</v>
          </cell>
          <cell r="Z2700" t="str">
            <v>Mercado Pago</v>
          </cell>
          <cell r="AD2700">
            <v>44129</v>
          </cell>
          <cell r="AE2700">
            <v>44130</v>
          </cell>
          <cell r="AF2700" t="str">
            <v>DESTAPADOR - SACACORCHOS</v>
          </cell>
          <cell r="AG2700" t="str">
            <v>148.32</v>
          </cell>
          <cell r="AH2700">
            <v>1</v>
          </cell>
          <cell r="AI2700" t="str">
            <v>BA4791</v>
          </cell>
          <cell r="AJ2700" t="str">
            <v>Web</v>
          </cell>
          <cell r="AK2700" t="str">
            <v>VIERNES 30-10 ENTRE 8 Y 18 HORAS!</v>
          </cell>
          <cell r="AL2700">
            <v>1911249613</v>
          </cell>
          <cell r="AM2700">
            <v>311909711</v>
          </cell>
          <cell r="AN2700" t="str">
            <v>Sí</v>
          </cell>
        </row>
        <row r="2701">
          <cell r="A2701">
            <v>2226</v>
          </cell>
          <cell r="B2701" t="str">
            <v>alegremelina@gmail.com</v>
          </cell>
          <cell r="AF2701" t="str">
            <v>COLADOR ACERO INOX. 20CM DIAM X8CM ALTO</v>
          </cell>
          <cell r="AG2701" t="str">
            <v>512.59</v>
          </cell>
          <cell r="AH2701">
            <v>1</v>
          </cell>
          <cell r="AI2701" t="str">
            <v>046BA8161</v>
          </cell>
          <cell r="AN2701" t="str">
            <v>Sí</v>
          </cell>
        </row>
        <row r="2702">
          <cell r="A2702">
            <v>2226</v>
          </cell>
          <cell r="B2702" t="str">
            <v>alegremelina@gmail.com</v>
          </cell>
          <cell r="AF2702" t="str">
            <v>HOMBRECITO CON VIRULANA COLORES PASTEL (Violeta)</v>
          </cell>
          <cell r="AG2702" t="str">
            <v>144.6</v>
          </cell>
          <cell r="AH2702">
            <v>1</v>
          </cell>
          <cell r="AI2702" t="str">
            <v>ba87516</v>
          </cell>
          <cell r="AN2702" t="str">
            <v>Sí</v>
          </cell>
        </row>
        <row r="2703">
          <cell r="A2703">
            <v>2226</v>
          </cell>
          <cell r="B2703" t="str">
            <v>alegremelina@gmail.com</v>
          </cell>
          <cell r="AF2703" t="str">
            <v>ENSALADERA RIGOLLEAU PRIMAVERA 1600ML</v>
          </cell>
          <cell r="AG2703">
            <v>147</v>
          </cell>
          <cell r="AH2703">
            <v>3</v>
          </cell>
          <cell r="AI2703" t="str">
            <v>ML67539</v>
          </cell>
          <cell r="AN2703" t="str">
            <v>Sí</v>
          </cell>
        </row>
        <row r="2704">
          <cell r="A2704">
            <v>2225</v>
          </cell>
          <cell r="B2704" t="str">
            <v>macaa.cj@hotmail.com</v>
          </cell>
          <cell r="C2704">
            <v>44129</v>
          </cell>
          <cell r="D2704" t="str">
            <v>Abierta</v>
          </cell>
          <cell r="E2704" t="str">
            <v>Recibido</v>
          </cell>
          <cell r="F2704" t="str">
            <v>Enviado</v>
          </cell>
          <cell r="G2704" t="str">
            <v>ARS</v>
          </cell>
          <cell r="H2704" t="str">
            <v>1743.29</v>
          </cell>
          <cell r="I2704">
            <v>0</v>
          </cell>
          <cell r="J2704">
            <v>0</v>
          </cell>
          <cell r="K2704" t="str">
            <v>1743.29</v>
          </cell>
          <cell r="L2704" t="str">
            <v>Macarena Castelo</v>
          </cell>
          <cell r="M2704">
            <v>37184263</v>
          </cell>
          <cell r="N2704">
            <v>541139264886</v>
          </cell>
          <cell r="O2704" t="str">
            <v>Macarena Castelo</v>
          </cell>
          <cell r="P2704">
            <v>541139264886</v>
          </cell>
          <cell r="Q2704" t="str">
            <v>Laprida</v>
          </cell>
          <cell r="R2704">
            <v>1643</v>
          </cell>
          <cell r="S2704">
            <v>9</v>
          </cell>
          <cell r="T2704" t="str">
            <v xml:space="preserve">Lomas de Zamora </v>
          </cell>
          <cell r="U2704" t="str">
            <v>Buenos Airea</v>
          </cell>
          <cell r="V2704">
            <v>1832</v>
          </cell>
          <cell r="W2704" t="str">
            <v>Gran Buenos Aires</v>
          </cell>
          <cell r="Y2704" t="str">
            <v>ENVÍO SIN CARGO (CABA Y GRAN PARTE DE GBA) TIEMPO: 4 a 6 DÍAS HÁBILES</v>
          </cell>
          <cell r="Z2704" t="str">
            <v>Mercado Pago</v>
          </cell>
          <cell r="AD2704">
            <v>44129</v>
          </cell>
          <cell r="AE2704">
            <v>44130</v>
          </cell>
          <cell r="AF2704" t="str">
            <v>ALFOMBRA ENTRADA "WELCOME"45X75CM</v>
          </cell>
          <cell r="AG2704" t="str">
            <v>1063.29</v>
          </cell>
          <cell r="AH2704">
            <v>1</v>
          </cell>
          <cell r="AI2704" t="str">
            <v>046BA6693</v>
          </cell>
          <cell r="AJ2704" t="str">
            <v>Móvil</v>
          </cell>
          <cell r="AK2704" t="str">
            <v>VIERNES 30-10 ENTRE 8 Y 18 HORAS!</v>
          </cell>
          <cell r="AL2704">
            <v>1910670053</v>
          </cell>
          <cell r="AM2704">
            <v>311798240</v>
          </cell>
          <cell r="AN2704" t="str">
            <v>Sí</v>
          </cell>
        </row>
        <row r="2705">
          <cell r="A2705">
            <v>2225</v>
          </cell>
          <cell r="B2705" t="str">
            <v>macaa.cj@hotmail.com</v>
          </cell>
          <cell r="AF2705" t="str">
            <v>TRAPO DE PISO HOLA CHAU GRIS MEDIDA XL</v>
          </cell>
          <cell r="AG2705">
            <v>390</v>
          </cell>
          <cell r="AH2705">
            <v>1</v>
          </cell>
          <cell r="AN2705" t="str">
            <v>Sí</v>
          </cell>
        </row>
        <row r="2706">
          <cell r="A2706">
            <v>2225</v>
          </cell>
          <cell r="B2706" t="str">
            <v>macaa.cj@hotmail.com</v>
          </cell>
          <cell r="AF2706" t="str">
            <v>TRAPO DE PISO HAPPY MEDIDA STANDARD</v>
          </cell>
          <cell r="AG2706">
            <v>290</v>
          </cell>
          <cell r="AH2706">
            <v>1</v>
          </cell>
          <cell r="AN2706" t="str">
            <v>Sí</v>
          </cell>
        </row>
        <row r="2707">
          <cell r="A2707">
            <v>2224</v>
          </cell>
          <cell r="B2707" t="str">
            <v>danielabesso@hotmail.com</v>
          </cell>
          <cell r="C2707">
            <v>44129</v>
          </cell>
          <cell r="D2707" t="str">
            <v>Abierta</v>
          </cell>
          <cell r="E2707" t="str">
            <v>Recibido</v>
          </cell>
          <cell r="F2707" t="str">
            <v>Enviado</v>
          </cell>
          <cell r="G2707" t="str">
            <v>ARS</v>
          </cell>
          <cell r="H2707">
            <v>780</v>
          </cell>
          <cell r="I2707">
            <v>0</v>
          </cell>
          <cell r="J2707">
            <v>430</v>
          </cell>
          <cell r="K2707">
            <v>1210</v>
          </cell>
          <cell r="L2707" t="str">
            <v>Daniela Besso</v>
          </cell>
          <cell r="M2707">
            <v>29953040</v>
          </cell>
          <cell r="N2707">
            <v>5493413261260</v>
          </cell>
          <cell r="O2707" t="str">
            <v>Daniela Besso</v>
          </cell>
          <cell r="P2707">
            <v>5493413261260</v>
          </cell>
          <cell r="Q2707" t="str">
            <v xml:space="preserve">Roca </v>
          </cell>
          <cell r="R2707">
            <v>1332</v>
          </cell>
          <cell r="S2707" t="str">
            <v>1B</v>
          </cell>
          <cell r="U2707" t="str">
            <v xml:space="preserve">Rosario </v>
          </cell>
          <cell r="V2707">
            <v>2000</v>
          </cell>
          <cell r="W2707" t="str">
            <v>Santa Fe</v>
          </cell>
          <cell r="Y2707" t="str">
            <v>Correo Argentino - Encomienda Clásica</v>
          </cell>
          <cell r="Z2707" t="str">
            <v>Mercado Pago</v>
          </cell>
          <cell r="AD2707">
            <v>44129</v>
          </cell>
          <cell r="AE2707">
            <v>44130</v>
          </cell>
          <cell r="AF2707" t="str">
            <v>TRAPO DE PISO HOLA CHAU MEDIDA XL</v>
          </cell>
          <cell r="AG2707">
            <v>390</v>
          </cell>
          <cell r="AH2707">
            <v>2</v>
          </cell>
          <cell r="AJ2707" t="str">
            <v>Móvil</v>
          </cell>
          <cell r="AK2707" t="str">
            <v>MIERCOLES 28-10 ENTRE 8 Y 18 HORAS!</v>
          </cell>
          <cell r="AL2707">
            <v>1910488991</v>
          </cell>
          <cell r="AM2707">
            <v>311776769</v>
          </cell>
          <cell r="AN2707" t="str">
            <v>Sí</v>
          </cell>
        </row>
        <row r="2708">
          <cell r="A2708">
            <v>2223</v>
          </cell>
          <cell r="B2708" t="str">
            <v>fabiana.veron@hotmail.com</v>
          </cell>
          <cell r="C2708">
            <v>44128</v>
          </cell>
          <cell r="D2708" t="str">
            <v>Abierta</v>
          </cell>
          <cell r="E2708" t="str">
            <v>Recibido</v>
          </cell>
          <cell r="F2708" t="str">
            <v>Enviado</v>
          </cell>
          <cell r="G2708" t="str">
            <v>ARS</v>
          </cell>
          <cell r="H2708" t="str">
            <v>2036.06</v>
          </cell>
          <cell r="I2708">
            <v>0</v>
          </cell>
          <cell r="J2708">
            <v>0</v>
          </cell>
          <cell r="K2708" t="str">
            <v>2036.06</v>
          </cell>
          <cell r="L2708" t="str">
            <v>Fzbiana Veron</v>
          </cell>
          <cell r="M2708">
            <v>18384725</v>
          </cell>
          <cell r="N2708">
            <v>5491169319207</v>
          </cell>
          <cell r="O2708" t="str">
            <v>Fzbiana Veron</v>
          </cell>
          <cell r="P2708">
            <v>5491169319207</v>
          </cell>
          <cell r="Q2708" t="str">
            <v>Zamudio</v>
          </cell>
          <cell r="R2708">
            <v>5931</v>
          </cell>
          <cell r="U2708" t="str">
            <v xml:space="preserve">Laferrere </v>
          </cell>
          <cell r="V2708">
            <v>1757</v>
          </cell>
          <cell r="W2708" t="str">
            <v>Gran Buenos Aires</v>
          </cell>
          <cell r="Y2708" t="str">
            <v>ENVÍO SIN CARGO (CABA Y GRAN PARTE DE GBA) TIEMPO: 4 a 6 DÍAS HÁBILES</v>
          </cell>
          <cell r="Z2708" t="str">
            <v>Mercado Pago</v>
          </cell>
          <cell r="AD2708">
            <v>44128</v>
          </cell>
          <cell r="AE2708">
            <v>44132</v>
          </cell>
          <cell r="AF2708" t="str">
            <v>TABLA DE PICAR RECTANGULAR BLANCA 26X38 CM</v>
          </cell>
          <cell r="AG2708" t="str">
            <v>640.52</v>
          </cell>
          <cell r="AH2708">
            <v>1</v>
          </cell>
          <cell r="AI2708" t="str">
            <v>BA8058</v>
          </cell>
          <cell r="AJ2708" t="str">
            <v>Móvil</v>
          </cell>
          <cell r="AK2708" t="str">
            <v>VIERNES 30-10 ENTRE 8 Y 18 HORAS!</v>
          </cell>
          <cell r="AL2708">
            <v>1909418099</v>
          </cell>
          <cell r="AM2708">
            <v>308434092</v>
          </cell>
          <cell r="AN2708" t="str">
            <v>Sí</v>
          </cell>
        </row>
        <row r="2709">
          <cell r="A2709">
            <v>2223</v>
          </cell>
          <cell r="B2709" t="str">
            <v>fabiana.veron@hotmail.com</v>
          </cell>
          <cell r="AF2709" t="str">
            <v>RALLADOR DE MANO 4 LADOS 20CM (Naranja)</v>
          </cell>
          <cell r="AG2709" t="str">
            <v>563.04</v>
          </cell>
          <cell r="AH2709">
            <v>1</v>
          </cell>
          <cell r="AI2709" t="str">
            <v>046BA7389</v>
          </cell>
          <cell r="AN2709" t="str">
            <v>Sí</v>
          </cell>
        </row>
        <row r="2710">
          <cell r="A2710">
            <v>2223</v>
          </cell>
          <cell r="B2710" t="str">
            <v>fabiana.veron@hotmail.com</v>
          </cell>
          <cell r="AF2710" t="str">
            <v>BOWL RIGOLLEAU GALAXIA 14 CM DIAM</v>
          </cell>
          <cell r="AG2710">
            <v>73</v>
          </cell>
          <cell r="AH2710">
            <v>1</v>
          </cell>
          <cell r="AI2710" t="str">
            <v>ML67645</v>
          </cell>
          <cell r="AN2710" t="str">
            <v>Sí</v>
          </cell>
        </row>
        <row r="2711">
          <cell r="A2711">
            <v>2223</v>
          </cell>
          <cell r="B2711" t="str">
            <v>fabiana.veron@hotmail.com</v>
          </cell>
          <cell r="AF2711" t="str">
            <v>ENSALADERA RIGOLLEAU GALAXIA 1650 ML</v>
          </cell>
          <cell r="AG2711">
            <v>151</v>
          </cell>
          <cell r="AH2711">
            <v>1</v>
          </cell>
          <cell r="AI2711" t="str">
            <v>ML67646</v>
          </cell>
          <cell r="AN2711" t="str">
            <v>Sí</v>
          </cell>
        </row>
        <row r="2712">
          <cell r="A2712">
            <v>2223</v>
          </cell>
          <cell r="B2712" t="str">
            <v>fabiana.veron@hotmail.com</v>
          </cell>
          <cell r="AF2712" t="str">
            <v>ENSALADERA RIGOLLEAU PRIMAVERA 1600ML</v>
          </cell>
          <cell r="AG2712">
            <v>147</v>
          </cell>
          <cell r="AH2712">
            <v>2</v>
          </cell>
          <cell r="AI2712" t="str">
            <v>ML67539</v>
          </cell>
          <cell r="AN2712" t="str">
            <v>Sí</v>
          </cell>
        </row>
        <row r="2713">
          <cell r="A2713">
            <v>2223</v>
          </cell>
          <cell r="B2713" t="str">
            <v>fabiana.veron@hotmail.com</v>
          </cell>
          <cell r="AF2713" t="str">
            <v>BOWL TRANSLUCIDO 2.5LTS</v>
          </cell>
          <cell r="AG2713" t="str">
            <v>314.5</v>
          </cell>
          <cell r="AH2713">
            <v>1</v>
          </cell>
          <cell r="AI2713" t="str">
            <v>BP02101</v>
          </cell>
          <cell r="AN2713" t="str">
            <v>Sí</v>
          </cell>
        </row>
        <row r="2714">
          <cell r="A2714">
            <v>2222</v>
          </cell>
          <cell r="B2714" t="str">
            <v>latorreelia@hotmail.com</v>
          </cell>
          <cell r="C2714">
            <v>44128</v>
          </cell>
          <cell r="D2714" t="str">
            <v>Abierta</v>
          </cell>
          <cell r="E2714" t="str">
            <v>Recibido</v>
          </cell>
          <cell r="F2714" t="str">
            <v>Enviado</v>
          </cell>
          <cell r="G2714" t="str">
            <v>ARS</v>
          </cell>
          <cell r="H2714">
            <v>880</v>
          </cell>
          <cell r="I2714">
            <v>0</v>
          </cell>
          <cell r="J2714">
            <v>0</v>
          </cell>
          <cell r="K2714">
            <v>880</v>
          </cell>
          <cell r="L2714" t="str">
            <v>Eliana La torre</v>
          </cell>
          <cell r="M2714">
            <v>40024857</v>
          </cell>
          <cell r="N2714">
            <v>541134389705</v>
          </cell>
          <cell r="O2714" t="str">
            <v>Eliana La torre</v>
          </cell>
          <cell r="P2714">
            <v>541134389705</v>
          </cell>
          <cell r="Q2714" t="str">
            <v>Laprida</v>
          </cell>
          <cell r="R2714">
            <v>1195</v>
          </cell>
          <cell r="S2714" t="str">
            <v>4to 29</v>
          </cell>
          <cell r="T2714" t="str">
            <v xml:space="preserve">Recoleta </v>
          </cell>
          <cell r="U2714" t="str">
            <v>Capital Federal</v>
          </cell>
          <cell r="V2714">
            <v>1425</v>
          </cell>
          <cell r="W2714" t="str">
            <v>Capital Federal</v>
          </cell>
          <cell r="Y2714" t="str">
            <v>ENVÍO SIN CARGO (CABA Y GRAN PARTE DE GBA) TIEMPO: 4 a 6 DÍAS HÁBILES</v>
          </cell>
          <cell r="Z2714" t="str">
            <v>Mercado Pago</v>
          </cell>
          <cell r="AD2714">
            <v>44128</v>
          </cell>
          <cell r="AE2714">
            <v>44132</v>
          </cell>
          <cell r="AF2714" t="str">
            <v>VELA 100 % SOJA CON ESENCIAS - DIFERENTES AROMAS 8x8 CM (JAZMIN)</v>
          </cell>
          <cell r="AG2714">
            <v>440</v>
          </cell>
          <cell r="AH2714">
            <v>1</v>
          </cell>
          <cell r="AI2714" t="str">
            <v>BA6340VELA</v>
          </cell>
          <cell r="AJ2714" t="str">
            <v>Móvil</v>
          </cell>
          <cell r="AK2714" t="str">
            <v>VIERNES 30-10 ENTRE 8 Y 18 HORAS!</v>
          </cell>
          <cell r="AL2714">
            <v>1908969866</v>
          </cell>
          <cell r="AM2714">
            <v>311545729</v>
          </cell>
          <cell r="AN2714" t="str">
            <v>Sí</v>
          </cell>
        </row>
        <row r="2715">
          <cell r="A2715">
            <v>2222</v>
          </cell>
          <cell r="B2715" t="str">
            <v>latorreelia@hotmail.com</v>
          </cell>
          <cell r="AF2715" t="str">
            <v>VELA 100 % SOJA CON ESENCIAS DIFERENTES AROMAS 14x10 CM (VAINILLA)</v>
          </cell>
          <cell r="AG2715">
            <v>440</v>
          </cell>
          <cell r="AH2715">
            <v>1</v>
          </cell>
          <cell r="AI2715" t="str">
            <v>BA5914VELA</v>
          </cell>
          <cell r="AN2715" t="str">
            <v>Sí</v>
          </cell>
        </row>
        <row r="2716">
          <cell r="A2716">
            <v>2221</v>
          </cell>
          <cell r="B2716" t="str">
            <v>elenamariaguerreiro@yahoo.com.ar</v>
          </cell>
          <cell r="C2716">
            <v>44128</v>
          </cell>
          <cell r="D2716" t="str">
            <v>Abierta</v>
          </cell>
          <cell r="E2716" t="str">
            <v>Recibido</v>
          </cell>
          <cell r="F2716" t="str">
            <v>Enviado</v>
          </cell>
          <cell r="G2716" t="str">
            <v>ARS</v>
          </cell>
          <cell r="H2716" t="str">
            <v>3908.95</v>
          </cell>
          <cell r="I2716">
            <v>3000</v>
          </cell>
          <cell r="J2716">
            <v>0</v>
          </cell>
          <cell r="K2716" t="str">
            <v>908.95</v>
          </cell>
          <cell r="L2716" t="str">
            <v>Elena María Guerreiro</v>
          </cell>
          <cell r="M2716">
            <v>10114593</v>
          </cell>
          <cell r="N2716">
            <v>541130473579</v>
          </cell>
          <cell r="O2716" t="str">
            <v>Elena María Guerreiro</v>
          </cell>
          <cell r="P2716">
            <v>541130473579</v>
          </cell>
          <cell r="Q2716" t="str">
            <v>Guerrieri</v>
          </cell>
          <cell r="R2716">
            <v>1512</v>
          </cell>
          <cell r="U2716" t="str">
            <v>Haedo</v>
          </cell>
          <cell r="V2716">
            <v>1706</v>
          </cell>
          <cell r="W2716" t="str">
            <v>Gran Buenos Aires</v>
          </cell>
          <cell r="Y2716" t="str">
            <v>ENVÍO SIN CARGO (CABA Y GRAN PARTE DE GBA) TIEMPO: 4 a 6 DÍAS HÁBILES</v>
          </cell>
          <cell r="Z2716" t="str">
            <v>Mercado Pago</v>
          </cell>
          <cell r="AA2716" t="str">
            <v>ELENAGUERREIRO</v>
          </cell>
          <cell r="AD2716">
            <v>44128</v>
          </cell>
          <cell r="AE2716">
            <v>44130</v>
          </cell>
          <cell r="AF2716" t="str">
            <v>CENTRIFUGA DE PLASTICO</v>
          </cell>
          <cell r="AG2716" t="str">
            <v>960.72</v>
          </cell>
          <cell r="AH2716">
            <v>1</v>
          </cell>
          <cell r="AI2716" t="str">
            <v>046BA7903</v>
          </cell>
          <cell r="AJ2716" t="str">
            <v>Web</v>
          </cell>
          <cell r="AK2716" t="str">
            <v>JUEVES 29-10 ENTRE 8 Y 18 HORAS!</v>
          </cell>
          <cell r="AL2716">
            <v>1908744597</v>
          </cell>
          <cell r="AM2716">
            <v>309931765</v>
          </cell>
          <cell r="AN2716" t="str">
            <v>Sí</v>
          </cell>
        </row>
        <row r="2717">
          <cell r="A2717">
            <v>2221</v>
          </cell>
          <cell r="B2717" t="str">
            <v>elenamariaguerreiro@yahoo.com.ar</v>
          </cell>
          <cell r="AF2717" t="str">
            <v>TABLA DE PICAR RECTANGULAR BLANCA 26X38 CM</v>
          </cell>
          <cell r="AG2717" t="str">
            <v>640.52</v>
          </cell>
          <cell r="AH2717">
            <v>1</v>
          </cell>
          <cell r="AI2717" t="str">
            <v>BA8058</v>
          </cell>
          <cell r="AN2717" t="str">
            <v>Sí</v>
          </cell>
        </row>
        <row r="2718">
          <cell r="A2718">
            <v>2221</v>
          </cell>
          <cell r="B2718" t="str">
            <v>elenamariaguerreiro@yahoo.com.ar</v>
          </cell>
          <cell r="AF2718" t="str">
            <v>ESCURRIDOR DE PL. BEIGE 43.5X24X11.8CM</v>
          </cell>
          <cell r="AG2718" t="str">
            <v>1901.88</v>
          </cell>
          <cell r="AH2718">
            <v>1</v>
          </cell>
          <cell r="AI2718" t="str">
            <v>083BA7700</v>
          </cell>
          <cell r="AN2718" t="str">
            <v>Sí</v>
          </cell>
        </row>
        <row r="2719">
          <cell r="A2719">
            <v>2221</v>
          </cell>
          <cell r="B2719" t="str">
            <v>elenamariaguerreiro@yahoo.com.ar</v>
          </cell>
          <cell r="AF2719" t="str">
            <v>BOWL COOPER 20X7 CM  COLOR COBRE</v>
          </cell>
          <cell r="AG2719" t="str">
            <v>405.83</v>
          </cell>
          <cell r="AH2719">
            <v>1</v>
          </cell>
          <cell r="AI2719" t="str">
            <v>MS129538</v>
          </cell>
          <cell r="AN2719" t="str">
            <v>Sí</v>
          </cell>
        </row>
        <row r="2720">
          <cell r="A2720">
            <v>2220</v>
          </cell>
          <cell r="B2720" t="str">
            <v>ari.concistre.16@hotmail.com</v>
          </cell>
          <cell r="C2720">
            <v>44127</v>
          </cell>
          <cell r="D2720" t="str">
            <v>Abierta</v>
          </cell>
          <cell r="E2720" t="str">
            <v>Recibido</v>
          </cell>
          <cell r="F2720" t="str">
            <v>Enviado</v>
          </cell>
          <cell r="G2720" t="str">
            <v>ARS</v>
          </cell>
          <cell r="H2720" t="str">
            <v>904.49</v>
          </cell>
          <cell r="I2720">
            <v>0</v>
          </cell>
          <cell r="J2720">
            <v>0</v>
          </cell>
          <cell r="K2720" t="str">
            <v>904.49</v>
          </cell>
          <cell r="L2720" t="str">
            <v>Ariadna Concistre</v>
          </cell>
          <cell r="M2720">
            <v>42351240</v>
          </cell>
          <cell r="N2720">
            <v>541164985453</v>
          </cell>
          <cell r="O2720" t="str">
            <v>Ariadna Concistre</v>
          </cell>
          <cell r="P2720">
            <v>541164985453</v>
          </cell>
          <cell r="Q2720" t="str">
            <v xml:space="preserve">Brandsen </v>
          </cell>
          <cell r="R2720">
            <v>5482</v>
          </cell>
          <cell r="T2720" t="str">
            <v xml:space="preserve">Wilde </v>
          </cell>
          <cell r="U2720" t="str">
            <v xml:space="preserve">Avellaneda </v>
          </cell>
          <cell r="V2720">
            <v>1875</v>
          </cell>
          <cell r="W2720" t="str">
            <v>Gran Buenos Aires</v>
          </cell>
          <cell r="Y2720" t="str">
            <v>ENVÍO SIN CARGO (CABA Y GRAN PARTE DE GBA) TIEMPO: 4 a 6 DÍAS HÁBILES</v>
          </cell>
          <cell r="Z2720" t="str">
            <v>Mercado Pago</v>
          </cell>
          <cell r="AD2720">
            <v>44127</v>
          </cell>
          <cell r="AE2720">
            <v>44130</v>
          </cell>
          <cell r="AF2720" t="str">
            <v>CESTO VERDE AQUA DE BASURA CLOE</v>
          </cell>
          <cell r="AG2720" t="str">
            <v>584.5</v>
          </cell>
          <cell r="AH2720">
            <v>1</v>
          </cell>
          <cell r="AI2720" t="str">
            <v>DIM4004VA</v>
          </cell>
          <cell r="AJ2720" t="str">
            <v>Móvil</v>
          </cell>
          <cell r="AK2720" t="str">
            <v>JUEVES 29-10 ENTRE 8 Y 18 HORAS!</v>
          </cell>
          <cell r="AL2720">
            <v>1907072035</v>
          </cell>
          <cell r="AM2720">
            <v>311245490</v>
          </cell>
          <cell r="AN2720" t="str">
            <v>Sí</v>
          </cell>
        </row>
        <row r="2721">
          <cell r="A2721">
            <v>2220</v>
          </cell>
          <cell r="B2721" t="str">
            <v>ari.concistre.16@hotmail.com</v>
          </cell>
          <cell r="AF2721" t="str">
            <v>VASO TERMICO CON TAPA Y FAJA COLOR PASTEL (Verde)</v>
          </cell>
          <cell r="AG2721" t="str">
            <v>319.99</v>
          </cell>
          <cell r="AH2721">
            <v>1</v>
          </cell>
          <cell r="AN2721" t="str">
            <v>Sí</v>
          </cell>
        </row>
        <row r="2722">
          <cell r="A2722">
            <v>2219</v>
          </cell>
          <cell r="B2722" t="str">
            <v>ailen17_05@hotmail.com</v>
          </cell>
          <cell r="C2722">
            <v>44127</v>
          </cell>
          <cell r="D2722" t="str">
            <v>Abierta</v>
          </cell>
          <cell r="E2722" t="str">
            <v>Recibido</v>
          </cell>
          <cell r="F2722" t="str">
            <v>Enviado</v>
          </cell>
          <cell r="G2722" t="str">
            <v>ARS</v>
          </cell>
          <cell r="H2722" t="str">
            <v>1289.5</v>
          </cell>
          <cell r="I2722">
            <v>0</v>
          </cell>
          <cell r="J2722">
            <v>0</v>
          </cell>
          <cell r="K2722" t="str">
            <v>1289.5</v>
          </cell>
          <cell r="L2722" t="str">
            <v>Yamila Ailen Solis</v>
          </cell>
          <cell r="M2722">
            <v>36286025</v>
          </cell>
          <cell r="N2722">
            <v>541141699122</v>
          </cell>
          <cell r="O2722" t="str">
            <v>Yamila Ailen Solis</v>
          </cell>
          <cell r="P2722">
            <v>541141699122</v>
          </cell>
          <cell r="Q2722" t="str">
            <v xml:space="preserve">Yapeyu </v>
          </cell>
          <cell r="R2722">
            <v>1888</v>
          </cell>
          <cell r="U2722" t="str">
            <v>Florencio Varela</v>
          </cell>
          <cell r="V2722">
            <v>1888</v>
          </cell>
          <cell r="W2722" t="str">
            <v>Gran Buenos Aires</v>
          </cell>
          <cell r="Y2722" t="str">
            <v>ENVÍO SIN CARGO (CABA Y GRAN PARTE DE GBA) TIEMPO: 4 a 6 DÍAS HÁBILES</v>
          </cell>
          <cell r="Z2722" t="str">
            <v>Mercado Pago</v>
          </cell>
          <cell r="AD2722">
            <v>44127</v>
          </cell>
          <cell r="AE2722">
            <v>44130</v>
          </cell>
          <cell r="AF2722" t="str">
            <v>INDIVIDUAL BEIGE OSCURO 38 CM</v>
          </cell>
          <cell r="AG2722" t="str">
            <v>441.65</v>
          </cell>
          <cell r="AH2722">
            <v>1</v>
          </cell>
          <cell r="AI2722" t="str">
            <v>MS115309</v>
          </cell>
          <cell r="AJ2722" t="str">
            <v>Web</v>
          </cell>
          <cell r="AK2722" t="str">
            <v>JUEVES 29-10 ENTRE 8 Y 18 HORAS!</v>
          </cell>
          <cell r="AL2722">
            <v>1907034858</v>
          </cell>
          <cell r="AM2722">
            <v>311254998</v>
          </cell>
          <cell r="AN2722" t="str">
            <v>Sí</v>
          </cell>
        </row>
        <row r="2723">
          <cell r="A2723">
            <v>2219</v>
          </cell>
          <cell r="B2723" t="str">
            <v>ailen17_05@hotmail.com</v>
          </cell>
          <cell r="AF2723" t="str">
            <v>DIFUSOR EN 3 COLORES 6.5X14CM</v>
          </cell>
          <cell r="AG2723" t="str">
            <v>406.2</v>
          </cell>
          <cell r="AH2723">
            <v>1</v>
          </cell>
          <cell r="AI2723" t="str">
            <v>BO7486</v>
          </cell>
          <cell r="AN2723" t="str">
            <v>Sí</v>
          </cell>
        </row>
        <row r="2724">
          <cell r="A2724">
            <v>2219</v>
          </cell>
          <cell r="B2724" t="str">
            <v>ailen17_05@hotmail.com</v>
          </cell>
          <cell r="AF2724" t="str">
            <v>INDIVIDUAL BEIGE CLARO 38 CM</v>
          </cell>
          <cell r="AG2724" t="str">
            <v>441.65</v>
          </cell>
          <cell r="AH2724">
            <v>1</v>
          </cell>
          <cell r="AI2724" t="str">
            <v>MS115310</v>
          </cell>
          <cell r="AN2724" t="str">
            <v>Sí</v>
          </cell>
        </row>
        <row r="2725">
          <cell r="A2725">
            <v>2218</v>
          </cell>
          <cell r="B2725" t="str">
            <v>florencia-echeverria@live.com.ar</v>
          </cell>
          <cell r="C2725">
            <v>44127</v>
          </cell>
          <cell r="D2725" t="str">
            <v>Abierta</v>
          </cell>
          <cell r="E2725" t="str">
            <v>Recibido</v>
          </cell>
          <cell r="F2725" t="str">
            <v>Enviado</v>
          </cell>
          <cell r="G2725" t="str">
            <v>ARS</v>
          </cell>
          <cell r="H2725" t="str">
            <v>839.72</v>
          </cell>
          <cell r="I2725">
            <v>200</v>
          </cell>
          <cell r="J2725">
            <v>0</v>
          </cell>
          <cell r="K2725" t="str">
            <v>639.72</v>
          </cell>
          <cell r="L2725" t="str">
            <v>Florencia Echeverria</v>
          </cell>
          <cell r="M2725">
            <v>37035152</v>
          </cell>
          <cell r="N2725">
            <v>1141761179</v>
          </cell>
          <cell r="O2725" t="str">
            <v>Florencia Echeverria</v>
          </cell>
          <cell r="P2725">
            <v>1141761179</v>
          </cell>
          <cell r="Q2725" t="str">
            <v>Hipolto Yrigoyen</v>
          </cell>
          <cell r="R2725">
            <v>2150</v>
          </cell>
          <cell r="S2725" t="str">
            <v>1 D</v>
          </cell>
          <cell r="T2725" t="str">
            <v>Cruce Varela</v>
          </cell>
          <cell r="U2725" t="str">
            <v>Florencio Varela</v>
          </cell>
          <cell r="V2725">
            <v>1888</v>
          </cell>
          <cell r="W2725" t="str">
            <v>Gran Buenos Aires</v>
          </cell>
          <cell r="Y2725" t="str">
            <v>ENVÍO SIN CARGO (CABA Y GRAN PARTE DE GBA) TIEMPO: 4 a 6 DÍAS HÁBILES</v>
          </cell>
          <cell r="Z2725" t="str">
            <v>Mercado Pago</v>
          </cell>
          <cell r="AA2725" t="str">
            <v>INSTAGRAM</v>
          </cell>
          <cell r="AD2725">
            <v>44127</v>
          </cell>
          <cell r="AE2725">
            <v>44128</v>
          </cell>
          <cell r="AF2725" t="str">
            <v>BOTELLA H2O CORCHO ECOLOGICO</v>
          </cell>
          <cell r="AG2725" t="str">
            <v>419.86</v>
          </cell>
          <cell r="AH2725">
            <v>2</v>
          </cell>
          <cell r="AI2725" t="str">
            <v>019BO5217NEW</v>
          </cell>
          <cell r="AJ2725" t="str">
            <v>Móvil</v>
          </cell>
          <cell r="AK2725" t="str">
            <v>MIERCOLES 28-10 ENFRE  8 Y 18 HORAs!</v>
          </cell>
          <cell r="AL2725">
            <v>1904979824</v>
          </cell>
          <cell r="AM2725">
            <v>311036152</v>
          </cell>
          <cell r="AN2725" t="str">
            <v>Sí</v>
          </cell>
        </row>
        <row r="2726">
          <cell r="A2726">
            <v>2217</v>
          </cell>
          <cell r="B2726" t="str">
            <v>crispetrini15@live.com.ar</v>
          </cell>
          <cell r="C2726">
            <v>44126</v>
          </cell>
          <cell r="D2726" t="str">
            <v>Abierta</v>
          </cell>
          <cell r="E2726" t="str">
            <v>Recibido</v>
          </cell>
          <cell r="F2726" t="str">
            <v>Enviado</v>
          </cell>
          <cell r="G2726" t="str">
            <v>ARS</v>
          </cell>
          <cell r="H2726" t="str">
            <v>2904.15</v>
          </cell>
          <cell r="I2726">
            <v>0</v>
          </cell>
          <cell r="J2726">
            <v>0</v>
          </cell>
          <cell r="K2726" t="str">
            <v>2904.15</v>
          </cell>
          <cell r="L2726" t="str">
            <v>Gladys Cristina Petrini</v>
          </cell>
          <cell r="M2726">
            <v>12349570</v>
          </cell>
          <cell r="N2726">
            <v>541167857368</v>
          </cell>
          <cell r="O2726" t="str">
            <v>Gladys Cristina Petrini</v>
          </cell>
          <cell r="P2726">
            <v>541167857368</v>
          </cell>
          <cell r="Q2726" t="str">
            <v>Triunvirato</v>
          </cell>
          <cell r="R2726">
            <v>3334</v>
          </cell>
          <cell r="S2726" t="str">
            <v>Fondo</v>
          </cell>
          <cell r="T2726" t="str">
            <v>Villa Luzuriag</v>
          </cell>
          <cell r="U2726" t="str">
            <v>San Justo</v>
          </cell>
          <cell r="V2726">
            <v>1754</v>
          </cell>
          <cell r="W2726" t="str">
            <v>Gran Buenos Aires</v>
          </cell>
          <cell r="Y2726" t="str">
            <v>ENVÍO SIN CARGO (CABA Y GRAN PARTE DE GBA) TIEMPO: 4 a 6 DÍAS HÁBILES</v>
          </cell>
          <cell r="Z2726" t="str">
            <v>Mercado Pago</v>
          </cell>
          <cell r="AD2726">
            <v>44126</v>
          </cell>
          <cell r="AE2726">
            <v>44128</v>
          </cell>
          <cell r="AF2726" t="str">
            <v>CUCHARA COLOR ROSA</v>
          </cell>
          <cell r="AG2726" t="str">
            <v>34.99</v>
          </cell>
          <cell r="AH2726">
            <v>1</v>
          </cell>
          <cell r="AI2726" t="str">
            <v>BP32018</v>
          </cell>
          <cell r="AJ2726" t="str">
            <v>Web</v>
          </cell>
          <cell r="AK2726" t="str">
            <v>MARTES 27-10 ENTRE 8 Y 18 HORAS!</v>
          </cell>
          <cell r="AL2726">
            <v>1902295050</v>
          </cell>
          <cell r="AM2726">
            <v>310627937</v>
          </cell>
          <cell r="AN2726" t="str">
            <v>Sí</v>
          </cell>
        </row>
        <row r="2727">
          <cell r="A2727">
            <v>2217</v>
          </cell>
          <cell r="B2727" t="str">
            <v>crispetrini15@live.com.ar</v>
          </cell>
          <cell r="AF2727" t="str">
            <v>VASO ROJO FACETADO Y EXPRIMIDOR</v>
          </cell>
          <cell r="AG2727" t="str">
            <v>233.75</v>
          </cell>
          <cell r="AH2727">
            <v>1</v>
          </cell>
          <cell r="AI2727" t="str">
            <v>BP24003</v>
          </cell>
          <cell r="AN2727" t="str">
            <v>Sí</v>
          </cell>
        </row>
        <row r="2728">
          <cell r="A2728">
            <v>2217</v>
          </cell>
          <cell r="B2728" t="str">
            <v>crispetrini15@live.com.ar</v>
          </cell>
          <cell r="AF2728" t="str">
            <v>VASO FUCSIA FACETADO Y EXPRIMIDOR</v>
          </cell>
          <cell r="AG2728" t="str">
            <v>233.75</v>
          </cell>
          <cell r="AH2728">
            <v>1</v>
          </cell>
          <cell r="AI2728" t="str">
            <v>BP24008</v>
          </cell>
          <cell r="AN2728" t="str">
            <v>Sí</v>
          </cell>
        </row>
        <row r="2729">
          <cell r="A2729">
            <v>2217</v>
          </cell>
          <cell r="B2729" t="str">
            <v>crispetrini15@live.com.ar</v>
          </cell>
          <cell r="AF2729" t="str">
            <v>ASADERA ANTIADHERENTE PANELUX N°3 MEDIDAS: 35x24.5 CM</v>
          </cell>
          <cell r="AG2729" t="str">
            <v>1877.68</v>
          </cell>
          <cell r="AH2729">
            <v>1</v>
          </cell>
          <cell r="AI2729" t="str">
            <v>043BA6154</v>
          </cell>
          <cell r="AN2729" t="str">
            <v>Sí</v>
          </cell>
        </row>
        <row r="2730">
          <cell r="A2730">
            <v>2217</v>
          </cell>
          <cell r="B2730" t="str">
            <v>crispetrini15@live.com.ar</v>
          </cell>
          <cell r="AF2730" t="str">
            <v>BOWL TRANSLUCIDO 1.5LTS</v>
          </cell>
          <cell r="AG2730" t="str">
            <v>254.99</v>
          </cell>
          <cell r="AH2730">
            <v>1</v>
          </cell>
          <cell r="AI2730" t="str">
            <v>BP26101</v>
          </cell>
          <cell r="AN2730" t="str">
            <v>Sí</v>
          </cell>
        </row>
        <row r="2731">
          <cell r="A2731">
            <v>2217</v>
          </cell>
          <cell r="B2731" t="str">
            <v>crispetrini15@live.com.ar</v>
          </cell>
          <cell r="AF2731" t="str">
            <v>JARRA MEDIDORA TRANSPARENTE 750CC</v>
          </cell>
          <cell r="AG2731" t="str">
            <v>268.99</v>
          </cell>
          <cell r="AH2731">
            <v>1</v>
          </cell>
          <cell r="AI2731" t="str">
            <v>BP27101</v>
          </cell>
          <cell r="AN2731" t="str">
            <v>Sí</v>
          </cell>
        </row>
        <row r="2732">
          <cell r="A2732">
            <v>2216</v>
          </cell>
          <cell r="B2732" t="str">
            <v>bonura.sandrapatricia@gmail.com</v>
          </cell>
          <cell r="C2732">
            <v>44126</v>
          </cell>
          <cell r="D2732" t="str">
            <v>Abierta</v>
          </cell>
          <cell r="E2732" t="str">
            <v>Recibido</v>
          </cell>
          <cell r="F2732" t="str">
            <v>Enviado</v>
          </cell>
          <cell r="G2732" t="str">
            <v>ARS</v>
          </cell>
          <cell r="H2732" t="str">
            <v>1246.22</v>
          </cell>
          <cell r="I2732">
            <v>0</v>
          </cell>
          <cell r="J2732">
            <v>0</v>
          </cell>
          <cell r="K2732" t="str">
            <v>1246.22</v>
          </cell>
          <cell r="L2732" t="str">
            <v>Sandra Bonura</v>
          </cell>
          <cell r="M2732">
            <v>22634914</v>
          </cell>
          <cell r="N2732">
            <v>541125142045</v>
          </cell>
          <cell r="O2732" t="str">
            <v>Sandra Bonura</v>
          </cell>
          <cell r="P2732">
            <v>541125142045</v>
          </cell>
          <cell r="Q2732" t="str">
            <v>Garin</v>
          </cell>
          <cell r="R2732">
            <v>1644</v>
          </cell>
          <cell r="U2732" t="str">
            <v xml:space="preserve">Longchamps </v>
          </cell>
          <cell r="V2732">
            <v>1854</v>
          </cell>
          <cell r="W2732" t="str">
            <v>Gran Buenos Aires</v>
          </cell>
          <cell r="Y2732" t="str">
            <v>ENVÍO SIN CARGO (CABA Y GRAN PARTE DE GBA) TIEMPO: 4 a 6 DÍAS HÁBILES</v>
          </cell>
          <cell r="Z2732" t="str">
            <v>Mercado Pago</v>
          </cell>
          <cell r="AB2732" t="str">
            <v>Casa con paredon de ladrillo a la vista con porton negro</v>
          </cell>
          <cell r="AD2732">
            <v>44126</v>
          </cell>
          <cell r="AE2732">
            <v>44130</v>
          </cell>
          <cell r="AF2732" t="str">
            <v>CEPILLO PARA INODORO DE ACERO INOXIDABLE</v>
          </cell>
          <cell r="AG2732" t="str">
            <v>794.24</v>
          </cell>
          <cell r="AH2732">
            <v>1</v>
          </cell>
          <cell r="AI2732" t="str">
            <v>AB6625</v>
          </cell>
          <cell r="AJ2732" t="str">
            <v>Móvil</v>
          </cell>
          <cell r="AK2732" t="str">
            <v>MIERCOLES 28-10 ENTRE 8 Y 18 HORAS!</v>
          </cell>
          <cell r="AL2732">
            <v>1902173489</v>
          </cell>
          <cell r="AM2732">
            <v>310333464</v>
          </cell>
          <cell r="AN2732" t="str">
            <v>Sí</v>
          </cell>
        </row>
        <row r="2733">
          <cell r="A2733">
            <v>2216</v>
          </cell>
          <cell r="B2733" t="str">
            <v>bonura.sandrapatricia@gmail.com</v>
          </cell>
          <cell r="AF2733" t="str">
            <v>TRAPO DE PISO HOLA CHAU GRIS MEDIDA STANDARD</v>
          </cell>
          <cell r="AG2733">
            <v>290</v>
          </cell>
          <cell r="AH2733">
            <v>1</v>
          </cell>
          <cell r="AN2733" t="str">
            <v>Sí</v>
          </cell>
        </row>
        <row r="2734">
          <cell r="A2734">
            <v>2216</v>
          </cell>
          <cell r="B2734" t="str">
            <v>bonura.sandrapatricia@gmail.com</v>
          </cell>
          <cell r="AF2734" t="str">
            <v>SEGURO P PUERTA SIL 1PC (Verde)</v>
          </cell>
          <cell r="AG2734" t="str">
            <v>80.99</v>
          </cell>
          <cell r="AH2734">
            <v>2</v>
          </cell>
          <cell r="AN2734" t="str">
            <v>Sí</v>
          </cell>
        </row>
        <row r="2735">
          <cell r="A2735">
            <v>2215</v>
          </cell>
          <cell r="B2735" t="str">
            <v>ceelucia@gmail.com</v>
          </cell>
          <cell r="C2735">
            <v>44126</v>
          </cell>
          <cell r="D2735" t="str">
            <v>Abierta</v>
          </cell>
          <cell r="E2735" t="str">
            <v>Recibido</v>
          </cell>
          <cell r="F2735" t="str">
            <v>Enviado</v>
          </cell>
          <cell r="G2735" t="str">
            <v>ARS</v>
          </cell>
          <cell r="H2735" t="str">
            <v>3084.21</v>
          </cell>
          <cell r="I2735">
            <v>0</v>
          </cell>
          <cell r="J2735">
            <v>0</v>
          </cell>
          <cell r="K2735" t="str">
            <v>3084.21</v>
          </cell>
          <cell r="L2735" t="str">
            <v>Celeste Pereyra</v>
          </cell>
          <cell r="M2735">
            <v>39056232</v>
          </cell>
          <cell r="N2735">
            <v>541160430858</v>
          </cell>
          <cell r="O2735" t="str">
            <v>Celeste Pereyra</v>
          </cell>
          <cell r="P2735">
            <v>541160430858</v>
          </cell>
          <cell r="Q2735" t="str">
            <v>San Nicolas</v>
          </cell>
          <cell r="R2735">
            <v>2574</v>
          </cell>
          <cell r="T2735" t="str">
            <v>Villa Del Parque</v>
          </cell>
          <cell r="U2735" t="str">
            <v>Capital Federal</v>
          </cell>
          <cell r="V2735">
            <v>1417</v>
          </cell>
          <cell r="W2735" t="str">
            <v>Capital Federal</v>
          </cell>
          <cell r="Y2735" t="str">
            <v>ENVÍO SIN CARGO (CABA Y GRAN PARTE DE GBA) TIEMPO: 4 a 6 DÍAS HÁBILES</v>
          </cell>
          <cell r="Z2735" t="str">
            <v>Mercado Pago</v>
          </cell>
          <cell r="AB2735" t="str">
            <v>Es el domicilio de mi casa. Yo estoy trabajando. Lo va a recibir Adriana o Jose.</v>
          </cell>
          <cell r="AD2735">
            <v>44126</v>
          </cell>
          <cell r="AE2735">
            <v>44128</v>
          </cell>
          <cell r="AF2735" t="str">
            <v>CUCHARON MIA (Celeste)</v>
          </cell>
          <cell r="AG2735" t="str">
            <v>208.99</v>
          </cell>
          <cell r="AH2735">
            <v>1</v>
          </cell>
          <cell r="AI2735" t="str">
            <v>DIM2004AZ</v>
          </cell>
          <cell r="AJ2735" t="str">
            <v>Web</v>
          </cell>
          <cell r="AK2735" t="str">
            <v>MARTES 27-10 ENTRE 8 Y 18 HORAS!</v>
          </cell>
          <cell r="AL2735">
            <v>1902144400</v>
          </cell>
          <cell r="AM2735">
            <v>310614395</v>
          </cell>
          <cell r="AN2735" t="str">
            <v>Sí</v>
          </cell>
        </row>
        <row r="2736">
          <cell r="A2736">
            <v>2215</v>
          </cell>
          <cell r="B2736" t="str">
            <v>ceelucia@gmail.com</v>
          </cell>
          <cell r="AF2736" t="str">
            <v>DESTAPADOR - SACACORCHOS</v>
          </cell>
          <cell r="AG2736" t="str">
            <v>148.32</v>
          </cell>
          <cell r="AH2736">
            <v>1</v>
          </cell>
          <cell r="AI2736" t="str">
            <v>BA4791</v>
          </cell>
          <cell r="AN2736" t="str">
            <v>Sí</v>
          </cell>
        </row>
        <row r="2737">
          <cell r="A2737">
            <v>2215</v>
          </cell>
          <cell r="B2737" t="str">
            <v>ceelucia@gmail.com</v>
          </cell>
          <cell r="AF2737" t="str">
            <v>APOYA PAVA MADERA CERCO 17.5 CM</v>
          </cell>
          <cell r="AG2737" t="str">
            <v>204.95</v>
          </cell>
          <cell r="AH2737">
            <v>1</v>
          </cell>
          <cell r="AI2737" t="str">
            <v>BA5450</v>
          </cell>
          <cell r="AN2737" t="str">
            <v>Sí</v>
          </cell>
        </row>
        <row r="2738">
          <cell r="A2738">
            <v>2215</v>
          </cell>
          <cell r="B2738" t="str">
            <v>ceelucia@gmail.com</v>
          </cell>
          <cell r="AF2738" t="str">
            <v>COLADOR ACERO INOX. 20CM DIAM X8CM ALTO</v>
          </cell>
          <cell r="AG2738" t="str">
            <v>512.59</v>
          </cell>
          <cell r="AH2738">
            <v>1</v>
          </cell>
          <cell r="AI2738" t="str">
            <v>046BA8161</v>
          </cell>
          <cell r="AN2738" t="str">
            <v>Sí</v>
          </cell>
        </row>
        <row r="2739">
          <cell r="A2739">
            <v>2215</v>
          </cell>
          <cell r="B2739" t="str">
            <v>ceelucia@gmail.com</v>
          </cell>
          <cell r="AF2739" t="str">
            <v>BOWL NEGRO 2.5LTS</v>
          </cell>
          <cell r="AG2739" t="str">
            <v>222.99</v>
          </cell>
          <cell r="AH2739">
            <v>1</v>
          </cell>
          <cell r="AI2739" t="str">
            <v>BP02002</v>
          </cell>
          <cell r="AN2739" t="str">
            <v>Sí</v>
          </cell>
        </row>
        <row r="2740">
          <cell r="A2740">
            <v>2215</v>
          </cell>
          <cell r="B2740" t="str">
            <v>ceelucia@gmail.com</v>
          </cell>
          <cell r="AF2740" t="str">
            <v>BOWL NEGRO 400CC</v>
          </cell>
          <cell r="AG2740" t="str">
            <v>127.99</v>
          </cell>
          <cell r="AH2740">
            <v>3</v>
          </cell>
          <cell r="AI2740" t="str">
            <v>BP01002</v>
          </cell>
          <cell r="AN2740" t="str">
            <v>Sí</v>
          </cell>
        </row>
        <row r="2741">
          <cell r="A2741">
            <v>2215</v>
          </cell>
          <cell r="B2741" t="str">
            <v>ceelucia@gmail.com</v>
          </cell>
          <cell r="AF2741" t="str">
            <v>BOWL TRANSLUCIDO 1.5LTS</v>
          </cell>
          <cell r="AG2741" t="str">
            <v>254.99</v>
          </cell>
          <cell r="AH2741">
            <v>1</v>
          </cell>
          <cell r="AI2741" t="str">
            <v>BP26101</v>
          </cell>
          <cell r="AN2741" t="str">
            <v>Sí</v>
          </cell>
        </row>
        <row r="2742">
          <cell r="A2742">
            <v>2215</v>
          </cell>
          <cell r="B2742" t="str">
            <v>ceelucia@gmail.com</v>
          </cell>
          <cell r="AF2742" t="str">
            <v>BOWL BLANCO 2.5LTS</v>
          </cell>
          <cell r="AG2742" t="str">
            <v>222.99</v>
          </cell>
          <cell r="AH2742">
            <v>1</v>
          </cell>
          <cell r="AI2742" t="str">
            <v>BP02001</v>
          </cell>
          <cell r="AN2742" t="str">
            <v>Sí</v>
          </cell>
        </row>
        <row r="2743">
          <cell r="A2743">
            <v>2215</v>
          </cell>
          <cell r="B2743" t="str">
            <v>ceelucia@gmail.com</v>
          </cell>
          <cell r="AF2743" t="str">
            <v>BOWL TRANSLUCIDO 400 CC</v>
          </cell>
          <cell r="AG2743" t="str">
            <v>180.15</v>
          </cell>
          <cell r="AH2743">
            <v>3</v>
          </cell>
          <cell r="AI2743" t="str">
            <v>BP01101</v>
          </cell>
          <cell r="AN2743" t="str">
            <v>Sí</v>
          </cell>
        </row>
        <row r="2744">
          <cell r="A2744">
            <v>2215</v>
          </cell>
          <cell r="B2744" t="str">
            <v>ceelucia@gmail.com</v>
          </cell>
          <cell r="AF2744" t="str">
            <v>BOWL BLANCO 400CC</v>
          </cell>
          <cell r="AG2744" t="str">
            <v>127.99</v>
          </cell>
          <cell r="AH2744">
            <v>3</v>
          </cell>
          <cell r="AI2744" t="str">
            <v>BP01001</v>
          </cell>
          <cell r="AN2744" t="str">
            <v>Sí</v>
          </cell>
        </row>
        <row r="2745">
          <cell r="A2745">
            <v>2214</v>
          </cell>
          <cell r="B2745" t="str">
            <v>ayemunoz89917@gmail.com</v>
          </cell>
          <cell r="C2745">
            <v>44126</v>
          </cell>
          <cell r="D2745" t="str">
            <v>Abierta</v>
          </cell>
          <cell r="E2745" t="str">
            <v>Anulado</v>
          </cell>
          <cell r="F2745" t="str">
            <v>No está empaquetado</v>
          </cell>
          <cell r="G2745" t="str">
            <v>ARS</v>
          </cell>
          <cell r="H2745" t="str">
            <v>500.02</v>
          </cell>
          <cell r="I2745">
            <v>200</v>
          </cell>
          <cell r="J2745">
            <v>735</v>
          </cell>
          <cell r="K2745" t="str">
            <v>1035.02</v>
          </cell>
          <cell r="L2745" t="str">
            <v>Martina Ayelen Muñoz</v>
          </cell>
          <cell r="M2745">
            <v>44498187</v>
          </cell>
          <cell r="N2745">
            <v>543454340717</v>
          </cell>
          <cell r="O2745" t="str">
            <v>Martina Ayelen Muñoz</v>
          </cell>
          <cell r="P2745">
            <v>543454340717</v>
          </cell>
          <cell r="Q2745" t="str">
            <v>25 de mayo S/N</v>
          </cell>
          <cell r="R2745">
            <v>3216</v>
          </cell>
          <cell r="S2745" t="str">
            <v>San Salvador</v>
          </cell>
          <cell r="T2745" t="str">
            <v>Jose Antonio</v>
          </cell>
          <cell r="U2745" t="str">
            <v>General Campos</v>
          </cell>
          <cell r="V2745">
            <v>3216</v>
          </cell>
          <cell r="W2745" t="str">
            <v>Entre Ríos</v>
          </cell>
          <cell r="Y2745" t="str">
            <v>Correo Argentino - Encomienda Clásica</v>
          </cell>
          <cell r="Z2745" t="str">
            <v>Mercado Pago</v>
          </cell>
          <cell r="AA2745" t="str">
            <v>INSTAGRAM</v>
          </cell>
          <cell r="AB2745" t="str">
            <v xml:space="preserve">Tarjeta </v>
          </cell>
          <cell r="AF2745" t="str">
            <v>CUCHARA CRISTAL 1PC 13.5 CM COLOR SURTIDO</v>
          </cell>
          <cell r="AG2745" t="str">
            <v>25.63</v>
          </cell>
          <cell r="AH2745">
            <v>4</v>
          </cell>
          <cell r="AI2745" t="str">
            <v>019BA6979</v>
          </cell>
          <cell r="AJ2745" t="str">
            <v>Móvil</v>
          </cell>
          <cell r="AK2745" t="str">
            <v/>
          </cell>
          <cell r="AL2745">
            <v>1902045724</v>
          </cell>
          <cell r="AM2745">
            <v>310609351</v>
          </cell>
          <cell r="AN2745" t="str">
            <v>Sí</v>
          </cell>
        </row>
        <row r="2746">
          <cell r="A2746">
            <v>2214</v>
          </cell>
          <cell r="B2746" t="str">
            <v>ayemunoz89917@gmail.com</v>
          </cell>
          <cell r="AF2746" t="str">
            <v>BOWL ROSA 400CC</v>
          </cell>
          <cell r="AG2746" t="str">
            <v>132.5</v>
          </cell>
          <cell r="AH2746">
            <v>3</v>
          </cell>
          <cell r="AI2746" t="str">
            <v>BP01018</v>
          </cell>
          <cell r="AN2746" t="str">
            <v>Sí</v>
          </cell>
        </row>
        <row r="2747">
          <cell r="A2747">
            <v>2213</v>
          </cell>
          <cell r="B2747" t="str">
            <v>fernandaa.e@live.com.ar</v>
          </cell>
          <cell r="C2747">
            <v>44126</v>
          </cell>
          <cell r="D2747" t="str">
            <v>Abierta</v>
          </cell>
          <cell r="E2747" t="str">
            <v>Recibido</v>
          </cell>
          <cell r="F2747" t="str">
            <v>Enviado</v>
          </cell>
          <cell r="G2747" t="str">
            <v>ARS</v>
          </cell>
          <cell r="H2747" t="str">
            <v>1639.42</v>
          </cell>
          <cell r="I2747">
            <v>0</v>
          </cell>
          <cell r="J2747">
            <v>0</v>
          </cell>
          <cell r="K2747" t="str">
            <v>1639.42</v>
          </cell>
          <cell r="L2747" t="str">
            <v>Cynthia Ledesma</v>
          </cell>
          <cell r="M2747">
            <v>35658455</v>
          </cell>
          <cell r="N2747">
            <v>541130365191</v>
          </cell>
          <cell r="O2747" t="str">
            <v>Cynthia Ledesma</v>
          </cell>
          <cell r="P2747">
            <v>541130365191</v>
          </cell>
          <cell r="Q2747" t="str">
            <v>Constitucion</v>
          </cell>
          <cell r="R2747">
            <v>1350</v>
          </cell>
          <cell r="S2747" t="str">
            <v>12E</v>
          </cell>
          <cell r="U2747" t="str">
            <v xml:space="preserve">San Fernando </v>
          </cell>
          <cell r="V2747">
            <v>1646</v>
          </cell>
          <cell r="W2747" t="str">
            <v>Gran Buenos Aires</v>
          </cell>
          <cell r="Y2747" t="str">
            <v>ENVÍO SIN CARGO (CABA Y GRAN PARTE DE GBA) TIEMPO: 4 a 6 DÍAS HÁBILES</v>
          </cell>
          <cell r="Z2747" t="str">
            <v>Mercado Pago</v>
          </cell>
          <cell r="AB2747" t="str">
            <v>Es para regalo. Por favor no mandar detalle de pago.</v>
          </cell>
          <cell r="AD2747">
            <v>44126</v>
          </cell>
          <cell r="AE2747">
            <v>44128</v>
          </cell>
          <cell r="AF2747" t="str">
            <v>YERBERO UNICORNIO SET X 2 16CM X 8.5D</v>
          </cell>
          <cell r="AG2747" t="str">
            <v>832.18</v>
          </cell>
          <cell r="AH2747">
            <v>1</v>
          </cell>
          <cell r="AI2747" t="str">
            <v>LA55033</v>
          </cell>
          <cell r="AJ2747" t="str">
            <v>Móvil</v>
          </cell>
          <cell r="AK2747" t="str">
            <v>MARTES 27-10 ENTRE 8 Y 18 HORAS!</v>
          </cell>
          <cell r="AL2747">
            <v>1901976544</v>
          </cell>
          <cell r="AM2747">
            <v>310412539</v>
          </cell>
          <cell r="AN2747" t="str">
            <v>Sí</v>
          </cell>
        </row>
        <row r="2748">
          <cell r="A2748">
            <v>2213</v>
          </cell>
          <cell r="B2748" t="str">
            <v>fernandaa.e@live.com.ar</v>
          </cell>
          <cell r="AF2748" t="str">
            <v>ORDENADOR DE MESADA CON 3 DIVISIONES COLOR PASTEL</v>
          </cell>
          <cell r="AG2748" t="str">
            <v>191.25</v>
          </cell>
          <cell r="AH2748">
            <v>1</v>
          </cell>
          <cell r="AI2748" t="str">
            <v>0607PLA203PAS</v>
          </cell>
          <cell r="AN2748" t="str">
            <v>Sí</v>
          </cell>
        </row>
        <row r="2749">
          <cell r="A2749">
            <v>2213</v>
          </cell>
          <cell r="B2749" t="str">
            <v>fernandaa.e@live.com.ar</v>
          </cell>
          <cell r="AF2749" t="str">
            <v>MANTEQUERA 3 COLORES SURT.</v>
          </cell>
          <cell r="AG2749" t="str">
            <v>615.99</v>
          </cell>
          <cell r="AH2749">
            <v>1</v>
          </cell>
          <cell r="AI2749" t="str">
            <v>Q002</v>
          </cell>
          <cell r="AN2749" t="str">
            <v>Sí</v>
          </cell>
        </row>
        <row r="2750">
          <cell r="A2750">
            <v>2212</v>
          </cell>
          <cell r="B2750" t="str">
            <v>macarenalmagallan@gmail.com</v>
          </cell>
          <cell r="C2750">
            <v>44126</v>
          </cell>
          <cell r="D2750" t="str">
            <v>Abierta</v>
          </cell>
          <cell r="E2750" t="str">
            <v>Recibido</v>
          </cell>
          <cell r="F2750" t="str">
            <v>Enviado</v>
          </cell>
          <cell r="G2750" t="str">
            <v>ARS</v>
          </cell>
          <cell r="H2750" t="str">
            <v>2712.99</v>
          </cell>
          <cell r="I2750">
            <v>0</v>
          </cell>
          <cell r="J2750">
            <v>0</v>
          </cell>
          <cell r="K2750" t="str">
            <v>2712.99</v>
          </cell>
          <cell r="L2750" t="str">
            <v>Macarena Magallab</v>
          </cell>
          <cell r="M2750">
            <v>38268391</v>
          </cell>
          <cell r="N2750">
            <v>541130333587</v>
          </cell>
          <cell r="O2750" t="str">
            <v>Macarena Magallab</v>
          </cell>
          <cell r="P2750">
            <v>541130333587</v>
          </cell>
          <cell r="Q2750" t="str">
            <v xml:space="preserve">Tucumán </v>
          </cell>
          <cell r="R2750">
            <v>810</v>
          </cell>
          <cell r="S2750" t="str">
            <v>4to 20</v>
          </cell>
          <cell r="T2750" t="str">
            <v>San Nicolás</v>
          </cell>
          <cell r="U2750" t="str">
            <v>Capital Federal</v>
          </cell>
          <cell r="V2750">
            <v>1049</v>
          </cell>
          <cell r="W2750" t="str">
            <v>Capital Federal</v>
          </cell>
          <cell r="Y2750" t="str">
            <v>ENVÍO SIN CARGO (CABA Y GRAN PARTE DE GBA) TIEMPO: 4 a 6 DÍAS HÁBILES</v>
          </cell>
          <cell r="Z2750" t="str">
            <v>Mercado Pago</v>
          </cell>
          <cell r="AD2750">
            <v>44126</v>
          </cell>
          <cell r="AE2750">
            <v>44128</v>
          </cell>
          <cell r="AF2750" t="str">
            <v>PORTA UTENSILLOS 14.5 X 17CM (Beige)</v>
          </cell>
          <cell r="AG2750" t="str">
            <v>912.99</v>
          </cell>
          <cell r="AH2750">
            <v>1</v>
          </cell>
          <cell r="AI2750" t="str">
            <v>083BA6968</v>
          </cell>
          <cell r="AJ2750" t="str">
            <v>Móvil</v>
          </cell>
          <cell r="AK2750" t="str">
            <v>MARTES 27-10 ENTRE 8 Y 18 HORAS!</v>
          </cell>
          <cell r="AL2750">
            <v>1901850677</v>
          </cell>
          <cell r="AM2750">
            <v>310202442</v>
          </cell>
          <cell r="AN2750" t="str">
            <v>Sí</v>
          </cell>
        </row>
        <row r="2751">
          <cell r="A2751">
            <v>2212</v>
          </cell>
          <cell r="B2751" t="str">
            <v>macarenalmagallan@gmail.com</v>
          </cell>
          <cell r="AF2751" t="str">
            <v>MESA DE ARRIME HOME OFFICE 35x40x67 CM</v>
          </cell>
          <cell r="AG2751">
            <v>1800</v>
          </cell>
          <cell r="AH2751">
            <v>1</v>
          </cell>
          <cell r="AN2751" t="str">
            <v>Sí</v>
          </cell>
        </row>
        <row r="2752">
          <cell r="A2752">
            <v>2211</v>
          </cell>
          <cell r="B2752" t="str">
            <v>leoneladleiva1082@gmail.com</v>
          </cell>
          <cell r="C2752">
            <v>44126</v>
          </cell>
          <cell r="D2752" t="str">
            <v>Abierta</v>
          </cell>
          <cell r="E2752" t="str">
            <v>Recibido</v>
          </cell>
          <cell r="F2752" t="str">
            <v>Enviado</v>
          </cell>
          <cell r="G2752" t="str">
            <v>ARS</v>
          </cell>
          <cell r="H2752">
            <v>4600</v>
          </cell>
          <cell r="I2752">
            <v>0</v>
          </cell>
          <cell r="J2752">
            <v>0</v>
          </cell>
          <cell r="K2752">
            <v>4600</v>
          </cell>
          <cell r="L2752" t="str">
            <v>Leonela Dariana Leiva</v>
          </cell>
          <cell r="M2752">
            <v>42850561</v>
          </cell>
          <cell r="N2752">
            <v>543446349750</v>
          </cell>
          <cell r="O2752" t="str">
            <v>Leonela Dariana Leiva</v>
          </cell>
          <cell r="P2752">
            <v>543446349750</v>
          </cell>
          <cell r="Q2752" t="str">
            <v>Diagonal 79 (La Plata)</v>
          </cell>
          <cell r="R2752">
            <v>690</v>
          </cell>
          <cell r="S2752" t="str">
            <v>9no A</v>
          </cell>
          <cell r="T2752" t="str">
            <v>Aclaración: Ciudad de La Plata</v>
          </cell>
          <cell r="U2752" t="str">
            <v>Capital Federal</v>
          </cell>
          <cell r="V2752">
            <v>1440</v>
          </cell>
          <cell r="W2752" t="str">
            <v>Capital Federal</v>
          </cell>
          <cell r="Y2752" t="str">
            <v>ENVÍO SIN CARGO (CABA Y GRAN PARTE DE GBA) TIEMPO: 4 a 6 DÍAS HÁBILES</v>
          </cell>
          <cell r="Z2752" t="str">
            <v>Mercado Pago</v>
          </cell>
          <cell r="AD2752">
            <v>44127</v>
          </cell>
          <cell r="AE2752">
            <v>44153</v>
          </cell>
          <cell r="AF2752" t="str">
            <v>ESCRITORIO INDUSTRIAL 120x50x80 CM</v>
          </cell>
          <cell r="AG2752">
            <v>4600</v>
          </cell>
          <cell r="AH2752">
            <v>1</v>
          </cell>
          <cell r="AJ2752" t="str">
            <v>Móvil</v>
          </cell>
          <cell r="AK2752" t="str">
            <v>JUEVES 19-11 ENTRE 8 Y 18 HORAS!</v>
          </cell>
          <cell r="AL2752">
            <v>1901505218</v>
          </cell>
          <cell r="AM2752">
            <v>310228333</v>
          </cell>
          <cell r="AN2752" t="str">
            <v>Sí</v>
          </cell>
        </row>
        <row r="2753">
          <cell r="A2753">
            <v>2210</v>
          </cell>
          <cell r="B2753" t="str">
            <v>lore_lorini@hotmail.com</v>
          </cell>
          <cell r="C2753">
            <v>44126</v>
          </cell>
          <cell r="D2753" t="str">
            <v>Abierta</v>
          </cell>
          <cell r="E2753" t="str">
            <v>Recibido</v>
          </cell>
          <cell r="F2753" t="str">
            <v>Enviado</v>
          </cell>
          <cell r="G2753" t="str">
            <v>ARS</v>
          </cell>
          <cell r="H2753">
            <v>1260</v>
          </cell>
          <cell r="I2753">
            <v>0</v>
          </cell>
          <cell r="J2753">
            <v>0</v>
          </cell>
          <cell r="K2753">
            <v>1260</v>
          </cell>
          <cell r="L2753" t="str">
            <v>Lorena Morini</v>
          </cell>
          <cell r="M2753">
            <v>23877953</v>
          </cell>
          <cell r="N2753">
            <v>541133234491</v>
          </cell>
          <cell r="O2753" t="str">
            <v>Lorena Morini</v>
          </cell>
          <cell r="P2753">
            <v>541133234491</v>
          </cell>
          <cell r="Q2753" t="str">
            <v>15 de Noviembre de 1889</v>
          </cell>
          <cell r="R2753">
            <v>2335</v>
          </cell>
          <cell r="S2753" t="str">
            <v>pb timbre de abajo</v>
          </cell>
          <cell r="T2753" t="str">
            <v>parque patricios</v>
          </cell>
          <cell r="U2753" t="str">
            <v>Capital Federal</v>
          </cell>
          <cell r="V2753">
            <v>1261</v>
          </cell>
          <cell r="W2753" t="str">
            <v>Capital Federal</v>
          </cell>
          <cell r="Y2753" t="str">
            <v>ENVÍO SIN CARGO (CABA Y GRAN PARTE DE GBA) TIEMPO: 4 a 6 DÍAS HÁBILES</v>
          </cell>
          <cell r="Z2753" t="str">
            <v>Mercado Pago</v>
          </cell>
          <cell r="AD2753">
            <v>44126</v>
          </cell>
          <cell r="AE2753">
            <v>44130</v>
          </cell>
          <cell r="AF2753" t="str">
            <v>TRAPO DE PISO LOVE MEDIDA STANDARD</v>
          </cell>
          <cell r="AG2753">
            <v>290</v>
          </cell>
          <cell r="AH2753">
            <v>1</v>
          </cell>
          <cell r="AJ2753" t="str">
            <v>Móvil</v>
          </cell>
          <cell r="AK2753" t="str">
            <v>MIERCOLES 28-10 ENTRE 8 Y 18 HORAS!</v>
          </cell>
          <cell r="AL2753">
            <v>1901304132</v>
          </cell>
          <cell r="AM2753">
            <v>310468444</v>
          </cell>
          <cell r="AN2753" t="str">
            <v>Sí</v>
          </cell>
        </row>
        <row r="2754">
          <cell r="A2754">
            <v>2210</v>
          </cell>
          <cell r="B2754" t="str">
            <v>lore_lorini@hotmail.com</v>
          </cell>
          <cell r="AF2754" t="str">
            <v>TRAPO DE PISO LOVE GRIS MEDIDA XL</v>
          </cell>
          <cell r="AG2754">
            <v>390</v>
          </cell>
          <cell r="AH2754">
            <v>1</v>
          </cell>
          <cell r="AN2754" t="str">
            <v>Sí</v>
          </cell>
        </row>
        <row r="2755">
          <cell r="A2755">
            <v>2210</v>
          </cell>
          <cell r="B2755" t="str">
            <v>lore_lorini@hotmail.com</v>
          </cell>
          <cell r="AF2755" t="str">
            <v>TRAPO DE PISO HOLA CHAU GRIS MEDIDA STANDARD</v>
          </cell>
          <cell r="AG2755">
            <v>290</v>
          </cell>
          <cell r="AH2755">
            <v>2</v>
          </cell>
          <cell r="AN2755" t="str">
            <v>Sí</v>
          </cell>
        </row>
        <row r="2756">
          <cell r="A2756">
            <v>2209</v>
          </cell>
          <cell r="B2756" t="str">
            <v>nicolealistereynoso@gmail.com</v>
          </cell>
          <cell r="C2756">
            <v>44126</v>
          </cell>
          <cell r="D2756" t="str">
            <v>Abierta</v>
          </cell>
          <cell r="E2756" t="str">
            <v>Recibido</v>
          </cell>
          <cell r="F2756" t="str">
            <v>Enviado</v>
          </cell>
          <cell r="G2756" t="str">
            <v>ARS</v>
          </cell>
          <cell r="H2756" t="str">
            <v>640.42</v>
          </cell>
          <cell r="I2756">
            <v>0</v>
          </cell>
          <cell r="J2756">
            <v>0</v>
          </cell>
          <cell r="K2756" t="str">
            <v>640.42</v>
          </cell>
          <cell r="L2756" t="str">
            <v>Nicole Macarena Aliste Reynoso</v>
          </cell>
          <cell r="M2756">
            <v>41259826</v>
          </cell>
          <cell r="N2756">
            <v>541161860483</v>
          </cell>
          <cell r="O2756" t="str">
            <v>Nicole Macarena Aliste Reynoso</v>
          </cell>
          <cell r="P2756">
            <v>541161860483</v>
          </cell>
          <cell r="Q2756">
            <v>29</v>
          </cell>
          <cell r="R2756">
            <v>5362</v>
          </cell>
          <cell r="U2756" t="str">
            <v>Berazategui</v>
          </cell>
          <cell r="V2756">
            <v>1884</v>
          </cell>
          <cell r="W2756" t="str">
            <v>Gran Buenos Aires</v>
          </cell>
          <cell r="Y2756" t="str">
            <v>ENVÍO SIN CARGO (CABA Y GRAN PARTE DE GBA) TIEMPO: 4 a 6 DÍAS HÁBILES</v>
          </cell>
          <cell r="Z2756" t="str">
            <v>Mercado Pago</v>
          </cell>
          <cell r="AB2756" t="str">
            <v>Quisiera las 5 cucharas pastel de color rosa</v>
          </cell>
          <cell r="AD2756">
            <v>44126</v>
          </cell>
          <cell r="AE2756">
            <v>44128</v>
          </cell>
          <cell r="AF2756" t="str">
            <v>JARRA DE VIDRIO 500ML 13CM 16CM DIAM</v>
          </cell>
          <cell r="AG2756" t="str">
            <v>236.5</v>
          </cell>
          <cell r="AH2756">
            <v>1</v>
          </cell>
          <cell r="AI2756" t="str">
            <v>046BA7447</v>
          </cell>
          <cell r="AJ2756" t="str">
            <v>Web</v>
          </cell>
          <cell r="AK2756" t="str">
            <v>JUEVES 29-10 ENTRE 8 Y 18 HORAS!</v>
          </cell>
          <cell r="AL2756">
            <v>1900719595</v>
          </cell>
          <cell r="AM2756">
            <v>310418379</v>
          </cell>
          <cell r="AN2756" t="str">
            <v>Sí</v>
          </cell>
        </row>
        <row r="2757">
          <cell r="A2757">
            <v>2209</v>
          </cell>
          <cell r="B2757" t="str">
            <v>nicolealistereynoso@gmail.com</v>
          </cell>
          <cell r="AF2757" t="str">
            <v>BOWL ROSA 1.5LTS</v>
          </cell>
          <cell r="AG2757" t="str">
            <v>183.99</v>
          </cell>
          <cell r="AH2757">
            <v>1</v>
          </cell>
          <cell r="AI2757" t="str">
            <v>BP26018</v>
          </cell>
          <cell r="AN2757" t="str">
            <v>Sí</v>
          </cell>
        </row>
        <row r="2758">
          <cell r="A2758">
            <v>2209</v>
          </cell>
          <cell r="B2758" t="str">
            <v>nicolealistereynoso@gmail.com</v>
          </cell>
          <cell r="AF2758" t="str">
            <v>CUCHARA COLOR ROSA</v>
          </cell>
          <cell r="AG2758" t="str">
            <v>34.99</v>
          </cell>
          <cell r="AH2758">
            <v>2</v>
          </cell>
          <cell r="AI2758" t="str">
            <v>BP32018</v>
          </cell>
          <cell r="AN2758" t="str">
            <v>Sí</v>
          </cell>
        </row>
        <row r="2759">
          <cell r="A2759">
            <v>2209</v>
          </cell>
          <cell r="B2759" t="str">
            <v>nicolealistereynoso@gmail.com</v>
          </cell>
          <cell r="AF2759" t="str">
            <v>CUCHARA PASTEL NEW PL. 1PC 13.5 CM</v>
          </cell>
          <cell r="AG2759" t="str">
            <v>29.99</v>
          </cell>
          <cell r="AH2759">
            <v>5</v>
          </cell>
          <cell r="AI2759" t="str">
            <v>019BA87502</v>
          </cell>
          <cell r="AN2759" t="str">
            <v>Sí</v>
          </cell>
        </row>
        <row r="2760">
          <cell r="A2760">
            <v>2208</v>
          </cell>
          <cell r="B2760" t="str">
            <v>solsacons@gmail.com</v>
          </cell>
          <cell r="C2760">
            <v>44125</v>
          </cell>
          <cell r="D2760" t="str">
            <v>Abierta</v>
          </cell>
          <cell r="E2760" t="str">
            <v>Recibido</v>
          </cell>
          <cell r="F2760" t="str">
            <v>Enviado</v>
          </cell>
          <cell r="G2760" t="str">
            <v>ARS</v>
          </cell>
          <cell r="H2760" t="str">
            <v>1529.8</v>
          </cell>
          <cell r="I2760">
            <v>0</v>
          </cell>
          <cell r="J2760">
            <v>0</v>
          </cell>
          <cell r="K2760" t="str">
            <v>1529.8</v>
          </cell>
          <cell r="L2760" t="str">
            <v>Solange Bogado</v>
          </cell>
          <cell r="M2760">
            <v>30940608</v>
          </cell>
          <cell r="N2760">
            <v>541126291428</v>
          </cell>
          <cell r="O2760" t="str">
            <v>Solange Bogado</v>
          </cell>
          <cell r="P2760">
            <v>541126291428</v>
          </cell>
          <cell r="Q2760" t="str">
            <v>Tucuman</v>
          </cell>
          <cell r="R2760">
            <v>513</v>
          </cell>
          <cell r="T2760" t="str">
            <v xml:space="preserve">José Mármol </v>
          </cell>
          <cell r="U2760" t="str">
            <v xml:space="preserve">Buenos Aires </v>
          </cell>
          <cell r="V2760">
            <v>1846</v>
          </cell>
          <cell r="W2760" t="str">
            <v>Gran Buenos Aires</v>
          </cell>
          <cell r="Y2760" t="str">
            <v>ENVÍO SIN CARGO (CABA Y GRAN PARTE DE GBA) TIEMPO: 4 a 6 DÍAS HÁBILES</v>
          </cell>
          <cell r="Z2760" t="str">
            <v>Mercado Pago</v>
          </cell>
          <cell r="AD2760">
            <v>44125</v>
          </cell>
          <cell r="AE2760">
            <v>44130</v>
          </cell>
          <cell r="AF2760" t="str">
            <v>TRAPO DE PISO HOLA CHAU MEDIDA STANDARD</v>
          </cell>
          <cell r="AG2760">
            <v>290</v>
          </cell>
          <cell r="AH2760">
            <v>1</v>
          </cell>
          <cell r="AJ2760" t="str">
            <v>Móvil</v>
          </cell>
          <cell r="AK2760" t="str">
            <v>MIERCOLES 28-10 ENTRE 8 Y 18 HORAS!</v>
          </cell>
          <cell r="AL2760">
            <v>1900355852</v>
          </cell>
          <cell r="AM2760">
            <v>310301300</v>
          </cell>
          <cell r="AN2760" t="str">
            <v>Sí</v>
          </cell>
        </row>
        <row r="2761">
          <cell r="A2761">
            <v>2208</v>
          </cell>
          <cell r="B2761" t="str">
            <v>solsacons@gmail.com</v>
          </cell>
          <cell r="AF2761" t="str">
            <v>SET 2 PIEZAS PALA Y ESCOBA (Rosa)</v>
          </cell>
          <cell r="AG2761" t="str">
            <v>765.91</v>
          </cell>
          <cell r="AH2761">
            <v>1</v>
          </cell>
          <cell r="AI2761" t="str">
            <v>046LI7532</v>
          </cell>
          <cell r="AN2761" t="str">
            <v>Sí</v>
          </cell>
        </row>
        <row r="2762">
          <cell r="A2762">
            <v>2208</v>
          </cell>
          <cell r="B2762" t="str">
            <v>solsacons@gmail.com</v>
          </cell>
          <cell r="AF2762" t="str">
            <v>BOWL TRANSLUCIDO 1.5LTS</v>
          </cell>
          <cell r="AG2762" t="str">
            <v>254.99</v>
          </cell>
          <cell r="AH2762">
            <v>1</v>
          </cell>
          <cell r="AI2762" t="str">
            <v>BP26101</v>
          </cell>
          <cell r="AN2762" t="str">
            <v>Sí</v>
          </cell>
        </row>
        <row r="2763">
          <cell r="A2763">
            <v>2208</v>
          </cell>
          <cell r="B2763" t="str">
            <v>solsacons@gmail.com</v>
          </cell>
          <cell r="AF2763" t="str">
            <v>AZUCARERO DE VIDRIO Y AC. INOX 10CM</v>
          </cell>
          <cell r="AG2763" t="str">
            <v>218.9</v>
          </cell>
          <cell r="AH2763">
            <v>1</v>
          </cell>
          <cell r="AI2763" t="str">
            <v>046BA8196</v>
          </cell>
          <cell r="AN2763" t="str">
            <v>Sí</v>
          </cell>
        </row>
        <row r="2764">
          <cell r="A2764">
            <v>2207</v>
          </cell>
          <cell r="B2764" t="str">
            <v>brenda.stolarz@gmail.com</v>
          </cell>
          <cell r="C2764">
            <v>44125</v>
          </cell>
          <cell r="D2764" t="str">
            <v>Abierta</v>
          </cell>
          <cell r="E2764" t="str">
            <v>Recibido</v>
          </cell>
          <cell r="F2764" t="str">
            <v>Enviado</v>
          </cell>
          <cell r="G2764" t="str">
            <v>ARS</v>
          </cell>
          <cell r="H2764" t="str">
            <v>1587.24</v>
          </cell>
          <cell r="I2764">
            <v>0</v>
          </cell>
          <cell r="J2764">
            <v>0</v>
          </cell>
          <cell r="K2764" t="str">
            <v>1587.24</v>
          </cell>
          <cell r="L2764" t="str">
            <v>Brenda Stolarz</v>
          </cell>
          <cell r="M2764">
            <v>33284255</v>
          </cell>
          <cell r="N2764">
            <v>541163566442</v>
          </cell>
          <cell r="O2764" t="str">
            <v>Brenda Stolarz</v>
          </cell>
          <cell r="P2764">
            <v>541163566442</v>
          </cell>
          <cell r="Q2764" t="str">
            <v>Roosevelt</v>
          </cell>
          <cell r="R2764">
            <v>1877</v>
          </cell>
          <cell r="S2764" t="str">
            <v>Torre 1 piso 3 depto 2</v>
          </cell>
          <cell r="T2764" t="str">
            <v>Belgrano</v>
          </cell>
          <cell r="U2764" t="str">
            <v>Capital Federal</v>
          </cell>
          <cell r="V2764">
            <v>1428</v>
          </cell>
          <cell r="W2764" t="str">
            <v>Capital Federal</v>
          </cell>
          <cell r="Y2764" t="str">
            <v>ENVÍO SIN CARGO (CABA Y GRAN PARTE DE GBA) TIEMPO: 4 a 6 DÍAS HÁBILES</v>
          </cell>
          <cell r="Z2764" t="str">
            <v>Mercado Pago</v>
          </cell>
          <cell r="AB2764" t="str">
            <v>Si no hay nadie en la casa, dejar a Seguridad por favor.</v>
          </cell>
          <cell r="AD2764">
            <v>44125</v>
          </cell>
          <cell r="AE2764">
            <v>44128</v>
          </cell>
          <cell r="AF2764" t="str">
            <v>VASO MENTA FACETEADO Y EXPRIMIDOR</v>
          </cell>
          <cell r="AG2764" t="str">
            <v>215.99</v>
          </cell>
          <cell r="AH2764">
            <v>1</v>
          </cell>
          <cell r="AI2764" t="str">
            <v>BP24019</v>
          </cell>
          <cell r="AJ2764" t="str">
            <v>Web</v>
          </cell>
          <cell r="AK2764" t="str">
            <v>MARTES 27-10 ENTRE 8 Y 18 HORAS!</v>
          </cell>
          <cell r="AL2764">
            <v>1900036883</v>
          </cell>
          <cell r="AM2764">
            <v>310279807</v>
          </cell>
          <cell r="AN2764" t="str">
            <v>Sí</v>
          </cell>
        </row>
        <row r="2765">
          <cell r="A2765">
            <v>2207</v>
          </cell>
          <cell r="B2765" t="str">
            <v>brenda.stolarz@gmail.com</v>
          </cell>
          <cell r="AF2765" t="str">
            <v>CAFETERA EMBOLO 1000ML M1</v>
          </cell>
          <cell r="AG2765" t="str">
            <v>1371.25</v>
          </cell>
          <cell r="AH2765">
            <v>1</v>
          </cell>
          <cell r="AI2765" t="str">
            <v>046BA8040</v>
          </cell>
          <cell r="AN2765" t="str">
            <v>Sí</v>
          </cell>
        </row>
        <row r="2766">
          <cell r="A2766">
            <v>2206</v>
          </cell>
          <cell r="B2766" t="str">
            <v>canevap@bpba.com.ar</v>
          </cell>
          <cell r="C2766">
            <v>44125</v>
          </cell>
          <cell r="D2766" t="str">
            <v>Abierta</v>
          </cell>
          <cell r="E2766" t="str">
            <v>Recibido</v>
          </cell>
          <cell r="F2766" t="str">
            <v>Enviado</v>
          </cell>
          <cell r="G2766" t="str">
            <v>ARS</v>
          </cell>
          <cell r="H2766" t="str">
            <v>1218.26</v>
          </cell>
          <cell r="I2766">
            <v>0</v>
          </cell>
          <cell r="J2766">
            <v>0</v>
          </cell>
          <cell r="K2766" t="str">
            <v>1218.26</v>
          </cell>
          <cell r="L2766" t="str">
            <v>Paola Caneva</v>
          </cell>
          <cell r="M2766">
            <v>24718814</v>
          </cell>
          <cell r="N2766">
            <v>541158762316</v>
          </cell>
          <cell r="O2766" t="str">
            <v>Paola Caneva</v>
          </cell>
          <cell r="P2766">
            <v>541158762316</v>
          </cell>
          <cell r="Q2766" t="str">
            <v>Ruta 58</v>
          </cell>
          <cell r="R2766">
            <v>10</v>
          </cell>
          <cell r="T2766" t="str">
            <v xml:space="preserve">El lauquen </v>
          </cell>
          <cell r="U2766" t="str">
            <v>Capital Federal</v>
          </cell>
          <cell r="V2766">
            <v>1440</v>
          </cell>
          <cell r="W2766" t="str">
            <v>Capital Federal</v>
          </cell>
          <cell r="Y2766" t="str">
            <v>ENVÍO SIN CARGO (CABA Y GRAN PARTE DE GBA) TIEMPO: 4 a 6 DÍAS HÁBILES</v>
          </cell>
          <cell r="Z2766" t="str">
            <v>Mercado Pago</v>
          </cell>
          <cell r="AB2766" t="str">
            <v xml:space="preserve">La entrega es para Ruta 58 km 10 barrio el lauquen.  Fracción 15 lote 5. CP 1865  </v>
          </cell>
          <cell r="AD2766">
            <v>44125</v>
          </cell>
          <cell r="AE2766">
            <v>44130</v>
          </cell>
          <cell r="AF2766" t="str">
            <v>VELA 100 % SOJA CON ESENCIAS DIFERENTES AROMAS 14x10 CM (GARDENIA)</v>
          </cell>
          <cell r="AG2766">
            <v>440</v>
          </cell>
          <cell r="AH2766">
            <v>1</v>
          </cell>
          <cell r="AI2766" t="str">
            <v>BA5914VELA</v>
          </cell>
          <cell r="AJ2766" t="str">
            <v>Móvil</v>
          </cell>
          <cell r="AK2766" t="str">
            <v>MIERCOLES 28-10 ENTRE 8 Y 18 HORAS!</v>
          </cell>
          <cell r="AL2766">
            <v>1898840277</v>
          </cell>
          <cell r="AM2766">
            <v>310155877</v>
          </cell>
          <cell r="AN2766" t="str">
            <v>Sí</v>
          </cell>
        </row>
        <row r="2767">
          <cell r="A2767">
            <v>2206</v>
          </cell>
          <cell r="B2767" t="str">
            <v>canevap@bpba.com.ar</v>
          </cell>
          <cell r="AF2767" t="str">
            <v>RALLADOR DE MANO MEDIANO 20 CM</v>
          </cell>
          <cell r="AG2767" t="str">
            <v>48.26</v>
          </cell>
          <cell r="AH2767">
            <v>1</v>
          </cell>
          <cell r="AI2767" t="str">
            <v>BA7382</v>
          </cell>
          <cell r="AN2767" t="str">
            <v>Sí</v>
          </cell>
        </row>
        <row r="2768">
          <cell r="A2768">
            <v>2206</v>
          </cell>
          <cell r="B2768" t="str">
            <v>canevap@bpba.com.ar</v>
          </cell>
          <cell r="AF2768" t="str">
            <v>TRAPO DE PISO HOLA CHAU GRIS MEDIDA STANDARD</v>
          </cell>
          <cell r="AG2768">
            <v>290</v>
          </cell>
          <cell r="AH2768">
            <v>1</v>
          </cell>
          <cell r="AN2768" t="str">
            <v>Sí</v>
          </cell>
        </row>
        <row r="2769">
          <cell r="A2769">
            <v>2206</v>
          </cell>
          <cell r="B2769" t="str">
            <v>canevap@bpba.com.ar</v>
          </cell>
          <cell r="AF2769" t="str">
            <v>VELA 100 % SOJA CON ESENCIAS DIFERENTES AROMAS 14x10 CM (JAZMIN)</v>
          </cell>
          <cell r="AG2769">
            <v>440</v>
          </cell>
          <cell r="AH2769">
            <v>1</v>
          </cell>
          <cell r="AI2769" t="str">
            <v>BA5914VELA</v>
          </cell>
          <cell r="AN2769" t="str">
            <v>Sí</v>
          </cell>
        </row>
        <row r="2770">
          <cell r="A2770">
            <v>2205</v>
          </cell>
          <cell r="B2770" t="str">
            <v>arieltuozzo@gmail.com</v>
          </cell>
          <cell r="C2770">
            <v>44124</v>
          </cell>
          <cell r="D2770" t="str">
            <v>Abierta</v>
          </cell>
          <cell r="E2770" t="str">
            <v>Recibido</v>
          </cell>
          <cell r="F2770" t="str">
            <v>Enviado</v>
          </cell>
          <cell r="G2770" t="str">
            <v>ARS</v>
          </cell>
          <cell r="H2770" t="str">
            <v>2848.76</v>
          </cell>
          <cell r="I2770">
            <v>0</v>
          </cell>
          <cell r="J2770">
            <v>0</v>
          </cell>
          <cell r="K2770" t="str">
            <v>2848.76</v>
          </cell>
          <cell r="L2770" t="str">
            <v>Ariel Tuozzo</v>
          </cell>
          <cell r="M2770">
            <v>20318207861</v>
          </cell>
          <cell r="N2770">
            <v>542213046584</v>
          </cell>
          <cell r="O2770" t="str">
            <v>Ariel Tuozzo</v>
          </cell>
          <cell r="P2770">
            <v>542213046584</v>
          </cell>
          <cell r="Q2770">
            <v>123</v>
          </cell>
          <cell r="R2770">
            <v>1374</v>
          </cell>
          <cell r="S2770" t="str">
            <v>PB E</v>
          </cell>
          <cell r="T2770" t="str">
            <v>VILLA ARGUELLO. BERISSO. BUENOS AIRES.</v>
          </cell>
          <cell r="U2770" t="str">
            <v>Capital Federal</v>
          </cell>
          <cell r="V2770">
            <v>1440</v>
          </cell>
          <cell r="W2770" t="str">
            <v>Capital Federal</v>
          </cell>
          <cell r="Y2770" t="str">
            <v>ENVÍO SIN CARGO (CABA Y GRAN PARTE DE GBA) TIEMPO: 4 a 6 DÍAS HÁBILES</v>
          </cell>
          <cell r="Z2770" t="str">
            <v>Mercado Pago</v>
          </cell>
          <cell r="AD2770">
            <v>44124</v>
          </cell>
          <cell r="AE2770">
            <v>44128</v>
          </cell>
          <cell r="AF2770" t="str">
            <v>MESA DE ARRIME HOME OFFICE 35x40x67 CM</v>
          </cell>
          <cell r="AG2770">
            <v>1800</v>
          </cell>
          <cell r="AH2770">
            <v>1</v>
          </cell>
          <cell r="AJ2770" t="str">
            <v>Móvil</v>
          </cell>
          <cell r="AK2770" t="str">
            <v>JUEVES 29-10 ENTRE 8 Y 18 HORAS!</v>
          </cell>
          <cell r="AL2770">
            <v>1893916633</v>
          </cell>
          <cell r="AM2770">
            <v>302191186</v>
          </cell>
          <cell r="AN2770" t="str">
            <v>Sí</v>
          </cell>
        </row>
        <row r="2771">
          <cell r="A2771">
            <v>2205</v>
          </cell>
          <cell r="B2771" t="str">
            <v>arieltuozzo@gmail.com</v>
          </cell>
          <cell r="AF2771" t="str">
            <v>PORTA CEPILLO VAQUITA 13.5X14CM</v>
          </cell>
          <cell r="AG2771" t="str">
            <v>331.09</v>
          </cell>
          <cell r="AH2771">
            <v>1</v>
          </cell>
          <cell r="AI2771" t="str">
            <v>046AB7490</v>
          </cell>
          <cell r="AN2771" t="str">
            <v>Sí</v>
          </cell>
        </row>
        <row r="2772">
          <cell r="A2772">
            <v>2205</v>
          </cell>
          <cell r="B2772" t="str">
            <v>arieltuozzo@gmail.com</v>
          </cell>
          <cell r="AF2772" t="str">
            <v>CUBIERTERO 15X9CM (Rojo)</v>
          </cell>
          <cell r="AG2772" t="str">
            <v>202.51</v>
          </cell>
          <cell r="AH2772">
            <v>1</v>
          </cell>
          <cell r="AI2772" t="str">
            <v>046BA6996</v>
          </cell>
          <cell r="AN2772" t="str">
            <v>Sí</v>
          </cell>
        </row>
        <row r="2773">
          <cell r="A2773">
            <v>2205</v>
          </cell>
          <cell r="B2773" t="str">
            <v>arieltuozzo@gmail.com</v>
          </cell>
          <cell r="AF2773" t="str">
            <v>PERCHERO DE PLASTICO PP PVS (1 UNIDAD) 3 COL SURT</v>
          </cell>
          <cell r="AG2773" t="str">
            <v>145.2</v>
          </cell>
          <cell r="AH2773">
            <v>1</v>
          </cell>
          <cell r="AI2773" t="str">
            <v>046DE7901</v>
          </cell>
          <cell r="AN2773" t="str">
            <v>Sí</v>
          </cell>
        </row>
        <row r="2774">
          <cell r="A2774">
            <v>2205</v>
          </cell>
          <cell r="B2774" t="str">
            <v>arieltuozzo@gmail.com</v>
          </cell>
          <cell r="AF2774" t="str">
            <v>RALLADOR DE MANZANAS VERDE</v>
          </cell>
          <cell r="AG2774">
            <v>132</v>
          </cell>
          <cell r="AH2774">
            <v>1</v>
          </cell>
          <cell r="AI2774" t="str">
            <v>Q041</v>
          </cell>
          <cell r="AN2774" t="str">
            <v>Sí</v>
          </cell>
        </row>
        <row r="2775">
          <cell r="A2775">
            <v>2205</v>
          </cell>
          <cell r="B2775" t="str">
            <v>arieltuozzo@gmail.com</v>
          </cell>
          <cell r="AF2775" t="str">
            <v>JABONERA 14X12CM (Celeste)</v>
          </cell>
          <cell r="AG2775" t="str">
            <v>96.99</v>
          </cell>
          <cell r="AH2775">
            <v>1</v>
          </cell>
          <cell r="AI2775" t="str">
            <v>046AB7496</v>
          </cell>
          <cell r="AN2775" t="str">
            <v>Sí</v>
          </cell>
        </row>
        <row r="2776">
          <cell r="A2776">
            <v>2205</v>
          </cell>
          <cell r="B2776" t="str">
            <v>arieltuozzo@gmail.com</v>
          </cell>
          <cell r="AF2776" t="str">
            <v>SEGURO P PUERTA SIL 1PC (Celeste)</v>
          </cell>
          <cell r="AG2776" t="str">
            <v>80.99</v>
          </cell>
          <cell r="AH2776">
            <v>1</v>
          </cell>
          <cell r="AN2776" t="str">
            <v>Sí</v>
          </cell>
        </row>
        <row r="2777">
          <cell r="A2777">
            <v>2205</v>
          </cell>
          <cell r="B2777" t="str">
            <v>arieltuozzo@gmail.com</v>
          </cell>
          <cell r="AF2777" t="str">
            <v>UNTADOR PASTEL NEW 1PC 14.5 CM</v>
          </cell>
          <cell r="AG2777" t="str">
            <v>29.99</v>
          </cell>
          <cell r="AH2777">
            <v>2</v>
          </cell>
          <cell r="AI2777" t="str">
            <v>019BA87503</v>
          </cell>
          <cell r="AN2777" t="str">
            <v>Sí</v>
          </cell>
        </row>
        <row r="2778">
          <cell r="A2778">
            <v>2204</v>
          </cell>
          <cell r="B2778" t="str">
            <v>romero_david91@hotmail.com</v>
          </cell>
          <cell r="C2778">
            <v>44123</v>
          </cell>
          <cell r="D2778" t="str">
            <v>Abierta</v>
          </cell>
          <cell r="E2778" t="str">
            <v>Recibido</v>
          </cell>
          <cell r="F2778" t="str">
            <v>Enviado</v>
          </cell>
          <cell r="G2778" t="str">
            <v>ARS</v>
          </cell>
          <cell r="H2778" t="str">
            <v>662.96</v>
          </cell>
          <cell r="I2778">
            <v>0</v>
          </cell>
          <cell r="J2778">
            <v>0</v>
          </cell>
          <cell r="K2778" t="str">
            <v>662.96</v>
          </cell>
          <cell r="L2778" t="str">
            <v>David Romero</v>
          </cell>
          <cell r="M2778">
            <v>35956945</v>
          </cell>
          <cell r="N2778">
            <v>541144179769</v>
          </cell>
          <cell r="O2778" t="str">
            <v>David Romero</v>
          </cell>
          <cell r="P2778">
            <v>541144179769</v>
          </cell>
          <cell r="Q2778" t="str">
            <v>Av. Almafuerte</v>
          </cell>
          <cell r="R2778">
            <v>373</v>
          </cell>
          <cell r="S2778" t="str">
            <v>3 C</v>
          </cell>
          <cell r="T2778" t="str">
            <v>Parque Patricios</v>
          </cell>
          <cell r="U2778" t="str">
            <v>Capital Federal</v>
          </cell>
          <cell r="V2778">
            <v>1437</v>
          </cell>
          <cell r="W2778" t="str">
            <v>Capital Federal</v>
          </cell>
          <cell r="Y2778" t="str">
            <v>ENVÍO SIN CARGO (CABA Y GRAN PARTE DE GBA) TIEMPO: 4 a 6 DÍAS HÁBILES</v>
          </cell>
          <cell r="Z2778" t="str">
            <v>Mercado Pago</v>
          </cell>
          <cell r="AD2778">
            <v>44123</v>
          </cell>
          <cell r="AE2778">
            <v>44126</v>
          </cell>
          <cell r="AF2778" t="str">
            <v>BOWL NEGRO 2.5LTS</v>
          </cell>
          <cell r="AG2778" t="str">
            <v>222.99</v>
          </cell>
          <cell r="AH2778">
            <v>1</v>
          </cell>
          <cell r="AI2778" t="str">
            <v>BP02002</v>
          </cell>
          <cell r="AJ2778" t="str">
            <v>Móvil</v>
          </cell>
          <cell r="AK2778" t="str">
            <v>VIERNES 23-10 ENTRE 8 Y 18 HORAS!</v>
          </cell>
          <cell r="AL2778">
            <v>1893408086</v>
          </cell>
          <cell r="AM2778">
            <v>309394880</v>
          </cell>
          <cell r="AN2778" t="str">
            <v>Sí</v>
          </cell>
        </row>
        <row r="2779">
          <cell r="A2779">
            <v>2204</v>
          </cell>
          <cell r="B2779" t="str">
            <v>romero_david91@hotmail.com</v>
          </cell>
          <cell r="AF2779" t="str">
            <v>BOWL NEGRO 400CC</v>
          </cell>
          <cell r="AG2779" t="str">
            <v>127.99</v>
          </cell>
          <cell r="AH2779">
            <v>2</v>
          </cell>
          <cell r="AI2779" t="str">
            <v>BP01002</v>
          </cell>
          <cell r="AN2779" t="str">
            <v>Sí</v>
          </cell>
        </row>
        <row r="2780">
          <cell r="A2780">
            <v>2204</v>
          </cell>
          <cell r="B2780" t="str">
            <v>romero_david91@hotmail.com</v>
          </cell>
          <cell r="AF2780" t="str">
            <v>BOWL NEGRO 1.5LTS</v>
          </cell>
          <cell r="AG2780" t="str">
            <v>183.99</v>
          </cell>
          <cell r="AH2780">
            <v>1</v>
          </cell>
          <cell r="AI2780" t="str">
            <v>BP26002</v>
          </cell>
          <cell r="AN2780" t="str">
            <v>Sí</v>
          </cell>
        </row>
        <row r="2781">
          <cell r="A2781">
            <v>2203</v>
          </cell>
          <cell r="B2781" t="str">
            <v>melchaarias@gmail.com</v>
          </cell>
          <cell r="C2781">
            <v>44123</v>
          </cell>
          <cell r="D2781" t="str">
            <v>Abierta</v>
          </cell>
          <cell r="E2781" t="str">
            <v>Recibido</v>
          </cell>
          <cell r="F2781" t="str">
            <v>Enviado</v>
          </cell>
          <cell r="G2781" t="str">
            <v>ARS</v>
          </cell>
          <cell r="H2781" t="str">
            <v>3978.09</v>
          </cell>
          <cell r="I2781">
            <v>0</v>
          </cell>
          <cell r="J2781">
            <v>0</v>
          </cell>
          <cell r="K2781" t="str">
            <v>3978.09</v>
          </cell>
          <cell r="L2781" t="str">
            <v>Melisa Arias</v>
          </cell>
          <cell r="M2781">
            <v>38675498</v>
          </cell>
          <cell r="N2781">
            <v>541155924043</v>
          </cell>
          <cell r="O2781" t="str">
            <v>Melisa Arias</v>
          </cell>
          <cell r="P2781">
            <v>541155924043</v>
          </cell>
          <cell r="Q2781" t="str">
            <v xml:space="preserve">Chacabuco </v>
          </cell>
          <cell r="R2781">
            <v>2944</v>
          </cell>
          <cell r="T2781" t="str">
            <v>Don Torcuato</v>
          </cell>
          <cell r="U2781" t="str">
            <v>Don Torcuato</v>
          </cell>
          <cell r="V2781">
            <v>1611</v>
          </cell>
          <cell r="W2781" t="str">
            <v>Gran Buenos Aires</v>
          </cell>
          <cell r="Y2781" t="str">
            <v>ENVÍO SIN CARGO (CABA Y GRAN PARTE DE GBA) TIEMPO: 4 a 6 DÍAS HÁBILES</v>
          </cell>
          <cell r="Z2781" t="str">
            <v>Mercado Pago</v>
          </cell>
          <cell r="AB2781" t="str">
            <v xml:space="preserve">casa de dos pisos, sin timbre, ladrillo a la vista </v>
          </cell>
          <cell r="AD2781">
            <v>44123</v>
          </cell>
          <cell r="AE2781">
            <v>44126</v>
          </cell>
          <cell r="AF2781" t="str">
            <v>CARAMELERA DE VIDRIO 21*14 CM.</v>
          </cell>
          <cell r="AG2781" t="str">
            <v>570.89</v>
          </cell>
          <cell r="AH2781">
            <v>1</v>
          </cell>
          <cell r="AI2781" t="str">
            <v>BA5897</v>
          </cell>
          <cell r="AJ2781" t="str">
            <v>Web</v>
          </cell>
          <cell r="AK2781" t="str">
            <v>VIERNES 23-10 ENTRE 8 Y 18 HORAS!</v>
          </cell>
          <cell r="AL2781">
            <v>1893288847</v>
          </cell>
          <cell r="AM2781">
            <v>309346410</v>
          </cell>
          <cell r="AN2781" t="str">
            <v>Sí</v>
          </cell>
        </row>
        <row r="2782">
          <cell r="A2782">
            <v>2203</v>
          </cell>
          <cell r="B2782" t="str">
            <v>melchaarias@gmail.com</v>
          </cell>
          <cell r="AF2782" t="str">
            <v>RALLADOR DE MANZANAS VERDE</v>
          </cell>
          <cell r="AG2782">
            <v>132</v>
          </cell>
          <cell r="AH2782">
            <v>1</v>
          </cell>
          <cell r="AI2782" t="str">
            <v>Q041</v>
          </cell>
          <cell r="AN2782" t="str">
            <v>Sí</v>
          </cell>
        </row>
        <row r="2783">
          <cell r="A2783">
            <v>2203</v>
          </cell>
          <cell r="B2783" t="str">
            <v>melchaarias@gmail.com</v>
          </cell>
          <cell r="AF2783" t="str">
            <v>PROMO BOWLS: 1 BOWL GRANDE + 2 BOWLS CHICOS (Rosa)</v>
          </cell>
          <cell r="AG2783">
            <v>549</v>
          </cell>
          <cell r="AH2783">
            <v>1</v>
          </cell>
          <cell r="AI2783" t="str">
            <v>019BA87511/019BA87510</v>
          </cell>
          <cell r="AN2783" t="str">
            <v>Sí</v>
          </cell>
        </row>
        <row r="2784">
          <cell r="A2784">
            <v>2203</v>
          </cell>
          <cell r="B2784" t="str">
            <v>melchaarias@gmail.com</v>
          </cell>
          <cell r="AF2784" t="str">
            <v>CUCHARA COLOR MENTA</v>
          </cell>
          <cell r="AG2784" t="str">
            <v>34.99</v>
          </cell>
          <cell r="AH2784">
            <v>2</v>
          </cell>
          <cell r="AI2784" t="str">
            <v>BP32019</v>
          </cell>
          <cell r="AN2784" t="str">
            <v>Sí</v>
          </cell>
        </row>
        <row r="2785">
          <cell r="A2785">
            <v>2203</v>
          </cell>
          <cell r="B2785" t="str">
            <v>melchaarias@gmail.com</v>
          </cell>
          <cell r="AF2785" t="str">
            <v>PIE DE MACETA NÓRDICO (50 CM)</v>
          </cell>
          <cell r="AG2785">
            <v>700</v>
          </cell>
          <cell r="AH2785">
            <v>1</v>
          </cell>
          <cell r="AN2785" t="str">
            <v>Sí</v>
          </cell>
        </row>
        <row r="2786">
          <cell r="A2786">
            <v>2203</v>
          </cell>
          <cell r="B2786" t="str">
            <v>melchaarias@gmail.com</v>
          </cell>
          <cell r="AF2786" t="str">
            <v>HOMBRECITO CON VIRULANA COLORES PASTEL (Rosa)</v>
          </cell>
          <cell r="AG2786" t="str">
            <v>144.6</v>
          </cell>
          <cell r="AH2786">
            <v>1</v>
          </cell>
          <cell r="AI2786" t="str">
            <v>019BA87516</v>
          </cell>
          <cell r="AN2786" t="str">
            <v>Sí</v>
          </cell>
        </row>
        <row r="2787">
          <cell r="A2787">
            <v>2203</v>
          </cell>
          <cell r="B2787" t="str">
            <v>melchaarias@gmail.com</v>
          </cell>
          <cell r="AF2787" t="str">
            <v>INDIVIDUAL DE YUTE TEJIDO 32 CM</v>
          </cell>
          <cell r="AG2787">
            <v>649</v>
          </cell>
          <cell r="AH2787">
            <v>1</v>
          </cell>
          <cell r="AI2787" t="str">
            <v>INDIVIDUALYUTE</v>
          </cell>
          <cell r="AN2787" t="str">
            <v>Sí</v>
          </cell>
        </row>
        <row r="2788">
          <cell r="A2788">
            <v>2203</v>
          </cell>
          <cell r="B2788" t="str">
            <v>melchaarias@gmail.com</v>
          </cell>
          <cell r="AF2788" t="str">
            <v>HOMBRECITO CON VIRULANA COLORES PASTEL (Celeste)</v>
          </cell>
          <cell r="AG2788" t="str">
            <v>144.6</v>
          </cell>
          <cell r="AH2788">
            <v>1</v>
          </cell>
          <cell r="AI2788" t="str">
            <v>ba87516</v>
          </cell>
          <cell r="AN2788" t="str">
            <v>Sí</v>
          </cell>
        </row>
        <row r="2789">
          <cell r="A2789">
            <v>2203</v>
          </cell>
          <cell r="B2789" t="str">
            <v>melchaarias@gmail.com</v>
          </cell>
          <cell r="AF2789" t="str">
            <v>COLADOR BALLENA 32CM X 10.5CM (Fucsia)</v>
          </cell>
          <cell r="AG2789" t="str">
            <v>202.04</v>
          </cell>
          <cell r="AH2789">
            <v>1</v>
          </cell>
          <cell r="AN2789" t="str">
            <v>Sí</v>
          </cell>
        </row>
        <row r="2790">
          <cell r="A2790">
            <v>2203</v>
          </cell>
          <cell r="B2790" t="str">
            <v>melchaarias@gmail.com</v>
          </cell>
          <cell r="AF2790" t="str">
            <v>TABLA DE PICAR VERTEDORA VERDE 26.5X18CM</v>
          </cell>
          <cell r="AG2790" t="str">
            <v>234.99</v>
          </cell>
          <cell r="AH2790">
            <v>1</v>
          </cell>
          <cell r="AI2790" t="str">
            <v>42BA1018</v>
          </cell>
          <cell r="AN2790" t="str">
            <v>Sí</v>
          </cell>
        </row>
        <row r="2791">
          <cell r="A2791">
            <v>2203</v>
          </cell>
          <cell r="B2791" t="str">
            <v>melchaarias@gmail.com</v>
          </cell>
          <cell r="AF2791" t="str">
            <v>TUPPER 400CC MENTA C/TAPA</v>
          </cell>
          <cell r="AG2791" t="str">
            <v>181.99</v>
          </cell>
          <cell r="AH2791">
            <v>1</v>
          </cell>
          <cell r="AI2791" t="str">
            <v>BP35019</v>
          </cell>
          <cell r="AN2791" t="str">
            <v>Sí</v>
          </cell>
        </row>
        <row r="2792">
          <cell r="A2792">
            <v>2203</v>
          </cell>
          <cell r="B2792" t="str">
            <v>melchaarias@gmail.com</v>
          </cell>
          <cell r="AF2792" t="str">
            <v>PROMO BLUE: 1 BOWL 1.5 LTS + 2 BOWLS 400 CC</v>
          </cell>
          <cell r="AG2792">
            <v>399</v>
          </cell>
          <cell r="AH2792">
            <v>1</v>
          </cell>
          <cell r="AI2792" t="str">
            <v>BP26019/BP01019</v>
          </cell>
          <cell r="AN2792" t="str">
            <v>Sí</v>
          </cell>
        </row>
        <row r="2793">
          <cell r="A2793">
            <v>2202</v>
          </cell>
          <cell r="B2793" t="str">
            <v>eze.emlli90@gmail.com</v>
          </cell>
          <cell r="C2793">
            <v>44123</v>
          </cell>
          <cell r="D2793" t="str">
            <v>Abierta</v>
          </cell>
          <cell r="E2793" t="str">
            <v>Recibido</v>
          </cell>
          <cell r="F2793" t="str">
            <v>Enviado</v>
          </cell>
          <cell r="G2793" t="str">
            <v>ARS</v>
          </cell>
          <cell r="H2793" t="str">
            <v>719.47</v>
          </cell>
          <cell r="I2793">
            <v>0</v>
          </cell>
          <cell r="J2793">
            <v>0</v>
          </cell>
          <cell r="K2793" t="str">
            <v>719.47</v>
          </cell>
          <cell r="L2793" t="str">
            <v>Ezequiel Gorriz</v>
          </cell>
          <cell r="M2793">
            <v>34977426</v>
          </cell>
          <cell r="N2793">
            <v>541138429142</v>
          </cell>
          <cell r="O2793" t="str">
            <v>Ezequiel Gorriz</v>
          </cell>
          <cell r="P2793">
            <v>541138429142</v>
          </cell>
          <cell r="Q2793" t="str">
            <v>Cachimayo</v>
          </cell>
          <cell r="R2793">
            <v>392</v>
          </cell>
          <cell r="S2793" t="str">
            <v>4D</v>
          </cell>
          <cell r="U2793" t="str">
            <v>Capital Federal</v>
          </cell>
          <cell r="V2793">
            <v>1424</v>
          </cell>
          <cell r="W2793" t="str">
            <v>Capital Federal</v>
          </cell>
          <cell r="Y2793" t="str">
            <v>ENVÍO SIN CARGO (CABA Y GRAN PARTE DE GBA) TIEMPO: 4 a 6 DÍAS HÁBILES</v>
          </cell>
          <cell r="Z2793" t="str">
            <v>Mercado Pago</v>
          </cell>
          <cell r="AD2793">
            <v>44123</v>
          </cell>
          <cell r="AE2793">
            <v>44126</v>
          </cell>
          <cell r="AF2793" t="str">
            <v>BOWL MENTA 2.5LTS</v>
          </cell>
          <cell r="AG2793" t="str">
            <v>230.5</v>
          </cell>
          <cell r="AH2793">
            <v>1</v>
          </cell>
          <cell r="AI2793" t="str">
            <v>BP02019</v>
          </cell>
          <cell r="AJ2793" t="str">
            <v>Móvil</v>
          </cell>
          <cell r="AK2793" t="str">
            <v>VIERNES 23-10 ENTRE 8 Y 18 HORAS!</v>
          </cell>
          <cell r="AL2793">
            <v>1892959417</v>
          </cell>
          <cell r="AM2793">
            <v>309309550</v>
          </cell>
          <cell r="AN2793" t="str">
            <v>Sí</v>
          </cell>
        </row>
        <row r="2794">
          <cell r="A2794">
            <v>2202</v>
          </cell>
          <cell r="B2794" t="str">
            <v>eze.emlli90@gmail.com</v>
          </cell>
          <cell r="AF2794" t="str">
            <v>UNTADOR PASTEL NEW 1PC 14.5 CM</v>
          </cell>
          <cell r="AG2794" t="str">
            <v>29.99</v>
          </cell>
          <cell r="AH2794">
            <v>3</v>
          </cell>
          <cell r="AI2794" t="str">
            <v>019BA87503</v>
          </cell>
          <cell r="AN2794" t="str">
            <v>Sí</v>
          </cell>
        </row>
        <row r="2795">
          <cell r="A2795">
            <v>2202</v>
          </cell>
          <cell r="B2795" t="str">
            <v>eze.emlli90@gmail.com</v>
          </cell>
          <cell r="AF2795" t="str">
            <v>PROMO BLUE: 1 BOWL 1.5 LTS + 2 BOWLS 400 CC</v>
          </cell>
          <cell r="AG2795">
            <v>399</v>
          </cell>
          <cell r="AH2795">
            <v>1</v>
          </cell>
          <cell r="AI2795" t="str">
            <v>BP26019/BP01019</v>
          </cell>
          <cell r="AN2795" t="str">
            <v>Sí</v>
          </cell>
        </row>
        <row r="2796">
          <cell r="A2796">
            <v>2201</v>
          </cell>
          <cell r="B2796" t="str">
            <v>maricelsms@hotmail.com</v>
          </cell>
          <cell r="C2796">
            <v>44123</v>
          </cell>
          <cell r="D2796" t="str">
            <v>Abierta</v>
          </cell>
          <cell r="E2796" t="str">
            <v>Recibido</v>
          </cell>
          <cell r="F2796" t="str">
            <v>Enviado</v>
          </cell>
          <cell r="G2796" t="str">
            <v>ARS</v>
          </cell>
          <cell r="H2796" t="str">
            <v>5885.7</v>
          </cell>
          <cell r="I2796">
            <v>0</v>
          </cell>
          <cell r="J2796">
            <v>520</v>
          </cell>
          <cell r="K2796" t="str">
            <v>6405.7</v>
          </cell>
          <cell r="L2796" t="str">
            <v>Silvana Santos</v>
          </cell>
          <cell r="M2796">
            <v>25589725</v>
          </cell>
          <cell r="N2796">
            <v>542983658480</v>
          </cell>
          <cell r="O2796" t="str">
            <v>Silvana Santos</v>
          </cell>
          <cell r="P2796">
            <v>542983658480</v>
          </cell>
          <cell r="Q2796" t="str">
            <v>Ugarte entre P.N.Carrera y Colon</v>
          </cell>
          <cell r="R2796">
            <v>976</v>
          </cell>
          <cell r="U2796" t="str">
            <v>San Cayetano</v>
          </cell>
          <cell r="V2796">
            <v>7521</v>
          </cell>
          <cell r="W2796" t="str">
            <v>Buenos Aires</v>
          </cell>
          <cell r="Y2796" t="str">
            <v>Correo Argentino - Encomienda Clásica</v>
          </cell>
          <cell r="Z2796" t="str">
            <v>Mercado Pago</v>
          </cell>
          <cell r="AD2796">
            <v>44123</v>
          </cell>
          <cell r="AE2796">
            <v>44126</v>
          </cell>
          <cell r="AF2796" t="str">
            <v>INDIVIDUAL BEIGE OSCURO 38 CM</v>
          </cell>
          <cell r="AG2796" t="str">
            <v>441.65</v>
          </cell>
          <cell r="AH2796">
            <v>2</v>
          </cell>
          <cell r="AI2796" t="str">
            <v>MS115309</v>
          </cell>
          <cell r="AJ2796" t="str">
            <v>Móvil</v>
          </cell>
          <cell r="AK2796" t="str">
            <v>SE ENVIA LUNES 26-10 AL CORREO ARGENTINO ENTRE 14 Y 18 HORAS!</v>
          </cell>
          <cell r="AL2796">
            <v>1891770754</v>
          </cell>
          <cell r="AM2796">
            <v>308781698</v>
          </cell>
          <cell r="AN2796" t="str">
            <v>Sí</v>
          </cell>
        </row>
        <row r="2797">
          <cell r="A2797">
            <v>2201</v>
          </cell>
          <cell r="B2797" t="str">
            <v>maricelsms@hotmail.com</v>
          </cell>
          <cell r="AF2797" t="str">
            <v>VELA 100 % SOJA AROMA JAZMIN 10X12 CM</v>
          </cell>
          <cell r="AG2797">
            <v>640</v>
          </cell>
          <cell r="AH2797">
            <v>2</v>
          </cell>
          <cell r="AI2797" t="str">
            <v>JA5064J</v>
          </cell>
          <cell r="AN2797" t="str">
            <v>Sí</v>
          </cell>
        </row>
        <row r="2798">
          <cell r="A2798">
            <v>2201</v>
          </cell>
          <cell r="B2798" t="str">
            <v>maricelsms@hotmail.com</v>
          </cell>
          <cell r="AF2798" t="str">
            <v>INDIVIDUAL BEIGE CLARO 38 CM</v>
          </cell>
          <cell r="AG2798" t="str">
            <v>441.65</v>
          </cell>
          <cell r="AH2798">
            <v>6</v>
          </cell>
          <cell r="AI2798" t="str">
            <v>MS115310</v>
          </cell>
          <cell r="AN2798" t="str">
            <v>Sí</v>
          </cell>
        </row>
        <row r="2799">
          <cell r="A2799">
            <v>2201</v>
          </cell>
          <cell r="B2799" t="str">
            <v>maricelsms@hotmail.com</v>
          </cell>
          <cell r="AF2799" t="str">
            <v>PLANTAS ARTIFICIALES EN VASIJA DE VIDRIO (1 UNIDAD) MOTIVOS SURTIDOS 6X10CM</v>
          </cell>
          <cell r="AG2799" t="str">
            <v>536.25</v>
          </cell>
          <cell r="AH2799">
            <v>2</v>
          </cell>
          <cell r="AI2799" t="str">
            <v>046FL6724</v>
          </cell>
          <cell r="AN2799" t="str">
            <v>Sí</v>
          </cell>
        </row>
        <row r="2800">
          <cell r="A2800">
            <v>2200</v>
          </cell>
          <cell r="B2800" t="str">
            <v>elenamariaguerreiro@yahoo.com.ar</v>
          </cell>
          <cell r="C2800">
            <v>44122</v>
          </cell>
          <cell r="D2800" t="str">
            <v>Abierta</v>
          </cell>
          <cell r="E2800" t="str">
            <v>Recibido</v>
          </cell>
          <cell r="G2800" t="str">
            <v>ARS</v>
          </cell>
          <cell r="H2800">
            <v>3000</v>
          </cell>
          <cell r="I2800">
            <v>0</v>
          </cell>
          <cell r="J2800">
            <v>0</v>
          </cell>
          <cell r="K2800">
            <v>3000</v>
          </cell>
          <cell r="L2800" t="str">
            <v>Lucia Avila</v>
          </cell>
          <cell r="M2800">
            <v>34650417</v>
          </cell>
          <cell r="N2800">
            <v>5491137795778</v>
          </cell>
          <cell r="Z2800" t="str">
            <v>Mercado Pago</v>
          </cell>
          <cell r="AD2800">
            <v>44122</v>
          </cell>
          <cell r="AF2800" t="str">
            <v>GIFT CARD BRONZE</v>
          </cell>
          <cell r="AG2800">
            <v>1000</v>
          </cell>
          <cell r="AH2800">
            <v>3</v>
          </cell>
          <cell r="AJ2800" t="str">
            <v>Móvil</v>
          </cell>
          <cell r="AK2800" t="str">
            <v/>
          </cell>
          <cell r="AL2800">
            <v>1888534673</v>
          </cell>
          <cell r="AM2800">
            <v>300612525</v>
          </cell>
          <cell r="AN2800" t="str">
            <v>No</v>
          </cell>
        </row>
        <row r="2801">
          <cell r="A2801">
            <v>2199</v>
          </cell>
          <cell r="B2801" t="str">
            <v>luana4167@gmail.com</v>
          </cell>
          <cell r="C2801">
            <v>44122</v>
          </cell>
          <cell r="D2801" t="str">
            <v>Abierta</v>
          </cell>
          <cell r="E2801" t="str">
            <v>Recibido</v>
          </cell>
          <cell r="F2801" t="str">
            <v>Enviado</v>
          </cell>
          <cell r="G2801" t="str">
            <v>ARS</v>
          </cell>
          <cell r="H2801" t="str">
            <v>637.98</v>
          </cell>
          <cell r="I2801">
            <v>0</v>
          </cell>
          <cell r="J2801">
            <v>0</v>
          </cell>
          <cell r="K2801" t="str">
            <v>637.98</v>
          </cell>
          <cell r="L2801" t="str">
            <v>Luana Ferreiro</v>
          </cell>
          <cell r="M2801">
            <v>43036489</v>
          </cell>
          <cell r="N2801">
            <v>541159085882</v>
          </cell>
          <cell r="O2801" t="str">
            <v>Luana ferreiro</v>
          </cell>
          <cell r="P2801">
            <v>541159085882</v>
          </cell>
          <cell r="Q2801" t="str">
            <v>Guardia Vieja</v>
          </cell>
          <cell r="R2801">
            <v>4167</v>
          </cell>
          <cell r="S2801" t="str">
            <v>8B</v>
          </cell>
          <cell r="T2801" t="str">
            <v>almagro</v>
          </cell>
          <cell r="U2801" t="str">
            <v>Capital Federal</v>
          </cell>
          <cell r="V2801">
            <v>1192</v>
          </cell>
          <cell r="W2801" t="str">
            <v>Capital Federal</v>
          </cell>
          <cell r="Y2801" t="str">
            <v>ENVÍO SIN CARGO (CABA Y GRAN PARTE DE GBA) TIEMPO: 4 a 6 DÍAS HÁBILES</v>
          </cell>
          <cell r="Z2801" t="str">
            <v>Mercado Pago</v>
          </cell>
          <cell r="AD2801">
            <v>44122</v>
          </cell>
          <cell r="AE2801">
            <v>44126</v>
          </cell>
          <cell r="AF2801" t="str">
            <v>FLORERO DE VIDRIO AZUL 17x10CM DIAM</v>
          </cell>
          <cell r="AG2801" t="str">
            <v>637.98</v>
          </cell>
          <cell r="AH2801">
            <v>1</v>
          </cell>
          <cell r="AI2801" t="str">
            <v>046JA7225</v>
          </cell>
          <cell r="AJ2801" t="str">
            <v>Móvil</v>
          </cell>
          <cell r="AK2801" t="str">
            <v>VIERNES 23-10 ENTRE 8 Y 18 HORAS!</v>
          </cell>
          <cell r="AL2801">
            <v>1888460833</v>
          </cell>
          <cell r="AM2801">
            <v>308628766</v>
          </cell>
          <cell r="AN2801" t="str">
            <v>Sí</v>
          </cell>
        </row>
        <row r="2802">
          <cell r="A2802">
            <v>2198</v>
          </cell>
          <cell r="B2802" t="str">
            <v>sorayacabanas@hotmail.com</v>
          </cell>
          <cell r="C2802">
            <v>44122</v>
          </cell>
          <cell r="D2802" t="str">
            <v>Abierta</v>
          </cell>
          <cell r="E2802" t="str">
            <v>Recibido</v>
          </cell>
          <cell r="F2802" t="str">
            <v>Enviado</v>
          </cell>
          <cell r="G2802" t="str">
            <v>ARS</v>
          </cell>
          <cell r="H2802">
            <v>2596</v>
          </cell>
          <cell r="I2802">
            <v>0</v>
          </cell>
          <cell r="J2802">
            <v>0</v>
          </cell>
          <cell r="K2802">
            <v>2596</v>
          </cell>
          <cell r="L2802" t="str">
            <v>Soraya Cabanas</v>
          </cell>
          <cell r="M2802">
            <v>35821155</v>
          </cell>
          <cell r="N2802">
            <v>5491130520319</v>
          </cell>
          <cell r="O2802" t="str">
            <v>Soraya Cabanas</v>
          </cell>
          <cell r="P2802">
            <v>5491130520319</v>
          </cell>
          <cell r="Q2802" t="str">
            <v xml:space="preserve">Ituzaingo </v>
          </cell>
          <cell r="R2802">
            <v>1630</v>
          </cell>
          <cell r="S2802">
            <v>1</v>
          </cell>
          <cell r="T2802" t="str">
            <v>Lanús este</v>
          </cell>
          <cell r="U2802" t="str">
            <v>Lanús</v>
          </cell>
          <cell r="V2802">
            <v>1824</v>
          </cell>
          <cell r="W2802" t="str">
            <v>Gran Buenos Aires</v>
          </cell>
          <cell r="Y2802" t="str">
            <v>ENVÍO SIN CARGO (CABA Y GRAN PARTE DE GBA) TIEMPO: 4 a 6 DÍAS HÁBILES</v>
          </cell>
          <cell r="Z2802" t="str">
            <v>Mercado Pago</v>
          </cell>
          <cell r="AD2802">
            <v>44122</v>
          </cell>
          <cell r="AE2802">
            <v>44126</v>
          </cell>
          <cell r="AF2802" t="str">
            <v>INDIVIDUAL DE YUTE TEJIDO 32 CM</v>
          </cell>
          <cell r="AG2802">
            <v>649</v>
          </cell>
          <cell r="AH2802">
            <v>4</v>
          </cell>
          <cell r="AI2802" t="str">
            <v>INDIVIDUALYUTE</v>
          </cell>
          <cell r="AJ2802" t="str">
            <v>Móvil</v>
          </cell>
          <cell r="AK2802" t="str">
            <v>VIERNES 23-10 ENTRE 8 Y 18 HORAS!</v>
          </cell>
          <cell r="AL2802">
            <v>1888415749</v>
          </cell>
          <cell r="AM2802">
            <v>308618077</v>
          </cell>
          <cell r="AN2802" t="str">
            <v>Sí</v>
          </cell>
        </row>
        <row r="2803">
          <cell r="A2803">
            <v>2197</v>
          </cell>
          <cell r="B2803" t="str">
            <v>rociozarlenga@gmail.com</v>
          </cell>
          <cell r="C2803">
            <v>44121</v>
          </cell>
          <cell r="D2803" t="str">
            <v>Abierta</v>
          </cell>
          <cell r="E2803" t="str">
            <v>Recibido</v>
          </cell>
          <cell r="F2803" t="str">
            <v>Enviado</v>
          </cell>
          <cell r="G2803" t="str">
            <v>ARS</v>
          </cell>
          <cell r="H2803" t="str">
            <v>2137.91</v>
          </cell>
          <cell r="I2803">
            <v>2000</v>
          </cell>
          <cell r="J2803">
            <v>0</v>
          </cell>
          <cell r="K2803" t="str">
            <v>137.91</v>
          </cell>
          <cell r="L2803" t="str">
            <v>Rocio Zarlenga</v>
          </cell>
          <cell r="M2803">
            <v>38454719</v>
          </cell>
          <cell r="N2803">
            <v>541160144846</v>
          </cell>
          <cell r="O2803" t="str">
            <v>Rocio Zarlenga</v>
          </cell>
          <cell r="P2803">
            <v>541160144846</v>
          </cell>
          <cell r="Q2803" t="str">
            <v>Beauchef</v>
          </cell>
          <cell r="R2803">
            <v>234</v>
          </cell>
          <cell r="S2803" t="str">
            <v>7B</v>
          </cell>
          <cell r="T2803" t="str">
            <v>CABALLITO</v>
          </cell>
          <cell r="U2803" t="str">
            <v>Capital Federal</v>
          </cell>
          <cell r="V2803">
            <v>1424</v>
          </cell>
          <cell r="W2803" t="str">
            <v>Capital Federal</v>
          </cell>
          <cell r="Y2803" t="str">
            <v>ENVÍO SIN CARGO (CABA Y GRAN PARTE DE GBA) TIEMPO: 4 a 6 DÍAS HÁBILES</v>
          </cell>
          <cell r="Z2803" t="str">
            <v>Mercado Pago</v>
          </cell>
          <cell r="AA2803" t="str">
            <v>ROCIOZARLENGA</v>
          </cell>
          <cell r="AD2803">
            <v>44121</v>
          </cell>
          <cell r="AE2803">
            <v>44126</v>
          </cell>
          <cell r="AF2803" t="str">
            <v>BOWL NEGRO 400CC</v>
          </cell>
          <cell r="AG2803" t="str">
            <v>127.99</v>
          </cell>
          <cell r="AH2803">
            <v>5</v>
          </cell>
          <cell r="AI2803" t="str">
            <v>BP01002</v>
          </cell>
          <cell r="AJ2803" t="str">
            <v>Web</v>
          </cell>
          <cell r="AK2803" t="str">
            <v>VIERNES 23-10 ENTRE 8 Y 18 HORAS!</v>
          </cell>
          <cell r="AL2803">
            <v>1886029867</v>
          </cell>
          <cell r="AM2803">
            <v>308287827</v>
          </cell>
          <cell r="AN2803" t="str">
            <v>Sí</v>
          </cell>
        </row>
        <row r="2804">
          <cell r="A2804">
            <v>2197</v>
          </cell>
          <cell r="B2804" t="str">
            <v>rociozarlenga@gmail.com</v>
          </cell>
          <cell r="AF2804" t="str">
            <v>PLATON 30 CM + SALSERO 11 CM DE VIDRIO</v>
          </cell>
          <cell r="AG2804" t="str">
            <v>570.88</v>
          </cell>
          <cell r="AH2804">
            <v>1</v>
          </cell>
          <cell r="AI2804" t="str">
            <v>120414DPF2</v>
          </cell>
          <cell r="AN2804" t="str">
            <v>Sí</v>
          </cell>
        </row>
        <row r="2805">
          <cell r="A2805">
            <v>2197</v>
          </cell>
          <cell r="B2805" t="str">
            <v>rociozarlenga@gmail.com</v>
          </cell>
          <cell r="AF2805" t="str">
            <v>COLADOR ACERO INOX. 20CM DIAM X8CM ALTO</v>
          </cell>
          <cell r="AG2805" t="str">
            <v>512.59</v>
          </cell>
          <cell r="AH2805">
            <v>1</v>
          </cell>
          <cell r="AI2805" t="str">
            <v>046BA8161</v>
          </cell>
          <cell r="AN2805" t="str">
            <v>Sí</v>
          </cell>
        </row>
        <row r="2806">
          <cell r="A2806">
            <v>2197</v>
          </cell>
          <cell r="B2806" t="str">
            <v>rociozarlenga@gmail.com</v>
          </cell>
          <cell r="AF2806" t="str">
            <v>BOWL MENTA 1.5LTS</v>
          </cell>
          <cell r="AG2806" t="str">
            <v>183.99</v>
          </cell>
          <cell r="AH2806">
            <v>1</v>
          </cell>
          <cell r="AI2806" t="str">
            <v>BP26019</v>
          </cell>
          <cell r="AN2806" t="str">
            <v>Sí</v>
          </cell>
        </row>
        <row r="2807">
          <cell r="A2807">
            <v>2197</v>
          </cell>
          <cell r="B2807" t="str">
            <v>rociozarlenga@gmail.com</v>
          </cell>
          <cell r="AF2807" t="str">
            <v>BOWL MENTA 2.5LTS</v>
          </cell>
          <cell r="AG2807" t="str">
            <v>230.5</v>
          </cell>
          <cell r="AH2807">
            <v>1</v>
          </cell>
          <cell r="AI2807" t="str">
            <v>BP02019</v>
          </cell>
          <cell r="AN2807" t="str">
            <v>Sí</v>
          </cell>
        </row>
        <row r="2808">
          <cell r="A2808">
            <v>2196</v>
          </cell>
          <cell r="B2808" t="str">
            <v>camila.hts@live.com.ar</v>
          </cell>
          <cell r="C2808">
            <v>44121</v>
          </cell>
          <cell r="D2808" t="str">
            <v>Abierta</v>
          </cell>
          <cell r="E2808" t="str">
            <v>Recibido</v>
          </cell>
          <cell r="F2808" t="str">
            <v>Enviado</v>
          </cell>
          <cell r="G2808" t="str">
            <v>ARS</v>
          </cell>
          <cell r="H2808" t="str">
            <v>1335.36</v>
          </cell>
          <cell r="I2808">
            <v>0</v>
          </cell>
          <cell r="J2808">
            <v>0</v>
          </cell>
          <cell r="K2808" t="str">
            <v>1335.36</v>
          </cell>
          <cell r="L2808" t="str">
            <v>Camila Torres</v>
          </cell>
          <cell r="M2808">
            <v>38230418</v>
          </cell>
          <cell r="N2808">
            <v>5491164118330</v>
          </cell>
          <cell r="O2808" t="str">
            <v>Camila Torres</v>
          </cell>
          <cell r="P2808">
            <v>5491164118330</v>
          </cell>
          <cell r="Q2808" t="str">
            <v xml:space="preserve">Teodoro fels </v>
          </cell>
          <cell r="R2808">
            <v>689</v>
          </cell>
          <cell r="U2808" t="str">
            <v xml:space="preserve">Ezeiza </v>
          </cell>
          <cell r="V2808">
            <v>1804</v>
          </cell>
          <cell r="W2808" t="str">
            <v>Gran Buenos Aires</v>
          </cell>
          <cell r="Y2808" t="str">
            <v>ENVÍO SIN CARGO (CABA Y GRAN PARTE DE GBA) TIEMPO: 4 a 6 DÍAS HÁBILES</v>
          </cell>
          <cell r="Z2808" t="str">
            <v>Mercado Pago</v>
          </cell>
          <cell r="AD2808">
            <v>44121</v>
          </cell>
          <cell r="AE2808">
            <v>44127</v>
          </cell>
          <cell r="AF2808" t="str">
            <v>SARTEN DE CERAMICA DE 22 CM C/TAPA ANTIADHERENTE</v>
          </cell>
          <cell r="AG2808" t="str">
            <v>1335.36</v>
          </cell>
          <cell r="AH2808">
            <v>1</v>
          </cell>
          <cell r="AI2808" t="str">
            <v>BA8170</v>
          </cell>
          <cell r="AJ2808" t="str">
            <v>Móvil</v>
          </cell>
          <cell r="AK2808" t="str">
            <v>LUNES 26-10 ENTRE 8 Y 18 HORAS!</v>
          </cell>
          <cell r="AL2808">
            <v>1885699744</v>
          </cell>
          <cell r="AM2808">
            <v>308280354</v>
          </cell>
          <cell r="AN2808" t="str">
            <v>Sí</v>
          </cell>
        </row>
        <row r="2809">
          <cell r="A2809">
            <v>2195</v>
          </cell>
          <cell r="B2809" t="str">
            <v>ari.concistre.16@hotmail.com</v>
          </cell>
          <cell r="C2809">
            <v>44120</v>
          </cell>
          <cell r="D2809" t="str">
            <v>Abierta</v>
          </cell>
          <cell r="E2809" t="str">
            <v>Pendiente</v>
          </cell>
          <cell r="F2809" t="str">
            <v>No está empaquetado</v>
          </cell>
          <cell r="G2809" t="str">
            <v>ARS</v>
          </cell>
          <cell r="H2809" t="str">
            <v>941.91</v>
          </cell>
          <cell r="I2809">
            <v>400</v>
          </cell>
          <cell r="J2809">
            <v>0</v>
          </cell>
          <cell r="K2809" t="str">
            <v>541.91</v>
          </cell>
          <cell r="L2809" t="str">
            <v>Ariadna Concistre</v>
          </cell>
          <cell r="M2809">
            <v>42351240</v>
          </cell>
          <cell r="N2809">
            <v>541164985453</v>
          </cell>
          <cell r="O2809" t="str">
            <v>Ariadna Concistre</v>
          </cell>
          <cell r="P2809">
            <v>541164985453</v>
          </cell>
          <cell r="Q2809" t="str">
            <v xml:space="preserve">Brandsen </v>
          </cell>
          <cell r="R2809">
            <v>5482</v>
          </cell>
          <cell r="T2809" t="str">
            <v>Wilde</v>
          </cell>
          <cell r="U2809" t="str">
            <v xml:space="preserve">Avellaneda </v>
          </cell>
          <cell r="V2809">
            <v>1875</v>
          </cell>
          <cell r="W2809" t="str">
            <v>Gran Buenos Aires</v>
          </cell>
          <cell r="Y2809" t="str">
            <v>ENVÍO SIN CARGO (CABA Y GRAN PARTE DE GBA) TIEMPO: 4 a 6 DÍAS HÁBILES</v>
          </cell>
          <cell r="Z2809" t="str">
            <v>Mercado Pago</v>
          </cell>
          <cell r="AA2809" t="str">
            <v>REGALO</v>
          </cell>
          <cell r="AF2809" t="str">
            <v>CESTO DE BASURA VIOLETA</v>
          </cell>
          <cell r="AG2809" t="str">
            <v>621.92</v>
          </cell>
          <cell r="AH2809">
            <v>1</v>
          </cell>
          <cell r="AI2809" t="str">
            <v>DIM4004VI</v>
          </cell>
          <cell r="AJ2809" t="str">
            <v>Móvil</v>
          </cell>
          <cell r="AK2809" t="str">
            <v/>
          </cell>
          <cell r="AL2809">
            <v>1883418163</v>
          </cell>
          <cell r="AM2809">
            <v>307975922</v>
          </cell>
          <cell r="AN2809" t="str">
            <v>Sí</v>
          </cell>
        </row>
        <row r="2810">
          <cell r="A2810">
            <v>2195</v>
          </cell>
          <cell r="B2810" t="str">
            <v>ari.concistre.16@hotmail.com</v>
          </cell>
          <cell r="AF2810" t="str">
            <v>VASO TERMICO CON TAPA Y FAJA COLOR PASTEL (Verde)</v>
          </cell>
          <cell r="AG2810" t="str">
            <v>319.99</v>
          </cell>
          <cell r="AH2810">
            <v>1</v>
          </cell>
          <cell r="AN2810" t="str">
            <v>Sí</v>
          </cell>
        </row>
        <row r="2811">
          <cell r="A2811">
            <v>2194</v>
          </cell>
          <cell r="B2811" t="str">
            <v>belenjaldo@hotmail.com</v>
          </cell>
          <cell r="C2811">
            <v>44120</v>
          </cell>
          <cell r="D2811" t="str">
            <v>Abierta</v>
          </cell>
          <cell r="E2811" t="str">
            <v>Recibido</v>
          </cell>
          <cell r="F2811" t="str">
            <v>Enviado</v>
          </cell>
          <cell r="G2811" t="str">
            <v>ARS</v>
          </cell>
          <cell r="H2811" t="str">
            <v>2399.7</v>
          </cell>
          <cell r="I2811">
            <v>0</v>
          </cell>
          <cell r="J2811">
            <v>975</v>
          </cell>
          <cell r="K2811" t="str">
            <v>3374.7</v>
          </cell>
          <cell r="L2811" t="str">
            <v>Belen Jaldo</v>
          </cell>
          <cell r="M2811">
            <v>35517753</v>
          </cell>
          <cell r="N2811">
            <v>543815401861</v>
          </cell>
          <cell r="O2811" t="str">
            <v>Belen Jaldo</v>
          </cell>
          <cell r="P2811">
            <v>543815401861</v>
          </cell>
          <cell r="Q2811" t="str">
            <v xml:space="preserve">Muñecas </v>
          </cell>
          <cell r="R2811">
            <v>772</v>
          </cell>
          <cell r="S2811" t="str">
            <v>1 B</v>
          </cell>
          <cell r="T2811" t="str">
            <v>Norte</v>
          </cell>
          <cell r="U2811" t="str">
            <v xml:space="preserve">San Miguel de Tucuman </v>
          </cell>
          <cell r="V2811">
            <v>4000</v>
          </cell>
          <cell r="W2811" t="str">
            <v>Tucumán</v>
          </cell>
          <cell r="Y2811" t="str">
            <v>Correo Argentino - Encomienda Clásica</v>
          </cell>
          <cell r="Z2811" t="str">
            <v>Mercado Pago</v>
          </cell>
          <cell r="AD2811">
            <v>44120</v>
          </cell>
          <cell r="AE2811">
            <v>44126</v>
          </cell>
          <cell r="AF2811" t="str">
            <v>TIMER HUEVOS (Blanco)</v>
          </cell>
          <cell r="AG2811" t="str">
            <v>538.03</v>
          </cell>
          <cell r="AH2811">
            <v>1</v>
          </cell>
          <cell r="AJ2811" t="str">
            <v>Web</v>
          </cell>
          <cell r="AK2811" t="str">
            <v>VIERNES 23-10 SE ENVIA A CORREO ARGENTINO ENTRE 14 Y 17 HORAS!</v>
          </cell>
          <cell r="AL2811">
            <v>1882508070</v>
          </cell>
          <cell r="AM2811">
            <v>307893210</v>
          </cell>
          <cell r="AN2811" t="str">
            <v>Sí</v>
          </cell>
        </row>
        <row r="2812">
          <cell r="A2812">
            <v>2194</v>
          </cell>
          <cell r="B2812" t="str">
            <v>belenjaldo@hotmail.com</v>
          </cell>
          <cell r="AF2812" t="str">
            <v>CESTO DE BASURA BEIGE 3 LITROS 17x25.6 CM</v>
          </cell>
          <cell r="AG2812" t="str">
            <v>1717.07</v>
          </cell>
          <cell r="AH2812">
            <v>1</v>
          </cell>
          <cell r="AI2812" t="str">
            <v>090TA3512</v>
          </cell>
          <cell r="AN2812" t="str">
            <v>Sí</v>
          </cell>
        </row>
        <row r="2813">
          <cell r="A2813">
            <v>2194</v>
          </cell>
          <cell r="B2813" t="str">
            <v>belenjaldo@hotmail.com</v>
          </cell>
          <cell r="AF2813" t="str">
            <v>HOMBRECITO CON VIRULANA COLORES PASTEL (Verde)</v>
          </cell>
          <cell r="AG2813" t="str">
            <v>144.6</v>
          </cell>
          <cell r="AH2813">
            <v>1</v>
          </cell>
          <cell r="AI2813" t="str">
            <v>ba87516</v>
          </cell>
          <cell r="AN2813" t="str">
            <v>Sí</v>
          </cell>
        </row>
        <row r="2814">
          <cell r="A2814">
            <v>2193</v>
          </cell>
          <cell r="B2814" t="str">
            <v>cotikinesio@gmail.com</v>
          </cell>
          <cell r="C2814">
            <v>44119</v>
          </cell>
          <cell r="D2814" t="str">
            <v>Abierta</v>
          </cell>
          <cell r="E2814" t="str">
            <v>Recibido</v>
          </cell>
          <cell r="F2814" t="str">
            <v>Enviado</v>
          </cell>
          <cell r="G2814" t="str">
            <v>ARS</v>
          </cell>
          <cell r="H2814" t="str">
            <v>974.22</v>
          </cell>
          <cell r="I2814">
            <v>400</v>
          </cell>
          <cell r="J2814">
            <v>0</v>
          </cell>
          <cell r="K2814" t="str">
            <v>574.22</v>
          </cell>
          <cell r="L2814" t="str">
            <v>Constanza Verteramo</v>
          </cell>
          <cell r="M2814">
            <v>40221824</v>
          </cell>
          <cell r="N2814">
            <v>1157500370</v>
          </cell>
          <cell r="O2814" t="str">
            <v>Constanza Verteramo</v>
          </cell>
          <cell r="P2814">
            <v>1157500370</v>
          </cell>
          <cell r="Q2814" t="str">
            <v>Federico Lacroze</v>
          </cell>
          <cell r="R2814">
            <v>3115</v>
          </cell>
          <cell r="S2814" t="str">
            <v>5E</v>
          </cell>
          <cell r="U2814" t="str">
            <v>Capital Federal</v>
          </cell>
          <cell r="V2814">
            <v>1426</v>
          </cell>
          <cell r="W2814" t="str">
            <v>Capital Federal</v>
          </cell>
          <cell r="Y2814" t="str">
            <v>ENVÍO SIN CARGO (CABA Y GRAN PARTE DE GBA) TIEMPO: 4 a 6 DÍAS HÁBILES</v>
          </cell>
          <cell r="Z2814" t="str">
            <v>Mercado Pago</v>
          </cell>
          <cell r="AA2814" t="str">
            <v>REGALO</v>
          </cell>
          <cell r="AB2814" t="str">
            <v>Hola!!  El ordenador de mesada y el cubiertero que sean del mismo color (primera opcion rosa, segunda opción beige). El día de entrega, por favor que sea del miércoles 21/10 en adelante. Gracias!!</v>
          </cell>
          <cell r="AD2814">
            <v>44119</v>
          </cell>
          <cell r="AE2814">
            <v>44123</v>
          </cell>
          <cell r="AF2814" t="str">
            <v>BOWL ROSA 1.5LTS</v>
          </cell>
          <cell r="AG2814" t="str">
            <v>183.99</v>
          </cell>
          <cell r="AH2814">
            <v>1</v>
          </cell>
          <cell r="AI2814" t="str">
            <v>BP26018</v>
          </cell>
          <cell r="AJ2814" t="str">
            <v>Móvil</v>
          </cell>
          <cell r="AK2814" t="str">
            <v>JUEVES 22-10 ENTRE 8 Y 18 HORAS!</v>
          </cell>
          <cell r="AL2814">
            <v>1881429795</v>
          </cell>
          <cell r="AM2814">
            <v>307748496</v>
          </cell>
          <cell r="AN2814" t="str">
            <v>Sí</v>
          </cell>
        </row>
        <row r="2815">
          <cell r="A2815">
            <v>2193</v>
          </cell>
          <cell r="B2815" t="str">
            <v>cotikinesio@gmail.com</v>
          </cell>
          <cell r="AF2815" t="str">
            <v>CUBIERTERO PASTEL 31.5X24.5X4.5CM</v>
          </cell>
          <cell r="AG2815" t="str">
            <v>329.99</v>
          </cell>
          <cell r="AH2815">
            <v>1</v>
          </cell>
          <cell r="AI2815" t="str">
            <v>0607PLA204PAS</v>
          </cell>
          <cell r="AN2815" t="str">
            <v>Sí</v>
          </cell>
        </row>
        <row r="2816">
          <cell r="A2816">
            <v>2193</v>
          </cell>
          <cell r="B2816" t="str">
            <v>cotikinesio@gmail.com</v>
          </cell>
          <cell r="AF2816" t="str">
            <v>JARRA MEDIDORA TRANSPARENTE 750CC</v>
          </cell>
          <cell r="AG2816" t="str">
            <v>268.99</v>
          </cell>
          <cell r="AH2816">
            <v>1</v>
          </cell>
          <cell r="AI2816" t="str">
            <v>BP27101</v>
          </cell>
          <cell r="AN2816" t="str">
            <v>Sí</v>
          </cell>
        </row>
        <row r="2817">
          <cell r="A2817">
            <v>2193</v>
          </cell>
          <cell r="B2817" t="str">
            <v>cotikinesio@gmail.com</v>
          </cell>
          <cell r="AF2817" t="str">
            <v>ORDENADOR DE MESADA CON 3 DIVISIONES COLOR PASTEL</v>
          </cell>
          <cell r="AG2817" t="str">
            <v>191.25</v>
          </cell>
          <cell r="AH2817">
            <v>1</v>
          </cell>
          <cell r="AI2817" t="str">
            <v>0607PLA203PAS</v>
          </cell>
          <cell r="AN2817" t="str">
            <v>Sí</v>
          </cell>
        </row>
        <row r="2818">
          <cell r="A2818">
            <v>2192</v>
          </cell>
          <cell r="B2818" t="str">
            <v>caro.rodriguez93@gmail.com</v>
          </cell>
          <cell r="C2818">
            <v>44119</v>
          </cell>
          <cell r="D2818" t="str">
            <v>Abierta</v>
          </cell>
          <cell r="E2818" t="str">
            <v>Recibido</v>
          </cell>
          <cell r="F2818" t="str">
            <v>Enviado</v>
          </cell>
          <cell r="G2818" t="str">
            <v>ARS</v>
          </cell>
          <cell r="H2818" t="str">
            <v>679.79</v>
          </cell>
          <cell r="I2818">
            <v>0</v>
          </cell>
          <cell r="J2818">
            <v>0</v>
          </cell>
          <cell r="K2818" t="str">
            <v>679.79</v>
          </cell>
          <cell r="L2818" t="str">
            <v>Carolina Rodriguez</v>
          </cell>
          <cell r="M2818">
            <v>37481547</v>
          </cell>
          <cell r="N2818">
            <v>1161342719</v>
          </cell>
          <cell r="O2818" t="str">
            <v>Carolina Rodriguez</v>
          </cell>
          <cell r="P2818">
            <v>1161342719</v>
          </cell>
          <cell r="Q2818" t="str">
            <v>Av Martin Garcia</v>
          </cell>
          <cell r="R2818">
            <v>800</v>
          </cell>
          <cell r="S2818">
            <v>10</v>
          </cell>
          <cell r="T2818" t="str">
            <v>BARRACAS</v>
          </cell>
          <cell r="U2818" t="str">
            <v>Capital Federal</v>
          </cell>
          <cell r="V2818">
            <v>1268</v>
          </cell>
          <cell r="W2818" t="str">
            <v>Capital Federal</v>
          </cell>
          <cell r="Y2818" t="str">
            <v>ENVÍO SIN CARGO (CABA Y GRAN PARTE DE GBA) TIEMPO: 4 a 6 DÍAS HÁBILES</v>
          </cell>
          <cell r="Z2818" t="str">
            <v>Mercado Pago</v>
          </cell>
          <cell r="AD2818">
            <v>44119</v>
          </cell>
          <cell r="AE2818">
            <v>44123</v>
          </cell>
          <cell r="AF2818" t="str">
            <v>COLADOR DIAM 24CM X 8.5CM ALTO</v>
          </cell>
          <cell r="AG2818" t="str">
            <v>679.79</v>
          </cell>
          <cell r="AH2818">
            <v>1</v>
          </cell>
          <cell r="AI2818" t="str">
            <v>046BA8163</v>
          </cell>
          <cell r="AJ2818" t="str">
            <v>Web</v>
          </cell>
          <cell r="AK2818" t="str">
            <v>MARTES 20-10 ENTRE 8 Y 18 HORAS!</v>
          </cell>
          <cell r="AL2818">
            <v>1880281237</v>
          </cell>
          <cell r="AM2818">
            <v>307560848</v>
          </cell>
          <cell r="AN2818" t="str">
            <v>Sí</v>
          </cell>
        </row>
        <row r="2819">
          <cell r="A2819">
            <v>2191</v>
          </cell>
          <cell r="B2819" t="str">
            <v>caro.werner@hotmail.com</v>
          </cell>
          <cell r="C2819">
            <v>44119</v>
          </cell>
          <cell r="D2819" t="str">
            <v>Abierta</v>
          </cell>
          <cell r="E2819" t="str">
            <v>Recibido</v>
          </cell>
          <cell r="F2819" t="str">
            <v>Enviado</v>
          </cell>
          <cell r="G2819" t="str">
            <v>ARS</v>
          </cell>
          <cell r="H2819" t="str">
            <v>949.99</v>
          </cell>
          <cell r="I2819">
            <v>400</v>
          </cell>
          <cell r="J2819">
            <v>0</v>
          </cell>
          <cell r="K2819" t="str">
            <v>549.99</v>
          </cell>
          <cell r="L2819" t="str">
            <v>Carolina Werner</v>
          </cell>
          <cell r="M2819">
            <v>37557737</v>
          </cell>
          <cell r="N2819">
            <v>1133689805</v>
          </cell>
          <cell r="O2819" t="str">
            <v>Carolina Werner</v>
          </cell>
          <cell r="P2819">
            <v>1133689805</v>
          </cell>
          <cell r="Q2819" t="str">
            <v>Wenceslao Villafañe</v>
          </cell>
          <cell r="R2819">
            <v>1620</v>
          </cell>
          <cell r="S2819" t="str">
            <v>1C</v>
          </cell>
          <cell r="T2819" t="str">
            <v>Barracas</v>
          </cell>
          <cell r="U2819" t="str">
            <v>Capital Federal</v>
          </cell>
          <cell r="V2819">
            <v>1270</v>
          </cell>
          <cell r="W2819" t="str">
            <v>Capital Federal</v>
          </cell>
          <cell r="Y2819" t="str">
            <v>ENVÍO SIN CARGO (CABA Y GRAN PARTE DE GBA) TIEMPO: 4 a 6 DÍAS HÁBILES</v>
          </cell>
          <cell r="Z2819" t="str">
            <v>Mercado Pago</v>
          </cell>
          <cell r="AA2819" t="str">
            <v>REGALO</v>
          </cell>
          <cell r="AD2819">
            <v>44119</v>
          </cell>
          <cell r="AE2819">
            <v>44123</v>
          </cell>
          <cell r="AF2819" t="str">
            <v>COMPOTERA DE VIDRIO SET 6PC 7X9CM</v>
          </cell>
          <cell r="AG2819" t="str">
            <v>949.99</v>
          </cell>
          <cell r="AH2819">
            <v>1</v>
          </cell>
          <cell r="AI2819" t="str">
            <v>046BA5891</v>
          </cell>
          <cell r="AJ2819" t="str">
            <v>Web</v>
          </cell>
          <cell r="AK2819" t="str">
            <v>MARTES 20-10 ENTRE 8 Y 18 HORAS!</v>
          </cell>
          <cell r="AL2819">
            <v>1880143542</v>
          </cell>
          <cell r="AM2819">
            <v>307552379</v>
          </cell>
          <cell r="AN2819" t="str">
            <v>Sí</v>
          </cell>
        </row>
        <row r="2820">
          <cell r="A2820">
            <v>2190</v>
          </cell>
          <cell r="B2820" t="str">
            <v>natalia.3089@hotmail.com</v>
          </cell>
          <cell r="C2820">
            <v>44119</v>
          </cell>
          <cell r="D2820" t="str">
            <v>Abierta</v>
          </cell>
          <cell r="E2820" t="str">
            <v>Recibido</v>
          </cell>
          <cell r="F2820" t="str">
            <v>Enviado</v>
          </cell>
          <cell r="G2820" t="str">
            <v>ARS</v>
          </cell>
          <cell r="H2820" t="str">
            <v>2467.37</v>
          </cell>
          <cell r="I2820">
            <v>0</v>
          </cell>
          <cell r="J2820">
            <v>655</v>
          </cell>
          <cell r="K2820" t="str">
            <v>3122.37</v>
          </cell>
          <cell r="L2820" t="str">
            <v>Natalia Malvestitti</v>
          </cell>
          <cell r="M2820">
            <v>34206687</v>
          </cell>
          <cell r="N2820">
            <v>2296452171</v>
          </cell>
          <cell r="O2820" t="str">
            <v>Natalia Malvestitti</v>
          </cell>
          <cell r="P2820">
            <v>2296452171</v>
          </cell>
          <cell r="Q2820" t="str">
            <v>Yrigoyen</v>
          </cell>
          <cell r="R2820">
            <v>947</v>
          </cell>
          <cell r="U2820" t="str">
            <v>Ayacucho</v>
          </cell>
          <cell r="V2820">
            <v>7150</v>
          </cell>
          <cell r="W2820" t="str">
            <v>Buenos Aires</v>
          </cell>
          <cell r="Y2820" t="str">
            <v>Correo Argentino - Encomienda Clásica</v>
          </cell>
          <cell r="Z2820" t="str">
            <v>Mercado Pago</v>
          </cell>
          <cell r="AD2820">
            <v>44119</v>
          </cell>
          <cell r="AE2820">
            <v>44126</v>
          </cell>
          <cell r="AF2820" t="str">
            <v>HOMBRECITO CON VIRULANA COLORES PASTEL (Rosa)</v>
          </cell>
          <cell r="AG2820" t="str">
            <v>144.6</v>
          </cell>
          <cell r="AH2820">
            <v>2</v>
          </cell>
          <cell r="AI2820" t="str">
            <v>019BA87516</v>
          </cell>
          <cell r="AJ2820" t="str">
            <v>Móvil</v>
          </cell>
          <cell r="AK2820" t="str">
            <v>VIERNES 23-10 SE ENVIA AL CORREO ARGENTINO ENTRE 14 Y 17 HORAS!</v>
          </cell>
          <cell r="AL2820">
            <v>1879948772</v>
          </cell>
          <cell r="AM2820">
            <v>307557848</v>
          </cell>
          <cell r="AN2820" t="str">
            <v>Sí</v>
          </cell>
        </row>
        <row r="2821">
          <cell r="A2821">
            <v>2190</v>
          </cell>
          <cell r="B2821" t="str">
            <v>natalia.3089@hotmail.com</v>
          </cell>
          <cell r="AF2821" t="str">
            <v>ORDENADOR DE MESADA CON 3 DIVISIONES COLOR PASTEL</v>
          </cell>
          <cell r="AG2821" t="str">
            <v>191.25</v>
          </cell>
          <cell r="AH2821">
            <v>1</v>
          </cell>
          <cell r="AI2821" t="str">
            <v>0607PLA203PAS</v>
          </cell>
          <cell r="AN2821" t="str">
            <v>Sí</v>
          </cell>
        </row>
        <row r="2822">
          <cell r="A2822">
            <v>2190</v>
          </cell>
          <cell r="B2822" t="str">
            <v>natalia.3089@hotmail.com</v>
          </cell>
          <cell r="AF2822" t="str">
            <v>PUFF REDONDO CHICO BLANCO DE 30CM Y 30H</v>
          </cell>
          <cell r="AG2822" t="str">
            <v>1986.92</v>
          </cell>
          <cell r="AH2822">
            <v>1</v>
          </cell>
          <cell r="AI2822" t="str">
            <v>AS7258</v>
          </cell>
          <cell r="AN2822" t="str">
            <v>Sí</v>
          </cell>
        </row>
        <row r="2823">
          <cell r="A2823">
            <v>2189</v>
          </cell>
          <cell r="B2823" t="str">
            <v>caro.rodriguez93@gmail.com</v>
          </cell>
          <cell r="C2823">
            <v>44119</v>
          </cell>
          <cell r="D2823" t="str">
            <v>Abierta</v>
          </cell>
          <cell r="E2823" t="str">
            <v>Recibido</v>
          </cell>
          <cell r="F2823" t="str">
            <v>Enviado</v>
          </cell>
          <cell r="G2823" t="str">
            <v>ARS</v>
          </cell>
          <cell r="H2823" t="str">
            <v>1465.66</v>
          </cell>
          <cell r="I2823">
            <v>400</v>
          </cell>
          <cell r="J2823">
            <v>0</v>
          </cell>
          <cell r="K2823" t="str">
            <v>1065.66</v>
          </cell>
          <cell r="L2823" t="str">
            <v>Carolina Rodriguez</v>
          </cell>
          <cell r="M2823">
            <v>37481547</v>
          </cell>
          <cell r="N2823">
            <v>1161342719</v>
          </cell>
          <cell r="O2823" t="str">
            <v>Carolina Rodriguez</v>
          </cell>
          <cell r="P2823">
            <v>1161342719</v>
          </cell>
          <cell r="Q2823" t="str">
            <v>Av Martin Garcia</v>
          </cell>
          <cell r="R2823">
            <v>800</v>
          </cell>
          <cell r="S2823">
            <v>10</v>
          </cell>
          <cell r="T2823" t="str">
            <v>BARRACAS</v>
          </cell>
          <cell r="U2823" t="str">
            <v>Capital Federal</v>
          </cell>
          <cell r="V2823">
            <v>1268</v>
          </cell>
          <cell r="W2823" t="str">
            <v>Capital Federal</v>
          </cell>
          <cell r="Y2823" t="str">
            <v>ENVÍO SIN CARGO (CABA Y GRAN PARTE DE GBA) TIEMPO: 4 a 6 DÍAS HÁBILES</v>
          </cell>
          <cell r="Z2823" t="str">
            <v>Mercado Pago</v>
          </cell>
          <cell r="AA2823" t="str">
            <v>REGALO</v>
          </cell>
          <cell r="AD2823">
            <v>44119</v>
          </cell>
          <cell r="AE2823">
            <v>44123</v>
          </cell>
          <cell r="AF2823" t="str">
            <v>BOWL BAMBOO NEGRO 14X28CM</v>
          </cell>
          <cell r="AG2823" t="str">
            <v>1465.66</v>
          </cell>
          <cell r="AH2823">
            <v>1</v>
          </cell>
          <cell r="AI2823" t="str">
            <v>BA7813</v>
          </cell>
          <cell r="AJ2823" t="str">
            <v>Web</v>
          </cell>
          <cell r="AK2823" t="str">
            <v>MARTES 20-10 ENTRE 8 Y 18 HORAS!</v>
          </cell>
          <cell r="AL2823">
            <v>1879948697</v>
          </cell>
          <cell r="AM2823">
            <v>307551747</v>
          </cell>
          <cell r="AN2823" t="str">
            <v>Sí</v>
          </cell>
        </row>
        <row r="2824">
          <cell r="A2824">
            <v>2188</v>
          </cell>
          <cell r="B2824" t="str">
            <v>natalia.j.g80@gmail.com</v>
          </cell>
          <cell r="C2824">
            <v>44119</v>
          </cell>
          <cell r="D2824" t="str">
            <v>Abierta</v>
          </cell>
          <cell r="E2824" t="str">
            <v>Recibido</v>
          </cell>
          <cell r="F2824" t="str">
            <v>Enviado</v>
          </cell>
          <cell r="G2824" t="str">
            <v>ARS</v>
          </cell>
          <cell r="H2824" t="str">
            <v>849.99</v>
          </cell>
          <cell r="I2824">
            <v>0</v>
          </cell>
          <cell r="J2824">
            <v>0</v>
          </cell>
          <cell r="K2824" t="str">
            <v>849.99</v>
          </cell>
          <cell r="L2824" t="str">
            <v>Natalia Gutierrez</v>
          </cell>
          <cell r="M2824">
            <v>28505722</v>
          </cell>
          <cell r="N2824">
            <v>1137059644</v>
          </cell>
          <cell r="O2824" t="str">
            <v>Natalia Gutierrez</v>
          </cell>
          <cell r="P2824">
            <v>1137059644</v>
          </cell>
          <cell r="Q2824" t="str">
            <v>Croacia</v>
          </cell>
          <cell r="R2824">
            <v>2948</v>
          </cell>
          <cell r="T2824" t="str">
            <v>Ciudadela</v>
          </cell>
          <cell r="U2824" t="str">
            <v>Buenos Aires</v>
          </cell>
          <cell r="V2824">
            <v>1702</v>
          </cell>
          <cell r="W2824" t="str">
            <v>Gran Buenos Aires</v>
          </cell>
          <cell r="Y2824" t="str">
            <v>ENVÍO SIN CARGO (CABA Y GRAN PARTE DE GBA) TIEMPO: 4 a 6 DÍAS HÁBILES</v>
          </cell>
          <cell r="Z2824" t="str">
            <v>Mercado Pago</v>
          </cell>
          <cell r="AB2824" t="str">
            <v>No me funciona el timbre necesito que me llamen cuando vienen. 1137059644</v>
          </cell>
          <cell r="AD2824">
            <v>44119</v>
          </cell>
          <cell r="AE2824">
            <v>44123</v>
          </cell>
          <cell r="AF2824" t="str">
            <v>MANTEL TOSTADO RECTANGULAR TELA TROPICAL PESADO 150 X 250 CM</v>
          </cell>
          <cell r="AG2824" t="str">
            <v>849.99</v>
          </cell>
          <cell r="AH2824">
            <v>1</v>
          </cell>
          <cell r="AI2824" t="str">
            <v>CHUMANTOS</v>
          </cell>
          <cell r="AJ2824" t="str">
            <v>Móvil</v>
          </cell>
          <cell r="AK2824" t="str">
            <v>MARTES 20-10 ENTRE 8 Y 18 HORAS!</v>
          </cell>
          <cell r="AL2824">
            <v>1879091425</v>
          </cell>
          <cell r="AM2824">
            <v>307449388</v>
          </cell>
          <cell r="AN2824" t="str">
            <v>Sí</v>
          </cell>
        </row>
        <row r="2825">
          <cell r="A2825">
            <v>2187</v>
          </cell>
          <cell r="B2825" t="str">
            <v>sachquenazi@gmail.com</v>
          </cell>
          <cell r="C2825">
            <v>44119</v>
          </cell>
          <cell r="D2825" t="str">
            <v>Abierta</v>
          </cell>
          <cell r="E2825" t="str">
            <v>Recibido</v>
          </cell>
          <cell r="F2825" t="str">
            <v>Enviado</v>
          </cell>
          <cell r="G2825" t="str">
            <v>ARS</v>
          </cell>
          <cell r="H2825" t="str">
            <v>867.89</v>
          </cell>
          <cell r="I2825">
            <v>0</v>
          </cell>
          <cell r="J2825">
            <v>0</v>
          </cell>
          <cell r="K2825" t="str">
            <v>867.89</v>
          </cell>
          <cell r="L2825" t="str">
            <v>Sofia Achquenazi</v>
          </cell>
          <cell r="M2825">
            <v>39353235</v>
          </cell>
          <cell r="N2825">
            <v>1153232279</v>
          </cell>
          <cell r="O2825" t="str">
            <v>Sofia Achquenazi</v>
          </cell>
          <cell r="P2825">
            <v>1153232279</v>
          </cell>
          <cell r="Q2825" t="str">
            <v>Castelli 312</v>
          </cell>
          <cell r="R2825">
            <v>9</v>
          </cell>
          <cell r="T2825" t="str">
            <v>Once</v>
          </cell>
          <cell r="U2825" t="str">
            <v>Capital Federal</v>
          </cell>
          <cell r="V2825">
            <v>1032</v>
          </cell>
          <cell r="W2825" t="str">
            <v>Capital Federal</v>
          </cell>
          <cell r="Y2825" t="str">
            <v>ENVÍO SIN CARGO (CABA Y GRAN PARTE DE GBA) TIEMPO: 4 a 6 DÍAS HÁBILES</v>
          </cell>
          <cell r="Z2825" t="str">
            <v>Mercado Pago</v>
          </cell>
          <cell r="AD2825">
            <v>44119</v>
          </cell>
          <cell r="AE2825">
            <v>44123</v>
          </cell>
          <cell r="AF2825" t="str">
            <v>ALM. BE HAPPY 25X55CM POLIESTER V.SILICONADO</v>
          </cell>
          <cell r="AG2825" t="str">
            <v>867.89</v>
          </cell>
          <cell r="AH2825">
            <v>1</v>
          </cell>
          <cell r="AI2825" t="str">
            <v>CHU380</v>
          </cell>
          <cell r="AJ2825" t="str">
            <v>Móvil</v>
          </cell>
          <cell r="AK2825" t="str">
            <v>MARTES 20-10 ENTRE 8 Y 18 HORAS!</v>
          </cell>
          <cell r="AL2825">
            <v>1878330222</v>
          </cell>
          <cell r="AM2825">
            <v>307363640</v>
          </cell>
          <cell r="AN2825" t="str">
            <v>Sí</v>
          </cell>
        </row>
        <row r="2826">
          <cell r="A2826">
            <v>2186</v>
          </cell>
          <cell r="B2826" t="str">
            <v>micaelasz@hotmail.com</v>
          </cell>
          <cell r="C2826">
            <v>44119</v>
          </cell>
          <cell r="D2826" t="str">
            <v>Abierta</v>
          </cell>
          <cell r="E2826" t="str">
            <v>Recibido</v>
          </cell>
          <cell r="F2826" t="str">
            <v>Enviado</v>
          </cell>
          <cell r="G2826" t="str">
            <v>ARS</v>
          </cell>
          <cell r="H2826" t="str">
            <v>967.45</v>
          </cell>
          <cell r="I2826">
            <v>400</v>
          </cell>
          <cell r="J2826">
            <v>0</v>
          </cell>
          <cell r="K2826" t="str">
            <v>567.45</v>
          </cell>
          <cell r="L2826" t="str">
            <v>Micaela Silva Zarate</v>
          </cell>
          <cell r="M2826">
            <v>38200601</v>
          </cell>
          <cell r="N2826">
            <v>1160087974</v>
          </cell>
          <cell r="O2826" t="str">
            <v>Micaela Silva Zarate</v>
          </cell>
          <cell r="P2826">
            <v>1160087974</v>
          </cell>
          <cell r="Q2826" t="str">
            <v>Cochabamba</v>
          </cell>
          <cell r="R2826">
            <v>370</v>
          </cell>
          <cell r="S2826" t="str">
            <v>Piso 6 departamento B</v>
          </cell>
          <cell r="U2826" t="str">
            <v>Banfield</v>
          </cell>
          <cell r="V2826">
            <v>1828</v>
          </cell>
          <cell r="W2826" t="str">
            <v>Gran Buenos Aires</v>
          </cell>
          <cell r="Y2826" t="str">
            <v>ENVÍO SIN CARGO (CABA Y GRAN PARTE DE GBA) TIEMPO: 4 a 6 DÍAS HÁBILES</v>
          </cell>
          <cell r="Z2826" t="str">
            <v>Mercado Pago</v>
          </cell>
          <cell r="AA2826" t="str">
            <v>REGALO</v>
          </cell>
          <cell r="AD2826">
            <v>44119</v>
          </cell>
          <cell r="AE2826">
            <v>44123</v>
          </cell>
          <cell r="AF2826" t="str">
            <v>BOWL ROSA 400CC</v>
          </cell>
          <cell r="AG2826" t="str">
            <v>132.5</v>
          </cell>
          <cell r="AH2826">
            <v>1</v>
          </cell>
          <cell r="AI2826" t="str">
            <v>BP01018</v>
          </cell>
          <cell r="AJ2826" t="str">
            <v>Móvil</v>
          </cell>
          <cell r="AK2826" t="str">
            <v>MARTES 20-10 ENTRE 8 Y 18 HORAS!</v>
          </cell>
          <cell r="AL2826">
            <v>1878168203</v>
          </cell>
          <cell r="AM2826">
            <v>299183168</v>
          </cell>
          <cell r="AN2826" t="str">
            <v>Sí</v>
          </cell>
        </row>
        <row r="2827">
          <cell r="A2827">
            <v>2186</v>
          </cell>
          <cell r="B2827" t="str">
            <v>micaelasz@hotmail.com</v>
          </cell>
          <cell r="AF2827" t="str">
            <v>BOWL NEGRO 2.5LTS</v>
          </cell>
          <cell r="AG2827" t="str">
            <v>222.99</v>
          </cell>
          <cell r="AH2827">
            <v>1</v>
          </cell>
          <cell r="AI2827" t="str">
            <v>BP02002</v>
          </cell>
          <cell r="AN2827" t="str">
            <v>Sí</v>
          </cell>
        </row>
        <row r="2828">
          <cell r="A2828">
            <v>2186</v>
          </cell>
          <cell r="B2828" t="str">
            <v>micaelasz@hotmail.com</v>
          </cell>
          <cell r="AF2828" t="str">
            <v>BOWL NEGRO 400CC</v>
          </cell>
          <cell r="AG2828" t="str">
            <v>127.99</v>
          </cell>
          <cell r="AH2828">
            <v>1</v>
          </cell>
          <cell r="AI2828" t="str">
            <v>BP01002</v>
          </cell>
          <cell r="AN2828" t="str">
            <v>Sí</v>
          </cell>
        </row>
        <row r="2829">
          <cell r="A2829">
            <v>2186</v>
          </cell>
          <cell r="B2829" t="str">
            <v>micaelasz@hotmail.com</v>
          </cell>
          <cell r="AF2829" t="str">
            <v>RALLADOR DE MANO MEDIANO 20 CM</v>
          </cell>
          <cell r="AG2829" t="str">
            <v>48.26</v>
          </cell>
          <cell r="AH2829">
            <v>1</v>
          </cell>
          <cell r="AI2829" t="str">
            <v>BA7382</v>
          </cell>
          <cell r="AN2829" t="str">
            <v>Sí</v>
          </cell>
        </row>
        <row r="2830">
          <cell r="A2830">
            <v>2186</v>
          </cell>
          <cell r="B2830" t="str">
            <v>micaelasz@hotmail.com</v>
          </cell>
          <cell r="AF2830" t="str">
            <v>PLATO DE VIDRIO PLAYO 32CM</v>
          </cell>
          <cell r="AG2830" t="str">
            <v>435.71</v>
          </cell>
          <cell r="AH2830">
            <v>1</v>
          </cell>
          <cell r="AI2830" t="str">
            <v>046BA7449</v>
          </cell>
          <cell r="AN2830" t="str">
            <v>Sí</v>
          </cell>
        </row>
        <row r="2831">
          <cell r="A2831">
            <v>2185</v>
          </cell>
          <cell r="B2831" t="str">
            <v>marianasosa.to@gmail.com</v>
          </cell>
          <cell r="C2831">
            <v>44119</v>
          </cell>
          <cell r="D2831" t="str">
            <v>Abierta</v>
          </cell>
          <cell r="E2831" t="str">
            <v>Recibido</v>
          </cell>
          <cell r="F2831" t="str">
            <v>Enviado</v>
          </cell>
          <cell r="G2831" t="str">
            <v>ARS</v>
          </cell>
          <cell r="H2831" t="str">
            <v>922.41</v>
          </cell>
          <cell r="I2831">
            <v>400</v>
          </cell>
          <cell r="J2831">
            <v>0</v>
          </cell>
          <cell r="K2831" t="str">
            <v>522.41</v>
          </cell>
          <cell r="L2831" t="str">
            <v xml:space="preserve">Mariana Sosa </v>
          </cell>
          <cell r="M2831">
            <v>38072274</v>
          </cell>
          <cell r="N2831">
            <v>1169739418</v>
          </cell>
          <cell r="O2831" t="str">
            <v>Mariana  Sosa</v>
          </cell>
          <cell r="P2831">
            <v>1169739418</v>
          </cell>
          <cell r="Q2831" t="str">
            <v xml:space="preserve">Castro barros </v>
          </cell>
          <cell r="R2831">
            <v>267</v>
          </cell>
          <cell r="S2831" t="str">
            <v xml:space="preserve">3 no funciona timbre llamar </v>
          </cell>
          <cell r="T2831" t="str">
            <v xml:space="preserve">Lanús oeste </v>
          </cell>
          <cell r="U2831" t="str">
            <v xml:space="preserve">Lanús oeste </v>
          </cell>
          <cell r="V2831">
            <v>1824</v>
          </cell>
          <cell r="W2831" t="str">
            <v>Gran Buenos Aires</v>
          </cell>
          <cell r="Y2831" t="str">
            <v>ENVÍO SIN CARGO (CABA Y GRAN PARTE DE GBA) TIEMPO: 4 a 6 DÍAS HÁBILES</v>
          </cell>
          <cell r="Z2831" t="str">
            <v>Mercado Pago</v>
          </cell>
          <cell r="AA2831" t="str">
            <v>REGALO</v>
          </cell>
          <cell r="AD2831">
            <v>44119</v>
          </cell>
          <cell r="AE2831">
            <v>44123</v>
          </cell>
          <cell r="AF2831" t="str">
            <v>VASO ANARANJADO FACETADO Y EXPRIMIDOR</v>
          </cell>
          <cell r="AG2831" t="str">
            <v>233.75</v>
          </cell>
          <cell r="AH2831">
            <v>1</v>
          </cell>
          <cell r="AI2831" t="str">
            <v>BP24004</v>
          </cell>
          <cell r="AJ2831" t="str">
            <v>Móvil</v>
          </cell>
          <cell r="AK2831" t="str">
            <v>MARTES 20-10 ENTRE 8 Y 18 HORAS!</v>
          </cell>
          <cell r="AL2831">
            <v>1877820609</v>
          </cell>
          <cell r="AM2831">
            <v>307271201</v>
          </cell>
          <cell r="AN2831" t="str">
            <v>Sí</v>
          </cell>
        </row>
        <row r="2832">
          <cell r="A2832">
            <v>2185</v>
          </cell>
          <cell r="B2832" t="str">
            <v>marianasosa.to@gmail.com</v>
          </cell>
          <cell r="AF2832" t="str">
            <v>SEGURO P PUERTA SIL 1PC (Verde)</v>
          </cell>
          <cell r="AG2832" t="str">
            <v>80.99</v>
          </cell>
          <cell r="AH2832">
            <v>1</v>
          </cell>
          <cell r="AN2832" t="str">
            <v>Sí</v>
          </cell>
        </row>
        <row r="2833">
          <cell r="A2833">
            <v>2185</v>
          </cell>
          <cell r="B2833" t="str">
            <v>marianasosa.to@gmail.com</v>
          </cell>
          <cell r="AF2833" t="str">
            <v>SECADOR DE VIDRIOS 4 COLORES 29 X 3 X 30 CM (Amarillo)</v>
          </cell>
          <cell r="AG2833" t="str">
            <v>338.17</v>
          </cell>
          <cell r="AH2833">
            <v>1</v>
          </cell>
          <cell r="AN2833" t="str">
            <v>Sí</v>
          </cell>
        </row>
        <row r="2834">
          <cell r="A2834">
            <v>2185</v>
          </cell>
          <cell r="B2834" t="str">
            <v>marianasosa.to@gmail.com</v>
          </cell>
          <cell r="AF2834" t="str">
            <v>JABONERA DE SILICONA 12X9CM NARANJA (AB6637)</v>
          </cell>
          <cell r="AG2834" t="str">
            <v>269.5</v>
          </cell>
          <cell r="AH2834">
            <v>1</v>
          </cell>
          <cell r="AI2834" t="str">
            <v>046AB7488</v>
          </cell>
          <cell r="AN2834" t="str">
            <v>Sí</v>
          </cell>
        </row>
        <row r="2835">
          <cell r="A2835">
            <v>2184</v>
          </cell>
          <cell r="B2835" t="str">
            <v>leiva.yamilam@hotmail.com</v>
          </cell>
          <cell r="C2835">
            <v>44118</v>
          </cell>
          <cell r="D2835" t="str">
            <v>Abierta</v>
          </cell>
          <cell r="E2835" t="str">
            <v>Recibido</v>
          </cell>
          <cell r="G2835" t="str">
            <v>ARS</v>
          </cell>
          <cell r="H2835">
            <v>2000</v>
          </cell>
          <cell r="I2835">
            <v>0</v>
          </cell>
          <cell r="J2835">
            <v>0</v>
          </cell>
          <cell r="K2835">
            <v>2000</v>
          </cell>
          <cell r="L2835" t="str">
            <v>Yamila Leiva</v>
          </cell>
          <cell r="M2835">
            <v>37969451</v>
          </cell>
          <cell r="N2835">
            <v>1567054531</v>
          </cell>
          <cell r="Z2835" t="str">
            <v>Mercado Pago</v>
          </cell>
          <cell r="AB2835" t="str">
            <v>Amiga, esperamos que disfrutes de este regalito para tu nuevo hogar! Te amamos Eve, Fio y Yami.</v>
          </cell>
          <cell r="AD2835">
            <v>44118</v>
          </cell>
          <cell r="AF2835" t="str">
            <v>GIFT CARD GOLD</v>
          </cell>
          <cell r="AG2835">
            <v>2000</v>
          </cell>
          <cell r="AH2835">
            <v>1</v>
          </cell>
          <cell r="AJ2835" t="str">
            <v>Web</v>
          </cell>
          <cell r="AK2835" t="str">
            <v/>
          </cell>
          <cell r="AL2835">
            <v>1877046207</v>
          </cell>
          <cell r="AM2835">
            <v>307148965</v>
          </cell>
          <cell r="AN2835" t="str">
            <v>No</v>
          </cell>
        </row>
        <row r="2836">
          <cell r="A2836">
            <v>2183</v>
          </cell>
          <cell r="B2836" t="str">
            <v>paolacaneva@yahoo.com.ar</v>
          </cell>
          <cell r="C2836">
            <v>44118</v>
          </cell>
          <cell r="D2836" t="str">
            <v>Abierta</v>
          </cell>
          <cell r="E2836" t="str">
            <v>Recibido</v>
          </cell>
          <cell r="F2836" t="str">
            <v>Enviado</v>
          </cell>
          <cell r="G2836" t="str">
            <v>ARS</v>
          </cell>
          <cell r="H2836" t="str">
            <v>993.99</v>
          </cell>
          <cell r="I2836">
            <v>0</v>
          </cell>
          <cell r="J2836">
            <v>0</v>
          </cell>
          <cell r="K2836" t="str">
            <v>993.99</v>
          </cell>
          <cell r="L2836" t="str">
            <v>Paola Caneva</v>
          </cell>
          <cell r="M2836">
            <v>24718814</v>
          </cell>
          <cell r="N2836">
            <v>58762316</v>
          </cell>
          <cell r="O2836" t="str">
            <v>Paola Caneva</v>
          </cell>
          <cell r="P2836">
            <v>58762316</v>
          </cell>
          <cell r="Q2836" t="str">
            <v>Ruta 58</v>
          </cell>
          <cell r="R2836">
            <v>10</v>
          </cell>
          <cell r="S2836" t="str">
            <v>F15 L5</v>
          </cell>
          <cell r="T2836" t="str">
            <v xml:space="preserve">El lauquen </v>
          </cell>
          <cell r="U2836" t="str">
            <v>Capital Federal</v>
          </cell>
          <cell r="V2836">
            <v>1440</v>
          </cell>
          <cell r="W2836" t="str">
            <v>Capital Federal</v>
          </cell>
          <cell r="Y2836" t="str">
            <v>ENVÍO SIN CARGO (CABA Y GRAN PARTE DE GBA) TIEMPO: 4 a 6 DÍAS HÁBILES</v>
          </cell>
          <cell r="Z2836" t="str">
            <v>Mercado Pago</v>
          </cell>
          <cell r="AB2836" t="str">
            <v xml:space="preserve">Barrio el lauquen...  ruta 58 km 10 san Vicente. </v>
          </cell>
          <cell r="AD2836">
            <v>44118</v>
          </cell>
          <cell r="AE2836">
            <v>44123</v>
          </cell>
          <cell r="AF2836" t="str">
            <v>YERBERO NEGRO JACK DANIELS SETX 2 14.5 X 8.5 CM.</v>
          </cell>
          <cell r="AG2836" t="str">
            <v>993.99</v>
          </cell>
          <cell r="AH2836">
            <v>1</v>
          </cell>
          <cell r="AI2836" t="str">
            <v>645LA77010</v>
          </cell>
          <cell r="AJ2836" t="str">
            <v>Móvil</v>
          </cell>
          <cell r="AK2836" t="str">
            <v>MIERCOLES 21-10 ENTRE 8 Y 18 HORAS!</v>
          </cell>
          <cell r="AL2836">
            <v>1875899425</v>
          </cell>
          <cell r="AM2836">
            <v>306963007</v>
          </cell>
          <cell r="AN2836" t="str">
            <v>Sí</v>
          </cell>
        </row>
        <row r="2837">
          <cell r="A2837">
            <v>2182</v>
          </cell>
          <cell r="B2837" t="str">
            <v>lazaroisk@gmail.com</v>
          </cell>
          <cell r="C2837">
            <v>44117</v>
          </cell>
          <cell r="D2837" t="str">
            <v>Abierta</v>
          </cell>
          <cell r="E2837" t="str">
            <v>Recibido</v>
          </cell>
          <cell r="F2837" t="str">
            <v>Enviado</v>
          </cell>
          <cell r="G2837" t="str">
            <v>ARS</v>
          </cell>
          <cell r="H2837" t="str">
            <v>639.9</v>
          </cell>
          <cell r="I2837" t="str">
            <v>95.99</v>
          </cell>
          <cell r="J2837">
            <v>0</v>
          </cell>
          <cell r="K2837" t="str">
            <v>543.91</v>
          </cell>
          <cell r="L2837" t="str">
            <v xml:space="preserve">Jacqueline Daian </v>
          </cell>
          <cell r="M2837">
            <v>23120425</v>
          </cell>
          <cell r="N2837">
            <v>1158708727</v>
          </cell>
          <cell r="O2837" t="str">
            <v>Jacqueline  Daian</v>
          </cell>
          <cell r="P2837">
            <v>1158708727</v>
          </cell>
          <cell r="Q2837" t="str">
            <v>Marta lynch</v>
          </cell>
          <cell r="R2837">
            <v>451</v>
          </cell>
          <cell r="S2837" t="str">
            <v xml:space="preserve">12 río </v>
          </cell>
          <cell r="T2837" t="str">
            <v xml:space="preserve">Puerto Madero </v>
          </cell>
          <cell r="U2837" t="str">
            <v>Capital Federal</v>
          </cell>
          <cell r="V2837">
            <v>1107</v>
          </cell>
          <cell r="W2837" t="str">
            <v>Capital Federal</v>
          </cell>
          <cell r="Y2837" t="str">
            <v>ENVÍO SIN CARGO (CABA Y GRAN PARTE DE GBA) TIEMPO: 4 a 6 DÍAS HÁBILES</v>
          </cell>
          <cell r="Z2837" t="str">
            <v>Mercado Pago</v>
          </cell>
          <cell r="AA2837" t="str">
            <v>JORGITO</v>
          </cell>
          <cell r="AB2837" t="str">
            <v>Esta taza es un regalo, es para el día de la madre</v>
          </cell>
          <cell r="AD2837">
            <v>44117</v>
          </cell>
          <cell r="AE2837">
            <v>44120</v>
          </cell>
          <cell r="AF2837" t="str">
            <v>TAZA CERAMICA CAMPANA CON FRASE 350 CC (ROSA FRASE LOVE)</v>
          </cell>
          <cell r="AG2837" t="str">
            <v>639.9</v>
          </cell>
          <cell r="AH2837">
            <v>1</v>
          </cell>
          <cell r="AJ2837" t="str">
            <v>Móvil</v>
          </cell>
          <cell r="AK2837" t="str">
            <v>SABADO 17-10 ENTRE 8 Y 13 HORAS!</v>
          </cell>
          <cell r="AL2837">
            <v>1873706732</v>
          </cell>
          <cell r="AM2837">
            <v>306498504</v>
          </cell>
          <cell r="AN2837" t="str">
            <v>Sí</v>
          </cell>
        </row>
        <row r="2838">
          <cell r="A2838">
            <v>2181</v>
          </cell>
          <cell r="B2838" t="str">
            <v>juli.ch94@hotmail.com.ar</v>
          </cell>
          <cell r="C2838">
            <v>44117</v>
          </cell>
          <cell r="D2838" t="str">
            <v>Abierta</v>
          </cell>
          <cell r="E2838" t="str">
            <v>Recibido</v>
          </cell>
          <cell r="F2838" t="str">
            <v>Enviado</v>
          </cell>
          <cell r="G2838" t="str">
            <v>ARS</v>
          </cell>
          <cell r="H2838" t="str">
            <v>3499.54</v>
          </cell>
          <cell r="I2838">
            <v>0</v>
          </cell>
          <cell r="J2838">
            <v>0</v>
          </cell>
          <cell r="K2838" t="str">
            <v>3499.54</v>
          </cell>
          <cell r="L2838" t="str">
            <v>Julieta Chirieleison</v>
          </cell>
          <cell r="M2838">
            <v>38072109</v>
          </cell>
          <cell r="N2838">
            <v>1530957346</v>
          </cell>
          <cell r="O2838" t="str">
            <v>Julieta CHIRIELEISON</v>
          </cell>
          <cell r="P2838">
            <v>1530957346</v>
          </cell>
          <cell r="Q2838" t="str">
            <v>Pasaje Montreal</v>
          </cell>
          <cell r="R2838">
            <v>5070</v>
          </cell>
          <cell r="T2838" t="str">
            <v>VILLA LUGANO</v>
          </cell>
          <cell r="U2838" t="str">
            <v>Capital Federal</v>
          </cell>
          <cell r="V2838">
            <v>1439</v>
          </cell>
          <cell r="W2838" t="str">
            <v>Capital Federal</v>
          </cell>
          <cell r="Y2838" t="str">
            <v>ENVÍO SIN CARGO (CABA Y GRAN PARTE DE GBA) TIEMPO: 4 a 6 DÍAS HÁBILES</v>
          </cell>
          <cell r="Z2838" t="str">
            <v>Mercado Pago</v>
          </cell>
          <cell r="AD2838">
            <v>44117</v>
          </cell>
          <cell r="AE2838">
            <v>44123</v>
          </cell>
          <cell r="AF2838" t="str">
            <v>CUCHARON DISTINTOS COLORES (Negro)</v>
          </cell>
          <cell r="AG2838" t="str">
            <v>260.15</v>
          </cell>
          <cell r="AH2838">
            <v>1</v>
          </cell>
          <cell r="AI2838" t="str">
            <v>BP16002</v>
          </cell>
          <cell r="AJ2838" t="str">
            <v>Web</v>
          </cell>
          <cell r="AK2838" t="str">
            <v>MARTES 20-10 ENTRE 8 Y 18 HORAS!</v>
          </cell>
          <cell r="AL2838">
            <v>1873269083</v>
          </cell>
          <cell r="AM2838">
            <v>306638749</v>
          </cell>
          <cell r="AN2838" t="str">
            <v>Sí</v>
          </cell>
        </row>
        <row r="2839">
          <cell r="A2839">
            <v>2181</v>
          </cell>
          <cell r="B2839" t="str">
            <v>juli.ch94@hotmail.com.ar</v>
          </cell>
          <cell r="AF2839" t="str">
            <v>COLADOR DIAM 24CM X 8.5CM ALTO</v>
          </cell>
          <cell r="AG2839" t="str">
            <v>679.79</v>
          </cell>
          <cell r="AH2839">
            <v>1</v>
          </cell>
          <cell r="AI2839" t="str">
            <v>046BA8163</v>
          </cell>
          <cell r="AN2839" t="str">
            <v>Sí</v>
          </cell>
        </row>
        <row r="2840">
          <cell r="A2840">
            <v>2181</v>
          </cell>
          <cell r="B2840" t="str">
            <v>juli.ch94@hotmail.com.ar</v>
          </cell>
          <cell r="AF2840" t="str">
            <v>TAZA CERAMICA CAMPANA CON FRASE 350 CC (ROSA FRASE SUEÑA)</v>
          </cell>
          <cell r="AG2840" t="str">
            <v>639.9</v>
          </cell>
          <cell r="AH2840">
            <v>1</v>
          </cell>
          <cell r="AN2840" t="str">
            <v>Sí</v>
          </cell>
        </row>
        <row r="2841">
          <cell r="A2841">
            <v>2181</v>
          </cell>
          <cell r="B2841" t="str">
            <v>juli.ch94@hotmail.com.ar</v>
          </cell>
          <cell r="AF2841" t="str">
            <v>TAZA CERAMICA CAMPANA CON FRASE 350 CC (ROSA FRASE AMOR)</v>
          </cell>
          <cell r="AG2841" t="str">
            <v>639.9</v>
          </cell>
          <cell r="AH2841">
            <v>1</v>
          </cell>
          <cell r="AN2841" t="str">
            <v>Sí</v>
          </cell>
        </row>
        <row r="2842">
          <cell r="A2842">
            <v>2181</v>
          </cell>
          <cell r="B2842" t="str">
            <v>juli.ch94@hotmail.com.ar</v>
          </cell>
          <cell r="AF2842" t="str">
            <v>TAZA CERAMICA CAMPANA CON FRASE 350 CC (BEIGE FRASE SMILE)</v>
          </cell>
          <cell r="AG2842" t="str">
            <v>639.9</v>
          </cell>
          <cell r="AH2842">
            <v>1</v>
          </cell>
          <cell r="AN2842" t="str">
            <v>Sí</v>
          </cell>
        </row>
        <row r="2843">
          <cell r="A2843">
            <v>2181</v>
          </cell>
          <cell r="B2843" t="str">
            <v>juli.ch94@hotmail.com.ar</v>
          </cell>
          <cell r="AF2843" t="str">
            <v>TAZA CERAMICA CAMPANA CON FRASE 350 CC (BLANCO FRASE VIVE)</v>
          </cell>
          <cell r="AG2843" t="str">
            <v>639.9</v>
          </cell>
          <cell r="AH2843">
            <v>1</v>
          </cell>
          <cell r="AN2843" t="str">
            <v>Sí</v>
          </cell>
        </row>
        <row r="2844">
          <cell r="A2844">
            <v>2180</v>
          </cell>
          <cell r="B2844" t="str">
            <v>alan.toris@gmail.com</v>
          </cell>
          <cell r="C2844">
            <v>44117</v>
          </cell>
          <cell r="D2844" t="str">
            <v>Abierta</v>
          </cell>
          <cell r="E2844" t="str">
            <v>Recibido</v>
          </cell>
          <cell r="F2844" t="str">
            <v>Enviado</v>
          </cell>
          <cell r="G2844" t="str">
            <v>ARS</v>
          </cell>
          <cell r="H2844">
            <v>1800</v>
          </cell>
          <cell r="I2844">
            <v>0</v>
          </cell>
          <cell r="J2844">
            <v>0</v>
          </cell>
          <cell r="K2844">
            <v>1800</v>
          </cell>
          <cell r="L2844" t="str">
            <v>Alan Toris</v>
          </cell>
          <cell r="M2844">
            <v>35611749</v>
          </cell>
          <cell r="N2844">
            <v>2215792578</v>
          </cell>
          <cell r="O2844" t="str">
            <v>Alan Toris</v>
          </cell>
          <cell r="P2844">
            <v>2215792578</v>
          </cell>
          <cell r="Q2844" t="str">
            <v>Calle 48</v>
          </cell>
          <cell r="R2844">
            <v>1234</v>
          </cell>
          <cell r="S2844" t="str">
            <v>1D</v>
          </cell>
          <cell r="T2844" t="str">
            <v>La Plata</v>
          </cell>
          <cell r="U2844" t="str">
            <v>Capital Federal</v>
          </cell>
          <cell r="V2844">
            <v>1440</v>
          </cell>
          <cell r="W2844" t="str">
            <v>Capital Federal</v>
          </cell>
          <cell r="Y2844" t="str">
            <v>ENVÍO SIN CARGO (CABA Y GRAN PARTE DE GBA) TIEMPO: 4 a 6 DÍAS HÁBILES</v>
          </cell>
          <cell r="Z2844" t="str">
            <v>Mercado Pago</v>
          </cell>
          <cell r="AB2844" t="str">
            <v>El envío es a la ciudad de La Plata</v>
          </cell>
          <cell r="AD2844">
            <v>44117</v>
          </cell>
          <cell r="AE2844">
            <v>44120</v>
          </cell>
          <cell r="AF2844" t="str">
            <v>MESA DE ARRIME HOME OFFICE 35x40x67 CM</v>
          </cell>
          <cell r="AG2844">
            <v>1800</v>
          </cell>
          <cell r="AH2844">
            <v>1</v>
          </cell>
          <cell r="AJ2844" t="str">
            <v>Web</v>
          </cell>
          <cell r="AK2844" t="str">
            <v>LUNES 19-10 ENTRE 8 Y 18 HORAS!</v>
          </cell>
          <cell r="AL2844">
            <v>1873153212</v>
          </cell>
          <cell r="AM2844">
            <v>306663873</v>
          </cell>
          <cell r="AN2844" t="str">
            <v>Sí</v>
          </cell>
        </row>
        <row r="2845">
          <cell r="A2845">
            <v>2179</v>
          </cell>
          <cell r="B2845" t="str">
            <v>ea_benitez@hotmail.com</v>
          </cell>
          <cell r="C2845">
            <v>44117</v>
          </cell>
          <cell r="D2845" t="str">
            <v>Abierta</v>
          </cell>
          <cell r="E2845" t="str">
            <v>Recibido</v>
          </cell>
          <cell r="F2845" t="str">
            <v>Enviado</v>
          </cell>
          <cell r="G2845" t="str">
            <v>ARS</v>
          </cell>
          <cell r="H2845" t="str">
            <v>1279.8</v>
          </cell>
          <cell r="I2845">
            <v>0</v>
          </cell>
          <cell r="J2845">
            <v>0</v>
          </cell>
          <cell r="K2845" t="str">
            <v>1279.8</v>
          </cell>
          <cell r="L2845" t="str">
            <v>Eleonora Benítez</v>
          </cell>
          <cell r="M2845">
            <v>24856966</v>
          </cell>
          <cell r="N2845">
            <v>1555679080</v>
          </cell>
          <cell r="O2845" t="str">
            <v>Eleonora Benítez</v>
          </cell>
          <cell r="P2845">
            <v>1555679080</v>
          </cell>
          <cell r="Q2845" t="str">
            <v>Billinghurst</v>
          </cell>
          <cell r="R2845">
            <v>2279</v>
          </cell>
          <cell r="T2845" t="str">
            <v>Recoleta</v>
          </cell>
          <cell r="U2845" t="str">
            <v>Capital Federal</v>
          </cell>
          <cell r="V2845">
            <v>1425</v>
          </cell>
          <cell r="W2845" t="str">
            <v>Capital Federal</v>
          </cell>
          <cell r="Y2845" t="str">
            <v>ENVÍO SIN CARGO (CABA Y GRAN PARTE DE GBA) TIEMPO: 4 a 6 DÍAS HÁBILES</v>
          </cell>
          <cell r="Z2845" t="str">
            <v>Mercado Pago</v>
          </cell>
          <cell r="AB2845" t="str">
            <v xml:space="preserve">Por favor llamar previamente al celular para coordinar dia y horarios a entregar. </v>
          </cell>
          <cell r="AD2845">
            <v>44117</v>
          </cell>
          <cell r="AE2845">
            <v>44123</v>
          </cell>
          <cell r="AF2845" t="str">
            <v>TAZA CERAMICA CAMPANA CON FRASE 350 CC (BEIGE FRASE SMILE)</v>
          </cell>
          <cell r="AG2845" t="str">
            <v>639.9</v>
          </cell>
          <cell r="AH2845">
            <v>1</v>
          </cell>
          <cell r="AJ2845" t="str">
            <v>Móvil</v>
          </cell>
          <cell r="AK2845" t="str">
            <v>MARTES 20-10 ENTRE 11 Y 18 HORAS!</v>
          </cell>
          <cell r="AL2845">
            <v>1872892157</v>
          </cell>
          <cell r="AM2845">
            <v>306561551</v>
          </cell>
          <cell r="AN2845" t="str">
            <v>Sí</v>
          </cell>
        </row>
        <row r="2846">
          <cell r="A2846">
            <v>2179</v>
          </cell>
          <cell r="B2846" t="str">
            <v>ea_benitez@hotmail.com</v>
          </cell>
          <cell r="AF2846" t="str">
            <v>TAZA CERAMICA CAMPANA CON FRASE 350 CC (ROSA FRASE AMOR)</v>
          </cell>
          <cell r="AG2846" t="str">
            <v>639.9</v>
          </cell>
          <cell r="AH2846">
            <v>1</v>
          </cell>
          <cell r="AN2846" t="str">
            <v>Sí</v>
          </cell>
        </row>
        <row r="2847">
          <cell r="A2847">
            <v>2178</v>
          </cell>
          <cell r="B2847" t="str">
            <v>marianaldiez@yahoo.com.ar</v>
          </cell>
          <cell r="C2847">
            <v>44117</v>
          </cell>
          <cell r="D2847" t="str">
            <v>Abierta</v>
          </cell>
          <cell r="E2847" t="str">
            <v>Recibido</v>
          </cell>
          <cell r="F2847" t="str">
            <v>Enviado</v>
          </cell>
          <cell r="G2847" t="str">
            <v>ARS</v>
          </cell>
          <cell r="H2847" t="str">
            <v>2792.35</v>
          </cell>
          <cell r="I2847">
            <v>0</v>
          </cell>
          <cell r="J2847">
            <v>0</v>
          </cell>
          <cell r="K2847" t="str">
            <v>2792.35</v>
          </cell>
          <cell r="L2847" t="str">
            <v>Mariana Diez</v>
          </cell>
          <cell r="M2847">
            <v>23126040</v>
          </cell>
          <cell r="N2847">
            <v>1556540796</v>
          </cell>
          <cell r="O2847" t="str">
            <v>Mariana Diez</v>
          </cell>
          <cell r="P2847">
            <v>1556540796</v>
          </cell>
          <cell r="Q2847" t="str">
            <v>J. J. Biedma</v>
          </cell>
          <cell r="R2847">
            <v>554</v>
          </cell>
          <cell r="S2847" t="str">
            <v>C</v>
          </cell>
          <cell r="T2847" t="str">
            <v>Caballito</v>
          </cell>
          <cell r="U2847" t="str">
            <v>Capital Federal</v>
          </cell>
          <cell r="V2847">
            <v>1405</v>
          </cell>
          <cell r="W2847" t="str">
            <v>Capital Federal</v>
          </cell>
          <cell r="Y2847" t="str">
            <v>ENVÍO SIN CARGO (CABA Y GRAN PARTE DE GBA) TIEMPO: 4 a 6 DÍAS HÁBILES</v>
          </cell>
          <cell r="Z2847" t="str">
            <v>Mercado Pago</v>
          </cell>
          <cell r="AB2847" t="str">
            <v>El 8/1p hice la compra 2141 no tengo problema en que m en envíen las dos compras juntas, no las necesito para el día de la madre</v>
          </cell>
          <cell r="AD2847">
            <v>44117</v>
          </cell>
          <cell r="AE2847">
            <v>44126</v>
          </cell>
          <cell r="AF2847" t="str">
            <v>BOTELLA ROCK IT 500ML COLORES SURTIDOS</v>
          </cell>
          <cell r="AG2847" t="str">
            <v>255.31</v>
          </cell>
          <cell r="AH2847">
            <v>2</v>
          </cell>
          <cell r="AI2847" t="str">
            <v>6001AA20</v>
          </cell>
          <cell r="AJ2847" t="str">
            <v>Móvil</v>
          </cell>
          <cell r="AK2847" t="str">
            <v>VIERNES 23-10 ENTRE 8 Y 18 HORAS!</v>
          </cell>
          <cell r="AL2847">
            <v>1870591561</v>
          </cell>
          <cell r="AM2847">
            <v>306391075</v>
          </cell>
          <cell r="AN2847" t="str">
            <v>Sí</v>
          </cell>
        </row>
        <row r="2848">
          <cell r="A2848">
            <v>2178</v>
          </cell>
          <cell r="B2848" t="str">
            <v>marianaldiez@yahoo.com.ar</v>
          </cell>
          <cell r="AF2848" t="str">
            <v>PIE DE MACETA NÓRDICO (50 CM)</v>
          </cell>
          <cell r="AG2848">
            <v>700</v>
          </cell>
          <cell r="AH2848">
            <v>1</v>
          </cell>
          <cell r="AN2848" t="str">
            <v>Sí</v>
          </cell>
        </row>
        <row r="2849">
          <cell r="A2849">
            <v>2178</v>
          </cell>
          <cell r="B2849" t="str">
            <v>marianaldiez@yahoo.com.ar</v>
          </cell>
          <cell r="AF2849" t="str">
            <v>BROCHES BLISTER X 12 GRIP ARRIBA</v>
          </cell>
          <cell r="AG2849" t="str">
            <v>216.73</v>
          </cell>
          <cell r="AH2849">
            <v>1</v>
          </cell>
          <cell r="AI2849" t="str">
            <v>046BR5388</v>
          </cell>
          <cell r="AN2849" t="str">
            <v>Sí</v>
          </cell>
        </row>
        <row r="2850">
          <cell r="A2850">
            <v>2178</v>
          </cell>
          <cell r="B2850" t="str">
            <v>marianaldiez@yahoo.com.ar</v>
          </cell>
          <cell r="AF2850" t="str">
            <v>1 CABEZAL + 2 REPUESTOS MOPA</v>
          </cell>
          <cell r="AG2850">
            <v>1365</v>
          </cell>
          <cell r="AH2850">
            <v>1</v>
          </cell>
          <cell r="AI2850" t="str">
            <v>Repuesto</v>
          </cell>
          <cell r="AN2850" t="str">
            <v>Sí</v>
          </cell>
        </row>
        <row r="2851">
          <cell r="A2851">
            <v>2177</v>
          </cell>
          <cell r="B2851" t="str">
            <v>agustina.koch91@gmail.com</v>
          </cell>
          <cell r="C2851">
            <v>44117</v>
          </cell>
          <cell r="D2851" t="str">
            <v>Abierta</v>
          </cell>
          <cell r="E2851" t="str">
            <v>Recibido</v>
          </cell>
          <cell r="F2851" t="str">
            <v>Enviado</v>
          </cell>
          <cell r="G2851" t="str">
            <v>ARS</v>
          </cell>
          <cell r="H2851" t="str">
            <v>2173.21</v>
          </cell>
          <cell r="I2851">
            <v>0</v>
          </cell>
          <cell r="J2851">
            <v>0</v>
          </cell>
          <cell r="K2851" t="str">
            <v>2173.21</v>
          </cell>
          <cell r="L2851" t="str">
            <v>Agustina elena Koch laplacette</v>
          </cell>
          <cell r="M2851">
            <v>35970588</v>
          </cell>
          <cell r="N2851">
            <v>1134352640</v>
          </cell>
          <cell r="O2851" t="str">
            <v>Agustina elena Koch laplacette</v>
          </cell>
          <cell r="P2851">
            <v>1134352640</v>
          </cell>
          <cell r="Q2851" t="str">
            <v>Ricardo gutierrez</v>
          </cell>
          <cell r="R2851">
            <v>2499</v>
          </cell>
          <cell r="T2851" t="str">
            <v>Villa del parque</v>
          </cell>
          <cell r="U2851" t="str">
            <v>Capital Federal</v>
          </cell>
          <cell r="V2851">
            <v>1417</v>
          </cell>
          <cell r="W2851" t="str">
            <v>Capital Federal</v>
          </cell>
          <cell r="Y2851" t="str">
            <v>ENVÍO SIN CARGO (CABA Y GRAN PARTE DE GBA) TIEMPO: 4 a 6 DÍAS HÁBILES</v>
          </cell>
          <cell r="Z2851" t="str">
            <v>Mercado Pago</v>
          </cell>
          <cell r="AD2851">
            <v>44117</v>
          </cell>
          <cell r="AE2851">
            <v>44120</v>
          </cell>
          <cell r="AF2851" t="str">
            <v>SET X2 PINZAS</v>
          </cell>
          <cell r="AG2851" t="str">
            <v>252.89</v>
          </cell>
          <cell r="AH2851">
            <v>1</v>
          </cell>
          <cell r="AI2851" t="str">
            <v>046BA3323</v>
          </cell>
          <cell r="AJ2851" t="str">
            <v>Móvil</v>
          </cell>
          <cell r="AK2851" t="str">
            <v>SABADO 17-10 ENTRE 8 Y 18 HORAS!</v>
          </cell>
          <cell r="AL2851">
            <v>1870195473</v>
          </cell>
          <cell r="AM2851">
            <v>306359623</v>
          </cell>
          <cell r="AN2851" t="str">
            <v>Sí</v>
          </cell>
        </row>
        <row r="2852">
          <cell r="A2852">
            <v>2177</v>
          </cell>
          <cell r="B2852" t="str">
            <v>agustina.koch91@gmail.com</v>
          </cell>
          <cell r="AF2852" t="str">
            <v>TAZA CERAMICA CAMPANA CON FRASE 350 CC (ROSA FRASE VIVE)</v>
          </cell>
          <cell r="AG2852" t="str">
            <v>639.9</v>
          </cell>
          <cell r="AH2852">
            <v>1</v>
          </cell>
          <cell r="AN2852" t="str">
            <v>Sí</v>
          </cell>
        </row>
        <row r="2853">
          <cell r="A2853">
            <v>2177</v>
          </cell>
          <cell r="B2853" t="str">
            <v>agustina.koch91@gmail.com</v>
          </cell>
          <cell r="AF2853" t="str">
            <v>TAZA CERAMICA CAMPANA CON FRASE 350 CC (BLANCO FRASE SUEÑA)</v>
          </cell>
          <cell r="AG2853" t="str">
            <v>639.9</v>
          </cell>
          <cell r="AH2853">
            <v>1</v>
          </cell>
          <cell r="AN2853" t="str">
            <v>Sí</v>
          </cell>
        </row>
        <row r="2854">
          <cell r="A2854">
            <v>2177</v>
          </cell>
          <cell r="B2854" t="str">
            <v>agustina.koch91@gmail.com</v>
          </cell>
          <cell r="AF2854" t="str">
            <v>TABLA DE PICAR RECTANGULAR BLANCA 26X38 CM</v>
          </cell>
          <cell r="AG2854" t="str">
            <v>640.52</v>
          </cell>
          <cell r="AH2854">
            <v>1</v>
          </cell>
          <cell r="AI2854" t="str">
            <v>BA8058</v>
          </cell>
          <cell r="AN2854" t="str">
            <v>Sí</v>
          </cell>
        </row>
        <row r="2855">
          <cell r="A2855">
            <v>2176</v>
          </cell>
          <cell r="B2855" t="str">
            <v>caro.werner@hotmail.com</v>
          </cell>
          <cell r="C2855">
            <v>44117</v>
          </cell>
          <cell r="D2855" t="str">
            <v>Abierta</v>
          </cell>
          <cell r="E2855" t="str">
            <v>Recibido</v>
          </cell>
          <cell r="F2855" t="str">
            <v>Enviado</v>
          </cell>
          <cell r="G2855" t="str">
            <v>ARS</v>
          </cell>
          <cell r="H2855" t="str">
            <v>2373.76</v>
          </cell>
          <cell r="I2855">
            <v>300</v>
          </cell>
          <cell r="J2855">
            <v>0</v>
          </cell>
          <cell r="K2855" t="str">
            <v>2073.76</v>
          </cell>
          <cell r="L2855" t="str">
            <v>Carolina Werner</v>
          </cell>
          <cell r="M2855">
            <v>37557737</v>
          </cell>
          <cell r="N2855">
            <v>1133689805</v>
          </cell>
          <cell r="O2855" t="str">
            <v>Carolina Werner</v>
          </cell>
          <cell r="P2855">
            <v>1133689805</v>
          </cell>
          <cell r="Q2855" t="str">
            <v>Wenceslao Villafañe</v>
          </cell>
          <cell r="R2855">
            <v>1620</v>
          </cell>
          <cell r="S2855" t="str">
            <v>1C</v>
          </cell>
          <cell r="T2855" t="str">
            <v>Barracas</v>
          </cell>
          <cell r="U2855" t="str">
            <v>Capital Federal</v>
          </cell>
          <cell r="V2855">
            <v>1270</v>
          </cell>
          <cell r="W2855" t="str">
            <v>Capital Federal</v>
          </cell>
          <cell r="Y2855" t="str">
            <v>ENVÍO SIN CARGO (CABA Y GRAN PARTE DE GBA) TIEMPO: 4 a 6 DÍAS HÁBILES</v>
          </cell>
          <cell r="Z2855" t="str">
            <v>Mercado Pago</v>
          </cell>
          <cell r="AA2855" t="str">
            <v>PREMIO</v>
          </cell>
          <cell r="AD2855">
            <v>44117</v>
          </cell>
          <cell r="AE2855">
            <v>44123</v>
          </cell>
          <cell r="AF2855" t="str">
            <v>LATA RAYAS GRISES 17X17CM</v>
          </cell>
          <cell r="AG2855" t="str">
            <v>1236.94</v>
          </cell>
          <cell r="AH2855">
            <v>1</v>
          </cell>
          <cell r="AI2855" t="str">
            <v>645LA33025</v>
          </cell>
          <cell r="AJ2855" t="str">
            <v>Web</v>
          </cell>
          <cell r="AK2855" t="str">
            <v>MARTES 20-10 ENTRE 8 Y 18 HORAS!</v>
          </cell>
          <cell r="AL2855">
            <v>1870079754</v>
          </cell>
          <cell r="AM2855">
            <v>306296307</v>
          </cell>
          <cell r="AN2855" t="str">
            <v>Sí</v>
          </cell>
        </row>
        <row r="2856">
          <cell r="A2856">
            <v>2176</v>
          </cell>
          <cell r="B2856" t="str">
            <v>caro.werner@hotmail.com</v>
          </cell>
          <cell r="AF2856" t="str">
            <v>SECADOR DE VIDRIOS 4 COLORES 29 X 3 X 30 CM (Azul)</v>
          </cell>
          <cell r="AG2856" t="str">
            <v>338.17</v>
          </cell>
          <cell r="AH2856">
            <v>1</v>
          </cell>
          <cell r="AN2856" t="str">
            <v>Sí</v>
          </cell>
        </row>
        <row r="2857">
          <cell r="A2857">
            <v>2176</v>
          </cell>
          <cell r="B2857" t="str">
            <v>caro.werner@hotmail.com</v>
          </cell>
          <cell r="AF2857" t="str">
            <v>TABLA DE BAMBOO CON MANGO 40x14 CM</v>
          </cell>
          <cell r="AG2857" t="str">
            <v>798.65</v>
          </cell>
          <cell r="AH2857">
            <v>1</v>
          </cell>
          <cell r="AI2857" t="str">
            <v>MS113925</v>
          </cell>
          <cell r="AN2857" t="str">
            <v>Sí</v>
          </cell>
        </row>
        <row r="2858">
          <cell r="A2858">
            <v>2175</v>
          </cell>
          <cell r="B2858" t="str">
            <v>anto.andrighetto@gmail.com</v>
          </cell>
          <cell r="C2858">
            <v>44117</v>
          </cell>
          <cell r="D2858" t="str">
            <v>Abierta</v>
          </cell>
          <cell r="E2858" t="str">
            <v>Recibido</v>
          </cell>
          <cell r="F2858" t="str">
            <v>Enviado</v>
          </cell>
          <cell r="G2858" t="str">
            <v>ARS</v>
          </cell>
          <cell r="H2858" t="str">
            <v>998.49</v>
          </cell>
          <cell r="I2858">
            <v>300</v>
          </cell>
          <cell r="J2858">
            <v>0</v>
          </cell>
          <cell r="K2858" t="str">
            <v>698.49</v>
          </cell>
          <cell r="L2858" t="str">
            <v>Antonella Andrighetto</v>
          </cell>
          <cell r="M2858">
            <v>38618020</v>
          </cell>
          <cell r="N2858">
            <v>1563692363</v>
          </cell>
          <cell r="O2858" t="str">
            <v>Antonella Andrighetto</v>
          </cell>
          <cell r="P2858">
            <v>1563692363</v>
          </cell>
          <cell r="Q2858" t="str">
            <v>Ercilla</v>
          </cell>
          <cell r="R2858">
            <v>5626</v>
          </cell>
          <cell r="S2858" t="str">
            <v>i</v>
          </cell>
          <cell r="T2858" t="str">
            <v>Villa luro</v>
          </cell>
          <cell r="U2858" t="str">
            <v>Capital Federal</v>
          </cell>
          <cell r="V2858">
            <v>1408</v>
          </cell>
          <cell r="W2858" t="str">
            <v>Capital Federal</v>
          </cell>
          <cell r="Y2858" t="str">
            <v>ENVÍO SIN CARGO (CABA Y GRAN PARTE DE GBA) TIEMPO: 4 a 6 DÍAS HÁBILES</v>
          </cell>
          <cell r="Z2858" t="str">
            <v>Mercado Pago</v>
          </cell>
          <cell r="AA2858" t="str">
            <v>PREMIO</v>
          </cell>
          <cell r="AD2858">
            <v>44117</v>
          </cell>
          <cell r="AE2858">
            <v>44123</v>
          </cell>
          <cell r="AF2858" t="str">
            <v>BOTELLA 1L KEEP CALM SILICONA</v>
          </cell>
          <cell r="AG2858" t="str">
            <v>442.5</v>
          </cell>
          <cell r="AH2858">
            <v>1</v>
          </cell>
          <cell r="AI2858" t="str">
            <v>019BO6101</v>
          </cell>
          <cell r="AJ2858" t="str">
            <v>Móvil</v>
          </cell>
          <cell r="AK2858" t="str">
            <v>MARTES 20-10 ENTRE 8 Y 18 HORAS!</v>
          </cell>
          <cell r="AL2858">
            <v>1870038739</v>
          </cell>
          <cell r="AM2858">
            <v>306308471</v>
          </cell>
          <cell r="AN2858" t="str">
            <v>Sí</v>
          </cell>
        </row>
        <row r="2859">
          <cell r="A2859">
            <v>2175</v>
          </cell>
          <cell r="B2859" t="str">
            <v>anto.andrighetto@gmail.com</v>
          </cell>
          <cell r="AF2859" t="str">
            <v>CUCHARA MENTA PARA SERVIR</v>
          </cell>
          <cell r="AG2859" t="str">
            <v>109.5</v>
          </cell>
          <cell r="AH2859">
            <v>1</v>
          </cell>
          <cell r="AI2859" t="str">
            <v>BP08019</v>
          </cell>
          <cell r="AN2859" t="str">
            <v>Sí</v>
          </cell>
        </row>
        <row r="2860">
          <cell r="A2860">
            <v>2175</v>
          </cell>
          <cell r="B2860" t="str">
            <v>anto.andrighetto@gmail.com</v>
          </cell>
          <cell r="AF2860" t="str">
            <v>VASO MENTA FACETEADO Y EXPRIMIDOR</v>
          </cell>
          <cell r="AG2860" t="str">
            <v>215.99</v>
          </cell>
          <cell r="AH2860">
            <v>1</v>
          </cell>
          <cell r="AI2860" t="str">
            <v>BP24019</v>
          </cell>
          <cell r="AN2860" t="str">
            <v>Sí</v>
          </cell>
        </row>
        <row r="2861">
          <cell r="A2861">
            <v>2175</v>
          </cell>
          <cell r="B2861" t="str">
            <v>anto.andrighetto@gmail.com</v>
          </cell>
          <cell r="AF2861" t="str">
            <v>BOWL MENTA 2.5LTS</v>
          </cell>
          <cell r="AG2861" t="str">
            <v>230.5</v>
          </cell>
          <cell r="AH2861">
            <v>1</v>
          </cell>
          <cell r="AI2861" t="str">
            <v>BP02019</v>
          </cell>
          <cell r="AN2861" t="str">
            <v>Sí</v>
          </cell>
        </row>
        <row r="2862">
          <cell r="A2862">
            <v>2174</v>
          </cell>
          <cell r="B2862" t="str">
            <v>carolinamma95@gmail.com</v>
          </cell>
          <cell r="C2862">
            <v>44116</v>
          </cell>
          <cell r="D2862" t="str">
            <v>Abierta</v>
          </cell>
          <cell r="E2862" t="str">
            <v>Recibido</v>
          </cell>
          <cell r="F2862" t="str">
            <v>Enviado</v>
          </cell>
          <cell r="G2862" t="str">
            <v>ARS</v>
          </cell>
          <cell r="H2862" t="str">
            <v>1074.99</v>
          </cell>
          <cell r="I2862">
            <v>0</v>
          </cell>
          <cell r="J2862">
            <v>0</v>
          </cell>
          <cell r="K2862" t="str">
            <v>1074.99</v>
          </cell>
          <cell r="L2862" t="str">
            <v>Carolina Ammatuna</v>
          </cell>
          <cell r="M2862">
            <v>39371828</v>
          </cell>
          <cell r="N2862">
            <v>5491160001330</v>
          </cell>
          <cell r="O2862" t="str">
            <v>Carolina Ammatuna</v>
          </cell>
          <cell r="P2862">
            <v>5491160001330</v>
          </cell>
          <cell r="Q2862" t="str">
            <v>Lanza</v>
          </cell>
          <cell r="R2862">
            <v>2254</v>
          </cell>
          <cell r="U2862" t="str">
            <v>Capital Federal</v>
          </cell>
          <cell r="V2862">
            <v>1437</v>
          </cell>
          <cell r="W2862" t="str">
            <v>Capital Federal</v>
          </cell>
          <cell r="Y2862" t="str">
            <v>ENVÍO SIN CARGO (CABA Y GRAN PARTE DE GBA) TIEMPO: 4 a 6 DÍAS HÁBILES</v>
          </cell>
          <cell r="Z2862" t="str">
            <v>Mercado Pago</v>
          </cell>
          <cell r="AB2862" t="str">
            <v>Por favor que llegue antes del domingo ?</v>
          </cell>
          <cell r="AD2862">
            <v>44116</v>
          </cell>
          <cell r="AE2862">
            <v>44117</v>
          </cell>
          <cell r="AF2862" t="str">
            <v>BANDEJA 30X20 MUG MEJOR MAMA 350ML</v>
          </cell>
          <cell r="AG2862" t="str">
            <v>1074.99</v>
          </cell>
          <cell r="AH2862">
            <v>1</v>
          </cell>
          <cell r="AI2862" t="str">
            <v>NG3012B</v>
          </cell>
          <cell r="AJ2862" t="str">
            <v>Móvil</v>
          </cell>
          <cell r="AK2862" t="str">
            <v>JUEVES 12-10 ENTRE 8 Y 18 HORAS!</v>
          </cell>
          <cell r="AL2862">
            <v>1869374633</v>
          </cell>
          <cell r="AM2862">
            <v>306201524</v>
          </cell>
          <cell r="AN2862" t="str">
            <v>Sí</v>
          </cell>
        </row>
        <row r="2863">
          <cell r="A2863">
            <v>2173</v>
          </cell>
          <cell r="B2863" t="str">
            <v>agusbarth84@hotmail.com</v>
          </cell>
          <cell r="C2863">
            <v>44116</v>
          </cell>
          <cell r="D2863" t="str">
            <v>Abierta</v>
          </cell>
          <cell r="E2863" t="str">
            <v>Recibido</v>
          </cell>
          <cell r="F2863" t="str">
            <v>Enviado</v>
          </cell>
          <cell r="G2863" t="str">
            <v>ARS</v>
          </cell>
          <cell r="H2863" t="str">
            <v>2009.95</v>
          </cell>
          <cell r="I2863">
            <v>300</v>
          </cell>
          <cell r="J2863">
            <v>0</v>
          </cell>
          <cell r="K2863" t="str">
            <v>1709.95</v>
          </cell>
          <cell r="L2863" t="str">
            <v>Agustina Barthes</v>
          </cell>
          <cell r="M2863">
            <v>30924031</v>
          </cell>
          <cell r="N2863">
            <v>1559555566</v>
          </cell>
          <cell r="O2863" t="str">
            <v>Agustina Barthes</v>
          </cell>
          <cell r="P2863">
            <v>1559555566</v>
          </cell>
          <cell r="Q2863" t="str">
            <v xml:space="preserve">Tres sargentos </v>
          </cell>
          <cell r="R2863">
            <v>2264</v>
          </cell>
          <cell r="U2863" t="str">
            <v>Jose c paz</v>
          </cell>
          <cell r="V2863">
            <v>1665</v>
          </cell>
          <cell r="W2863" t="str">
            <v>Gran Buenos Aires</v>
          </cell>
          <cell r="Y2863" t="str">
            <v>ENVÍO SIN CARGO (CABA Y GRAN PARTE DE GBA) TIEMPO: 4 a 6 DÍAS HÁBILES</v>
          </cell>
          <cell r="Z2863" t="str">
            <v>Mercado Pago</v>
          </cell>
          <cell r="AA2863" t="str">
            <v>PREMIO</v>
          </cell>
          <cell r="AB2863" t="str">
            <v>No anda el timbre</v>
          </cell>
          <cell r="AD2863">
            <v>44116</v>
          </cell>
          <cell r="AE2863">
            <v>44123</v>
          </cell>
          <cell r="AF2863" t="str">
            <v>INDIVIDUAL BEIGE OSCURO 38 CM</v>
          </cell>
          <cell r="AG2863" t="str">
            <v>441.65</v>
          </cell>
          <cell r="AH2863">
            <v>1</v>
          </cell>
          <cell r="AI2863" t="str">
            <v>MS115309</v>
          </cell>
          <cell r="AJ2863" t="str">
            <v>Móvil</v>
          </cell>
          <cell r="AK2863" t="str">
            <v>MARTES 20-10 ENTRE 8 Y 18 HORAS!</v>
          </cell>
          <cell r="AL2863">
            <v>1869347869</v>
          </cell>
          <cell r="AM2863">
            <v>306196277</v>
          </cell>
          <cell r="AN2863" t="str">
            <v>Sí</v>
          </cell>
        </row>
        <row r="2864">
          <cell r="A2864">
            <v>2173</v>
          </cell>
          <cell r="B2864" t="str">
            <v>agusbarth84@hotmail.com</v>
          </cell>
          <cell r="AF2864" t="str">
            <v>BOTELLA H2O CORCHO ECOLOGICO</v>
          </cell>
          <cell r="AG2864" t="str">
            <v>419.86</v>
          </cell>
          <cell r="AH2864">
            <v>1</v>
          </cell>
          <cell r="AI2864" t="str">
            <v>019BO5217NEW</v>
          </cell>
          <cell r="AN2864" t="str">
            <v>Sí</v>
          </cell>
        </row>
        <row r="2865">
          <cell r="A2865">
            <v>2173</v>
          </cell>
          <cell r="B2865" t="str">
            <v>agusbarth84@hotmail.com</v>
          </cell>
          <cell r="AF2865" t="str">
            <v>BOWL MENTA 2.5LTS</v>
          </cell>
          <cell r="AG2865" t="str">
            <v>230.5</v>
          </cell>
          <cell r="AH2865">
            <v>1</v>
          </cell>
          <cell r="AI2865" t="str">
            <v>BP02019</v>
          </cell>
          <cell r="AN2865" t="str">
            <v>Sí</v>
          </cell>
        </row>
        <row r="2866">
          <cell r="A2866">
            <v>2173</v>
          </cell>
          <cell r="B2866" t="str">
            <v>agusbarth84@hotmail.com</v>
          </cell>
          <cell r="AF2866" t="str">
            <v>BOWL CHICO PASTEL (Rosa)</v>
          </cell>
          <cell r="AG2866" t="str">
            <v>152.99</v>
          </cell>
          <cell r="AH2866">
            <v>2</v>
          </cell>
          <cell r="AN2866" t="str">
            <v>Sí</v>
          </cell>
        </row>
        <row r="2867">
          <cell r="A2867">
            <v>2173</v>
          </cell>
          <cell r="B2867" t="str">
            <v>agusbarth84@hotmail.com</v>
          </cell>
          <cell r="AF2867" t="str">
            <v>BOWL CHICO PASTEL (Celeste)</v>
          </cell>
          <cell r="AG2867" t="str">
            <v>152.99</v>
          </cell>
          <cell r="AH2867">
            <v>2</v>
          </cell>
          <cell r="AN2867" t="str">
            <v>Sí</v>
          </cell>
        </row>
        <row r="2868">
          <cell r="A2868">
            <v>2173</v>
          </cell>
          <cell r="B2868" t="str">
            <v>agusbarth84@hotmail.com</v>
          </cell>
          <cell r="AF2868" t="str">
            <v>BOWL CHICO PASTEL (Verde)</v>
          </cell>
          <cell r="AG2868" t="str">
            <v>152.99</v>
          </cell>
          <cell r="AH2868">
            <v>2</v>
          </cell>
          <cell r="AI2868">
            <v>87510</v>
          </cell>
          <cell r="AN2868" t="str">
            <v>Sí</v>
          </cell>
        </row>
        <row r="2869">
          <cell r="A2869">
            <v>2172</v>
          </cell>
          <cell r="B2869" t="str">
            <v>vanina.rodriguez@hotmail.com</v>
          </cell>
          <cell r="C2869">
            <v>44115</v>
          </cell>
          <cell r="D2869" t="str">
            <v>Abierta</v>
          </cell>
          <cell r="E2869" t="str">
            <v>Recibido</v>
          </cell>
          <cell r="F2869" t="str">
            <v>Enviado</v>
          </cell>
          <cell r="G2869" t="str">
            <v>ARS</v>
          </cell>
          <cell r="H2869" t="str">
            <v>21727.82</v>
          </cell>
          <cell r="I2869">
            <v>0</v>
          </cell>
          <cell r="J2869">
            <v>0</v>
          </cell>
          <cell r="K2869" t="str">
            <v>21727.82</v>
          </cell>
          <cell r="L2869" t="str">
            <v xml:space="preserve">Vanina Rodríguez </v>
          </cell>
          <cell r="M2869">
            <v>32660631</v>
          </cell>
          <cell r="N2869">
            <v>1165281181</v>
          </cell>
          <cell r="O2869" t="str">
            <v>Vanina Rodríguez</v>
          </cell>
          <cell r="P2869">
            <v>1165281181</v>
          </cell>
          <cell r="Q2869" t="str">
            <v>Oliden</v>
          </cell>
          <cell r="R2869">
            <v>940</v>
          </cell>
          <cell r="S2869" t="str">
            <v xml:space="preserve">Fábrica </v>
          </cell>
          <cell r="U2869" t="str">
            <v xml:space="preserve">Lomas de Zamora </v>
          </cell>
          <cell r="V2869">
            <v>1832</v>
          </cell>
          <cell r="W2869" t="str">
            <v>Gran Buenos Aires</v>
          </cell>
          <cell r="Y2869" t="str">
            <v>ENVÍO SIN CARGO (CABA Y GRAN PARTE DE GBA) TIEMPO: 4 a 6 DÍAS HÁBILES</v>
          </cell>
          <cell r="Z2869" t="str">
            <v>Mercado Pago</v>
          </cell>
          <cell r="AD2869">
            <v>44115</v>
          </cell>
          <cell r="AE2869">
            <v>44120</v>
          </cell>
          <cell r="AF2869" t="str">
            <v>CESTO DE BASURA BEIGE 3 LITROS 17x25.6 CM</v>
          </cell>
          <cell r="AG2869" t="str">
            <v>1717.07</v>
          </cell>
          <cell r="AH2869">
            <v>2</v>
          </cell>
          <cell r="AI2869" t="str">
            <v>090TA3512</v>
          </cell>
          <cell r="AJ2869" t="str">
            <v>Móvil</v>
          </cell>
          <cell r="AK2869" t="str">
            <v>LUNES 19-10 ENTRE 8 Y 18 HORAS!</v>
          </cell>
          <cell r="AL2869">
            <v>1865955910</v>
          </cell>
          <cell r="AM2869">
            <v>305658286</v>
          </cell>
          <cell r="AN2869" t="str">
            <v>Sí</v>
          </cell>
        </row>
        <row r="2870">
          <cell r="A2870">
            <v>2172</v>
          </cell>
          <cell r="B2870" t="str">
            <v>vanina.rodriguez@hotmail.com</v>
          </cell>
          <cell r="AF2870" t="str">
            <v>GANCHO PARA CORTINA DE PL. BLANCO SET 12PC 6X9CM</v>
          </cell>
          <cell r="AG2870" t="str">
            <v>161.15</v>
          </cell>
          <cell r="AH2870">
            <v>2</v>
          </cell>
          <cell r="AI2870" t="str">
            <v>046AB7350</v>
          </cell>
          <cell r="AN2870" t="str">
            <v>Sí</v>
          </cell>
        </row>
        <row r="2871">
          <cell r="A2871">
            <v>2172</v>
          </cell>
          <cell r="B2871" t="str">
            <v>vanina.rodriguez@hotmail.com</v>
          </cell>
          <cell r="AF2871" t="str">
            <v>BOWL BAMBOO GRIS 14X28CM</v>
          </cell>
          <cell r="AG2871" t="str">
            <v>1465.66</v>
          </cell>
          <cell r="AH2871">
            <v>2</v>
          </cell>
          <cell r="AI2871" t="str">
            <v>BA7814</v>
          </cell>
          <cell r="AN2871" t="str">
            <v>Sí</v>
          </cell>
        </row>
        <row r="2872">
          <cell r="A2872">
            <v>2172</v>
          </cell>
          <cell r="B2872" t="str">
            <v>vanina.rodriguez@hotmail.com</v>
          </cell>
          <cell r="AF2872" t="str">
            <v>TAZA CERAMICA CAFE FLORENCIA DIF LEYENDAS SIN ELECCION 150 cc (Beige)</v>
          </cell>
          <cell r="AG2872">
            <v>625</v>
          </cell>
          <cell r="AH2872">
            <v>2</v>
          </cell>
          <cell r="AN2872" t="str">
            <v>Sí</v>
          </cell>
        </row>
        <row r="2873">
          <cell r="A2873">
            <v>2172</v>
          </cell>
          <cell r="B2873" t="str">
            <v>vanina.rodriguez@hotmail.com</v>
          </cell>
          <cell r="AF2873" t="str">
            <v>MATE MADERA COLORES CON BOMBILLA (Negro)</v>
          </cell>
          <cell r="AG2873">
            <v>689</v>
          </cell>
          <cell r="AH2873">
            <v>2</v>
          </cell>
          <cell r="AN2873" t="str">
            <v>Sí</v>
          </cell>
        </row>
        <row r="2874">
          <cell r="A2874">
            <v>2172</v>
          </cell>
          <cell r="B2874" t="str">
            <v>vanina.rodriguez@hotmail.com</v>
          </cell>
          <cell r="AF2874" t="str">
            <v>MATE MADERA COLORES CON BOMBILLA (Fucsia)</v>
          </cell>
          <cell r="AG2874">
            <v>689</v>
          </cell>
          <cell r="AH2874">
            <v>2</v>
          </cell>
          <cell r="AN2874" t="str">
            <v>Sí</v>
          </cell>
        </row>
        <row r="2875">
          <cell r="A2875">
            <v>2172</v>
          </cell>
          <cell r="B2875" t="str">
            <v>vanina.rodriguez@hotmail.com</v>
          </cell>
          <cell r="AF2875" t="str">
            <v>CAJA DE TE MAD. BCO 9DIV 24X7CM</v>
          </cell>
          <cell r="AG2875" t="str">
            <v>1542.18</v>
          </cell>
          <cell r="AH2875">
            <v>2</v>
          </cell>
          <cell r="AI2875" t="str">
            <v>046CX7202</v>
          </cell>
          <cell r="AN2875" t="str">
            <v>Sí</v>
          </cell>
        </row>
        <row r="2876">
          <cell r="A2876">
            <v>2172</v>
          </cell>
          <cell r="B2876" t="str">
            <v>vanina.rodriguez@hotmail.com</v>
          </cell>
          <cell r="AF2876" t="str">
            <v>INDIVIDUAL BEIGE CLARO 38 CM</v>
          </cell>
          <cell r="AG2876" t="str">
            <v>441.65</v>
          </cell>
          <cell r="AH2876">
            <v>18</v>
          </cell>
          <cell r="AI2876" t="str">
            <v>MS115310</v>
          </cell>
          <cell r="AN2876" t="str">
            <v>Sí</v>
          </cell>
        </row>
        <row r="2877">
          <cell r="A2877">
            <v>2171</v>
          </cell>
          <cell r="B2877" t="str">
            <v>claurozen@gmail.com</v>
          </cell>
          <cell r="C2877">
            <v>44114</v>
          </cell>
          <cell r="D2877" t="str">
            <v>Abierta</v>
          </cell>
          <cell r="E2877" t="str">
            <v>Recibido</v>
          </cell>
          <cell r="F2877" t="str">
            <v>Enviado</v>
          </cell>
          <cell r="G2877" t="str">
            <v>ARS</v>
          </cell>
          <cell r="H2877">
            <v>1400</v>
          </cell>
          <cell r="I2877">
            <v>0</v>
          </cell>
          <cell r="J2877">
            <v>0</v>
          </cell>
          <cell r="K2877">
            <v>1400</v>
          </cell>
          <cell r="L2877" t="str">
            <v>Claudia Rozencwajg</v>
          </cell>
          <cell r="M2877">
            <v>23772686</v>
          </cell>
          <cell r="N2877">
            <v>1168465906</v>
          </cell>
          <cell r="O2877" t="str">
            <v>Claudia Rozencwajg</v>
          </cell>
          <cell r="P2877">
            <v>1168465906</v>
          </cell>
          <cell r="Q2877" t="str">
            <v>Nogoya</v>
          </cell>
          <cell r="R2877">
            <v>3067</v>
          </cell>
          <cell r="S2877" t="str">
            <v>3º A</v>
          </cell>
          <cell r="T2877" t="str">
            <v>Villa del Parque</v>
          </cell>
          <cell r="U2877" t="str">
            <v>Capital Federal</v>
          </cell>
          <cell r="V2877">
            <v>1417</v>
          </cell>
          <cell r="W2877" t="str">
            <v>Capital Federal</v>
          </cell>
          <cell r="Y2877" t="str">
            <v>ENVÍO SIN CARGO (CABA Y GRAN PARTE DE GBA) TIEMPO: 4 a 6 DÍAS HÁBILES</v>
          </cell>
          <cell r="Z2877" t="str">
            <v>Mercado Pago</v>
          </cell>
          <cell r="AD2877">
            <v>44114</v>
          </cell>
          <cell r="AE2877">
            <v>44117</v>
          </cell>
          <cell r="AF2877" t="str">
            <v>PIE DE MACETA NÓRDICO (40 CM)</v>
          </cell>
          <cell r="AG2877">
            <v>700</v>
          </cell>
          <cell r="AH2877">
            <v>1</v>
          </cell>
          <cell r="AJ2877" t="str">
            <v>Web</v>
          </cell>
          <cell r="AK2877" t="str">
            <v>VIERNES 16-10 ENTRE 8 Y 18 HORAS!</v>
          </cell>
          <cell r="AL2877">
            <v>1864575708</v>
          </cell>
          <cell r="AM2877">
            <v>305461443</v>
          </cell>
          <cell r="AN2877" t="str">
            <v>Sí</v>
          </cell>
        </row>
        <row r="2878">
          <cell r="A2878">
            <v>2171</v>
          </cell>
          <cell r="B2878" t="str">
            <v>claurozen@gmail.com</v>
          </cell>
          <cell r="AF2878" t="str">
            <v>PIE DE MACETA NÓRDICO (30 CM)</v>
          </cell>
          <cell r="AG2878">
            <v>700</v>
          </cell>
          <cell r="AH2878">
            <v>1</v>
          </cell>
          <cell r="AN2878" t="str">
            <v>Sí</v>
          </cell>
        </row>
        <row r="2879">
          <cell r="A2879">
            <v>2170</v>
          </cell>
          <cell r="B2879" t="str">
            <v>guada17891@hotmail.com</v>
          </cell>
          <cell r="C2879">
            <v>44114</v>
          </cell>
          <cell r="D2879" t="str">
            <v>Abierta</v>
          </cell>
          <cell r="E2879" t="str">
            <v>Recibido</v>
          </cell>
          <cell r="F2879" t="str">
            <v>Enviado</v>
          </cell>
          <cell r="G2879" t="str">
            <v>ARS</v>
          </cell>
          <cell r="H2879" t="str">
            <v>904.99</v>
          </cell>
          <cell r="I2879">
            <v>300</v>
          </cell>
          <cell r="J2879">
            <v>0</v>
          </cell>
          <cell r="K2879" t="str">
            <v>604.99</v>
          </cell>
          <cell r="L2879" t="str">
            <v>Guadalupe Lopez</v>
          </cell>
          <cell r="M2879">
            <v>35916388</v>
          </cell>
          <cell r="N2879">
            <v>2664857375</v>
          </cell>
          <cell r="O2879" t="str">
            <v>Guadalupe LOPEZ</v>
          </cell>
          <cell r="P2879">
            <v>2664857375</v>
          </cell>
          <cell r="Q2879" t="str">
            <v>Billinghurst</v>
          </cell>
          <cell r="R2879">
            <v>1023</v>
          </cell>
          <cell r="S2879">
            <v>302</v>
          </cell>
          <cell r="T2879" t="str">
            <v>PALERMO</v>
          </cell>
          <cell r="U2879" t="str">
            <v>Capital Federal</v>
          </cell>
          <cell r="V2879">
            <v>1174</v>
          </cell>
          <cell r="W2879" t="str">
            <v>Capital Federal</v>
          </cell>
          <cell r="Y2879" t="str">
            <v>ENVÍO SIN CARGO (CABA Y GRAN PARTE DE GBA) TIEMPO: 4 a 6 DÍAS HÁBILES</v>
          </cell>
          <cell r="Z2879" t="str">
            <v>Mercado Pago</v>
          </cell>
          <cell r="AA2879" t="str">
            <v>PREMIO</v>
          </cell>
          <cell r="AD2879">
            <v>44114</v>
          </cell>
          <cell r="AE2879">
            <v>44123</v>
          </cell>
          <cell r="AF2879" t="str">
            <v>VASO ROSA FACETEADO Y EXPRIMIDOR</v>
          </cell>
          <cell r="AG2879" t="str">
            <v>215.99</v>
          </cell>
          <cell r="AH2879">
            <v>1</v>
          </cell>
          <cell r="AI2879" t="str">
            <v>BP24018</v>
          </cell>
          <cell r="AJ2879" t="str">
            <v>Web</v>
          </cell>
          <cell r="AK2879" t="str">
            <v/>
          </cell>
          <cell r="AL2879">
            <v>1863998940</v>
          </cell>
          <cell r="AM2879">
            <v>305401485</v>
          </cell>
          <cell r="AN2879" t="str">
            <v>Sí</v>
          </cell>
        </row>
        <row r="2880">
          <cell r="A2880">
            <v>2170</v>
          </cell>
          <cell r="B2880" t="str">
            <v>guada17891@hotmail.com</v>
          </cell>
          <cell r="AF2880" t="str">
            <v>MATE MADERA COLORES CON BOMBILLA (Rosa)</v>
          </cell>
          <cell r="AG2880">
            <v>689</v>
          </cell>
          <cell r="AH2880">
            <v>1</v>
          </cell>
          <cell r="AN2880" t="str">
            <v>Sí</v>
          </cell>
        </row>
        <row r="2881">
          <cell r="A2881">
            <v>2169</v>
          </cell>
          <cell r="B2881" t="str">
            <v>agustina.koch91@gmail.com</v>
          </cell>
          <cell r="C2881">
            <v>44114</v>
          </cell>
          <cell r="D2881" t="str">
            <v>Abierta</v>
          </cell>
          <cell r="E2881" t="str">
            <v>Recibido</v>
          </cell>
          <cell r="F2881" t="str">
            <v>Enviado</v>
          </cell>
          <cell r="G2881" t="str">
            <v>ARS</v>
          </cell>
          <cell r="H2881" t="str">
            <v>1177.42</v>
          </cell>
          <cell r="I2881">
            <v>0</v>
          </cell>
          <cell r="J2881">
            <v>0</v>
          </cell>
          <cell r="K2881" t="str">
            <v>1177.42</v>
          </cell>
          <cell r="L2881" t="str">
            <v>Agustina elena Koch laplacette</v>
          </cell>
          <cell r="M2881">
            <v>35970588</v>
          </cell>
          <cell r="N2881">
            <v>1134352640</v>
          </cell>
          <cell r="O2881" t="str">
            <v>Agustina elena Koch laplacette</v>
          </cell>
          <cell r="P2881">
            <v>1134352640</v>
          </cell>
          <cell r="Q2881" t="str">
            <v>Ricardo gutierrez</v>
          </cell>
          <cell r="R2881">
            <v>2499</v>
          </cell>
          <cell r="T2881" t="str">
            <v>Villa del parque</v>
          </cell>
          <cell r="U2881" t="str">
            <v>Capital Federal</v>
          </cell>
          <cell r="V2881">
            <v>1417</v>
          </cell>
          <cell r="W2881" t="str">
            <v>Capital Federal</v>
          </cell>
          <cell r="Y2881" t="str">
            <v>ENVÍO SIN CARGO (CABA Y GRAN PARTE DE GBA) TIEMPO: 4 a 6 DÍAS HÁBILES</v>
          </cell>
          <cell r="Z2881" t="str">
            <v>Mercado Pago</v>
          </cell>
          <cell r="AD2881">
            <v>44114</v>
          </cell>
          <cell r="AE2881">
            <v>44120</v>
          </cell>
          <cell r="AF2881" t="str">
            <v>BANDEJA VINTAGE TORRE EIFFEL 34X24CM</v>
          </cell>
          <cell r="AG2881" t="str">
            <v>867.44</v>
          </cell>
          <cell r="AH2881">
            <v>1</v>
          </cell>
          <cell r="AI2881" t="str">
            <v>013BI4712</v>
          </cell>
          <cell r="AJ2881" t="str">
            <v>Móvil</v>
          </cell>
          <cell r="AK2881" t="str">
            <v>SABADO 17-10 ENTRE 8 Y 18 HORAS!</v>
          </cell>
          <cell r="AL2881">
            <v>1863752485</v>
          </cell>
          <cell r="AM2881">
            <v>305369830</v>
          </cell>
          <cell r="AN2881" t="str">
            <v>Sí</v>
          </cell>
        </row>
        <row r="2882">
          <cell r="A2882">
            <v>2169</v>
          </cell>
          <cell r="B2882" t="str">
            <v>agustina.koch91@gmail.com</v>
          </cell>
          <cell r="AF2882" t="str">
            <v>PLATO PRINCIPAL NEGRO 25 CM DIAM</v>
          </cell>
          <cell r="AG2882" t="str">
            <v>154.99</v>
          </cell>
          <cell r="AH2882">
            <v>2</v>
          </cell>
          <cell r="AI2882" t="str">
            <v>BP05002</v>
          </cell>
          <cell r="AN2882" t="str">
            <v>Sí</v>
          </cell>
        </row>
        <row r="2883">
          <cell r="A2883">
            <v>2168</v>
          </cell>
          <cell r="B2883" t="str">
            <v>agustina.koch91@gmail.com</v>
          </cell>
          <cell r="C2883">
            <v>44114</v>
          </cell>
          <cell r="D2883" t="str">
            <v>Abierta</v>
          </cell>
          <cell r="E2883" t="str">
            <v>Recibido</v>
          </cell>
          <cell r="F2883" t="str">
            <v>Enviado</v>
          </cell>
          <cell r="G2883" t="str">
            <v>ARS</v>
          </cell>
          <cell r="H2883" t="str">
            <v>7596.49</v>
          </cell>
          <cell r="I2883">
            <v>0</v>
          </cell>
          <cell r="J2883">
            <v>0</v>
          </cell>
          <cell r="K2883" t="str">
            <v>7596.49</v>
          </cell>
          <cell r="L2883" t="str">
            <v>Agustina elena Koch laplacette</v>
          </cell>
          <cell r="M2883">
            <v>35970588</v>
          </cell>
          <cell r="N2883">
            <v>1134352640</v>
          </cell>
          <cell r="O2883" t="str">
            <v>Agustina elena Koch laplacette</v>
          </cell>
          <cell r="P2883">
            <v>1134352640</v>
          </cell>
          <cell r="Q2883" t="str">
            <v>Ricardo gutierrez</v>
          </cell>
          <cell r="R2883">
            <v>2499</v>
          </cell>
          <cell r="T2883" t="str">
            <v xml:space="preserve">Villa dek parque </v>
          </cell>
          <cell r="U2883" t="str">
            <v>Capital Federal</v>
          </cell>
          <cell r="V2883">
            <v>1417</v>
          </cell>
          <cell r="W2883" t="str">
            <v>Capital Federal</v>
          </cell>
          <cell r="Y2883" t="str">
            <v>ENVÍO SIN CARGO (CABA Y GRAN PARTE DE GBA) TIEMPO: 4 a 6 DÍAS HÁBILES</v>
          </cell>
          <cell r="Z2883" t="str">
            <v>Mercado Pago</v>
          </cell>
          <cell r="AB2883" t="str">
            <v>Lunes a viernes despues 16y30</v>
          </cell>
          <cell r="AD2883">
            <v>44114</v>
          </cell>
          <cell r="AE2883">
            <v>44120</v>
          </cell>
          <cell r="AF2883" t="str">
            <v>JUEGO CUBIERTOS NEGRO X 24 PZS "DI SOLLE"</v>
          </cell>
          <cell r="AG2883" t="str">
            <v>1580.01</v>
          </cell>
          <cell r="AH2883">
            <v>1</v>
          </cell>
          <cell r="AI2883" t="str">
            <v>061CPP0335</v>
          </cell>
          <cell r="AJ2883" t="str">
            <v>Móvil</v>
          </cell>
          <cell r="AK2883" t="str">
            <v>SABADO 17-10 ENTRE 8 Y 18 HORAS!</v>
          </cell>
          <cell r="AL2883">
            <v>1863624714</v>
          </cell>
          <cell r="AM2883">
            <v>305202339</v>
          </cell>
          <cell r="AN2883" t="str">
            <v>Sí</v>
          </cell>
        </row>
        <row r="2884">
          <cell r="A2884">
            <v>2168</v>
          </cell>
          <cell r="B2884" t="str">
            <v>agustina.koch91@gmail.com</v>
          </cell>
          <cell r="AF2884" t="str">
            <v>PLATO PRINCIPAL NEGRO 25 CM DIAM</v>
          </cell>
          <cell r="AG2884" t="str">
            <v>154.99</v>
          </cell>
          <cell r="AH2884">
            <v>4</v>
          </cell>
          <cell r="AI2884" t="str">
            <v>BP05002</v>
          </cell>
          <cell r="AN2884" t="str">
            <v>Sí</v>
          </cell>
        </row>
        <row r="2885">
          <cell r="A2885">
            <v>2168</v>
          </cell>
          <cell r="B2885" t="str">
            <v>agustina.koch91@gmail.com</v>
          </cell>
          <cell r="AF2885" t="str">
            <v>TUPPER SET 6PCS C/TAPA DE VENTILACION (Fucsia)</v>
          </cell>
          <cell r="AG2885" t="str">
            <v>1000.45</v>
          </cell>
          <cell r="AH2885">
            <v>1</v>
          </cell>
          <cell r="AI2885" t="str">
            <v>100BA4030</v>
          </cell>
          <cell r="AN2885" t="str">
            <v>Sí</v>
          </cell>
        </row>
        <row r="2886">
          <cell r="A2886">
            <v>2168</v>
          </cell>
          <cell r="B2886" t="str">
            <v>agustina.koch91@gmail.com</v>
          </cell>
          <cell r="AF2886" t="str">
            <v>SECAPLATOS BANDEJA 46X23CM 3COL (Verde)</v>
          </cell>
          <cell r="AG2886" t="str">
            <v>1016.39</v>
          </cell>
          <cell r="AH2886">
            <v>1</v>
          </cell>
          <cell r="AI2886" t="str">
            <v>046BA6373</v>
          </cell>
          <cell r="AN2886" t="str">
            <v>Sí</v>
          </cell>
        </row>
        <row r="2887">
          <cell r="A2887">
            <v>2168</v>
          </cell>
          <cell r="B2887" t="str">
            <v>agustina.koch91@gmail.com</v>
          </cell>
          <cell r="AF2887" t="str">
            <v>RIGOLLEAU VASO NOA BURBUJA 400ML DISP 6PC</v>
          </cell>
          <cell r="AG2887" t="str">
            <v>522.49</v>
          </cell>
          <cell r="AH2887">
            <v>2</v>
          </cell>
          <cell r="AI2887" t="str">
            <v>RI68787PK</v>
          </cell>
          <cell r="AN2887" t="str">
            <v>Sí</v>
          </cell>
        </row>
        <row r="2888">
          <cell r="A2888">
            <v>2168</v>
          </cell>
          <cell r="B2888" t="str">
            <v>agustina.koch91@gmail.com</v>
          </cell>
          <cell r="AF2888" t="str">
            <v>BOTELLA 1L KEEP CALM SILICONA</v>
          </cell>
          <cell r="AG2888" t="str">
            <v>442.5</v>
          </cell>
          <cell r="AH2888">
            <v>1</v>
          </cell>
          <cell r="AI2888" t="str">
            <v>019BO6101</v>
          </cell>
          <cell r="AN2888" t="str">
            <v>Sí</v>
          </cell>
        </row>
        <row r="2889">
          <cell r="A2889">
            <v>2168</v>
          </cell>
          <cell r="B2889" t="str">
            <v>agustina.koch91@gmail.com</v>
          </cell>
          <cell r="AF2889" t="str">
            <v>INDIVIDUAL SMILE CUERINA</v>
          </cell>
          <cell r="AG2889" t="str">
            <v>485.98</v>
          </cell>
          <cell r="AH2889">
            <v>2</v>
          </cell>
          <cell r="AI2889" t="str">
            <v>CHUIN34R</v>
          </cell>
          <cell r="AN2889" t="str">
            <v>Sí</v>
          </cell>
        </row>
        <row r="2890">
          <cell r="A2890">
            <v>2168</v>
          </cell>
          <cell r="B2890" t="str">
            <v>agustina.koch91@gmail.com</v>
          </cell>
          <cell r="AF2890" t="str">
            <v>CUBIERTERO PASTEL 31.5X24.5X4.5CM</v>
          </cell>
          <cell r="AG2890" t="str">
            <v>329.99</v>
          </cell>
          <cell r="AH2890">
            <v>1</v>
          </cell>
          <cell r="AI2890" t="str">
            <v>0607PLA204PAS</v>
          </cell>
          <cell r="AN2890" t="str">
            <v>Sí</v>
          </cell>
        </row>
        <row r="2891">
          <cell r="A2891">
            <v>2168</v>
          </cell>
          <cell r="B2891" t="str">
            <v>agustina.koch91@gmail.com</v>
          </cell>
          <cell r="AF2891" t="str">
            <v>PROMO BLUE: 1 BOWL 1.5 LTS + 2 BOWLS 400 CC</v>
          </cell>
          <cell r="AG2891">
            <v>399</v>
          </cell>
          <cell r="AH2891">
            <v>1</v>
          </cell>
          <cell r="AI2891" t="str">
            <v>BP26019/BP01019</v>
          </cell>
          <cell r="AN2891" t="str">
            <v>Sí</v>
          </cell>
        </row>
        <row r="2892">
          <cell r="A2892">
            <v>2168</v>
          </cell>
          <cell r="B2892" t="str">
            <v>agustina.koch91@gmail.com</v>
          </cell>
          <cell r="AF2892" t="str">
            <v>ORDENADOR DE MESADA CON 3 DIVISIONES COLOR PASTEL</v>
          </cell>
          <cell r="AG2892" t="str">
            <v>191.25</v>
          </cell>
          <cell r="AH2892">
            <v>1</v>
          </cell>
          <cell r="AI2892" t="str">
            <v>0607PLA203PAS</v>
          </cell>
          <cell r="AN2892" t="str">
            <v>Sí</v>
          </cell>
        </row>
        <row r="2893">
          <cell r="A2893">
            <v>2167</v>
          </cell>
          <cell r="B2893" t="str">
            <v>iaraamorebep@gmail.com</v>
          </cell>
          <cell r="C2893">
            <v>44114</v>
          </cell>
          <cell r="D2893" t="str">
            <v>Abierta</v>
          </cell>
          <cell r="E2893" t="str">
            <v>Recibido</v>
          </cell>
          <cell r="F2893" t="str">
            <v>Enviado</v>
          </cell>
          <cell r="G2893" t="str">
            <v>ARS</v>
          </cell>
          <cell r="H2893" t="str">
            <v>1625.82</v>
          </cell>
          <cell r="I2893" t="str">
            <v>182.33</v>
          </cell>
          <cell r="J2893">
            <v>0</v>
          </cell>
          <cell r="K2893" t="str">
            <v>1443.49</v>
          </cell>
          <cell r="L2893" t="str">
            <v>Maria Iara AMORE</v>
          </cell>
          <cell r="M2893">
            <v>37200647</v>
          </cell>
          <cell r="N2893">
            <v>1158234838</v>
          </cell>
          <cell r="O2893" t="str">
            <v>Maria Iara AMORE</v>
          </cell>
          <cell r="P2893">
            <v>1158234838</v>
          </cell>
          <cell r="Q2893" t="str">
            <v xml:space="preserve">Josè C Paz </v>
          </cell>
          <cell r="R2893">
            <v>2363</v>
          </cell>
          <cell r="U2893" t="str">
            <v xml:space="preserve">José C Paz </v>
          </cell>
          <cell r="V2893">
            <v>1665</v>
          </cell>
          <cell r="W2893" t="str">
            <v>Gran Buenos Aires</v>
          </cell>
          <cell r="Y2893" t="str">
            <v>ENVÍO SIN CARGO (CABA Y GRAN PARTE DE GBA) TIEMPO: 4 a 6 DÍAS HÁBILES</v>
          </cell>
          <cell r="Z2893" t="str">
            <v>Mercado Pago</v>
          </cell>
          <cell r="AA2893" t="str">
            <v>JORGITO</v>
          </cell>
          <cell r="AD2893">
            <v>44114</v>
          </cell>
          <cell r="AE2893">
            <v>44117</v>
          </cell>
          <cell r="AF2893" t="str">
            <v>PLATO DE VIDRIO ROMBOS 31 CM</v>
          </cell>
          <cell r="AG2893" t="str">
            <v>410.3</v>
          </cell>
          <cell r="AH2893">
            <v>1</v>
          </cell>
          <cell r="AI2893" t="str">
            <v>046BA6334</v>
          </cell>
          <cell r="AJ2893" t="str">
            <v>Web</v>
          </cell>
          <cell r="AK2893" t="str">
            <v>VIERNES 16-10 ENTRE 8 Y 18 HORAS!</v>
          </cell>
          <cell r="AL2893">
            <v>1862583056</v>
          </cell>
          <cell r="AM2893">
            <v>304998259</v>
          </cell>
          <cell r="AN2893" t="str">
            <v>Sí</v>
          </cell>
        </row>
        <row r="2894">
          <cell r="A2894">
            <v>2167</v>
          </cell>
          <cell r="B2894" t="str">
            <v>iaraamorebep@gmail.com</v>
          </cell>
          <cell r="AF2894" t="str">
            <v>FLORERO DE VIDRIO 16CM</v>
          </cell>
          <cell r="AG2894" t="str">
            <v>201.93</v>
          </cell>
          <cell r="AH2894">
            <v>2</v>
          </cell>
          <cell r="AI2894" t="str">
            <v>046JA7593</v>
          </cell>
          <cell r="AN2894" t="str">
            <v>Sí</v>
          </cell>
        </row>
        <row r="2895">
          <cell r="A2895">
            <v>2167</v>
          </cell>
          <cell r="B2895" t="str">
            <v>iaraamorebep@gmail.com</v>
          </cell>
          <cell r="AF2895" t="str">
            <v>BOWL COOPER 20X7 CM  COLOR COBRE</v>
          </cell>
          <cell r="AG2895" t="str">
            <v>405.83</v>
          </cell>
          <cell r="AH2895">
            <v>2</v>
          </cell>
          <cell r="AI2895" t="str">
            <v>MS129538</v>
          </cell>
          <cell r="AN2895" t="str">
            <v>Sí</v>
          </cell>
        </row>
        <row r="2896">
          <cell r="A2896">
            <v>2166</v>
          </cell>
          <cell r="B2896" t="str">
            <v>daisijazmin@gmail.com</v>
          </cell>
          <cell r="C2896">
            <v>44114</v>
          </cell>
          <cell r="D2896" t="str">
            <v>Abierta</v>
          </cell>
          <cell r="E2896" t="str">
            <v>Recibido</v>
          </cell>
          <cell r="F2896" t="str">
            <v>Enviado</v>
          </cell>
          <cell r="G2896" t="str">
            <v>ARS</v>
          </cell>
          <cell r="H2896" t="str">
            <v>4297.44</v>
          </cell>
          <cell r="I2896">
            <v>400</v>
          </cell>
          <cell r="J2896">
            <v>0</v>
          </cell>
          <cell r="K2896" t="str">
            <v>3897.44</v>
          </cell>
          <cell r="L2896" t="str">
            <v>Daisi Gonzalez</v>
          </cell>
          <cell r="M2896">
            <v>38590029</v>
          </cell>
          <cell r="N2896">
            <v>1164390143</v>
          </cell>
          <cell r="O2896" t="str">
            <v>Daisi Gonzalez</v>
          </cell>
          <cell r="P2896">
            <v>1164390143</v>
          </cell>
          <cell r="Q2896" t="str">
            <v xml:space="preserve">Santa Rosa </v>
          </cell>
          <cell r="R2896">
            <v>2467</v>
          </cell>
          <cell r="T2896" t="str">
            <v>Castelar</v>
          </cell>
          <cell r="U2896" t="str">
            <v xml:space="preserve">Moron </v>
          </cell>
          <cell r="V2896">
            <v>1712</v>
          </cell>
          <cell r="W2896" t="str">
            <v>Gran Buenos Aires</v>
          </cell>
          <cell r="Y2896" t="str">
            <v>ENVÍO SIN CARGO (CABA Y GRAN PARTE DE GBA) TIEMPO: 4 a 6 DÍAS HÁBILES</v>
          </cell>
          <cell r="Z2896" t="str">
            <v>Mercado Pago</v>
          </cell>
          <cell r="AA2896" t="str">
            <v>GANE</v>
          </cell>
          <cell r="AD2896">
            <v>44114</v>
          </cell>
          <cell r="AE2896">
            <v>44117</v>
          </cell>
          <cell r="AF2896" t="str">
            <v>TABLAS NEOLITH 30x15 CM</v>
          </cell>
          <cell r="AG2896">
            <v>1900</v>
          </cell>
          <cell r="AH2896">
            <v>1</v>
          </cell>
          <cell r="AJ2896" t="str">
            <v>Móvil</v>
          </cell>
          <cell r="AK2896" t="str">
            <v>16-10 ENTRE 8 Y 18 HORAS!</v>
          </cell>
          <cell r="AL2896">
            <v>1862266175</v>
          </cell>
          <cell r="AM2896">
            <v>302207360</v>
          </cell>
          <cell r="AN2896" t="str">
            <v>Sí</v>
          </cell>
        </row>
        <row r="2897">
          <cell r="A2897">
            <v>2166</v>
          </cell>
          <cell r="B2897" t="str">
            <v>daisijazmin@gmail.com</v>
          </cell>
          <cell r="AF2897" t="str">
            <v>CENTRIFUGA DE PLASTICO</v>
          </cell>
          <cell r="AG2897" t="str">
            <v>960.72</v>
          </cell>
          <cell r="AH2897">
            <v>1</v>
          </cell>
          <cell r="AI2897" t="str">
            <v>046BA7903</v>
          </cell>
          <cell r="AN2897" t="str">
            <v>Sí</v>
          </cell>
        </row>
        <row r="2898">
          <cell r="A2898">
            <v>2166</v>
          </cell>
          <cell r="B2898" t="str">
            <v>daisijazmin@gmail.com</v>
          </cell>
          <cell r="AF2898" t="str">
            <v>TABLA DE PICAR RECTANGULAR BLANCA 31X45 CM</v>
          </cell>
          <cell r="AG2898" t="str">
            <v>896.74</v>
          </cell>
          <cell r="AH2898">
            <v>1</v>
          </cell>
          <cell r="AI2898" t="str">
            <v>BA8059</v>
          </cell>
          <cell r="AN2898" t="str">
            <v>Sí</v>
          </cell>
        </row>
        <row r="2899">
          <cell r="A2899">
            <v>2166</v>
          </cell>
          <cell r="B2899" t="str">
            <v>daisijazmin@gmail.com</v>
          </cell>
          <cell r="AF2899" t="str">
            <v>PORTARRETO MARCO BLANCO 15X20CM</v>
          </cell>
          <cell r="AG2899" t="str">
            <v>269.99</v>
          </cell>
          <cell r="AH2899">
            <v>2</v>
          </cell>
          <cell r="AI2899" t="str">
            <v>046PR6820</v>
          </cell>
          <cell r="AN2899" t="str">
            <v>Sí</v>
          </cell>
        </row>
        <row r="2900">
          <cell r="A2900">
            <v>2165</v>
          </cell>
          <cell r="B2900" t="str">
            <v>ana.sans@nuevosaires.edu.ar</v>
          </cell>
          <cell r="C2900">
            <v>44113</v>
          </cell>
          <cell r="D2900" t="str">
            <v>Abierta</v>
          </cell>
          <cell r="E2900" t="str">
            <v>Recibido</v>
          </cell>
          <cell r="F2900" t="str">
            <v>Enviado</v>
          </cell>
          <cell r="G2900" t="str">
            <v>ARS</v>
          </cell>
          <cell r="H2900" t="str">
            <v>723.46</v>
          </cell>
          <cell r="I2900">
            <v>0</v>
          </cell>
          <cell r="J2900">
            <v>0</v>
          </cell>
          <cell r="K2900" t="str">
            <v>723.46</v>
          </cell>
          <cell r="L2900" t="str">
            <v>Ana Sans</v>
          </cell>
          <cell r="M2900">
            <v>35169818</v>
          </cell>
          <cell r="N2900">
            <v>1162904306</v>
          </cell>
          <cell r="O2900" t="str">
            <v>Ana  Sans</v>
          </cell>
          <cell r="P2900">
            <v>1162904306</v>
          </cell>
          <cell r="Q2900" t="str">
            <v>Roma</v>
          </cell>
          <cell r="R2900">
            <v>870</v>
          </cell>
          <cell r="S2900">
            <v>2</v>
          </cell>
          <cell r="U2900" t="str">
            <v>Capital Federal</v>
          </cell>
          <cell r="V2900">
            <v>1408</v>
          </cell>
          <cell r="W2900" t="str">
            <v>Capital Federal</v>
          </cell>
          <cell r="Y2900" t="str">
            <v>ENVÍO SIN CARGO (CABA Y GRAN PARTE DE GBA) TIEMPO: 4 a 6 DÍAS HÁBILES</v>
          </cell>
          <cell r="Z2900" t="str">
            <v>Mercado Pago</v>
          </cell>
          <cell r="AC2900" t="str">
            <v>ENVIAR 2147 CON 2165</v>
          </cell>
          <cell r="AD2900">
            <v>44113</v>
          </cell>
          <cell r="AE2900">
            <v>44117</v>
          </cell>
          <cell r="AF2900" t="str">
            <v>CUBETERA 5 COLORES 25 X 12 CM</v>
          </cell>
          <cell r="AG2900" t="str">
            <v>281.81</v>
          </cell>
          <cell r="AH2900">
            <v>1</v>
          </cell>
          <cell r="AI2900" t="str">
            <v>BA4749</v>
          </cell>
          <cell r="AJ2900" t="str">
            <v>Móvil</v>
          </cell>
          <cell r="AK2900" t="str">
            <v>VIERNES 16-10 ENTRE 8 Y 18 HORAS!</v>
          </cell>
          <cell r="AL2900">
            <v>1861939327</v>
          </cell>
          <cell r="AM2900">
            <v>305133953</v>
          </cell>
          <cell r="AN2900" t="str">
            <v>Sí</v>
          </cell>
        </row>
        <row r="2901">
          <cell r="A2901">
            <v>2165</v>
          </cell>
          <cell r="B2901" t="str">
            <v>ana.sans@nuevosaires.edu.ar</v>
          </cell>
          <cell r="AF2901" t="str">
            <v>INDIVIDUAL BEIGE CLARO 38 CM</v>
          </cell>
          <cell r="AG2901" t="str">
            <v>441.65</v>
          </cell>
          <cell r="AH2901">
            <v>1</v>
          </cell>
          <cell r="AI2901" t="str">
            <v>MS115310</v>
          </cell>
          <cell r="AN2901" t="str">
            <v>Sí</v>
          </cell>
        </row>
        <row r="2902">
          <cell r="A2902">
            <v>2164</v>
          </cell>
          <cell r="B2902" t="str">
            <v>florencia.lopez@live.com</v>
          </cell>
          <cell r="C2902">
            <v>44113</v>
          </cell>
          <cell r="D2902" t="str">
            <v>Abierta</v>
          </cell>
          <cell r="E2902" t="str">
            <v>Recibido</v>
          </cell>
          <cell r="F2902" t="str">
            <v>Enviado</v>
          </cell>
          <cell r="G2902" t="str">
            <v>ARS</v>
          </cell>
          <cell r="H2902" t="str">
            <v>1007.8</v>
          </cell>
          <cell r="I2902">
            <v>400</v>
          </cell>
          <cell r="J2902">
            <v>0</v>
          </cell>
          <cell r="K2902" t="str">
            <v>607.8</v>
          </cell>
          <cell r="L2902" t="str">
            <v>Florencia Lopez</v>
          </cell>
          <cell r="M2902">
            <v>36043998</v>
          </cell>
          <cell r="N2902">
            <v>1140795339</v>
          </cell>
          <cell r="O2902" t="str">
            <v>Florencia Lopez</v>
          </cell>
          <cell r="P2902">
            <v>1140795339</v>
          </cell>
          <cell r="Q2902" t="str">
            <v>Aguero</v>
          </cell>
          <cell r="R2902">
            <v>2137</v>
          </cell>
          <cell r="T2902" t="str">
            <v>Munro</v>
          </cell>
          <cell r="U2902" t="str">
            <v>Buenos Aires</v>
          </cell>
          <cell r="V2902">
            <v>1605</v>
          </cell>
          <cell r="W2902" t="str">
            <v>Gran Buenos Aires</v>
          </cell>
          <cell r="Y2902" t="str">
            <v>ENVÍO SIN CARGO (CABA Y GRAN PARTE DE GBA) TIEMPO: 4 a 6 DÍAS HÁBILES</v>
          </cell>
          <cell r="Z2902" t="str">
            <v>Mercado Pago</v>
          </cell>
          <cell r="AA2902" t="str">
            <v>GANE</v>
          </cell>
          <cell r="AD2902">
            <v>44113</v>
          </cell>
          <cell r="AE2902">
            <v>44120</v>
          </cell>
          <cell r="AF2902" t="str">
            <v>ESPATULAS PLASTICO (Celeste)</v>
          </cell>
          <cell r="AG2902" t="str">
            <v>97.83</v>
          </cell>
          <cell r="AH2902">
            <v>1</v>
          </cell>
          <cell r="AI2902" t="str">
            <v>019BA7572BA</v>
          </cell>
          <cell r="AJ2902" t="str">
            <v>Web</v>
          </cell>
          <cell r="AK2902" t="str">
            <v>MARTES 20-10 ENTRE 8 Y 18 HORAS!</v>
          </cell>
          <cell r="AL2902">
            <v>1861528738</v>
          </cell>
          <cell r="AM2902">
            <v>302316458</v>
          </cell>
          <cell r="AN2902" t="str">
            <v>Sí</v>
          </cell>
        </row>
        <row r="2903">
          <cell r="A2903">
            <v>2164</v>
          </cell>
          <cell r="B2903" t="str">
            <v>florencia.lopez@live.com</v>
          </cell>
          <cell r="AF2903" t="str">
            <v>BOWL MENTA 1.5LTS</v>
          </cell>
          <cell r="AG2903" t="str">
            <v>183.99</v>
          </cell>
          <cell r="AH2903">
            <v>2</v>
          </cell>
          <cell r="AI2903" t="str">
            <v>BP26019</v>
          </cell>
          <cell r="AN2903" t="str">
            <v>Sí</v>
          </cell>
        </row>
        <row r="2904">
          <cell r="A2904">
            <v>2164</v>
          </cell>
          <cell r="B2904" t="str">
            <v>florencia.lopez@live.com</v>
          </cell>
          <cell r="AF2904" t="str">
            <v>BOWL MENTA 2.5LTS</v>
          </cell>
          <cell r="AG2904" t="str">
            <v>230.5</v>
          </cell>
          <cell r="AH2904">
            <v>2</v>
          </cell>
          <cell r="AI2904" t="str">
            <v>BP02019</v>
          </cell>
          <cell r="AN2904" t="str">
            <v>Sí</v>
          </cell>
        </row>
        <row r="2905">
          <cell r="A2905">
            <v>2164</v>
          </cell>
          <cell r="B2905" t="str">
            <v>florencia.lopez@live.com</v>
          </cell>
          <cell r="AF2905" t="str">
            <v>SEGURO P PUERTA SIL 1PC (Verde)</v>
          </cell>
          <cell r="AG2905" t="str">
            <v>80.99</v>
          </cell>
          <cell r="AH2905">
            <v>1</v>
          </cell>
          <cell r="AN2905" t="str">
            <v>Sí</v>
          </cell>
        </row>
        <row r="2906">
          <cell r="A2906">
            <v>2163</v>
          </cell>
          <cell r="B2906" t="str">
            <v>paulasaieg@hotmail.com</v>
          </cell>
          <cell r="C2906">
            <v>44113</v>
          </cell>
          <cell r="D2906" t="str">
            <v>Abierta</v>
          </cell>
          <cell r="E2906" t="str">
            <v>Recibido</v>
          </cell>
          <cell r="F2906" t="str">
            <v>Enviado</v>
          </cell>
          <cell r="G2906" t="str">
            <v>ARS</v>
          </cell>
          <cell r="H2906">
            <v>3300</v>
          </cell>
          <cell r="I2906">
            <v>0</v>
          </cell>
          <cell r="J2906">
            <v>0</v>
          </cell>
          <cell r="K2906">
            <v>3300</v>
          </cell>
          <cell r="L2906" t="str">
            <v>Paula Saieg</v>
          </cell>
          <cell r="M2906">
            <v>23116554</v>
          </cell>
          <cell r="N2906">
            <v>3815038190</v>
          </cell>
          <cell r="O2906" t="str">
            <v>Paula Saieg</v>
          </cell>
          <cell r="P2906">
            <v>3815038190</v>
          </cell>
          <cell r="Q2906" t="str">
            <v>Carhue</v>
          </cell>
          <cell r="R2906">
            <v>2556</v>
          </cell>
          <cell r="U2906" t="str">
            <v>Capital Federal</v>
          </cell>
          <cell r="V2906">
            <v>1440</v>
          </cell>
          <cell r="W2906" t="str">
            <v>Capital Federal</v>
          </cell>
          <cell r="Y2906" t="str">
            <v>ENVÍO SIN CARGO (CABA Y GRAN PARTE DE GBA) TIEMPO: 4 a 6 DÍAS HÁBILES</v>
          </cell>
          <cell r="Z2906" t="str">
            <v>Mercado Pago</v>
          </cell>
          <cell r="AB2906" t="str">
            <v>La direccion para envio a Tucuman seria la sucursal de Via Cargo de Av. Ejercito del Norte 480. CP4000 el envio a nombre de Paula Saieg</v>
          </cell>
          <cell r="AD2906">
            <v>44113</v>
          </cell>
          <cell r="AE2906">
            <v>44126</v>
          </cell>
          <cell r="AF2906" t="str">
            <v>MESA DE ARRIME HOME OFFICE 36X43X60 CM</v>
          </cell>
          <cell r="AG2906">
            <v>1650</v>
          </cell>
          <cell r="AH2906">
            <v>2</v>
          </cell>
          <cell r="AJ2906" t="str">
            <v>Web</v>
          </cell>
          <cell r="AK2906" t="str">
            <v/>
          </cell>
          <cell r="AL2906">
            <v>1861443120</v>
          </cell>
          <cell r="AM2906">
            <v>305090943</v>
          </cell>
          <cell r="AN2906" t="str">
            <v>Sí</v>
          </cell>
        </row>
        <row r="2907">
          <cell r="A2907">
            <v>2162</v>
          </cell>
          <cell r="B2907" t="str">
            <v>sandralescano-32@hotmail.com</v>
          </cell>
          <cell r="C2907">
            <v>44113</v>
          </cell>
          <cell r="D2907" t="str">
            <v>Abierta</v>
          </cell>
          <cell r="E2907" t="str">
            <v>Recibido</v>
          </cell>
          <cell r="F2907" t="str">
            <v>Enviado</v>
          </cell>
          <cell r="G2907" t="str">
            <v>ARS</v>
          </cell>
          <cell r="H2907" t="str">
            <v>7034.78</v>
          </cell>
          <cell r="I2907">
            <v>0</v>
          </cell>
          <cell r="J2907">
            <v>0</v>
          </cell>
          <cell r="K2907" t="str">
            <v>7034.78</v>
          </cell>
          <cell r="L2907" t="str">
            <v>Sandra Lescano</v>
          </cell>
          <cell r="M2907">
            <v>34155470</v>
          </cell>
          <cell r="N2907">
            <v>5491133449012</v>
          </cell>
          <cell r="O2907" t="str">
            <v>Sandra  Lescano</v>
          </cell>
          <cell r="P2907">
            <v>5491133449012</v>
          </cell>
          <cell r="Q2907" t="str">
            <v xml:space="preserve">Mar del Plata </v>
          </cell>
          <cell r="R2907">
            <v>1092</v>
          </cell>
          <cell r="T2907" t="str">
            <v>Mitre</v>
          </cell>
          <cell r="U2907" t="str">
            <v>Hurlingham</v>
          </cell>
          <cell r="V2907">
            <v>1688</v>
          </cell>
          <cell r="W2907" t="str">
            <v>Gran Buenos Aires</v>
          </cell>
          <cell r="Y2907" t="str">
            <v>ENVÍO SIN CARGO (CABA Y GRAN PARTE DE GBA) TIEMPO: 4 a 6 DÍAS HÁBILES</v>
          </cell>
          <cell r="Z2907" t="str">
            <v>Mercado Pago</v>
          </cell>
          <cell r="AD2907">
            <v>44113</v>
          </cell>
          <cell r="AE2907">
            <v>44120</v>
          </cell>
          <cell r="AF2907" t="str">
            <v>CESTO METAL SET X 2 TELA BEIGE C/BORDE GRIS 35x24x40 CM/ 42x31x49 CM</v>
          </cell>
          <cell r="AG2907" t="str">
            <v>5393.7</v>
          </cell>
          <cell r="AH2907">
            <v>1</v>
          </cell>
          <cell r="AI2907" t="str">
            <v>058DE6904</v>
          </cell>
          <cell r="AJ2907" t="str">
            <v>Móvil</v>
          </cell>
          <cell r="AK2907" t="str">
            <v>MARTES 20-10 ENTRE 8 Y 18 HORAS!</v>
          </cell>
          <cell r="AL2907">
            <v>1861237744</v>
          </cell>
          <cell r="AM2907">
            <v>304412561</v>
          </cell>
          <cell r="AN2907" t="str">
            <v>Sí</v>
          </cell>
        </row>
        <row r="2908">
          <cell r="A2908">
            <v>2162</v>
          </cell>
          <cell r="B2908" t="str">
            <v>sandralescano-32@hotmail.com</v>
          </cell>
          <cell r="AF2908" t="str">
            <v>ADORNO TIMBRE DE MESA</v>
          </cell>
          <cell r="AG2908" t="str">
            <v>360.8</v>
          </cell>
          <cell r="AH2908">
            <v>1</v>
          </cell>
          <cell r="AI2908" t="str">
            <v>046DE4802</v>
          </cell>
          <cell r="AN2908" t="str">
            <v>Sí</v>
          </cell>
        </row>
        <row r="2909">
          <cell r="A2909">
            <v>2162</v>
          </cell>
          <cell r="B2909" t="str">
            <v>sandralescano-32@hotmail.com</v>
          </cell>
          <cell r="AF2909" t="str">
            <v>ALFOMBRA ENTRADA "WELCOME"45X75CM</v>
          </cell>
          <cell r="AG2909" t="str">
            <v>1063.29</v>
          </cell>
          <cell r="AH2909">
            <v>1</v>
          </cell>
          <cell r="AI2909" t="str">
            <v>046BA6693</v>
          </cell>
          <cell r="AN2909" t="str">
            <v>Sí</v>
          </cell>
        </row>
        <row r="2910">
          <cell r="A2910">
            <v>2162</v>
          </cell>
          <cell r="B2910" t="str">
            <v>sandralescano-32@hotmail.com</v>
          </cell>
          <cell r="AF2910" t="str">
            <v>PORTAVELA 8X23CM (Celeste)</v>
          </cell>
          <cell r="AG2910" t="str">
            <v>216.99</v>
          </cell>
          <cell r="AH2910">
            <v>1</v>
          </cell>
          <cell r="AN2910" t="str">
            <v>Sí</v>
          </cell>
        </row>
        <row r="2911">
          <cell r="A2911">
            <v>2161</v>
          </cell>
          <cell r="B2911" t="str">
            <v>kpetasne@gmail.com</v>
          </cell>
          <cell r="C2911">
            <v>44113</v>
          </cell>
          <cell r="D2911" t="str">
            <v>Abierta</v>
          </cell>
          <cell r="E2911" t="str">
            <v>Recibido</v>
          </cell>
          <cell r="F2911" t="str">
            <v>Enviado</v>
          </cell>
          <cell r="G2911" t="str">
            <v>ARS</v>
          </cell>
          <cell r="H2911" t="str">
            <v>883.3</v>
          </cell>
          <cell r="I2911">
            <v>0</v>
          </cell>
          <cell r="J2911">
            <v>0</v>
          </cell>
          <cell r="K2911" t="str">
            <v>883.3</v>
          </cell>
          <cell r="L2911" t="str">
            <v>Kevin Petasne</v>
          </cell>
          <cell r="M2911">
            <v>36897155</v>
          </cell>
          <cell r="N2911">
            <v>1136929383</v>
          </cell>
          <cell r="O2911" t="str">
            <v>Kevin Petasne</v>
          </cell>
          <cell r="P2911">
            <v>1136929383</v>
          </cell>
          <cell r="Q2911" t="str">
            <v>Zabala</v>
          </cell>
          <cell r="R2911">
            <v>3512</v>
          </cell>
          <cell r="S2911" t="str">
            <v>7a</v>
          </cell>
          <cell r="T2911" t="str">
            <v>Colegiales</v>
          </cell>
          <cell r="U2911" t="str">
            <v>Capital Federal</v>
          </cell>
          <cell r="V2911">
            <v>1427</v>
          </cell>
          <cell r="W2911" t="str">
            <v>Capital Federal</v>
          </cell>
          <cell r="Y2911" t="str">
            <v>ENVÍO SIN CARGO (CABA Y GRAN PARTE DE GBA) TIEMPO: 4 a 6 DÍAS HÁBILES</v>
          </cell>
          <cell r="Z2911" t="str">
            <v>Mercado Pago</v>
          </cell>
          <cell r="AC2911" t="str">
            <v>ENVIAR ORDEN 2160 CON 2161</v>
          </cell>
          <cell r="AD2911">
            <v>44113</v>
          </cell>
          <cell r="AE2911">
            <v>44117</v>
          </cell>
          <cell r="AF2911" t="str">
            <v>INDIVIDUAL BEIGE CLARO 38 CM</v>
          </cell>
          <cell r="AG2911" t="str">
            <v>441.65</v>
          </cell>
          <cell r="AH2911">
            <v>2</v>
          </cell>
          <cell r="AI2911" t="str">
            <v>MS115310</v>
          </cell>
          <cell r="AJ2911" t="str">
            <v>Móvil</v>
          </cell>
          <cell r="AK2911" t="str">
            <v>VIERNES 16-10 ENTRE 8 Y 18 HORAS!</v>
          </cell>
          <cell r="AL2911">
            <v>1861162024</v>
          </cell>
          <cell r="AM2911">
            <v>305067030</v>
          </cell>
          <cell r="AN2911" t="str">
            <v>Sí</v>
          </cell>
        </row>
        <row r="2912">
          <cell r="A2912">
            <v>2160</v>
          </cell>
          <cell r="B2912" t="str">
            <v>kpetasne@gmail.com</v>
          </cell>
          <cell r="C2912">
            <v>44113</v>
          </cell>
          <cell r="D2912" t="str">
            <v>Abierta</v>
          </cell>
          <cell r="E2912" t="str">
            <v>Recibido</v>
          </cell>
          <cell r="F2912" t="str">
            <v>Enviado</v>
          </cell>
          <cell r="G2912" t="str">
            <v>ARS</v>
          </cell>
          <cell r="H2912" t="str">
            <v>883.3</v>
          </cell>
          <cell r="I2912">
            <v>0</v>
          </cell>
          <cell r="J2912">
            <v>0</v>
          </cell>
          <cell r="K2912" t="str">
            <v>883.3</v>
          </cell>
          <cell r="L2912" t="str">
            <v>Kevin Petasne</v>
          </cell>
          <cell r="M2912">
            <v>36897155</v>
          </cell>
          <cell r="N2912">
            <v>1136929383</v>
          </cell>
          <cell r="O2912" t="str">
            <v>Kevin Petasne</v>
          </cell>
          <cell r="P2912">
            <v>1136929383</v>
          </cell>
          <cell r="Q2912" t="str">
            <v>Zabala</v>
          </cell>
          <cell r="R2912">
            <v>3512</v>
          </cell>
          <cell r="S2912" t="str">
            <v>7a</v>
          </cell>
          <cell r="T2912" t="str">
            <v>Colegiales</v>
          </cell>
          <cell r="U2912" t="str">
            <v>Capital Federal</v>
          </cell>
          <cell r="V2912">
            <v>1427</v>
          </cell>
          <cell r="W2912" t="str">
            <v>Capital Federal</v>
          </cell>
          <cell r="Y2912" t="str">
            <v>ENVÍO SIN CARGO (CABA Y GRAN PARTE DE GBA) TIEMPO: 4 a 6 DÍAS HÁBILES</v>
          </cell>
          <cell r="Z2912" t="str">
            <v>Mercado Pago</v>
          </cell>
          <cell r="AC2912" t="str">
            <v>ENVIAR ORDEN 2160 CON 2161</v>
          </cell>
          <cell r="AD2912">
            <v>44113</v>
          </cell>
          <cell r="AE2912">
            <v>44117</v>
          </cell>
          <cell r="AF2912" t="str">
            <v>INDIVIDUAL BEIGE CLARO 38 CM</v>
          </cell>
          <cell r="AG2912" t="str">
            <v>441.65</v>
          </cell>
          <cell r="AH2912">
            <v>2</v>
          </cell>
          <cell r="AI2912" t="str">
            <v>MS115310</v>
          </cell>
          <cell r="AJ2912" t="str">
            <v>Móvil</v>
          </cell>
          <cell r="AK2912" t="str">
            <v>VIERNES 16-10 ENTRE 8 Y 18 HORAS!</v>
          </cell>
          <cell r="AL2912">
            <v>1861130686</v>
          </cell>
          <cell r="AM2912">
            <v>305063716</v>
          </cell>
          <cell r="AN2912" t="str">
            <v>Sí</v>
          </cell>
        </row>
        <row r="2913">
          <cell r="A2913">
            <v>2159</v>
          </cell>
          <cell r="B2913" t="str">
            <v>candee_cai@hotmail.com</v>
          </cell>
          <cell r="C2913">
            <v>44113</v>
          </cell>
          <cell r="D2913" t="str">
            <v>Abierta</v>
          </cell>
          <cell r="E2913" t="str">
            <v>Recibido</v>
          </cell>
          <cell r="F2913" t="str">
            <v>Enviado</v>
          </cell>
          <cell r="G2913" t="str">
            <v>ARS</v>
          </cell>
          <cell r="H2913">
            <v>1499</v>
          </cell>
          <cell r="I2913">
            <v>300</v>
          </cell>
          <cell r="J2913">
            <v>0</v>
          </cell>
          <cell r="K2913">
            <v>1199</v>
          </cell>
          <cell r="L2913" t="str">
            <v>Candela De Vitis</v>
          </cell>
          <cell r="M2913">
            <v>42394079</v>
          </cell>
          <cell r="N2913">
            <v>1162999309</v>
          </cell>
          <cell r="O2913" t="str">
            <v>Candela De Vitis</v>
          </cell>
          <cell r="P2913">
            <v>1162999309</v>
          </cell>
          <cell r="Q2913" t="str">
            <v xml:space="preserve">Juan b Justo </v>
          </cell>
          <cell r="R2913">
            <v>594</v>
          </cell>
          <cell r="T2913" t="str">
            <v>Haedo</v>
          </cell>
          <cell r="U2913" t="str">
            <v xml:space="preserve">Buenos Aires </v>
          </cell>
          <cell r="V2913">
            <v>1706</v>
          </cell>
          <cell r="W2913" t="str">
            <v>Gran Buenos Aires</v>
          </cell>
          <cell r="Y2913" t="str">
            <v>ENVÍO SIN CARGO (CABA Y GRAN PARTE DE GBA) TIEMPO: 4 a 6 DÍAS HÁBILES</v>
          </cell>
          <cell r="Z2913" t="str">
            <v>Mercado Pago</v>
          </cell>
          <cell r="AA2913" t="str">
            <v>PREMIO</v>
          </cell>
          <cell r="AC2913" t="str">
            <v>IMPORTANTE: EL COLOR DE LAS CORTINAS GRIS</v>
          </cell>
          <cell r="AD2913">
            <v>44113</v>
          </cell>
          <cell r="AE2913">
            <v>44117</v>
          </cell>
          <cell r="AF2913" t="str">
            <v>CORTINA ALGODÓN Y POLIÉSTER PESADAS 2 PAÑOS 1.40x2.10 CM (Violeta)</v>
          </cell>
          <cell r="AG2913">
            <v>1499</v>
          </cell>
          <cell r="AH2913">
            <v>1</v>
          </cell>
          <cell r="AJ2913" t="str">
            <v>Móvil</v>
          </cell>
          <cell r="AK2913" t="str">
            <v>VIERNES 16-10 ENTRE 8 Y 18 HORAS!</v>
          </cell>
          <cell r="AL2913">
            <v>1860711197</v>
          </cell>
          <cell r="AM2913">
            <v>305026787</v>
          </cell>
          <cell r="AN2913" t="str">
            <v>Sí</v>
          </cell>
        </row>
        <row r="2914">
          <cell r="A2914">
            <v>2158</v>
          </cell>
          <cell r="B2914" t="str">
            <v>arcediego@nucleosistema.com.ar</v>
          </cell>
          <cell r="C2914">
            <v>44113</v>
          </cell>
          <cell r="D2914" t="str">
            <v>Abierta</v>
          </cell>
          <cell r="E2914" t="str">
            <v>Recibido</v>
          </cell>
          <cell r="F2914" t="str">
            <v>Enviado</v>
          </cell>
          <cell r="G2914" t="str">
            <v>ARS</v>
          </cell>
          <cell r="H2914">
            <v>4600</v>
          </cell>
          <cell r="I2914">
            <v>0</v>
          </cell>
          <cell r="J2914">
            <v>0</v>
          </cell>
          <cell r="K2914">
            <v>4600</v>
          </cell>
          <cell r="L2914" t="str">
            <v>Diego Arce</v>
          </cell>
          <cell r="M2914">
            <v>33698773559</v>
          </cell>
          <cell r="N2914">
            <v>1156674223</v>
          </cell>
          <cell r="O2914" t="str">
            <v>Diego  arce</v>
          </cell>
          <cell r="P2914">
            <v>1156674223</v>
          </cell>
          <cell r="Q2914" t="str">
            <v>Cuba</v>
          </cell>
          <cell r="R2914">
            <v>2628</v>
          </cell>
          <cell r="S2914">
            <v>0.375</v>
          </cell>
          <cell r="T2914" t="str">
            <v>belgrano</v>
          </cell>
          <cell r="U2914" t="str">
            <v>Capital Federal</v>
          </cell>
          <cell r="V2914">
            <v>1428</v>
          </cell>
          <cell r="W2914" t="str">
            <v>Capital Federal</v>
          </cell>
          <cell r="Y2914" t="str">
            <v>ENVÍO SIN CARGO (CABA Y GRAN PARTE DE GBA) TIEMPO: 4 a 6 DÍAS HÁBILES</v>
          </cell>
          <cell r="Z2914" t="str">
            <v>Mercado Pago</v>
          </cell>
          <cell r="AD2914">
            <v>44113</v>
          </cell>
          <cell r="AE2914">
            <v>44153</v>
          </cell>
          <cell r="AF2914" t="str">
            <v>ESCRITORIO INDUSTRIAL 120x50x80 CM</v>
          </cell>
          <cell r="AG2914">
            <v>4600</v>
          </cell>
          <cell r="AH2914">
            <v>1</v>
          </cell>
          <cell r="AJ2914" t="str">
            <v>Web</v>
          </cell>
          <cell r="AK2914" t="str">
            <v>JUEVES 19-11 ENTRE 8 Y 18 HORAS!</v>
          </cell>
          <cell r="AL2914">
            <v>1860408784</v>
          </cell>
          <cell r="AM2914">
            <v>304998108</v>
          </cell>
          <cell r="AN2914" t="str">
            <v>Sí</v>
          </cell>
        </row>
        <row r="2915">
          <cell r="A2915">
            <v>2157</v>
          </cell>
          <cell r="B2915" t="str">
            <v>gutierrez.micaela26@gmail.com</v>
          </cell>
          <cell r="C2915">
            <v>44113</v>
          </cell>
          <cell r="D2915" t="str">
            <v>Abierta</v>
          </cell>
          <cell r="E2915" t="str">
            <v>Recibido</v>
          </cell>
          <cell r="F2915" t="str">
            <v>Enviado</v>
          </cell>
          <cell r="G2915" t="str">
            <v>ARS</v>
          </cell>
          <cell r="H2915" t="str">
            <v>885.49</v>
          </cell>
          <cell r="I2915">
            <v>300</v>
          </cell>
          <cell r="J2915">
            <v>0</v>
          </cell>
          <cell r="K2915" t="str">
            <v>585.49</v>
          </cell>
          <cell r="L2915" t="str">
            <v>Tomas De vitis</v>
          </cell>
          <cell r="M2915">
            <v>39243220</v>
          </cell>
          <cell r="N2915">
            <v>1138654022</v>
          </cell>
          <cell r="O2915" t="str">
            <v>Tomas  De vitis</v>
          </cell>
          <cell r="P2915">
            <v>1138654022</v>
          </cell>
          <cell r="Q2915" t="str">
            <v xml:space="preserve">Carlos tejedor </v>
          </cell>
          <cell r="R2915">
            <v>1255</v>
          </cell>
          <cell r="S2915" t="str">
            <v xml:space="preserve">5B </v>
          </cell>
          <cell r="T2915" t="str">
            <v>Haedo</v>
          </cell>
          <cell r="U2915" t="str">
            <v xml:space="preserve">Buenos Aires </v>
          </cell>
          <cell r="V2915">
            <v>1706</v>
          </cell>
          <cell r="W2915" t="str">
            <v>Gran Buenos Aires</v>
          </cell>
          <cell r="Y2915" t="str">
            <v>ENVÍO SIN CARGO (CABA Y GRAN PARTE DE GBA) TIEMPO: 4 a 6 DÍAS HÁBILES</v>
          </cell>
          <cell r="Z2915" t="str">
            <v>Mercado Pago</v>
          </cell>
          <cell r="AA2915" t="str">
            <v>PREMIO</v>
          </cell>
          <cell r="AD2915">
            <v>44113</v>
          </cell>
          <cell r="AE2915">
            <v>44117</v>
          </cell>
          <cell r="AF2915" t="str">
            <v>RELOJ PARED FONDO NEGRO MCO BCO 25CM DIAM</v>
          </cell>
          <cell r="AG2915" t="str">
            <v>885.49</v>
          </cell>
          <cell r="AH2915">
            <v>1</v>
          </cell>
          <cell r="AI2915" t="str">
            <v>046RE7628</v>
          </cell>
          <cell r="AJ2915" t="str">
            <v>Móvil</v>
          </cell>
          <cell r="AK2915" t="str">
            <v>VIERNES 16-10 ENTRE 8 Y 18 HORAS!</v>
          </cell>
          <cell r="AL2915">
            <v>1860398343</v>
          </cell>
          <cell r="AM2915">
            <v>304996332</v>
          </cell>
          <cell r="AN2915" t="str">
            <v>Sí</v>
          </cell>
        </row>
        <row r="2916">
          <cell r="A2916">
            <v>2156</v>
          </cell>
          <cell r="B2916" t="str">
            <v>agustin.menichelli@gmail.com</v>
          </cell>
          <cell r="C2916">
            <v>44113</v>
          </cell>
          <cell r="D2916" t="str">
            <v>Abierta</v>
          </cell>
          <cell r="E2916" t="str">
            <v>Recibido</v>
          </cell>
          <cell r="F2916" t="str">
            <v>Enviado</v>
          </cell>
          <cell r="G2916" t="str">
            <v>ARS</v>
          </cell>
          <cell r="H2916" t="str">
            <v>770.96</v>
          </cell>
          <cell r="I2916">
            <v>300</v>
          </cell>
          <cell r="J2916">
            <v>0</v>
          </cell>
          <cell r="K2916" t="str">
            <v>470.96</v>
          </cell>
          <cell r="L2916" t="str">
            <v xml:space="preserve">Gabriela Ozuna </v>
          </cell>
          <cell r="M2916">
            <v>37016842</v>
          </cell>
          <cell r="N2916">
            <v>1166120536</v>
          </cell>
          <cell r="O2916" t="str">
            <v>Gabriela  Ozuna</v>
          </cell>
          <cell r="P2916">
            <v>1166120536</v>
          </cell>
          <cell r="Q2916" t="str">
            <v xml:space="preserve">San vicente </v>
          </cell>
          <cell r="R2916">
            <v>5945</v>
          </cell>
          <cell r="S2916" t="str">
            <v xml:space="preserve">Planta Alta </v>
          </cell>
          <cell r="T2916" t="str">
            <v>San Martin</v>
          </cell>
          <cell r="U2916" t="str">
            <v>San Martin</v>
          </cell>
          <cell r="V2916">
            <v>1650</v>
          </cell>
          <cell r="W2916" t="str">
            <v>Gran Buenos Aires</v>
          </cell>
          <cell r="Y2916" t="str">
            <v>ENVÍO SIN CARGO (CABA Y GRAN PARTE DE GBA) TIEMPO: 4 a 6 DÍAS HÁBILES</v>
          </cell>
          <cell r="Z2916" t="str">
            <v>Mercado Pago</v>
          </cell>
          <cell r="AA2916" t="str">
            <v>PREMIO</v>
          </cell>
          <cell r="AD2916">
            <v>44113</v>
          </cell>
          <cell r="AE2916">
            <v>44117</v>
          </cell>
          <cell r="AF2916" t="str">
            <v>BOWL NEGRO 2.5LTS</v>
          </cell>
          <cell r="AG2916" t="str">
            <v>222.99</v>
          </cell>
          <cell r="AH2916">
            <v>1</v>
          </cell>
          <cell r="AI2916" t="str">
            <v>BP02002</v>
          </cell>
          <cell r="AJ2916" t="str">
            <v>Web</v>
          </cell>
          <cell r="AK2916" t="str">
            <v>VIERNES 16-10 ENTRE 8 Y 18 HORAS!</v>
          </cell>
          <cell r="AL2916">
            <v>1860318407</v>
          </cell>
          <cell r="AM2916">
            <v>304983661</v>
          </cell>
          <cell r="AN2916" t="str">
            <v>Sí</v>
          </cell>
        </row>
        <row r="2917">
          <cell r="A2917">
            <v>2156</v>
          </cell>
          <cell r="B2917" t="str">
            <v>agustin.menichelli@gmail.com</v>
          </cell>
          <cell r="AF2917" t="str">
            <v>BOWL NEGRO 1.5LTS</v>
          </cell>
          <cell r="AG2917" t="str">
            <v>183.99</v>
          </cell>
          <cell r="AH2917">
            <v>1</v>
          </cell>
          <cell r="AI2917" t="str">
            <v>BP26002</v>
          </cell>
          <cell r="AN2917" t="str">
            <v>Sí</v>
          </cell>
        </row>
        <row r="2918">
          <cell r="A2918">
            <v>2156</v>
          </cell>
          <cell r="B2918" t="str">
            <v>agustin.menichelli@gmail.com</v>
          </cell>
          <cell r="AF2918" t="str">
            <v>TUPPER 400CC ROSA C/TAPA</v>
          </cell>
          <cell r="AG2918" t="str">
            <v>181.99</v>
          </cell>
          <cell r="AH2918">
            <v>1</v>
          </cell>
          <cell r="AI2918" t="str">
            <v>BP35018</v>
          </cell>
          <cell r="AN2918" t="str">
            <v>Sí</v>
          </cell>
        </row>
        <row r="2919">
          <cell r="A2919">
            <v>2156</v>
          </cell>
          <cell r="B2919" t="str">
            <v>agustin.menichelli@gmail.com</v>
          </cell>
          <cell r="AF2919" t="str">
            <v>TUPPER 400CC MENTA C/TAPA</v>
          </cell>
          <cell r="AG2919" t="str">
            <v>181.99</v>
          </cell>
          <cell r="AH2919">
            <v>1</v>
          </cell>
          <cell r="AI2919" t="str">
            <v>BP35019</v>
          </cell>
          <cell r="AN2919" t="str">
            <v>Sí</v>
          </cell>
        </row>
        <row r="2920">
          <cell r="A2920">
            <v>2155</v>
          </cell>
          <cell r="B2920" t="str">
            <v>martinagrecco@live.com</v>
          </cell>
          <cell r="C2920">
            <v>44113</v>
          </cell>
          <cell r="D2920" t="str">
            <v>Abierta</v>
          </cell>
          <cell r="E2920" t="str">
            <v>Recibido</v>
          </cell>
          <cell r="F2920" t="str">
            <v>Enviado</v>
          </cell>
          <cell r="G2920" t="str">
            <v>ARS</v>
          </cell>
          <cell r="H2920" t="str">
            <v>871.84</v>
          </cell>
          <cell r="I2920">
            <v>300</v>
          </cell>
          <cell r="J2920">
            <v>0</v>
          </cell>
          <cell r="K2920" t="str">
            <v>571.84</v>
          </cell>
          <cell r="L2920" t="str">
            <v>Martina Grecco</v>
          </cell>
          <cell r="M2920">
            <v>40374751</v>
          </cell>
          <cell r="N2920">
            <v>2325682232</v>
          </cell>
          <cell r="O2920" t="str">
            <v>Martina Grecco</v>
          </cell>
          <cell r="P2920">
            <v>2325682232</v>
          </cell>
          <cell r="Q2920" t="str">
            <v xml:space="preserve">Martin Rodríguez </v>
          </cell>
          <cell r="R2920">
            <v>4455</v>
          </cell>
          <cell r="T2920" t="str">
            <v>El dorado</v>
          </cell>
          <cell r="U2920" t="str">
            <v>Quilmes</v>
          </cell>
          <cell r="V2920">
            <v>1882</v>
          </cell>
          <cell r="W2920" t="str">
            <v>Gran Buenos Aires</v>
          </cell>
          <cell r="Y2920" t="str">
            <v>ENVÍO SIN CARGO (CABA Y GRAN PARTE DE GBA) TIEMPO: 4 a 6 DÍAS HÁBILES</v>
          </cell>
          <cell r="Z2920" t="str">
            <v>Mercado Pago</v>
          </cell>
          <cell r="AA2920" t="str">
            <v>PREMIO</v>
          </cell>
          <cell r="AD2920">
            <v>44113</v>
          </cell>
          <cell r="AE2920">
            <v>44117</v>
          </cell>
          <cell r="AF2920" t="str">
            <v>PROMO BLUE: 1 BOWL 1.5 LTS + 2 BOWLS 400 CC</v>
          </cell>
          <cell r="AG2920">
            <v>399</v>
          </cell>
          <cell r="AH2920">
            <v>1</v>
          </cell>
          <cell r="AI2920" t="str">
            <v>BP26019/BP01019</v>
          </cell>
          <cell r="AJ2920" t="str">
            <v>Móvil</v>
          </cell>
          <cell r="AK2920" t="str">
            <v>VIERNES 16-10 ENTRE 8 Y 18 HORAS!</v>
          </cell>
          <cell r="AL2920">
            <v>1860213493</v>
          </cell>
          <cell r="AM2920">
            <v>304969649</v>
          </cell>
          <cell r="AN2920" t="str">
            <v>Sí</v>
          </cell>
        </row>
        <row r="2921">
          <cell r="A2921">
            <v>2155</v>
          </cell>
          <cell r="B2921" t="str">
            <v>martinagrecco@live.com</v>
          </cell>
          <cell r="AF2921" t="str">
            <v>BOWL NEGRO 400CC</v>
          </cell>
          <cell r="AG2921" t="str">
            <v>127.99</v>
          </cell>
          <cell r="AH2921">
            <v>1</v>
          </cell>
          <cell r="AI2921" t="str">
            <v>BP01002</v>
          </cell>
          <cell r="AN2921" t="str">
            <v>Sí</v>
          </cell>
        </row>
        <row r="2922">
          <cell r="A2922">
            <v>2155</v>
          </cell>
          <cell r="B2922" t="str">
            <v>martinagrecco@live.com</v>
          </cell>
          <cell r="AF2922" t="str">
            <v>BATIDOR SEMIAUTOMATICO 34 CM</v>
          </cell>
          <cell r="AG2922" t="str">
            <v>344.85</v>
          </cell>
          <cell r="AH2922">
            <v>1</v>
          </cell>
          <cell r="AI2922" t="str">
            <v>046BA4824</v>
          </cell>
          <cell r="AN2922" t="str">
            <v>Sí</v>
          </cell>
        </row>
        <row r="2923">
          <cell r="A2923">
            <v>2154</v>
          </cell>
          <cell r="B2923" t="str">
            <v>moli.cami@hotmail.com</v>
          </cell>
          <cell r="C2923">
            <v>44113</v>
          </cell>
          <cell r="D2923" t="str">
            <v>Abierta</v>
          </cell>
          <cell r="E2923" t="str">
            <v>Recibido</v>
          </cell>
          <cell r="F2923" t="str">
            <v>Enviado</v>
          </cell>
          <cell r="G2923" t="str">
            <v>ARS</v>
          </cell>
          <cell r="H2923" t="str">
            <v>1019.4</v>
          </cell>
          <cell r="I2923">
            <v>400</v>
          </cell>
          <cell r="J2923">
            <v>0</v>
          </cell>
          <cell r="K2923" t="str">
            <v>619.4</v>
          </cell>
          <cell r="L2923" t="str">
            <v>Camila Molina</v>
          </cell>
          <cell r="M2923">
            <v>38614427</v>
          </cell>
          <cell r="N2923">
            <v>1131506599</v>
          </cell>
          <cell r="O2923" t="str">
            <v>Camila Molina</v>
          </cell>
          <cell r="P2923">
            <v>1131506599</v>
          </cell>
          <cell r="Q2923" t="str">
            <v>Neuquen</v>
          </cell>
          <cell r="R2923">
            <v>964</v>
          </cell>
          <cell r="S2923" t="str">
            <v>PB 3</v>
          </cell>
          <cell r="T2923" t="str">
            <v>Caballito</v>
          </cell>
          <cell r="U2923" t="str">
            <v>Capital Federal</v>
          </cell>
          <cell r="V2923">
            <v>1405</v>
          </cell>
          <cell r="W2923" t="str">
            <v>Capital Federal</v>
          </cell>
          <cell r="Y2923" t="str">
            <v>ENVÍO SIN CARGO (CABA Y GRAN PARTE DE GBA) TIEMPO: 4 a 6 DÍAS HÁBILES</v>
          </cell>
          <cell r="Z2923" t="str">
            <v>Mercado Pago</v>
          </cell>
          <cell r="AA2923" t="str">
            <v>GANE</v>
          </cell>
          <cell r="AD2923">
            <v>44113</v>
          </cell>
          <cell r="AE2923">
            <v>44117</v>
          </cell>
          <cell r="AF2923" t="str">
            <v>HOMBRECITO CON VIRULANA COLORES PASTEL (Amarillo)</v>
          </cell>
          <cell r="AG2923" t="str">
            <v>144.6</v>
          </cell>
          <cell r="AH2923">
            <v>1</v>
          </cell>
          <cell r="AI2923" t="str">
            <v>ba87516</v>
          </cell>
          <cell r="AJ2923" t="str">
            <v>Web</v>
          </cell>
          <cell r="AK2923" t="str">
            <v>VIERNES 16-10 ENTRE 8 Y 18 HORAS!</v>
          </cell>
          <cell r="AL2923">
            <v>1860160153</v>
          </cell>
          <cell r="AM2923">
            <v>304913392</v>
          </cell>
          <cell r="AN2923" t="str">
            <v>Sí</v>
          </cell>
        </row>
        <row r="2924">
          <cell r="A2924">
            <v>2154</v>
          </cell>
          <cell r="B2924" t="str">
            <v>moli.cami@hotmail.com</v>
          </cell>
          <cell r="AF2924" t="str">
            <v>DESTAPADOR - SACACORCHOS</v>
          </cell>
          <cell r="AG2924" t="str">
            <v>148.32</v>
          </cell>
          <cell r="AH2924">
            <v>1</v>
          </cell>
          <cell r="AI2924" t="str">
            <v>BA4791</v>
          </cell>
          <cell r="AN2924" t="str">
            <v>Sí</v>
          </cell>
        </row>
        <row r="2925">
          <cell r="A2925">
            <v>2154</v>
          </cell>
          <cell r="B2925" t="str">
            <v>moli.cami@hotmail.com</v>
          </cell>
          <cell r="AF2925" t="str">
            <v>TABLA DE BAMBOO 20X30 CM</v>
          </cell>
          <cell r="AG2925" t="str">
            <v>521.99</v>
          </cell>
          <cell r="AH2925">
            <v>1</v>
          </cell>
          <cell r="AI2925" t="str">
            <v>MS113002</v>
          </cell>
          <cell r="AN2925" t="str">
            <v>Sí</v>
          </cell>
        </row>
        <row r="2926">
          <cell r="A2926">
            <v>2154</v>
          </cell>
          <cell r="B2926" t="str">
            <v>moli.cami@hotmail.com</v>
          </cell>
          <cell r="AF2926" t="str">
            <v>APOYA PAVA REDONDO</v>
          </cell>
          <cell r="AG2926" t="str">
            <v>204.49</v>
          </cell>
          <cell r="AH2926">
            <v>1</v>
          </cell>
          <cell r="AI2926" t="str">
            <v>046BA5447</v>
          </cell>
          <cell r="AN2926" t="str">
            <v>Sí</v>
          </cell>
        </row>
        <row r="2927">
          <cell r="A2927">
            <v>2153</v>
          </cell>
          <cell r="B2927" t="str">
            <v>jorgemoses@hotmail.com</v>
          </cell>
          <cell r="C2927">
            <v>44113</v>
          </cell>
          <cell r="D2927" t="str">
            <v>Abierta</v>
          </cell>
          <cell r="E2927" t="str">
            <v>Recibido</v>
          </cell>
          <cell r="F2927" t="str">
            <v>Enviado</v>
          </cell>
          <cell r="G2927" t="str">
            <v>ARS</v>
          </cell>
          <cell r="H2927" t="str">
            <v>932.95</v>
          </cell>
          <cell r="I2927">
            <v>400</v>
          </cell>
          <cell r="J2927">
            <v>0</v>
          </cell>
          <cell r="K2927" t="str">
            <v>532.95</v>
          </cell>
          <cell r="L2927" t="str">
            <v>Jorge Moses</v>
          </cell>
          <cell r="M2927">
            <v>23944555</v>
          </cell>
          <cell r="N2927">
            <v>1155749013</v>
          </cell>
          <cell r="O2927" t="str">
            <v>Jorge Moses</v>
          </cell>
          <cell r="P2927">
            <v>1155749013</v>
          </cell>
          <cell r="Q2927" t="str">
            <v>Mendoza</v>
          </cell>
          <cell r="R2927">
            <v>5235</v>
          </cell>
          <cell r="S2927" t="str">
            <v>7° 40</v>
          </cell>
          <cell r="T2927" t="str">
            <v>Villa Urquiza</v>
          </cell>
          <cell r="U2927" t="str">
            <v>Capital Federal</v>
          </cell>
          <cell r="V2927">
            <v>1405</v>
          </cell>
          <cell r="W2927" t="str">
            <v>Capital Federal</v>
          </cell>
          <cell r="Y2927" t="str">
            <v>ENVÍO SIN CARGO (CABA Y GRAN PARTE DE GBA) TIEMPO: 4 a 6 DÍAS HÁBILES</v>
          </cell>
          <cell r="Z2927" t="str">
            <v>Mercado Pago</v>
          </cell>
          <cell r="AA2927" t="str">
            <v>GANE</v>
          </cell>
          <cell r="AD2927">
            <v>44113</v>
          </cell>
          <cell r="AE2927">
            <v>44117</v>
          </cell>
          <cell r="AF2927" t="str">
            <v>BOWL BLANCO 400CC</v>
          </cell>
          <cell r="AG2927" t="str">
            <v>127.99</v>
          </cell>
          <cell r="AH2927">
            <v>4</v>
          </cell>
          <cell r="AI2927" t="str">
            <v>BP01001</v>
          </cell>
          <cell r="AJ2927" t="str">
            <v>Web</v>
          </cell>
          <cell r="AK2927" t="str">
            <v>VIERNES 16-10 ENTRE 8 Y 18 HORAS!</v>
          </cell>
          <cell r="AL2927">
            <v>1860155384</v>
          </cell>
          <cell r="AM2927">
            <v>304917128</v>
          </cell>
          <cell r="AN2927" t="str">
            <v>Sí</v>
          </cell>
        </row>
        <row r="2928">
          <cell r="A2928">
            <v>2153</v>
          </cell>
          <cell r="B2928" t="str">
            <v>jorgemoses@hotmail.com</v>
          </cell>
          <cell r="AF2928" t="str">
            <v>TORTERO PLASTICO CON BASE AMARILLA CAMPANA TRANSPARENTE 28 CM DIAM</v>
          </cell>
          <cell r="AG2928" t="str">
            <v>420.99</v>
          </cell>
          <cell r="AH2928">
            <v>1</v>
          </cell>
          <cell r="AI2928" t="str">
            <v>42BA1020</v>
          </cell>
          <cell r="AN2928" t="str">
            <v>Sí</v>
          </cell>
        </row>
        <row r="2929">
          <cell r="A2929">
            <v>2152</v>
          </cell>
          <cell r="B2929" t="str">
            <v>julieta.escobar.pat@gmail.com</v>
          </cell>
          <cell r="C2929">
            <v>44113</v>
          </cell>
          <cell r="D2929" t="str">
            <v>Abierta</v>
          </cell>
          <cell r="E2929" t="str">
            <v>Recibido</v>
          </cell>
          <cell r="F2929" t="str">
            <v>Enviado</v>
          </cell>
          <cell r="G2929" t="str">
            <v>ARS</v>
          </cell>
          <cell r="H2929" t="str">
            <v>522.66</v>
          </cell>
          <cell r="I2929">
            <v>300</v>
          </cell>
          <cell r="J2929">
            <v>0</v>
          </cell>
          <cell r="K2929" t="str">
            <v>222.66</v>
          </cell>
          <cell r="L2929" t="str">
            <v>Julieta Escobar</v>
          </cell>
          <cell r="M2929">
            <v>34304675</v>
          </cell>
          <cell r="N2929">
            <v>1132548715</v>
          </cell>
          <cell r="O2929" t="str">
            <v>Julieta Escobar</v>
          </cell>
          <cell r="P2929">
            <v>1132548715</v>
          </cell>
          <cell r="Q2929" t="str">
            <v>Floresta</v>
          </cell>
          <cell r="R2929">
            <v>91</v>
          </cell>
          <cell r="S2929">
            <v>1</v>
          </cell>
          <cell r="U2929" t="str">
            <v>Paso del rey</v>
          </cell>
          <cell r="V2929">
            <v>1744</v>
          </cell>
          <cell r="W2929" t="str">
            <v>Gran Buenos Aires</v>
          </cell>
          <cell r="Y2929" t="str">
            <v>ENVÍO SIN CARGO (CABA Y GRAN PARTE DE GBA) TIEMPO: 4 a 6 DÍAS HÁBILES</v>
          </cell>
          <cell r="Z2929" t="str">
            <v>Mercado Pago</v>
          </cell>
          <cell r="AA2929" t="str">
            <v>PREMIO</v>
          </cell>
          <cell r="AD2929">
            <v>44113</v>
          </cell>
          <cell r="AE2929">
            <v>44117</v>
          </cell>
          <cell r="AF2929" t="str">
            <v>VASO FUCSIA FACETADO Y EXPRIMIDOR</v>
          </cell>
          <cell r="AG2929" t="str">
            <v>233.75</v>
          </cell>
          <cell r="AH2929">
            <v>1</v>
          </cell>
          <cell r="AI2929" t="str">
            <v>BP24008</v>
          </cell>
          <cell r="AJ2929" t="str">
            <v>Móvil</v>
          </cell>
          <cell r="AK2929" t="str">
            <v>VIERNES 16-10 ENTRE 8 Y 18 HORAS!</v>
          </cell>
          <cell r="AL2929">
            <v>1860140631</v>
          </cell>
          <cell r="AM2929">
            <v>304961793</v>
          </cell>
          <cell r="AN2929" t="str">
            <v>Sí</v>
          </cell>
        </row>
        <row r="2930">
          <cell r="A2930">
            <v>2152</v>
          </cell>
          <cell r="B2930" t="str">
            <v>julieta.escobar.pat@gmail.com</v>
          </cell>
          <cell r="AF2930" t="str">
            <v>TAPA PARA BOTELLAS 1 PIEZA COLORES SURTIDOS</v>
          </cell>
          <cell r="AG2930" t="str">
            <v>26.96</v>
          </cell>
          <cell r="AH2930">
            <v>2</v>
          </cell>
          <cell r="AI2930" t="str">
            <v>019BA6984</v>
          </cell>
          <cell r="AN2930" t="str">
            <v>Sí</v>
          </cell>
        </row>
        <row r="2931">
          <cell r="A2931">
            <v>2152</v>
          </cell>
          <cell r="B2931" t="str">
            <v>julieta.escobar.pat@gmail.com</v>
          </cell>
          <cell r="AF2931" t="str">
            <v>TABLA DE PICAR VERTEDORA ROJO 26.5X18CM</v>
          </cell>
          <cell r="AG2931" t="str">
            <v>234.99</v>
          </cell>
          <cell r="AH2931">
            <v>1</v>
          </cell>
          <cell r="AI2931" t="str">
            <v>42BA8016</v>
          </cell>
          <cell r="AN2931" t="str">
            <v>Sí</v>
          </cell>
        </row>
        <row r="2932">
          <cell r="A2932">
            <v>2151</v>
          </cell>
          <cell r="B2932" t="str">
            <v>candee_cai@hotmail.com</v>
          </cell>
          <cell r="C2932">
            <v>44113</v>
          </cell>
          <cell r="D2932" t="str">
            <v>Abierta</v>
          </cell>
          <cell r="E2932" t="str">
            <v>Pendiente</v>
          </cell>
          <cell r="F2932" t="str">
            <v>No está empaquetado</v>
          </cell>
          <cell r="G2932" t="str">
            <v>ARS</v>
          </cell>
          <cell r="H2932">
            <v>1499</v>
          </cell>
          <cell r="I2932">
            <v>300</v>
          </cell>
          <cell r="J2932">
            <v>0</v>
          </cell>
          <cell r="K2932">
            <v>1199</v>
          </cell>
          <cell r="L2932" t="str">
            <v>Candela De Vitis</v>
          </cell>
          <cell r="M2932">
            <v>42394079</v>
          </cell>
          <cell r="N2932">
            <v>1162999309</v>
          </cell>
          <cell r="O2932" t="str">
            <v>Candela De Vitis</v>
          </cell>
          <cell r="P2932">
            <v>1162999309</v>
          </cell>
          <cell r="Q2932" t="str">
            <v xml:space="preserve">Juan b Justo </v>
          </cell>
          <cell r="R2932">
            <v>594</v>
          </cell>
          <cell r="T2932" t="str">
            <v>Haedo</v>
          </cell>
          <cell r="U2932" t="str">
            <v xml:space="preserve">Buenos Aires </v>
          </cell>
          <cell r="V2932">
            <v>1706</v>
          </cell>
          <cell r="W2932" t="str">
            <v>Gran Buenos Aires</v>
          </cell>
          <cell r="Y2932" t="str">
            <v>ENVÍO SIN CARGO (CABA Y GRAN PARTE DE GBA) TIEMPO: 4 a 6 DÍAS HÁBILES</v>
          </cell>
          <cell r="Z2932" t="str">
            <v>Mercado Pago</v>
          </cell>
          <cell r="AA2932" t="str">
            <v>PREMIO</v>
          </cell>
          <cell r="AF2932" t="str">
            <v>CORTINA ALGODÓN Y POLIÉSTER PESADAS 2 PAÑOS 1.40x2.10 CM (Gris)</v>
          </cell>
          <cell r="AG2932">
            <v>1499</v>
          </cell>
          <cell r="AH2932">
            <v>1</v>
          </cell>
          <cell r="AJ2932" t="str">
            <v>Móvil</v>
          </cell>
          <cell r="AK2932" t="str">
            <v/>
          </cell>
          <cell r="AL2932">
            <v>1860013449</v>
          </cell>
          <cell r="AM2932">
            <v>304954595</v>
          </cell>
          <cell r="AN2932" t="str">
            <v>Sí</v>
          </cell>
        </row>
        <row r="2933">
          <cell r="A2933">
            <v>2150</v>
          </cell>
          <cell r="B2933" t="str">
            <v>betinaruggero@gmail.com</v>
          </cell>
          <cell r="C2933">
            <v>44113</v>
          </cell>
          <cell r="D2933" t="str">
            <v>Abierta</v>
          </cell>
          <cell r="E2933" t="str">
            <v>Recibido</v>
          </cell>
          <cell r="F2933" t="str">
            <v>Enviado</v>
          </cell>
          <cell r="G2933" t="str">
            <v>ARS</v>
          </cell>
          <cell r="H2933">
            <v>1947</v>
          </cell>
          <cell r="I2933">
            <v>0</v>
          </cell>
          <cell r="J2933">
            <v>0</v>
          </cell>
          <cell r="K2933">
            <v>1947</v>
          </cell>
          <cell r="L2933" t="str">
            <v>Beatriz Ruggero</v>
          </cell>
          <cell r="M2933">
            <v>13264512</v>
          </cell>
          <cell r="N2933">
            <v>1136341570</v>
          </cell>
          <cell r="O2933" t="str">
            <v>Beatriz Ruggero</v>
          </cell>
          <cell r="P2933">
            <v>1136341570</v>
          </cell>
          <cell r="Q2933" t="str">
            <v xml:space="preserve">Honduras </v>
          </cell>
          <cell r="R2933">
            <v>3762</v>
          </cell>
          <cell r="S2933" t="str">
            <v>PB 4</v>
          </cell>
          <cell r="T2933" t="str">
            <v>Palermo</v>
          </cell>
          <cell r="U2933" t="str">
            <v>Capital Federal</v>
          </cell>
          <cell r="V2933">
            <v>1180</v>
          </cell>
          <cell r="W2933" t="str">
            <v>Capital Federal</v>
          </cell>
          <cell r="Y2933" t="str">
            <v>ENVÍO SIN CARGO (CABA Y GRAN PARTE DE GBA) TIEMPO: 4 a 6 DÍAS HÁBILES</v>
          </cell>
          <cell r="Z2933" t="str">
            <v>Mercado Pago</v>
          </cell>
          <cell r="AD2933">
            <v>44113</v>
          </cell>
          <cell r="AE2933">
            <v>44117</v>
          </cell>
          <cell r="AF2933" t="str">
            <v>INDIVIDUAL DE YUTE TEJIDO 32 CM</v>
          </cell>
          <cell r="AG2933">
            <v>649</v>
          </cell>
          <cell r="AH2933">
            <v>3</v>
          </cell>
          <cell r="AI2933" t="str">
            <v>INDIVIDUALYUTE</v>
          </cell>
          <cell r="AJ2933" t="str">
            <v>Web</v>
          </cell>
          <cell r="AK2933" t="str">
            <v>VIERNES 16-10 ENTRE 8 Y 18 HORAS!</v>
          </cell>
          <cell r="AL2933">
            <v>1860004261</v>
          </cell>
          <cell r="AM2933">
            <v>304954315</v>
          </cell>
          <cell r="AN2933" t="str">
            <v>Sí</v>
          </cell>
        </row>
        <row r="2934">
          <cell r="A2934">
            <v>2149</v>
          </cell>
          <cell r="B2934" t="str">
            <v>norberto.adrian@hotmail.com</v>
          </cell>
          <cell r="C2934">
            <v>44113</v>
          </cell>
          <cell r="D2934" t="str">
            <v>Abierta</v>
          </cell>
          <cell r="E2934" t="str">
            <v>Recibido</v>
          </cell>
          <cell r="F2934" t="str">
            <v>Enviado</v>
          </cell>
          <cell r="G2934" t="str">
            <v>ARS</v>
          </cell>
          <cell r="H2934" t="str">
            <v>1253.98</v>
          </cell>
          <cell r="I2934">
            <v>400</v>
          </cell>
          <cell r="J2934">
            <v>0</v>
          </cell>
          <cell r="K2934" t="str">
            <v>853.98</v>
          </cell>
          <cell r="L2934" t="str">
            <v>Norberto Gamio</v>
          </cell>
          <cell r="M2934">
            <v>16259577</v>
          </cell>
          <cell r="N2934">
            <v>1167357150</v>
          </cell>
          <cell r="O2934" t="str">
            <v>Norberto Gamio</v>
          </cell>
          <cell r="P2934">
            <v>1167357150</v>
          </cell>
          <cell r="Q2934" t="str">
            <v>Artilleros</v>
          </cell>
          <cell r="R2934">
            <v>2478</v>
          </cell>
          <cell r="T2934" t="str">
            <v xml:space="preserve">Núñez </v>
          </cell>
          <cell r="U2934" t="str">
            <v>Capital Federal</v>
          </cell>
          <cell r="V2934">
            <v>1427</v>
          </cell>
          <cell r="W2934" t="str">
            <v>Capital Federal</v>
          </cell>
          <cell r="Y2934" t="str">
            <v>ENVÍO SIN CARGO (CABA Y GRAN PARTE DE GBA) TIEMPO: 4 a 6 DÍAS HÁBILES</v>
          </cell>
          <cell r="Z2934" t="str">
            <v>Mercado Pago</v>
          </cell>
          <cell r="AA2934" t="str">
            <v>GANE</v>
          </cell>
          <cell r="AB2934" t="str">
            <v xml:space="preserve">Es un domicilio laboral en el que vive alguien, seguramente lo reciba Luciano Botini el envío. </v>
          </cell>
          <cell r="AD2934">
            <v>44113</v>
          </cell>
          <cell r="AE2934">
            <v>44117</v>
          </cell>
          <cell r="AF2934" t="str">
            <v>SET X 7 PIEZAS 1 ENSALADERA 22.5X11CM 228 ML Y 6 COMPOTERAS. 14X7CM 152 ML</v>
          </cell>
          <cell r="AG2934" t="str">
            <v>1253.98</v>
          </cell>
          <cell r="AH2934">
            <v>1</v>
          </cell>
          <cell r="AI2934" t="str">
            <v>09629AF7</v>
          </cell>
          <cell r="AJ2934" t="str">
            <v>Móvil</v>
          </cell>
          <cell r="AK2934" t="str">
            <v>VIERNES 16-10 ENTRE 8 Y 18 HORAS!</v>
          </cell>
          <cell r="AL2934">
            <v>1859944873</v>
          </cell>
          <cell r="AM2934">
            <v>304672913</v>
          </cell>
          <cell r="AN2934" t="str">
            <v>Sí</v>
          </cell>
        </row>
        <row r="2935">
          <cell r="A2935">
            <v>2148</v>
          </cell>
          <cell r="B2935" t="str">
            <v>marinaaratto@gmail.com</v>
          </cell>
          <cell r="C2935">
            <v>44113</v>
          </cell>
          <cell r="D2935" t="str">
            <v>Abierta</v>
          </cell>
          <cell r="E2935" t="str">
            <v>Recibido</v>
          </cell>
          <cell r="F2935" t="str">
            <v>Enviado</v>
          </cell>
          <cell r="G2935" t="str">
            <v>ARS</v>
          </cell>
          <cell r="H2935" t="str">
            <v>950.97</v>
          </cell>
          <cell r="I2935">
            <v>300</v>
          </cell>
          <cell r="J2935">
            <v>0</v>
          </cell>
          <cell r="K2935" t="str">
            <v>650.97</v>
          </cell>
          <cell r="L2935" t="str">
            <v>Marina Ratto</v>
          </cell>
          <cell r="M2935">
            <v>14682785</v>
          </cell>
          <cell r="N2935">
            <v>1549352599</v>
          </cell>
          <cell r="O2935" t="str">
            <v>Marina Ratto</v>
          </cell>
          <cell r="P2935">
            <v>1549352599</v>
          </cell>
          <cell r="Q2935" t="str">
            <v>Aviador Rohland</v>
          </cell>
          <cell r="R2935">
            <v>2538</v>
          </cell>
          <cell r="U2935" t="str">
            <v>Ciudad jardín El Palomar</v>
          </cell>
          <cell r="V2935">
            <v>1684</v>
          </cell>
          <cell r="W2935" t="str">
            <v>Gran Buenos Aires</v>
          </cell>
          <cell r="Y2935" t="str">
            <v>ENVÍO SIN CARGO (CABA Y GRAN PARTE DE GBA) TIEMPO: 4 a 6 DÍAS HÁBILES</v>
          </cell>
          <cell r="Z2935" t="str">
            <v>Mercado Pago</v>
          </cell>
          <cell r="AA2935" t="str">
            <v>PREMIO</v>
          </cell>
          <cell r="AB2935" t="str">
            <v>Domicilio entrecalles alas argentinas y aviador Sánchez</v>
          </cell>
          <cell r="AD2935">
            <v>44113</v>
          </cell>
          <cell r="AE2935">
            <v>44117</v>
          </cell>
          <cell r="AF2935" t="str">
            <v>PROMO PINK: 1 BOWL 1.5 LTS + 2 BOWLS 400 CC</v>
          </cell>
          <cell r="AG2935">
            <v>399</v>
          </cell>
          <cell r="AH2935">
            <v>1</v>
          </cell>
          <cell r="AI2935" t="str">
            <v>BP26018/BP01018</v>
          </cell>
          <cell r="AJ2935" t="str">
            <v>Móvil</v>
          </cell>
          <cell r="AK2935" t="str">
            <v>VIERNES 16-10 ENTRE 8 Y 18 HORAS!</v>
          </cell>
          <cell r="AL2935">
            <v>1859362094</v>
          </cell>
          <cell r="AM2935">
            <v>304894107</v>
          </cell>
          <cell r="AN2935" t="str">
            <v>No</v>
          </cell>
        </row>
        <row r="2936">
          <cell r="A2936">
            <v>2148</v>
          </cell>
          <cell r="B2936" t="str">
            <v>marinaaratto@gmail.com</v>
          </cell>
          <cell r="AF2936" t="str">
            <v>BOWL BLANCO 1.5LTS</v>
          </cell>
          <cell r="AG2936" t="str">
            <v>183.99</v>
          </cell>
          <cell r="AH2936">
            <v>1</v>
          </cell>
          <cell r="AI2936" t="str">
            <v>BP26001</v>
          </cell>
          <cell r="AN2936" t="str">
            <v>Sí</v>
          </cell>
        </row>
        <row r="2937">
          <cell r="A2937">
            <v>2148</v>
          </cell>
          <cell r="B2937" t="str">
            <v>marinaaratto@gmail.com</v>
          </cell>
          <cell r="AF2937" t="str">
            <v>BOWL MENTA 1.5LTS</v>
          </cell>
          <cell r="AG2937" t="str">
            <v>183.99</v>
          </cell>
          <cell r="AH2937">
            <v>1</v>
          </cell>
          <cell r="AI2937" t="str">
            <v>BP26019</v>
          </cell>
          <cell r="AN2937" t="str">
            <v>Sí</v>
          </cell>
        </row>
        <row r="2938">
          <cell r="A2938">
            <v>2148</v>
          </cell>
          <cell r="B2938" t="str">
            <v>marinaaratto@gmail.com</v>
          </cell>
          <cell r="AF2938" t="str">
            <v>BOWL NEGRO 1.5LTS</v>
          </cell>
          <cell r="AG2938" t="str">
            <v>183.99</v>
          </cell>
          <cell r="AH2938">
            <v>1</v>
          </cell>
          <cell r="AI2938" t="str">
            <v>BP26002</v>
          </cell>
          <cell r="AN2938" t="str">
            <v>Sí</v>
          </cell>
        </row>
        <row r="2939">
          <cell r="A2939">
            <v>2147</v>
          </cell>
          <cell r="B2939" t="str">
            <v>ana.sans@nuevosaires.edu.ar</v>
          </cell>
          <cell r="C2939">
            <v>44113</v>
          </cell>
          <cell r="D2939" t="str">
            <v>Abierta</v>
          </cell>
          <cell r="E2939" t="str">
            <v>Recibido</v>
          </cell>
          <cell r="F2939" t="str">
            <v>Enviado</v>
          </cell>
          <cell r="G2939" t="str">
            <v>ARS</v>
          </cell>
          <cell r="H2939" t="str">
            <v>1747.44</v>
          </cell>
          <cell r="I2939">
            <v>300</v>
          </cell>
          <cell r="J2939">
            <v>0</v>
          </cell>
          <cell r="K2939" t="str">
            <v>1447.44</v>
          </cell>
          <cell r="L2939" t="str">
            <v>Ana Sans</v>
          </cell>
          <cell r="M2939">
            <v>35169818</v>
          </cell>
          <cell r="N2939">
            <v>1162903406</v>
          </cell>
          <cell r="O2939" t="str">
            <v>Ana Sans</v>
          </cell>
          <cell r="P2939">
            <v>1162903406</v>
          </cell>
          <cell r="Q2939" t="str">
            <v>Roma</v>
          </cell>
          <cell r="R2939">
            <v>870</v>
          </cell>
          <cell r="S2939">
            <v>2</v>
          </cell>
          <cell r="U2939" t="str">
            <v>Capital Federal</v>
          </cell>
          <cell r="V2939">
            <v>1408</v>
          </cell>
          <cell r="W2939" t="str">
            <v>Capital Federal</v>
          </cell>
          <cell r="Y2939" t="str">
            <v>ENVÍO SIN CARGO (CABA Y GRAN PARTE DE GBA) TIEMPO: 4 a 6 DÍAS HÁBILES</v>
          </cell>
          <cell r="Z2939" t="str">
            <v>Mercado Pago</v>
          </cell>
          <cell r="AA2939" t="str">
            <v>PREMIO</v>
          </cell>
          <cell r="AC2939" t="str">
            <v>ENVIAR 2147 CON 2165</v>
          </cell>
          <cell r="AD2939">
            <v>44113</v>
          </cell>
          <cell r="AE2939">
            <v>44117</v>
          </cell>
          <cell r="AF2939" t="str">
            <v>BANDEJA VINTAGE TORRE EIFFEL 34X24CM</v>
          </cell>
          <cell r="AG2939" t="str">
            <v>867.44</v>
          </cell>
          <cell r="AH2939">
            <v>1</v>
          </cell>
          <cell r="AI2939" t="str">
            <v>013BI4712</v>
          </cell>
          <cell r="AJ2939" t="str">
            <v>Móvil</v>
          </cell>
          <cell r="AK2939" t="str">
            <v>VIERNES 16-10 ENTRE 8 Y 18 HORAS!</v>
          </cell>
          <cell r="AL2939">
            <v>1859260410</v>
          </cell>
          <cell r="AM2939">
            <v>304884722</v>
          </cell>
          <cell r="AN2939" t="str">
            <v>Sí</v>
          </cell>
        </row>
        <row r="2940">
          <cell r="A2940">
            <v>2147</v>
          </cell>
          <cell r="B2940" t="str">
            <v>ana.sans@nuevosaires.edu.ar</v>
          </cell>
          <cell r="AF2940" t="str">
            <v>VELA 100 % SOJA CON ESENCIAS - DIFERENTES AROMAS 8x8 CM (JAZMIN)</v>
          </cell>
          <cell r="AG2940">
            <v>440</v>
          </cell>
          <cell r="AH2940">
            <v>1</v>
          </cell>
          <cell r="AI2940" t="str">
            <v>BA6340VELA</v>
          </cell>
          <cell r="AN2940" t="str">
            <v>Sí</v>
          </cell>
        </row>
        <row r="2941">
          <cell r="A2941">
            <v>2147</v>
          </cell>
          <cell r="B2941" t="str">
            <v>ana.sans@nuevosaires.edu.ar</v>
          </cell>
          <cell r="AF2941" t="str">
            <v>VELA SOJA AROMA JAZMIN GARDENIA 14X10 CM</v>
          </cell>
          <cell r="AG2941">
            <v>440</v>
          </cell>
          <cell r="AH2941">
            <v>1</v>
          </cell>
          <cell r="AI2941" t="str">
            <v>BA8098VELA</v>
          </cell>
          <cell r="AN2941" t="str">
            <v>Sí</v>
          </cell>
        </row>
        <row r="2942">
          <cell r="A2942">
            <v>2146</v>
          </cell>
          <cell r="B2942" t="str">
            <v>anabelen.arrieta@hotmail.com</v>
          </cell>
          <cell r="C2942">
            <v>44113</v>
          </cell>
          <cell r="D2942" t="str">
            <v>Abierta</v>
          </cell>
          <cell r="E2942" t="str">
            <v>Recibido</v>
          </cell>
          <cell r="F2942" t="str">
            <v>Enviado</v>
          </cell>
          <cell r="G2942" t="str">
            <v>ARS</v>
          </cell>
          <cell r="H2942" t="str">
            <v>2671.78</v>
          </cell>
          <cell r="I2942">
            <v>0</v>
          </cell>
          <cell r="J2942">
            <v>0</v>
          </cell>
          <cell r="K2942" t="str">
            <v>2671.78</v>
          </cell>
          <cell r="L2942" t="str">
            <v>Ana Belén Arrieta</v>
          </cell>
          <cell r="M2942">
            <v>39175802</v>
          </cell>
          <cell r="N2942">
            <v>1131640052</v>
          </cell>
          <cell r="O2942" t="str">
            <v>Ana Belén Arrieta</v>
          </cell>
          <cell r="P2942">
            <v>1131640052</v>
          </cell>
          <cell r="Q2942" t="str">
            <v>Carrasco</v>
          </cell>
          <cell r="R2942">
            <v>845</v>
          </cell>
          <cell r="S2942" t="str">
            <v>14 h</v>
          </cell>
          <cell r="T2942" t="str">
            <v>Floresta</v>
          </cell>
          <cell r="U2942" t="str">
            <v>Capital Federal</v>
          </cell>
          <cell r="V2942">
            <v>1407</v>
          </cell>
          <cell r="W2942" t="str">
            <v>Capital Federal</v>
          </cell>
          <cell r="Y2942" t="str">
            <v>ENVÍO SIN CARGO (CABA Y GRAN PARTE DE GBA) TIEMPO: 4 a 6 DÍAS HÁBILES</v>
          </cell>
          <cell r="Z2942" t="str">
            <v>Mercado Pago</v>
          </cell>
          <cell r="AB2942" t="str">
            <v>Hola! Bueo dias, lo unico que necesito es que el repartidor me llame una vez llegue a mi depto porque no funciona el timbre.  Gracias!</v>
          </cell>
          <cell r="AD2942">
            <v>44113</v>
          </cell>
          <cell r="AE2942">
            <v>44117</v>
          </cell>
          <cell r="AF2942" t="str">
            <v>JARRA MEDIDORA TRANSPARENTE 750CC</v>
          </cell>
          <cell r="AG2942" t="str">
            <v>268.99</v>
          </cell>
          <cell r="AH2942">
            <v>1</v>
          </cell>
          <cell r="AI2942" t="str">
            <v>BP27101</v>
          </cell>
          <cell r="AJ2942" t="str">
            <v>Móvil</v>
          </cell>
          <cell r="AK2942" t="str">
            <v>VIERNES 16-10 ENTRE 8 Y 18 HORAS!</v>
          </cell>
          <cell r="AL2942">
            <v>1858605059</v>
          </cell>
          <cell r="AM2942">
            <v>304817764</v>
          </cell>
          <cell r="AN2942" t="str">
            <v>Sí</v>
          </cell>
        </row>
        <row r="2943">
          <cell r="A2943">
            <v>2146</v>
          </cell>
          <cell r="B2943" t="str">
            <v>anabelen.arrieta@hotmail.com</v>
          </cell>
          <cell r="AF2943" t="str">
            <v>COLADOR DIAM 22CM X 8CM ALTO</v>
          </cell>
          <cell r="AG2943" t="str">
            <v>602.79</v>
          </cell>
          <cell r="AH2943">
            <v>1</v>
          </cell>
          <cell r="AI2943" t="str">
            <v>046BA8162</v>
          </cell>
          <cell r="AN2943" t="str">
            <v>Sí</v>
          </cell>
        </row>
        <row r="2944">
          <cell r="A2944">
            <v>2146</v>
          </cell>
          <cell r="B2944" t="str">
            <v>anabelen.arrieta@hotmail.com</v>
          </cell>
          <cell r="AF2944" t="str">
            <v>MESA DE ARRIME HOME OFFICE 35x40x67 CM</v>
          </cell>
          <cell r="AG2944">
            <v>1800</v>
          </cell>
          <cell r="AH2944">
            <v>1</v>
          </cell>
          <cell r="AN2944" t="str">
            <v>Sí</v>
          </cell>
        </row>
        <row r="2945">
          <cell r="A2945">
            <v>2145</v>
          </cell>
          <cell r="B2945" t="str">
            <v>vdeluca11@hotmail.com</v>
          </cell>
          <cell r="C2945">
            <v>44112</v>
          </cell>
          <cell r="D2945" t="str">
            <v>Abierta</v>
          </cell>
          <cell r="E2945" t="str">
            <v>Recibido</v>
          </cell>
          <cell r="F2945" t="str">
            <v>Enviado</v>
          </cell>
          <cell r="G2945" t="str">
            <v>ARS</v>
          </cell>
          <cell r="H2945" t="str">
            <v>2240.25</v>
          </cell>
          <cell r="I2945">
            <v>300</v>
          </cell>
          <cell r="J2945">
            <v>0</v>
          </cell>
          <cell r="K2945" t="str">
            <v>1940.25</v>
          </cell>
          <cell r="L2945" t="str">
            <v xml:space="preserve">Vanesa De Luca </v>
          </cell>
          <cell r="M2945">
            <v>27286597</v>
          </cell>
          <cell r="N2945">
            <v>1151039097</v>
          </cell>
          <cell r="O2945" t="str">
            <v>Vanesa  De Luca</v>
          </cell>
          <cell r="P2945">
            <v>1151039097</v>
          </cell>
          <cell r="Q2945" t="str">
            <v xml:space="preserve">Mentruyt </v>
          </cell>
          <cell r="R2945">
            <v>187</v>
          </cell>
          <cell r="U2945" t="str">
            <v xml:space="preserve">Lomas de Zamora </v>
          </cell>
          <cell r="V2945">
            <v>1832</v>
          </cell>
          <cell r="W2945" t="str">
            <v>Gran Buenos Aires</v>
          </cell>
          <cell r="Y2945" t="str">
            <v>ENVÍO SIN CARGO (CABA Y GRAN PARTE DE GBA) TIEMPO: 4 a 6 DÍAS HÁBILES</v>
          </cell>
          <cell r="Z2945" t="str">
            <v>Mercado Pago</v>
          </cell>
          <cell r="AA2945" t="str">
            <v>PREMIO</v>
          </cell>
          <cell r="AB2945" t="str">
            <v>Si pueden realizar la entrega los días martes o jueves.</v>
          </cell>
          <cell r="AD2945">
            <v>44112</v>
          </cell>
          <cell r="AE2945">
            <v>44117</v>
          </cell>
          <cell r="AF2945" t="str">
            <v>MACETA DE CERAMICA REGADERA 12X9.5CM</v>
          </cell>
          <cell r="AG2945" t="str">
            <v>292.26</v>
          </cell>
          <cell r="AH2945">
            <v>1</v>
          </cell>
          <cell r="AI2945" t="str">
            <v>DE7521</v>
          </cell>
          <cell r="AJ2945" t="str">
            <v>Móvil</v>
          </cell>
          <cell r="AK2945" t="str">
            <v>JUEVES 15-10 ENTRE 8 Y 18 HORAS!</v>
          </cell>
          <cell r="AL2945">
            <v>1857188551</v>
          </cell>
          <cell r="AM2945">
            <v>301371106</v>
          </cell>
          <cell r="AN2945" t="str">
            <v>Sí</v>
          </cell>
        </row>
        <row r="2946">
          <cell r="A2946">
            <v>2145</v>
          </cell>
          <cell r="B2946" t="str">
            <v>vdeluca11@hotmail.com</v>
          </cell>
          <cell r="AF2946" t="str">
            <v>TAZON QUE SEA ETERNO 550ML</v>
          </cell>
          <cell r="AG2946" t="str">
            <v>358.99</v>
          </cell>
          <cell r="AH2946">
            <v>1</v>
          </cell>
          <cell r="AI2946" t="str">
            <v>NG8007A</v>
          </cell>
          <cell r="AN2946" t="str">
            <v>Sí</v>
          </cell>
        </row>
        <row r="2947">
          <cell r="A2947">
            <v>2145</v>
          </cell>
          <cell r="B2947" t="str">
            <v>vdeluca11@hotmail.com</v>
          </cell>
          <cell r="AF2947" t="str">
            <v>UNTADOR PASTEL NEW 1PC 14.5 CM</v>
          </cell>
          <cell r="AG2947" t="str">
            <v>29.99</v>
          </cell>
          <cell r="AH2947">
            <v>1</v>
          </cell>
          <cell r="AI2947" t="str">
            <v>019BA87503</v>
          </cell>
          <cell r="AN2947" t="str">
            <v>Sí</v>
          </cell>
        </row>
        <row r="2948">
          <cell r="A2948">
            <v>2145</v>
          </cell>
          <cell r="B2948" t="str">
            <v>vdeluca11@hotmail.com</v>
          </cell>
          <cell r="AF2948" t="str">
            <v>VELA 100 % SOJA CON ESENCIAS - DIFERENTES AROMAS 8x8 CM (JAZMIN)</v>
          </cell>
          <cell r="AG2948">
            <v>440</v>
          </cell>
          <cell r="AH2948">
            <v>1</v>
          </cell>
          <cell r="AI2948" t="str">
            <v>BA6340VELA</v>
          </cell>
          <cell r="AN2948" t="str">
            <v>Sí</v>
          </cell>
        </row>
        <row r="2949">
          <cell r="A2949">
            <v>2145</v>
          </cell>
          <cell r="B2949" t="str">
            <v>vdeluca11@hotmail.com</v>
          </cell>
          <cell r="AF2949" t="str">
            <v>FUENTE PARA HORNO REDONDA BORCAM 1720CC PASABAHCE 25 CM DIAM</v>
          </cell>
          <cell r="AG2949" t="str">
            <v>713.18</v>
          </cell>
          <cell r="AH2949">
            <v>1</v>
          </cell>
          <cell r="AI2949" t="str">
            <v>PA59534</v>
          </cell>
          <cell r="AN2949" t="str">
            <v>Sí</v>
          </cell>
        </row>
        <row r="2950">
          <cell r="A2950">
            <v>2145</v>
          </cell>
          <cell r="B2950" t="str">
            <v>vdeluca11@hotmail.com</v>
          </cell>
          <cell r="AF2950" t="str">
            <v>BOWL COOPER 20X7 CM  COLOR COBRE</v>
          </cell>
          <cell r="AG2950" t="str">
            <v>405.83</v>
          </cell>
          <cell r="AH2950">
            <v>1</v>
          </cell>
          <cell r="AI2950" t="str">
            <v>MS129538</v>
          </cell>
          <cell r="AN2950" t="str">
            <v>Sí</v>
          </cell>
        </row>
        <row r="2951">
          <cell r="A2951">
            <v>2144</v>
          </cell>
          <cell r="B2951" t="str">
            <v>pauguez1996@gmail.com</v>
          </cell>
          <cell r="C2951">
            <v>44112</v>
          </cell>
          <cell r="D2951" t="str">
            <v>Abierta</v>
          </cell>
          <cell r="E2951" t="str">
            <v>Recibido</v>
          </cell>
          <cell r="F2951" t="str">
            <v>Enviado</v>
          </cell>
          <cell r="G2951" t="str">
            <v>ARS</v>
          </cell>
          <cell r="H2951" t="str">
            <v>1409.13</v>
          </cell>
          <cell r="I2951">
            <v>300</v>
          </cell>
          <cell r="J2951">
            <v>0</v>
          </cell>
          <cell r="K2951" t="str">
            <v>1109.13</v>
          </cell>
          <cell r="L2951" t="str">
            <v xml:space="preserve">Paula Florencia Rodríguez </v>
          </cell>
          <cell r="M2951">
            <v>39556344</v>
          </cell>
          <cell r="N2951">
            <v>1131770660</v>
          </cell>
          <cell r="O2951" t="str">
            <v>Paula Florencia  Rodríguez</v>
          </cell>
          <cell r="P2951">
            <v>1131770660</v>
          </cell>
          <cell r="Q2951" t="str">
            <v xml:space="preserve">Gelly y obes </v>
          </cell>
          <cell r="R2951">
            <v>565</v>
          </cell>
          <cell r="T2951" t="str">
            <v>Quilmes</v>
          </cell>
          <cell r="U2951" t="str">
            <v>Quilmes</v>
          </cell>
          <cell r="V2951">
            <v>1878</v>
          </cell>
          <cell r="W2951" t="str">
            <v>Gran Buenos Aires</v>
          </cell>
          <cell r="Y2951" t="str">
            <v>ENVÍO SIN CARGO (CABA Y GRAN PARTE DE GBA) TIEMPO: 4 a 6 DÍAS HÁBILES</v>
          </cell>
          <cell r="Z2951" t="str">
            <v>Mercado Pago</v>
          </cell>
          <cell r="AA2951" t="str">
            <v>PREMIO</v>
          </cell>
          <cell r="AD2951">
            <v>44112</v>
          </cell>
          <cell r="AE2951">
            <v>44117</v>
          </cell>
          <cell r="AF2951" t="str">
            <v>CEPILLO PARA INODORO DE ACERO INOXIDABLE</v>
          </cell>
          <cell r="AG2951" t="str">
            <v>794.24</v>
          </cell>
          <cell r="AH2951">
            <v>1</v>
          </cell>
          <cell r="AI2951" t="str">
            <v>AB6625</v>
          </cell>
          <cell r="AJ2951" t="str">
            <v>Móvil</v>
          </cell>
          <cell r="AK2951" t="str">
            <v>VIERNES 16-10 ENTRE 8 Y 18 HORAS!</v>
          </cell>
          <cell r="AL2951">
            <v>1857103679</v>
          </cell>
          <cell r="AM2951">
            <v>304598107</v>
          </cell>
          <cell r="AN2951" t="str">
            <v>Sí</v>
          </cell>
        </row>
        <row r="2952">
          <cell r="A2952">
            <v>2144</v>
          </cell>
          <cell r="B2952" t="str">
            <v>pauguez1996@gmail.com</v>
          </cell>
          <cell r="AF2952" t="str">
            <v>DISPENSER NEGRO 17.5X6.8 CM</v>
          </cell>
          <cell r="AG2952" t="str">
            <v>614.89</v>
          </cell>
          <cell r="AH2952">
            <v>1</v>
          </cell>
          <cell r="AI2952" t="str">
            <v>046AB7330</v>
          </cell>
          <cell r="AN2952" t="str">
            <v>Sí</v>
          </cell>
        </row>
        <row r="2953">
          <cell r="A2953">
            <v>2143</v>
          </cell>
          <cell r="B2953" t="str">
            <v>odg.mmo@hotmail.com</v>
          </cell>
          <cell r="C2953">
            <v>44112</v>
          </cell>
          <cell r="D2953" t="str">
            <v>Archivada</v>
          </cell>
          <cell r="E2953" t="str">
            <v>Recibido</v>
          </cell>
          <cell r="F2953" t="str">
            <v>Enviado</v>
          </cell>
          <cell r="G2953" t="str">
            <v>ARS</v>
          </cell>
          <cell r="H2953" t="str">
            <v>939.49</v>
          </cell>
          <cell r="I2953">
            <v>300</v>
          </cell>
          <cell r="J2953">
            <v>0</v>
          </cell>
          <cell r="K2953" t="str">
            <v>639.49</v>
          </cell>
          <cell r="L2953" t="str">
            <v>Matias Ortiz</v>
          </cell>
          <cell r="M2953">
            <v>38612207</v>
          </cell>
          <cell r="N2953">
            <v>1131239203</v>
          </cell>
          <cell r="O2953" t="str">
            <v>Matias Ortiz</v>
          </cell>
          <cell r="P2953">
            <v>1131239203</v>
          </cell>
          <cell r="Q2953" t="str">
            <v>Teodoro Garcia</v>
          </cell>
          <cell r="R2953">
            <v>2448</v>
          </cell>
          <cell r="S2953">
            <v>2</v>
          </cell>
          <cell r="T2953" t="str">
            <v>Colegiales</v>
          </cell>
          <cell r="U2953" t="str">
            <v>Capital Federal</v>
          </cell>
          <cell r="V2953">
            <v>1426</v>
          </cell>
          <cell r="W2953" t="str">
            <v>Capital Federal</v>
          </cell>
          <cell r="Y2953" t="str">
            <v>ENVÍO SIN CARGO (CABA Y GRAN PARTE DE GBA) TIEMPO: 4 a 6 DÍAS HÁBILES</v>
          </cell>
          <cell r="Z2953" t="str">
            <v>Mercado Pago</v>
          </cell>
          <cell r="AA2953" t="str">
            <v>PREMIO</v>
          </cell>
          <cell r="AD2953">
            <v>44112</v>
          </cell>
          <cell r="AE2953">
            <v>44117</v>
          </cell>
          <cell r="AF2953" t="str">
            <v>PISAPAPAS DISTINTOS COLORES (Negro)</v>
          </cell>
          <cell r="AG2953" t="str">
            <v>260.15</v>
          </cell>
          <cell r="AH2953">
            <v>1</v>
          </cell>
          <cell r="AI2953" t="str">
            <v>BP17002</v>
          </cell>
          <cell r="AJ2953" t="str">
            <v>Web</v>
          </cell>
          <cell r="AK2953" t="str">
            <v>JUEVES 15-10 ENTRE 8 Y 18 HORAS!</v>
          </cell>
          <cell r="AL2953">
            <v>1857035880</v>
          </cell>
          <cell r="AM2953">
            <v>304592654</v>
          </cell>
          <cell r="AN2953" t="str">
            <v>Sí</v>
          </cell>
        </row>
        <row r="2954">
          <cell r="A2954">
            <v>2143</v>
          </cell>
          <cell r="B2954" t="str">
            <v>odg.mmo@hotmail.com</v>
          </cell>
          <cell r="AF2954" t="str">
            <v>BOWL CAPACIDAD 2.5 LTS (Negro)</v>
          </cell>
          <cell r="AG2954">
            <v>275</v>
          </cell>
          <cell r="AH2954">
            <v>1</v>
          </cell>
          <cell r="AI2954" t="str">
            <v>BP02001</v>
          </cell>
          <cell r="AN2954" t="str">
            <v>Sí</v>
          </cell>
        </row>
        <row r="2955">
          <cell r="A2955">
            <v>2143</v>
          </cell>
          <cell r="B2955" t="str">
            <v>odg.mmo@hotmail.com</v>
          </cell>
          <cell r="AF2955" t="str">
            <v>TABLA BLANCA 35.5 CM DIAM</v>
          </cell>
          <cell r="AG2955" t="str">
            <v>404.34</v>
          </cell>
          <cell r="AH2955">
            <v>1</v>
          </cell>
          <cell r="AI2955" t="str">
            <v>42BA1021</v>
          </cell>
          <cell r="AN2955" t="str">
            <v>Sí</v>
          </cell>
        </row>
        <row r="2956">
          <cell r="A2956">
            <v>2142</v>
          </cell>
          <cell r="B2956" t="str">
            <v>marchucampos@gmail.com</v>
          </cell>
          <cell r="C2956">
            <v>44112</v>
          </cell>
          <cell r="D2956" t="str">
            <v>Abierta</v>
          </cell>
          <cell r="E2956" t="str">
            <v>Recibido</v>
          </cell>
          <cell r="F2956" t="str">
            <v>Enviado</v>
          </cell>
          <cell r="G2956" t="str">
            <v>ARS</v>
          </cell>
          <cell r="H2956" t="str">
            <v>1902.8</v>
          </cell>
          <cell r="I2956">
            <v>300</v>
          </cell>
          <cell r="J2956">
            <v>0</v>
          </cell>
          <cell r="K2956" t="str">
            <v>1602.8</v>
          </cell>
          <cell r="L2956" t="str">
            <v>Martina Campos</v>
          </cell>
          <cell r="M2956">
            <v>41951970</v>
          </cell>
          <cell r="N2956">
            <v>1173685298</v>
          </cell>
          <cell r="O2956" t="str">
            <v>Martina Campos</v>
          </cell>
          <cell r="P2956">
            <v>1173685298</v>
          </cell>
          <cell r="Q2956" t="str">
            <v xml:space="preserve">Avenida rivadavia </v>
          </cell>
          <cell r="R2956">
            <v>6346</v>
          </cell>
          <cell r="S2956" t="str">
            <v>11c</v>
          </cell>
          <cell r="T2956" t="str">
            <v>Buenos Aires</v>
          </cell>
          <cell r="U2956" t="str">
            <v>Capital Federal</v>
          </cell>
          <cell r="V2956">
            <v>1406</v>
          </cell>
          <cell r="W2956" t="str">
            <v>Capital Federal</v>
          </cell>
          <cell r="Y2956" t="str">
            <v>ENVÍO SIN CARGO (CABA Y GRAN PARTE DE GBA) TIEMPO: 4 a 6 DÍAS HÁBILES</v>
          </cell>
          <cell r="Z2956" t="str">
            <v>Mercado Pago</v>
          </cell>
          <cell r="AA2956" t="str">
            <v>PREMIO</v>
          </cell>
          <cell r="AB2956" t="str">
            <v xml:space="preserve">Martes y viernes no puedo recibir </v>
          </cell>
          <cell r="AD2956">
            <v>44112</v>
          </cell>
          <cell r="AE2956">
            <v>44117</v>
          </cell>
          <cell r="AF2956" t="str">
            <v>BIFERA CEREZA CUADRADA 24 CM ANTIADHERENTE PANELUX</v>
          </cell>
          <cell r="AG2956" t="str">
            <v>1902.8</v>
          </cell>
          <cell r="AH2956">
            <v>1</v>
          </cell>
          <cell r="AI2956" t="str">
            <v>PAN75119</v>
          </cell>
          <cell r="AJ2956" t="str">
            <v>Web</v>
          </cell>
          <cell r="AK2956" t="str">
            <v>JUEVES 15-10 ENTRE 8 Y 18 HORAS!</v>
          </cell>
          <cell r="AL2956">
            <v>1856941628</v>
          </cell>
          <cell r="AM2956">
            <v>304584835</v>
          </cell>
          <cell r="AN2956" t="str">
            <v>Sí</v>
          </cell>
        </row>
        <row r="2957">
          <cell r="A2957">
            <v>2141</v>
          </cell>
          <cell r="B2957" t="str">
            <v>marianaldiez@yahoo.com.ar</v>
          </cell>
          <cell r="C2957">
            <v>44112</v>
          </cell>
          <cell r="D2957" t="str">
            <v>Abierta</v>
          </cell>
          <cell r="E2957" t="str">
            <v>Recibido</v>
          </cell>
          <cell r="F2957" t="str">
            <v>Enviado</v>
          </cell>
          <cell r="G2957" t="str">
            <v>ARS</v>
          </cell>
          <cell r="H2957" t="str">
            <v>3405.7</v>
          </cell>
          <cell r="I2957">
            <v>0</v>
          </cell>
          <cell r="J2957">
            <v>0</v>
          </cell>
          <cell r="K2957" t="str">
            <v>3405.7</v>
          </cell>
          <cell r="L2957" t="str">
            <v>Mariana Diez</v>
          </cell>
          <cell r="M2957">
            <v>23126040</v>
          </cell>
          <cell r="N2957">
            <v>1556540796</v>
          </cell>
          <cell r="O2957" t="str">
            <v>Mariana Diez</v>
          </cell>
          <cell r="P2957">
            <v>1556540796</v>
          </cell>
          <cell r="Q2957" t="str">
            <v>J. J. Biedma</v>
          </cell>
          <cell r="R2957">
            <v>554</v>
          </cell>
          <cell r="S2957" t="str">
            <v>C</v>
          </cell>
          <cell r="T2957" t="str">
            <v>Caballito</v>
          </cell>
          <cell r="U2957" t="str">
            <v>Capital Federal</v>
          </cell>
          <cell r="V2957">
            <v>1405</v>
          </cell>
          <cell r="W2957" t="str">
            <v>Capital Federal</v>
          </cell>
          <cell r="Y2957" t="str">
            <v>ENVÍO SIN CARGO (CABA Y GRAN PARTE DE GBA) TIEMPO: 4 a 6 DÍAS HÁBILES</v>
          </cell>
          <cell r="Z2957" t="str">
            <v>Mercado Pago</v>
          </cell>
          <cell r="AD2957">
            <v>44112</v>
          </cell>
          <cell r="AE2957">
            <v>44117</v>
          </cell>
          <cell r="AF2957" t="str">
            <v>SEGURO P PUERTA SIL 1PC (Violeta)</v>
          </cell>
          <cell r="AG2957" t="str">
            <v>80.99</v>
          </cell>
          <cell r="AH2957">
            <v>1</v>
          </cell>
          <cell r="AJ2957" t="str">
            <v>Móvil</v>
          </cell>
          <cell r="AK2957" t="str">
            <v>JUEVES 15-10 ENTRE 8 Y 18 HORAS!</v>
          </cell>
          <cell r="AL2957">
            <v>1856869461</v>
          </cell>
          <cell r="AM2957">
            <v>304566566</v>
          </cell>
          <cell r="AN2957" t="str">
            <v>Sí</v>
          </cell>
        </row>
        <row r="2958">
          <cell r="A2958">
            <v>2141</v>
          </cell>
          <cell r="B2958" t="str">
            <v>marianaldiez@yahoo.com.ar</v>
          </cell>
          <cell r="AF2958" t="str">
            <v>SEGURO P PUERTA SIL 1PC (Rosa)</v>
          </cell>
          <cell r="AG2958" t="str">
            <v>80.99</v>
          </cell>
          <cell r="AH2958">
            <v>1</v>
          </cell>
          <cell r="AN2958" t="str">
            <v>Sí</v>
          </cell>
        </row>
        <row r="2959">
          <cell r="A2959">
            <v>2141</v>
          </cell>
          <cell r="B2959" t="str">
            <v>marianaldiez@yahoo.com.ar</v>
          </cell>
          <cell r="AF2959" t="str">
            <v>SEGURO P PUERTA SIL 1PC (Verde)</v>
          </cell>
          <cell r="AG2959" t="str">
            <v>80.99</v>
          </cell>
          <cell r="AH2959">
            <v>1</v>
          </cell>
          <cell r="AN2959" t="str">
            <v>Sí</v>
          </cell>
        </row>
        <row r="2960">
          <cell r="A2960">
            <v>2141</v>
          </cell>
          <cell r="B2960" t="str">
            <v>marianaldiez@yahoo.com.ar</v>
          </cell>
          <cell r="AF2960" t="str">
            <v>SEGURO P PUERTA SIL 1PC (Amarillo)</v>
          </cell>
          <cell r="AG2960" t="str">
            <v>80.99</v>
          </cell>
          <cell r="AH2960">
            <v>1</v>
          </cell>
          <cell r="AN2960" t="str">
            <v>Sí</v>
          </cell>
        </row>
        <row r="2961">
          <cell r="A2961">
            <v>2141</v>
          </cell>
          <cell r="B2961" t="str">
            <v>marianaldiez@yahoo.com.ar</v>
          </cell>
          <cell r="AF2961" t="str">
            <v>HOMBRECITO CON VIRULANA COLORES PASTEL (Amarillo)</v>
          </cell>
          <cell r="AG2961" t="str">
            <v>144.6</v>
          </cell>
          <cell r="AH2961">
            <v>1</v>
          </cell>
          <cell r="AI2961" t="str">
            <v>ba87516</v>
          </cell>
          <cell r="AN2961" t="str">
            <v>Sí</v>
          </cell>
        </row>
        <row r="2962">
          <cell r="A2962">
            <v>2141</v>
          </cell>
          <cell r="B2962" t="str">
            <v>marianaldiez@yahoo.com.ar</v>
          </cell>
          <cell r="AF2962" t="str">
            <v>BOTELLA 1L KEEP CALM SILICONA</v>
          </cell>
          <cell r="AG2962" t="str">
            <v>442.5</v>
          </cell>
          <cell r="AH2962">
            <v>1</v>
          </cell>
          <cell r="AI2962" t="str">
            <v>019BO6101</v>
          </cell>
          <cell r="AN2962" t="str">
            <v>Sí</v>
          </cell>
        </row>
        <row r="2963">
          <cell r="A2963">
            <v>2141</v>
          </cell>
          <cell r="B2963" t="str">
            <v>marianaldiez@yahoo.com.ar</v>
          </cell>
          <cell r="AF2963" t="str">
            <v>BOTELLA ROSA 1L TAPON CORCHO ECOLOGICO</v>
          </cell>
          <cell r="AG2963" t="str">
            <v>392.84</v>
          </cell>
          <cell r="AH2963">
            <v>1</v>
          </cell>
          <cell r="AI2963" t="str">
            <v>019BO5588NEW</v>
          </cell>
          <cell r="AN2963" t="str">
            <v>Sí</v>
          </cell>
        </row>
        <row r="2964">
          <cell r="A2964">
            <v>2141</v>
          </cell>
          <cell r="B2964" t="str">
            <v>marianaldiez@yahoo.com.ar</v>
          </cell>
          <cell r="AF2964" t="str">
            <v>JARRA DE VIDRIO 1400ML 19X12CM</v>
          </cell>
          <cell r="AG2964" t="str">
            <v>754.8</v>
          </cell>
          <cell r="AH2964">
            <v>1</v>
          </cell>
          <cell r="AI2964" t="str">
            <v>055BA7676</v>
          </cell>
          <cell r="AN2964" t="str">
            <v>Sí</v>
          </cell>
        </row>
        <row r="2965">
          <cell r="A2965">
            <v>2141</v>
          </cell>
          <cell r="B2965" t="str">
            <v>marianaldiez@yahoo.com.ar</v>
          </cell>
          <cell r="AF2965" t="str">
            <v>PROMO BLUE: 1 BOWL 1.5 LTS + 2 BOWLS 400 CC</v>
          </cell>
          <cell r="AG2965">
            <v>399</v>
          </cell>
          <cell r="AH2965">
            <v>1</v>
          </cell>
          <cell r="AI2965" t="str">
            <v>BP26019/BP01019</v>
          </cell>
          <cell r="AN2965" t="str">
            <v>Sí</v>
          </cell>
        </row>
        <row r="2966">
          <cell r="A2966">
            <v>2141</v>
          </cell>
          <cell r="B2966" t="str">
            <v>marianaldiez@yahoo.com.ar</v>
          </cell>
          <cell r="AF2966" t="str">
            <v>PROMO BOWLS: 1 BOWL GRANDE + 2 BOWLS CHICOS (Rosa)</v>
          </cell>
          <cell r="AG2966">
            <v>549</v>
          </cell>
          <cell r="AH2966">
            <v>1</v>
          </cell>
          <cell r="AI2966" t="str">
            <v>019BA87511/019BA87510</v>
          </cell>
          <cell r="AN2966" t="str">
            <v>Sí</v>
          </cell>
        </row>
        <row r="2967">
          <cell r="A2967">
            <v>2141</v>
          </cell>
          <cell r="B2967" t="str">
            <v>marianaldiez@yahoo.com.ar</v>
          </cell>
          <cell r="AF2967" t="str">
            <v>PROMO PINK: 1 BOWL 1.5 LTS + 2 BOWLS 400 CC</v>
          </cell>
          <cell r="AG2967">
            <v>399</v>
          </cell>
          <cell r="AH2967">
            <v>1</v>
          </cell>
          <cell r="AI2967" t="str">
            <v>BP26018/BP01018</v>
          </cell>
          <cell r="AN2967" t="str">
            <v>No</v>
          </cell>
        </row>
        <row r="2968">
          <cell r="A2968">
            <v>2140</v>
          </cell>
          <cell r="B2968" t="str">
            <v>marnmartino@gmail.com</v>
          </cell>
          <cell r="C2968">
            <v>44112</v>
          </cell>
          <cell r="D2968" t="str">
            <v>Abierta</v>
          </cell>
          <cell r="E2968" t="str">
            <v>Recibido</v>
          </cell>
          <cell r="F2968" t="str">
            <v>Enviado</v>
          </cell>
          <cell r="G2968" t="str">
            <v>ARS</v>
          </cell>
          <cell r="H2968" t="str">
            <v>2226.83</v>
          </cell>
          <cell r="I2968">
            <v>400</v>
          </cell>
          <cell r="J2968">
            <v>0</v>
          </cell>
          <cell r="K2968" t="str">
            <v>1826.83</v>
          </cell>
          <cell r="L2968" t="str">
            <v>Marianela Martino</v>
          </cell>
          <cell r="M2968">
            <v>30610160</v>
          </cell>
          <cell r="N2968">
            <v>1568031140</v>
          </cell>
          <cell r="O2968" t="str">
            <v>Marianela martino</v>
          </cell>
          <cell r="P2968">
            <v>1568031140</v>
          </cell>
          <cell r="Q2968" t="str">
            <v>Simbron</v>
          </cell>
          <cell r="R2968">
            <v>3556</v>
          </cell>
          <cell r="S2968" t="str">
            <v>1ºD</v>
          </cell>
          <cell r="T2968" t="str">
            <v>villa del parque</v>
          </cell>
          <cell r="U2968" t="str">
            <v>Capital Federal</v>
          </cell>
          <cell r="V2968">
            <v>1417</v>
          </cell>
          <cell r="W2968" t="str">
            <v>Capital Federal</v>
          </cell>
          <cell r="Y2968" t="str">
            <v>ENVÍO SIN CARGO (CABA Y GRAN PARTE DE GBA) TIEMPO: 4 a 6 DÍAS HÁBILES</v>
          </cell>
          <cell r="Z2968" t="str">
            <v>Mercado Pago</v>
          </cell>
          <cell r="AA2968" t="str">
            <v>GANE</v>
          </cell>
          <cell r="AD2968">
            <v>44112</v>
          </cell>
          <cell r="AE2968">
            <v>44117</v>
          </cell>
          <cell r="AF2968" t="str">
            <v>MACETA DE CERAMICA REGADERA 12X9.5CM</v>
          </cell>
          <cell r="AG2968" t="str">
            <v>292.26</v>
          </cell>
          <cell r="AH2968">
            <v>1</v>
          </cell>
          <cell r="AI2968" t="str">
            <v>DE7521</v>
          </cell>
          <cell r="AJ2968" t="str">
            <v>Web</v>
          </cell>
          <cell r="AK2968" t="str">
            <v>JUEVES 15-10 ENTRE 8 Y 18 HORAS!</v>
          </cell>
          <cell r="AL2968">
            <v>1856571417</v>
          </cell>
          <cell r="AM2968">
            <v>304541305</v>
          </cell>
          <cell r="AN2968" t="str">
            <v>Sí</v>
          </cell>
        </row>
        <row r="2969">
          <cell r="A2969">
            <v>2140</v>
          </cell>
          <cell r="B2969" t="str">
            <v>marnmartino@gmail.com</v>
          </cell>
          <cell r="AF2969" t="str">
            <v>HOMBRECITO CON VIRULANA COLORES PASTEL (Rosa)</v>
          </cell>
          <cell r="AG2969" t="str">
            <v>144.6</v>
          </cell>
          <cell r="AH2969">
            <v>1</v>
          </cell>
          <cell r="AI2969" t="str">
            <v>019BA87516</v>
          </cell>
          <cell r="AN2969" t="str">
            <v>Sí</v>
          </cell>
        </row>
        <row r="2970">
          <cell r="A2970">
            <v>2140</v>
          </cell>
          <cell r="B2970" t="str">
            <v>marnmartino@gmail.com</v>
          </cell>
          <cell r="AF2970" t="str">
            <v>TABLA PIZZERA 34.5 CM</v>
          </cell>
          <cell r="AG2970" t="str">
            <v>1133.99</v>
          </cell>
          <cell r="AH2970">
            <v>1</v>
          </cell>
          <cell r="AI2970" t="str">
            <v>0607PLA152</v>
          </cell>
          <cell r="AN2970" t="str">
            <v>Sí</v>
          </cell>
        </row>
        <row r="2971">
          <cell r="A2971">
            <v>2140</v>
          </cell>
          <cell r="B2971" t="str">
            <v>marnmartino@gmail.com</v>
          </cell>
          <cell r="AF2971" t="str">
            <v>TORTERO PLASTICO CON BASE AMARILLA CAMPANA TRANSPARENTE 28 CM DIAM</v>
          </cell>
          <cell r="AG2971" t="str">
            <v>420.99</v>
          </cell>
          <cell r="AH2971">
            <v>1</v>
          </cell>
          <cell r="AI2971" t="str">
            <v>42BA1020</v>
          </cell>
          <cell r="AN2971" t="str">
            <v>Sí</v>
          </cell>
        </row>
        <row r="2972">
          <cell r="A2972">
            <v>2140</v>
          </cell>
          <cell r="B2972" t="str">
            <v>marnmartino@gmail.com</v>
          </cell>
          <cell r="AF2972" t="str">
            <v>TABLA DE PICAR VERTEDORA VERDE 26.5X18CM</v>
          </cell>
          <cell r="AG2972" t="str">
            <v>234.99</v>
          </cell>
          <cell r="AH2972">
            <v>1</v>
          </cell>
          <cell r="AI2972" t="str">
            <v>42BA1018</v>
          </cell>
          <cell r="AN2972" t="str">
            <v>Sí</v>
          </cell>
        </row>
        <row r="2973">
          <cell r="A2973">
            <v>2139</v>
          </cell>
          <cell r="B2973" t="str">
            <v>danielafrey20@gmail.com</v>
          </cell>
          <cell r="C2973">
            <v>44112</v>
          </cell>
          <cell r="D2973" t="str">
            <v>Abierta</v>
          </cell>
          <cell r="E2973" t="str">
            <v>Recibido</v>
          </cell>
          <cell r="F2973" t="str">
            <v>Enviado</v>
          </cell>
          <cell r="G2973" t="str">
            <v>ARS</v>
          </cell>
          <cell r="H2973" t="str">
            <v>2349.94</v>
          </cell>
          <cell r="I2973" t="str">
            <v>352.49</v>
          </cell>
          <cell r="J2973">
            <v>0</v>
          </cell>
          <cell r="K2973" t="str">
            <v>1997.45</v>
          </cell>
          <cell r="L2973" t="str">
            <v>Leandro Rey</v>
          </cell>
          <cell r="M2973">
            <v>36740197</v>
          </cell>
          <cell r="N2973">
            <v>1121579382</v>
          </cell>
          <cell r="O2973" t="str">
            <v>Leandro Rey</v>
          </cell>
          <cell r="P2973">
            <v>1121579382</v>
          </cell>
          <cell r="Q2973" t="str">
            <v>Zelada</v>
          </cell>
          <cell r="R2973">
            <v>6449</v>
          </cell>
          <cell r="S2973">
            <v>4.1666666666666664E-2</v>
          </cell>
          <cell r="T2973" t="str">
            <v>Mataderos</v>
          </cell>
          <cell r="U2973" t="str">
            <v>Capital Federal</v>
          </cell>
          <cell r="V2973">
            <v>1440</v>
          </cell>
          <cell r="W2973" t="str">
            <v>Capital Federal</v>
          </cell>
          <cell r="Y2973" t="str">
            <v>ENVÍO SIN CARGO (CABA Y GRAN PARTE DE GBA) TIEMPO: 4 a 6 DÍAS HÁBILES</v>
          </cell>
          <cell r="Z2973" t="str">
            <v>Mercado Pago</v>
          </cell>
          <cell r="AA2973" t="str">
            <v>JORGITO</v>
          </cell>
          <cell r="AB2973" t="str">
            <v>Lo recibe Leandro Rey o Josefina Landin</v>
          </cell>
          <cell r="AD2973">
            <v>44112</v>
          </cell>
          <cell r="AE2973">
            <v>44117</v>
          </cell>
          <cell r="AF2973" t="str">
            <v>BOWL ROSA 2.5LTS</v>
          </cell>
          <cell r="AG2973" t="str">
            <v>230.5</v>
          </cell>
          <cell r="AH2973">
            <v>1</v>
          </cell>
          <cell r="AI2973" t="str">
            <v>BP02018</v>
          </cell>
          <cell r="AJ2973" t="str">
            <v>Móvil</v>
          </cell>
          <cell r="AK2973" t="str">
            <v>JUEVES 15-10 ENTRE 8 Y 18 HORAS!</v>
          </cell>
          <cell r="AL2973">
            <v>1856417294</v>
          </cell>
          <cell r="AM2973">
            <v>297708828</v>
          </cell>
          <cell r="AN2973" t="str">
            <v>Sí</v>
          </cell>
        </row>
        <row r="2974">
          <cell r="A2974">
            <v>2139</v>
          </cell>
          <cell r="B2974" t="str">
            <v>danielafrey20@gmail.com</v>
          </cell>
          <cell r="AF2974" t="str">
            <v>BOWL MENTA 2.5LTS</v>
          </cell>
          <cell r="AG2974" t="str">
            <v>230.5</v>
          </cell>
          <cell r="AH2974">
            <v>1</v>
          </cell>
          <cell r="AI2974" t="str">
            <v>BP02019</v>
          </cell>
          <cell r="AN2974" t="str">
            <v>Sí</v>
          </cell>
        </row>
        <row r="2975">
          <cell r="A2975">
            <v>2139</v>
          </cell>
          <cell r="B2975" t="str">
            <v>danielafrey20@gmail.com</v>
          </cell>
          <cell r="AF2975" t="str">
            <v>CUCHARA MENTA PARA SERVIR</v>
          </cell>
          <cell r="AG2975" t="str">
            <v>109.5</v>
          </cell>
          <cell r="AH2975">
            <v>1</v>
          </cell>
          <cell r="AI2975" t="str">
            <v>BP08019</v>
          </cell>
          <cell r="AN2975" t="str">
            <v>Sí</v>
          </cell>
        </row>
        <row r="2976">
          <cell r="A2976">
            <v>2139</v>
          </cell>
          <cell r="B2976" t="str">
            <v>danielafrey20@gmail.com</v>
          </cell>
          <cell r="AF2976" t="str">
            <v>HOMBRECITO CON VIRULANA COLORES PASTEL (Verde)</v>
          </cell>
          <cell r="AG2976" t="str">
            <v>144.6</v>
          </cell>
          <cell r="AH2976">
            <v>1</v>
          </cell>
          <cell r="AI2976" t="str">
            <v>ba87516</v>
          </cell>
          <cell r="AN2976" t="str">
            <v>Sí</v>
          </cell>
        </row>
        <row r="2977">
          <cell r="A2977">
            <v>2139</v>
          </cell>
          <cell r="B2977" t="str">
            <v>danielafrey20@gmail.com</v>
          </cell>
          <cell r="AF2977" t="str">
            <v>VELA 100 % SOJA CON ESENCIAS DIFERENTES AROMAS 14x10 CM (JAZMIN)</v>
          </cell>
          <cell r="AG2977">
            <v>440</v>
          </cell>
          <cell r="AH2977">
            <v>1</v>
          </cell>
          <cell r="AI2977" t="str">
            <v>BA5914VELA</v>
          </cell>
          <cell r="AN2977" t="str">
            <v>Sí</v>
          </cell>
        </row>
        <row r="2978">
          <cell r="A2978">
            <v>2139</v>
          </cell>
          <cell r="B2978" t="str">
            <v>danielafrey20@gmail.com</v>
          </cell>
          <cell r="AF2978" t="str">
            <v>MANTEL TOSTADO RECTANGULAR TELA TROPICAL PESADO 150 X 250 CM</v>
          </cell>
          <cell r="AG2978" t="str">
            <v>849.99</v>
          </cell>
          <cell r="AH2978">
            <v>1</v>
          </cell>
          <cell r="AI2978" t="str">
            <v>CHUMANTOS</v>
          </cell>
          <cell r="AN2978" t="str">
            <v>Sí</v>
          </cell>
        </row>
        <row r="2979">
          <cell r="A2979">
            <v>2139</v>
          </cell>
          <cell r="B2979" t="str">
            <v>danielafrey20@gmail.com</v>
          </cell>
          <cell r="AF2979" t="str">
            <v>BATIDOR SEMIAUTOMATICO 34 CM</v>
          </cell>
          <cell r="AG2979" t="str">
            <v>344.85</v>
          </cell>
          <cell r="AH2979">
            <v>1</v>
          </cell>
          <cell r="AI2979" t="str">
            <v>046BA4824</v>
          </cell>
          <cell r="AN2979" t="str">
            <v>Sí</v>
          </cell>
        </row>
        <row r="2980">
          <cell r="A2980">
            <v>2138</v>
          </cell>
          <cell r="B2980" t="str">
            <v>bmarinasol@gmail.com</v>
          </cell>
          <cell r="C2980">
            <v>44112</v>
          </cell>
          <cell r="D2980" t="str">
            <v>Abierta</v>
          </cell>
          <cell r="E2980" t="str">
            <v>Recibido</v>
          </cell>
          <cell r="F2980" t="str">
            <v>Enviado</v>
          </cell>
          <cell r="G2980" t="str">
            <v>ARS</v>
          </cell>
          <cell r="H2980">
            <v>880</v>
          </cell>
          <cell r="I2980">
            <v>0</v>
          </cell>
          <cell r="J2980">
            <v>0</v>
          </cell>
          <cell r="K2980">
            <v>880</v>
          </cell>
          <cell r="L2980" t="str">
            <v>Marina Bianco</v>
          </cell>
          <cell r="M2980">
            <v>38892407</v>
          </cell>
          <cell r="N2980">
            <v>1556963384</v>
          </cell>
          <cell r="O2980" t="str">
            <v>Marina Bianco</v>
          </cell>
          <cell r="P2980">
            <v>1556963384</v>
          </cell>
          <cell r="Q2980" t="str">
            <v>Noruega</v>
          </cell>
          <cell r="R2980">
            <v>3758</v>
          </cell>
          <cell r="T2980" t="str">
            <v>Villa del Parque</v>
          </cell>
          <cell r="U2980" t="str">
            <v>Capital Federal</v>
          </cell>
          <cell r="V2980">
            <v>1417</v>
          </cell>
          <cell r="W2980" t="str">
            <v>Capital Federal</v>
          </cell>
          <cell r="Y2980" t="str">
            <v>ENVÍO SIN CARGO (CABA Y GRAN PARTE DE GBA) TIEMPO: 4 a 6 DÍAS HÁBILES</v>
          </cell>
          <cell r="Z2980" t="str">
            <v>Mercado Pago</v>
          </cell>
          <cell r="AD2980">
            <v>44112</v>
          </cell>
          <cell r="AE2980">
            <v>44117</v>
          </cell>
          <cell r="AF2980" t="str">
            <v>VELA 100 % SOJA CON ESENCIAS DIFERENTES AROMAS 14x10 CM (GARDENIA)</v>
          </cell>
          <cell r="AG2980">
            <v>440</v>
          </cell>
          <cell r="AH2980">
            <v>1</v>
          </cell>
          <cell r="AI2980" t="str">
            <v>BA5914VELA</v>
          </cell>
          <cell r="AJ2980" t="str">
            <v>Web</v>
          </cell>
          <cell r="AK2980" t="str">
            <v>JUEVES 15-10 ENTRE 8 Y 18 HORAS!</v>
          </cell>
          <cell r="AL2980">
            <v>1856222665</v>
          </cell>
          <cell r="AM2980">
            <v>304500996</v>
          </cell>
          <cell r="AN2980" t="str">
            <v>Sí</v>
          </cell>
        </row>
        <row r="2981">
          <cell r="A2981">
            <v>2138</v>
          </cell>
          <cell r="B2981" t="str">
            <v>bmarinasol@gmail.com</v>
          </cell>
          <cell r="AF2981" t="str">
            <v>VELA 100 % SOJA CON ESENCIAS DIFERENTES AROMAS 14x10 CM (JAZMIN)</v>
          </cell>
          <cell r="AG2981">
            <v>440</v>
          </cell>
          <cell r="AH2981">
            <v>1</v>
          </cell>
          <cell r="AI2981" t="str">
            <v>BA5914VELA</v>
          </cell>
          <cell r="AN2981" t="str">
            <v>Sí</v>
          </cell>
        </row>
        <row r="2982">
          <cell r="A2982">
            <v>2137</v>
          </cell>
          <cell r="B2982" t="str">
            <v>Chechumaga06@gmail.com</v>
          </cell>
          <cell r="C2982">
            <v>44112</v>
          </cell>
          <cell r="D2982" t="str">
            <v>Abierta</v>
          </cell>
          <cell r="E2982" t="str">
            <v>Recibido</v>
          </cell>
          <cell r="F2982" t="str">
            <v>Enviado</v>
          </cell>
          <cell r="G2982" t="str">
            <v>ARS</v>
          </cell>
          <cell r="H2982" t="str">
            <v>643.07</v>
          </cell>
          <cell r="I2982" t="str">
            <v>96.46</v>
          </cell>
          <cell r="J2982">
            <v>0</v>
          </cell>
          <cell r="K2982" t="str">
            <v>546.61</v>
          </cell>
          <cell r="L2982" t="str">
            <v>Cecilia Magariños</v>
          </cell>
          <cell r="M2982">
            <v>40896776</v>
          </cell>
          <cell r="N2982">
            <v>1121909821</v>
          </cell>
          <cell r="O2982" t="str">
            <v>Cecilia Magariños</v>
          </cell>
          <cell r="P2982">
            <v>1121909821</v>
          </cell>
          <cell r="Q2982" t="str">
            <v>58 Entre 155 Y 156</v>
          </cell>
          <cell r="R2982">
            <v>5562</v>
          </cell>
          <cell r="T2982" t="str">
            <v xml:space="preserve">Hudson, Berazategui </v>
          </cell>
          <cell r="U2982" t="str">
            <v>Hudson</v>
          </cell>
          <cell r="V2982">
            <v>1885</v>
          </cell>
          <cell r="W2982" t="str">
            <v>Gran Buenos Aires</v>
          </cell>
          <cell r="Y2982" t="str">
            <v>ENVÍO SIN CARGO (CABA Y GRAN PARTE DE GBA) TIEMPO: 4 a 6 DÍAS HÁBILES</v>
          </cell>
          <cell r="Z2982" t="str">
            <v>Mercado Pago</v>
          </cell>
          <cell r="AA2982" t="str">
            <v>JORGITO</v>
          </cell>
          <cell r="AD2982">
            <v>44112</v>
          </cell>
          <cell r="AE2982">
            <v>44117</v>
          </cell>
          <cell r="AF2982" t="str">
            <v>MATE NEO PASTEL CON BOMBILLA (Violeta)</v>
          </cell>
          <cell r="AG2982" t="str">
            <v>176.99</v>
          </cell>
          <cell r="AH2982">
            <v>1</v>
          </cell>
          <cell r="AI2982">
            <v>87501</v>
          </cell>
          <cell r="AJ2982" t="str">
            <v>Móvil</v>
          </cell>
          <cell r="AK2982" t="str">
            <v>JUEVES 15-10 ENTRE 8 Y 18 HORAS!</v>
          </cell>
          <cell r="AL2982">
            <v>1855789638</v>
          </cell>
          <cell r="AM2982">
            <v>304451628</v>
          </cell>
          <cell r="AN2982" t="str">
            <v>Sí</v>
          </cell>
        </row>
        <row r="2983">
          <cell r="A2983">
            <v>2137</v>
          </cell>
          <cell r="B2983" t="str">
            <v>Chechumaga06@gmail.com</v>
          </cell>
          <cell r="AF2983" t="str">
            <v>ESPATULAS PLASTICO (Celeste)</v>
          </cell>
          <cell r="AG2983" t="str">
            <v>97.83</v>
          </cell>
          <cell r="AH2983">
            <v>1</v>
          </cell>
          <cell r="AI2983" t="str">
            <v>019BA7572BA</v>
          </cell>
          <cell r="AN2983" t="str">
            <v>Sí</v>
          </cell>
        </row>
        <row r="2984">
          <cell r="A2984">
            <v>2137</v>
          </cell>
          <cell r="B2984" t="str">
            <v>Chechumaga06@gmail.com</v>
          </cell>
          <cell r="AF2984" t="str">
            <v>RALLADOR DE MANO MEDIANO 20 CM</v>
          </cell>
          <cell r="AG2984" t="str">
            <v>48.26</v>
          </cell>
          <cell r="AH2984">
            <v>1</v>
          </cell>
          <cell r="AI2984" t="str">
            <v>BA7382</v>
          </cell>
          <cell r="AN2984" t="str">
            <v>Sí</v>
          </cell>
        </row>
        <row r="2985">
          <cell r="A2985">
            <v>2137</v>
          </cell>
          <cell r="B2985" t="str">
            <v>Chechumaga06@gmail.com</v>
          </cell>
          <cell r="AF2985" t="str">
            <v>VASO TERMICO CON TAPA Y FAJA COLOR PASTEL (Violeta)</v>
          </cell>
          <cell r="AG2985" t="str">
            <v>319.99</v>
          </cell>
          <cell r="AH2985">
            <v>1</v>
          </cell>
          <cell r="AN2985" t="str">
            <v>Sí</v>
          </cell>
        </row>
        <row r="2986">
          <cell r="A2986">
            <v>2136</v>
          </cell>
          <cell r="B2986" t="str">
            <v>hourcademarialuz@hotmail.com</v>
          </cell>
          <cell r="C2986">
            <v>44111</v>
          </cell>
          <cell r="D2986" t="str">
            <v>Abierta</v>
          </cell>
          <cell r="E2986" t="str">
            <v>Recibido</v>
          </cell>
          <cell r="F2986" t="str">
            <v>Enviado</v>
          </cell>
          <cell r="G2986" t="str">
            <v>ARS</v>
          </cell>
          <cell r="H2986" t="str">
            <v>3765.1</v>
          </cell>
          <cell r="I2986">
            <v>0</v>
          </cell>
          <cell r="J2986">
            <v>0</v>
          </cell>
          <cell r="K2986" t="str">
            <v>3765.1</v>
          </cell>
          <cell r="L2986" t="str">
            <v xml:space="preserve">María Luz Hourcade </v>
          </cell>
          <cell r="M2986">
            <v>37034605</v>
          </cell>
          <cell r="N2986">
            <v>1125457851</v>
          </cell>
          <cell r="O2986" t="str">
            <v>María Luz  Hourcade</v>
          </cell>
          <cell r="P2986">
            <v>1125457851</v>
          </cell>
          <cell r="Q2986" t="str">
            <v xml:space="preserve">Estanislao del campo </v>
          </cell>
          <cell r="R2986">
            <v>4159</v>
          </cell>
          <cell r="T2986" t="str">
            <v xml:space="preserve">El dorado </v>
          </cell>
          <cell r="U2986" t="str">
            <v>Quilmes</v>
          </cell>
          <cell r="V2986">
            <v>1879</v>
          </cell>
          <cell r="W2986" t="str">
            <v>Gran Buenos Aires</v>
          </cell>
          <cell r="Y2986" t="str">
            <v>ENVÍO SIN CARGO (CABA Y GRAN PARTE DE GBA) TIEMPO: 4 a 6 DÍAS HÁBILES</v>
          </cell>
          <cell r="Z2986" t="str">
            <v>Mercado Pago</v>
          </cell>
          <cell r="AD2986">
            <v>44111</v>
          </cell>
          <cell r="AE2986">
            <v>44119</v>
          </cell>
          <cell r="AF2986" t="str">
            <v>PIE DE MACETA NÓRDICO (40 CM)</v>
          </cell>
          <cell r="AG2986">
            <v>700</v>
          </cell>
          <cell r="AH2986">
            <v>1</v>
          </cell>
          <cell r="AJ2986" t="str">
            <v>Móvil</v>
          </cell>
          <cell r="AK2986" t="str">
            <v>LUNES 19-10 ENTRE 8 Y 18 HORAS!</v>
          </cell>
          <cell r="AL2986">
            <v>1853292749</v>
          </cell>
          <cell r="AM2986">
            <v>304123262</v>
          </cell>
          <cell r="AN2986" t="str">
            <v>Sí</v>
          </cell>
        </row>
        <row r="2987">
          <cell r="A2987">
            <v>2136</v>
          </cell>
          <cell r="B2987" t="str">
            <v>hourcademarialuz@hotmail.com</v>
          </cell>
          <cell r="AF2987" t="str">
            <v>PIE DE MACETA NÓRDICO (30 CM)</v>
          </cell>
          <cell r="AG2987">
            <v>700</v>
          </cell>
          <cell r="AH2987">
            <v>1</v>
          </cell>
          <cell r="AN2987" t="str">
            <v>Sí</v>
          </cell>
        </row>
        <row r="2988">
          <cell r="A2988">
            <v>2136</v>
          </cell>
          <cell r="B2988" t="str">
            <v>hourcademarialuz@hotmail.com</v>
          </cell>
          <cell r="AF2988" t="str">
            <v>PANERA MIMBRE 33 X 27 CM</v>
          </cell>
          <cell r="AG2988" t="str">
            <v>544.49</v>
          </cell>
          <cell r="AH2988">
            <v>1</v>
          </cell>
          <cell r="AI2988" t="str">
            <v>046BA5050</v>
          </cell>
          <cell r="AN2988" t="str">
            <v>Sí</v>
          </cell>
        </row>
        <row r="2989">
          <cell r="A2989">
            <v>2136</v>
          </cell>
          <cell r="B2989" t="str">
            <v>hourcademarialuz@hotmail.com</v>
          </cell>
          <cell r="AF2989" t="str">
            <v>BOTELLA H2O CORCHO ECOLOGICO</v>
          </cell>
          <cell r="AG2989" t="str">
            <v>419.86</v>
          </cell>
          <cell r="AH2989">
            <v>1</v>
          </cell>
          <cell r="AI2989" t="str">
            <v>019BO5217NEW</v>
          </cell>
          <cell r="AN2989" t="str">
            <v>Sí</v>
          </cell>
        </row>
        <row r="2990">
          <cell r="A2990">
            <v>2136</v>
          </cell>
          <cell r="B2990" t="str">
            <v>hourcademarialuz@hotmail.com</v>
          </cell>
          <cell r="AF2990" t="str">
            <v>COLADOR DIAM 22CM X 8CM ALTO</v>
          </cell>
          <cell r="AG2990" t="str">
            <v>602.79</v>
          </cell>
          <cell r="AH2990">
            <v>1</v>
          </cell>
          <cell r="AI2990" t="str">
            <v>046BA8162</v>
          </cell>
          <cell r="AN2990" t="str">
            <v>Sí</v>
          </cell>
        </row>
        <row r="2991">
          <cell r="A2991">
            <v>2136</v>
          </cell>
          <cell r="B2991" t="str">
            <v>hourcademarialuz@hotmail.com</v>
          </cell>
          <cell r="AF2991" t="str">
            <v>TUPPER 400CC ROSA C/TAPA</v>
          </cell>
          <cell r="AG2991" t="str">
            <v>181.99</v>
          </cell>
          <cell r="AH2991">
            <v>1</v>
          </cell>
          <cell r="AI2991" t="str">
            <v>BP35018</v>
          </cell>
          <cell r="AN2991" t="str">
            <v>Sí</v>
          </cell>
        </row>
        <row r="2992">
          <cell r="A2992">
            <v>2136</v>
          </cell>
          <cell r="B2992" t="str">
            <v>hourcademarialuz@hotmail.com</v>
          </cell>
          <cell r="AF2992" t="str">
            <v>TUPPER 400CC MENTA C/TAPA</v>
          </cell>
          <cell r="AG2992" t="str">
            <v>181.99</v>
          </cell>
          <cell r="AH2992">
            <v>1</v>
          </cell>
          <cell r="AI2992" t="str">
            <v>BP35019</v>
          </cell>
          <cell r="AN2992" t="str">
            <v>Sí</v>
          </cell>
        </row>
        <row r="2993">
          <cell r="A2993">
            <v>2136</v>
          </cell>
          <cell r="B2993" t="str">
            <v>hourcademarialuz@hotmail.com</v>
          </cell>
          <cell r="AF2993" t="str">
            <v>PORTAVELA 8X23CM (Beige)</v>
          </cell>
          <cell r="AG2993" t="str">
            <v>216.99</v>
          </cell>
          <cell r="AH2993">
            <v>2</v>
          </cell>
          <cell r="AN2993" t="str">
            <v>Sí</v>
          </cell>
        </row>
        <row r="2994">
          <cell r="A2994">
            <v>2135</v>
          </cell>
          <cell r="B2994" t="str">
            <v>milenarocioalvarez@gmail.com</v>
          </cell>
          <cell r="C2994">
            <v>44111</v>
          </cell>
          <cell r="D2994" t="str">
            <v>Abierta</v>
          </cell>
          <cell r="E2994" t="str">
            <v>Recibido</v>
          </cell>
          <cell r="F2994" t="str">
            <v>Enviado</v>
          </cell>
          <cell r="G2994" t="str">
            <v>ARS</v>
          </cell>
          <cell r="H2994" t="str">
            <v>3811.72</v>
          </cell>
          <cell r="I2994">
            <v>0</v>
          </cell>
          <cell r="J2994">
            <v>0</v>
          </cell>
          <cell r="K2994" t="str">
            <v>3811.72</v>
          </cell>
          <cell r="L2994" t="str">
            <v>Milena Alvarez</v>
          </cell>
          <cell r="M2994">
            <v>38403705</v>
          </cell>
          <cell r="N2994">
            <v>1131668304</v>
          </cell>
          <cell r="O2994" t="str">
            <v>Milena Alvarez</v>
          </cell>
          <cell r="P2994">
            <v>1131668304</v>
          </cell>
          <cell r="Q2994" t="str">
            <v>Luis maria campos</v>
          </cell>
          <cell r="R2994">
            <v>1372</v>
          </cell>
          <cell r="S2994" t="str">
            <v>piso 1 dpto 28</v>
          </cell>
          <cell r="U2994" t="str">
            <v>Capital Federal</v>
          </cell>
          <cell r="V2994">
            <v>1426</v>
          </cell>
          <cell r="W2994" t="str">
            <v>Capital Federal</v>
          </cell>
          <cell r="Y2994" t="str">
            <v>ENVÍO SIN CARGO (CABA Y GRAN PARTE DE GBA) TIEMPO: 4 a 6 DÍAS HÁBILES</v>
          </cell>
          <cell r="Z2994" t="str">
            <v>Mercado Pago</v>
          </cell>
          <cell r="AB2994" t="str">
            <v>En caso de no responder el timbre llamar al 1131668304. gracias!</v>
          </cell>
          <cell r="AD2994">
            <v>44111</v>
          </cell>
          <cell r="AE2994">
            <v>44114</v>
          </cell>
          <cell r="AF2994" t="str">
            <v>PLATO HONDO ROSA CUADRADO</v>
          </cell>
          <cell r="AG2994" t="str">
            <v>331.45</v>
          </cell>
          <cell r="AH2994">
            <v>2</v>
          </cell>
          <cell r="AI2994" t="str">
            <v>0607PLA642</v>
          </cell>
          <cell r="AJ2994" t="str">
            <v>Web</v>
          </cell>
          <cell r="AK2994" t="str">
            <v>miercoles 14-10 entre 8 y 18 horas!</v>
          </cell>
          <cell r="AL2994">
            <v>1852176208</v>
          </cell>
          <cell r="AM2994">
            <v>304001733</v>
          </cell>
          <cell r="AN2994" t="str">
            <v>Sí</v>
          </cell>
        </row>
        <row r="2995">
          <cell r="A2995">
            <v>2135</v>
          </cell>
          <cell r="B2995" t="str">
            <v>milenarocioalvarez@gmail.com</v>
          </cell>
          <cell r="AF2995" t="str">
            <v>TABLA DE PICAR RECTANGULAR BLANCA 31X45 CM</v>
          </cell>
          <cell r="AG2995" t="str">
            <v>896.74</v>
          </cell>
          <cell r="AH2995">
            <v>1</v>
          </cell>
          <cell r="AI2995" t="str">
            <v>BA8059</v>
          </cell>
          <cell r="AN2995" t="str">
            <v>Sí</v>
          </cell>
        </row>
        <row r="2996">
          <cell r="A2996">
            <v>2135</v>
          </cell>
          <cell r="B2996" t="str">
            <v>milenarocioalvarez@gmail.com</v>
          </cell>
          <cell r="AF2996" t="str">
            <v>TABLA DE PICAR VERTEDORA VERDE 26.5X18CM</v>
          </cell>
          <cell r="AG2996" t="str">
            <v>234.99</v>
          </cell>
          <cell r="AH2996">
            <v>1</v>
          </cell>
          <cell r="AI2996" t="str">
            <v>42BA1018</v>
          </cell>
          <cell r="AN2996" t="str">
            <v>Sí</v>
          </cell>
        </row>
        <row r="2997">
          <cell r="A2997">
            <v>2135</v>
          </cell>
          <cell r="B2997" t="str">
            <v>milenarocioalvarez@gmail.com</v>
          </cell>
          <cell r="AF2997" t="str">
            <v>FLORERO DE VIDRIO 30CM 15CM DIAM</v>
          </cell>
          <cell r="AG2997" t="str">
            <v>1163.5</v>
          </cell>
          <cell r="AH2997">
            <v>1</v>
          </cell>
          <cell r="AI2997" t="str">
            <v>046JA7216</v>
          </cell>
          <cell r="AN2997" t="str">
            <v>Sí</v>
          </cell>
        </row>
        <row r="2998">
          <cell r="A2998">
            <v>2135</v>
          </cell>
          <cell r="B2998" t="str">
            <v>milenarocioalvarez@gmail.com</v>
          </cell>
          <cell r="AF2998" t="str">
            <v>RELOJ PARED FONDO ROJO MCO BLANCO 30CM DIAM</v>
          </cell>
          <cell r="AG2998" t="str">
            <v>853.59</v>
          </cell>
          <cell r="AH2998">
            <v>1</v>
          </cell>
          <cell r="AI2998" t="str">
            <v>046RE7625</v>
          </cell>
          <cell r="AN2998" t="str">
            <v>Sí</v>
          </cell>
        </row>
        <row r="2999">
          <cell r="A2999">
            <v>2134</v>
          </cell>
          <cell r="B2999" t="str">
            <v>camilaizquierdo00@gmail.com</v>
          </cell>
          <cell r="C2999">
            <v>44111</v>
          </cell>
          <cell r="D2999" t="str">
            <v>Abierta</v>
          </cell>
          <cell r="E2999" t="str">
            <v>Anulado</v>
          </cell>
          <cell r="F2999" t="str">
            <v>No está empaquetado</v>
          </cell>
          <cell r="G2999" t="str">
            <v>ARS</v>
          </cell>
          <cell r="H2999" t="str">
            <v>535.98</v>
          </cell>
          <cell r="I2999">
            <v>400</v>
          </cell>
          <cell r="J2999">
            <v>520</v>
          </cell>
          <cell r="K2999" t="str">
            <v>655.98</v>
          </cell>
          <cell r="L2999" t="str">
            <v xml:space="preserve">Camila Izquierdo </v>
          </cell>
          <cell r="M2999">
            <v>27444172989</v>
          </cell>
          <cell r="N2999">
            <v>2284553625</v>
          </cell>
          <cell r="O2999" t="str">
            <v>Camila  Izquierdo</v>
          </cell>
          <cell r="P2999">
            <v>2284553625</v>
          </cell>
          <cell r="Q2999" t="str">
            <v xml:space="preserve">Estrada </v>
          </cell>
          <cell r="R2999">
            <v>1337</v>
          </cell>
          <cell r="T2999" t="str">
            <v>Acupo 2</v>
          </cell>
          <cell r="U2999" t="str">
            <v xml:space="preserve">Olavarría </v>
          </cell>
          <cell r="V2999">
            <v>7400</v>
          </cell>
          <cell r="W2999" t="str">
            <v>Buenos Aires</v>
          </cell>
          <cell r="Y2999" t="str">
            <v>Correo Argentino - Encomienda Clásica</v>
          </cell>
          <cell r="Z2999" t="str">
            <v>Mercado Pago</v>
          </cell>
          <cell r="AA2999" t="str">
            <v>GANE</v>
          </cell>
          <cell r="AF2999" t="str">
            <v>VASO ROSA FACETEADO Y EXPRIMIDOR</v>
          </cell>
          <cell r="AG2999" t="str">
            <v>215.99</v>
          </cell>
          <cell r="AH2999">
            <v>1</v>
          </cell>
          <cell r="AI2999" t="str">
            <v>BP24018</v>
          </cell>
          <cell r="AJ2999" t="str">
            <v>Móvil</v>
          </cell>
          <cell r="AK2999" t="str">
            <v/>
          </cell>
          <cell r="AL2999">
            <v>1851950975</v>
          </cell>
          <cell r="AM2999">
            <v>303986610</v>
          </cell>
          <cell r="AN2999" t="str">
            <v>Sí</v>
          </cell>
        </row>
        <row r="3000">
          <cell r="A3000">
            <v>2134</v>
          </cell>
          <cell r="B3000" t="str">
            <v>camilaizquierdo00@gmail.com</v>
          </cell>
          <cell r="AF3000" t="str">
            <v>VASO TERMICO CON TAPA Y FAJA COLOR PASTEL (Rosa)</v>
          </cell>
          <cell r="AG3000" t="str">
            <v>319.99</v>
          </cell>
          <cell r="AH3000">
            <v>1</v>
          </cell>
          <cell r="AN3000" t="str">
            <v>Sí</v>
          </cell>
        </row>
        <row r="3001">
          <cell r="A3001">
            <v>2133</v>
          </cell>
          <cell r="B3001" t="str">
            <v>lucia.montanari765@gmail.com</v>
          </cell>
          <cell r="C3001">
            <v>44111</v>
          </cell>
          <cell r="D3001" t="str">
            <v>Abierta</v>
          </cell>
          <cell r="E3001" t="str">
            <v>Recibido</v>
          </cell>
          <cell r="F3001" t="str">
            <v>Enviado</v>
          </cell>
          <cell r="G3001" t="str">
            <v>ARS</v>
          </cell>
          <cell r="H3001">
            <v>3450</v>
          </cell>
          <cell r="I3001">
            <v>0</v>
          </cell>
          <cell r="J3001">
            <v>1155</v>
          </cell>
          <cell r="K3001">
            <v>4605</v>
          </cell>
          <cell r="L3001" t="str">
            <v>Lucia Montanari</v>
          </cell>
          <cell r="M3001">
            <v>42940765</v>
          </cell>
          <cell r="N3001">
            <v>5492473503856</v>
          </cell>
          <cell r="O3001" t="str">
            <v>Lucia Montanari</v>
          </cell>
          <cell r="P3001">
            <v>5492473503856</v>
          </cell>
          <cell r="Q3001" t="str">
            <v>Jujuy</v>
          </cell>
          <cell r="R3001">
            <v>1515</v>
          </cell>
          <cell r="S3001">
            <v>202</v>
          </cell>
          <cell r="U3001" t="str">
            <v>Rosario</v>
          </cell>
          <cell r="V3001">
            <v>2000</v>
          </cell>
          <cell r="W3001" t="str">
            <v>Santa Fe</v>
          </cell>
          <cell r="Y3001" t="str">
            <v>Correo Argentino - Encomienda Clásica</v>
          </cell>
          <cell r="Z3001" t="str">
            <v>Mercado Pago</v>
          </cell>
          <cell r="AB3001" t="str">
            <v>La base de las mesas podría ser más finita?por favor, ya  que nose si me van a entrar debajo del sillón, porque entra 1cm nada más por debajo. Si no se puede no hay problema</v>
          </cell>
          <cell r="AD3001">
            <v>44111</v>
          </cell>
          <cell r="AE3001">
            <v>44126</v>
          </cell>
          <cell r="AF3001" t="str">
            <v>MESA DE ARRIME HOME OFFICE 35x40x67 CM</v>
          </cell>
          <cell r="AG3001">
            <v>1800</v>
          </cell>
          <cell r="AH3001">
            <v>1</v>
          </cell>
          <cell r="AJ3001" t="str">
            <v>Móvil</v>
          </cell>
          <cell r="AK3001" t="str">
            <v>LUNES 26-10 SE ENVIA POR CORREO ENTRE LAS 14 Y 18 HORAS!</v>
          </cell>
          <cell r="AL3001">
            <v>1851284690</v>
          </cell>
          <cell r="AM3001">
            <v>302268905</v>
          </cell>
          <cell r="AN3001" t="str">
            <v>Sí</v>
          </cell>
        </row>
        <row r="3002">
          <cell r="A3002">
            <v>2133</v>
          </cell>
          <cell r="B3002" t="str">
            <v>lucia.montanari765@gmail.com</v>
          </cell>
          <cell r="AF3002" t="str">
            <v>MESA DE ARRIME HOME OFFICE 36X43X60 CM</v>
          </cell>
          <cell r="AG3002">
            <v>1650</v>
          </cell>
          <cell r="AH3002">
            <v>1</v>
          </cell>
          <cell r="AN3002" t="str">
            <v>Sí</v>
          </cell>
        </row>
        <row r="3003">
          <cell r="A3003">
            <v>2132</v>
          </cell>
          <cell r="B3003" t="str">
            <v>lauraarruzzo@gmail.com</v>
          </cell>
          <cell r="C3003">
            <v>44110</v>
          </cell>
          <cell r="D3003" t="str">
            <v>Abierta</v>
          </cell>
          <cell r="E3003" t="str">
            <v>Recibido</v>
          </cell>
          <cell r="F3003" t="str">
            <v>Enviado</v>
          </cell>
          <cell r="G3003" t="str">
            <v>ARS</v>
          </cell>
          <cell r="H3003" t="str">
            <v>2000.44</v>
          </cell>
          <cell r="I3003">
            <v>400</v>
          </cell>
          <cell r="J3003">
            <v>0</v>
          </cell>
          <cell r="K3003" t="str">
            <v>1600.44</v>
          </cell>
          <cell r="L3003" t="str">
            <v>Laura Elisa Arruzzo</v>
          </cell>
          <cell r="M3003">
            <v>27298027483</v>
          </cell>
          <cell r="N3003">
            <v>67979052</v>
          </cell>
          <cell r="O3003" t="str">
            <v>Laura Elisa Arruzzo</v>
          </cell>
          <cell r="P3003">
            <v>67979052</v>
          </cell>
          <cell r="Q3003" t="str">
            <v>General López</v>
          </cell>
          <cell r="R3003">
            <v>678</v>
          </cell>
          <cell r="T3003" t="str">
            <v>Villa Bosch</v>
          </cell>
          <cell r="U3003" t="str">
            <v>Villa Bosch</v>
          </cell>
          <cell r="V3003">
            <v>1682</v>
          </cell>
          <cell r="W3003" t="str">
            <v>Gran Buenos Aires</v>
          </cell>
          <cell r="Y3003" t="str">
            <v>ENVÍO SIN CARGO (CABA Y GRAN PARTE DE GBA) TIEMPO: 4 a 6 DÍAS HÁBILES</v>
          </cell>
          <cell r="Z3003" t="str">
            <v>Mercado Pago</v>
          </cell>
          <cell r="AA3003" t="str">
            <v>GANE</v>
          </cell>
          <cell r="AB3003" t="str">
            <v>Pueden enviar estos productos una vez que esté listo el balde.</v>
          </cell>
          <cell r="AD3003">
            <v>44110</v>
          </cell>
          <cell r="AE3003">
            <v>44111</v>
          </cell>
          <cell r="AF3003" t="str">
            <v>INDIVIDUAL CUERINA HOJAS 44X30CM</v>
          </cell>
          <cell r="AG3003" t="str">
            <v>485.98</v>
          </cell>
          <cell r="AH3003">
            <v>1</v>
          </cell>
          <cell r="AI3003" t="str">
            <v>CHUIN40R</v>
          </cell>
          <cell r="AJ3003" t="str">
            <v>Móvil</v>
          </cell>
          <cell r="AK3003" t="str">
            <v>VIERNES 09-10 ENTRE 8 Y 18 HORAS!</v>
          </cell>
          <cell r="AL3003">
            <v>1850269693</v>
          </cell>
          <cell r="AM3003">
            <v>303781386</v>
          </cell>
          <cell r="AN3003" t="str">
            <v>Sí</v>
          </cell>
        </row>
        <row r="3004">
          <cell r="A3004">
            <v>2132</v>
          </cell>
          <cell r="B3004" t="str">
            <v>lauraarruzzo@gmail.com</v>
          </cell>
          <cell r="AF3004" t="str">
            <v>INDIVIDUAL FLOR COLORES CUERINA</v>
          </cell>
          <cell r="AG3004" t="str">
            <v>485.98</v>
          </cell>
          <cell r="AH3004">
            <v>1</v>
          </cell>
          <cell r="AI3004" t="str">
            <v>CHUIN05R</v>
          </cell>
          <cell r="AN3004" t="str">
            <v>Sí</v>
          </cell>
        </row>
        <row r="3005">
          <cell r="A3005">
            <v>2132</v>
          </cell>
          <cell r="B3005" t="str">
            <v>lauraarruzzo@gmail.com</v>
          </cell>
          <cell r="AF3005" t="str">
            <v>JABONERA BLANCA 11.5X9CM</v>
          </cell>
          <cell r="AG3005" t="str">
            <v>371.8</v>
          </cell>
          <cell r="AH3005">
            <v>1</v>
          </cell>
          <cell r="AI3005" t="str">
            <v>046AB7338</v>
          </cell>
          <cell r="AN3005" t="str">
            <v>Sí</v>
          </cell>
        </row>
        <row r="3006">
          <cell r="A3006">
            <v>2132</v>
          </cell>
          <cell r="B3006" t="str">
            <v>lauraarruzzo@gmail.com</v>
          </cell>
          <cell r="AF3006" t="str">
            <v>ALMOHADON FLAMENCO 30X30CM POLIESTER</v>
          </cell>
          <cell r="AG3006" t="str">
            <v>656.68</v>
          </cell>
          <cell r="AH3006">
            <v>1</v>
          </cell>
          <cell r="AI3006" t="str">
            <v>CHU185</v>
          </cell>
          <cell r="AN3006" t="str">
            <v>Sí</v>
          </cell>
        </row>
        <row r="3007">
          <cell r="A3007">
            <v>2131</v>
          </cell>
          <cell r="B3007" t="str">
            <v>belenbertuzzi@gmail.com</v>
          </cell>
          <cell r="C3007">
            <v>44110</v>
          </cell>
          <cell r="D3007" t="str">
            <v>Abierta</v>
          </cell>
          <cell r="E3007" t="str">
            <v>Recibido</v>
          </cell>
          <cell r="F3007" t="str">
            <v>Enviado</v>
          </cell>
          <cell r="G3007" t="str">
            <v>ARS</v>
          </cell>
          <cell r="H3007" t="str">
            <v>1260.37</v>
          </cell>
          <cell r="I3007">
            <v>0</v>
          </cell>
          <cell r="J3007">
            <v>0</v>
          </cell>
          <cell r="K3007" t="str">
            <v>1260.37</v>
          </cell>
          <cell r="L3007" t="str">
            <v>Maria Belen Bertuzzi</v>
          </cell>
          <cell r="M3007">
            <v>36778653</v>
          </cell>
          <cell r="N3007">
            <v>3814756124</v>
          </cell>
          <cell r="O3007" t="str">
            <v>Maria Belen Bertuzzi</v>
          </cell>
          <cell r="P3007">
            <v>3814756124</v>
          </cell>
          <cell r="Q3007" t="str">
            <v>Rivadavia</v>
          </cell>
          <cell r="R3007">
            <v>639</v>
          </cell>
          <cell r="S3007">
            <v>6</v>
          </cell>
          <cell r="T3007" t="str">
            <v>San Isidro</v>
          </cell>
          <cell r="U3007" t="str">
            <v>San Isidro</v>
          </cell>
          <cell r="V3007">
            <v>1642</v>
          </cell>
          <cell r="W3007" t="str">
            <v>Gran Buenos Aires</v>
          </cell>
          <cell r="Y3007" t="str">
            <v>ENVÍO SIN CARGO (CABA Y GRAN PARTE DE GBA) TIEMPO: 4 a 6 DÍAS HÁBILES</v>
          </cell>
          <cell r="Z3007" t="str">
            <v>Mercado Pago</v>
          </cell>
          <cell r="AD3007">
            <v>44110</v>
          </cell>
          <cell r="AE3007">
            <v>44114</v>
          </cell>
          <cell r="AF3007" t="str">
            <v>COLADOR BALLENA 32CM X 10.5CM (Fucsia)</v>
          </cell>
          <cell r="AG3007" t="str">
            <v>202.04</v>
          </cell>
          <cell r="AH3007">
            <v>1</v>
          </cell>
          <cell r="AJ3007" t="str">
            <v>Móvil</v>
          </cell>
          <cell r="AK3007" t="str">
            <v>miercoles 14-10 entre 8 y 18 horas!</v>
          </cell>
          <cell r="AL3007">
            <v>1850208156</v>
          </cell>
          <cell r="AM3007">
            <v>303762356</v>
          </cell>
          <cell r="AN3007" t="str">
            <v>Sí</v>
          </cell>
        </row>
        <row r="3008">
          <cell r="A3008">
            <v>2131</v>
          </cell>
          <cell r="B3008" t="str">
            <v>belenbertuzzi@gmail.com</v>
          </cell>
          <cell r="AF3008" t="str">
            <v>BOWL COBRA NAVI BORDE DE ACERO 17.5 X 9.5 CM</v>
          </cell>
          <cell r="AG3008" t="str">
            <v>634.83</v>
          </cell>
          <cell r="AH3008">
            <v>1</v>
          </cell>
          <cell r="AI3008" t="str">
            <v>MS129546</v>
          </cell>
          <cell r="AN3008" t="str">
            <v>Sí</v>
          </cell>
        </row>
        <row r="3009">
          <cell r="A3009">
            <v>2131</v>
          </cell>
          <cell r="B3009" t="str">
            <v>belenbertuzzi@gmail.com</v>
          </cell>
          <cell r="AF3009" t="str">
            <v>ESCURRIDOR DE CUBIERTOS COLORES SURTIDOS (Blanco)</v>
          </cell>
          <cell r="AG3009" t="str">
            <v>423.5</v>
          </cell>
          <cell r="AH3009">
            <v>1</v>
          </cell>
          <cell r="AI3009" t="str">
            <v>Q069</v>
          </cell>
          <cell r="AN3009" t="str">
            <v>Sí</v>
          </cell>
        </row>
        <row r="3010">
          <cell r="A3010">
            <v>2130</v>
          </cell>
          <cell r="B3010" t="str">
            <v>dg.ornellasoler@gmail.com</v>
          </cell>
          <cell r="C3010">
            <v>44110</v>
          </cell>
          <cell r="D3010" t="str">
            <v>Abierta</v>
          </cell>
          <cell r="E3010" t="str">
            <v>Recibido</v>
          </cell>
          <cell r="F3010" t="str">
            <v>Enviado</v>
          </cell>
          <cell r="G3010" t="str">
            <v>ARS</v>
          </cell>
          <cell r="H3010" t="str">
            <v>3266.37</v>
          </cell>
          <cell r="I3010">
            <v>0</v>
          </cell>
          <cell r="J3010">
            <v>0</v>
          </cell>
          <cell r="K3010" t="str">
            <v>3266.37</v>
          </cell>
          <cell r="L3010" t="str">
            <v>Ornella Soler</v>
          </cell>
          <cell r="M3010">
            <v>38562881</v>
          </cell>
          <cell r="N3010">
            <v>1557581819</v>
          </cell>
          <cell r="O3010" t="str">
            <v>Ornella Soler</v>
          </cell>
          <cell r="P3010">
            <v>1557581819</v>
          </cell>
          <cell r="Q3010" t="str">
            <v>La Blanqueada</v>
          </cell>
          <cell r="R3010">
            <v>3834</v>
          </cell>
          <cell r="T3010" t="str">
            <v>Sarandí</v>
          </cell>
          <cell r="U3010" t="str">
            <v>Buenos Aires</v>
          </cell>
          <cell r="V3010">
            <v>1872</v>
          </cell>
          <cell r="W3010" t="str">
            <v>Gran Buenos Aires</v>
          </cell>
          <cell r="Y3010" t="str">
            <v>ENVÍO SIN CARGO (CABA Y GRAN PARTE DE GBA) TIEMPO: 4 a 6 DÍAS HÁBILES</v>
          </cell>
          <cell r="Z3010" t="str">
            <v>Mercado Pago</v>
          </cell>
          <cell r="AD3010">
            <v>44110</v>
          </cell>
          <cell r="AE3010">
            <v>44114</v>
          </cell>
          <cell r="AF3010" t="str">
            <v>ESCURRIDOR DE PL. BEIGE 43.5X24X11.8CM</v>
          </cell>
          <cell r="AG3010" t="str">
            <v>1901.88</v>
          </cell>
          <cell r="AH3010">
            <v>1</v>
          </cell>
          <cell r="AI3010" t="str">
            <v>083BA7700</v>
          </cell>
          <cell r="AJ3010" t="str">
            <v>Web</v>
          </cell>
          <cell r="AK3010" t="str">
            <v>jueves 15-10 entre 8 y 18 horas!</v>
          </cell>
          <cell r="AL3010">
            <v>1848580354</v>
          </cell>
          <cell r="AM3010">
            <v>301240848</v>
          </cell>
          <cell r="AN3010" t="str">
            <v>Sí</v>
          </cell>
        </row>
        <row r="3011">
          <cell r="A3011">
            <v>2130</v>
          </cell>
          <cell r="B3011" t="str">
            <v>dg.ornellasoler@gmail.com</v>
          </cell>
          <cell r="AF3011" t="str">
            <v>BOWL TRANSLUCIDO 2.5LTS</v>
          </cell>
          <cell r="AG3011" t="str">
            <v>314.5</v>
          </cell>
          <cell r="AH3011">
            <v>1</v>
          </cell>
          <cell r="AI3011" t="str">
            <v>BP02101</v>
          </cell>
          <cell r="AN3011" t="str">
            <v>Sí</v>
          </cell>
        </row>
        <row r="3012">
          <cell r="A3012">
            <v>2130</v>
          </cell>
          <cell r="B3012" t="str">
            <v>dg.ornellasoler@gmail.com</v>
          </cell>
          <cell r="AF3012" t="str">
            <v>BOWL TRANSLUCIDO 1.5LTS</v>
          </cell>
          <cell r="AG3012" t="str">
            <v>254.99</v>
          </cell>
          <cell r="AH3012">
            <v>1</v>
          </cell>
          <cell r="AI3012" t="str">
            <v>BP26101</v>
          </cell>
          <cell r="AN3012" t="str">
            <v>Sí</v>
          </cell>
        </row>
        <row r="3013">
          <cell r="A3013">
            <v>2130</v>
          </cell>
          <cell r="B3013" t="str">
            <v>dg.ornellasoler@gmail.com</v>
          </cell>
          <cell r="AF3013" t="str">
            <v>BOWL MENTA 400CC</v>
          </cell>
          <cell r="AG3013" t="str">
            <v>132.5</v>
          </cell>
          <cell r="AH3013">
            <v>6</v>
          </cell>
          <cell r="AI3013" t="str">
            <v>BP01019</v>
          </cell>
          <cell r="AN3013" t="str">
            <v>Sí</v>
          </cell>
        </row>
        <row r="3014">
          <cell r="A3014">
            <v>2129</v>
          </cell>
          <cell r="B3014" t="str">
            <v>jessicachusit@gmail.com</v>
          </cell>
          <cell r="C3014">
            <v>44110</v>
          </cell>
          <cell r="D3014" t="str">
            <v>Abierta</v>
          </cell>
          <cell r="E3014" t="str">
            <v>Recibido</v>
          </cell>
          <cell r="F3014" t="str">
            <v>Enviado</v>
          </cell>
          <cell r="G3014" t="str">
            <v>ARS</v>
          </cell>
          <cell r="H3014" t="str">
            <v>2163.44</v>
          </cell>
          <cell r="I3014">
            <v>400</v>
          </cell>
          <cell r="J3014">
            <v>0</v>
          </cell>
          <cell r="K3014" t="str">
            <v>1763.44</v>
          </cell>
          <cell r="L3014" t="str">
            <v>Jessica Chusit</v>
          </cell>
          <cell r="M3014">
            <v>37142916</v>
          </cell>
          <cell r="N3014">
            <v>1169478954</v>
          </cell>
          <cell r="O3014" t="str">
            <v>Jessica Chusit</v>
          </cell>
          <cell r="P3014">
            <v>1169478954</v>
          </cell>
          <cell r="Q3014" t="str">
            <v>Av. Gral. Fernández de la Cruz</v>
          </cell>
          <cell r="R3014">
            <v>6217</v>
          </cell>
          <cell r="U3014" t="str">
            <v>Capital Federal</v>
          </cell>
          <cell r="V3014">
            <v>1439</v>
          </cell>
          <cell r="W3014" t="str">
            <v>Capital Federal</v>
          </cell>
          <cell r="Y3014" t="str">
            <v>ENVÍO SIN CARGO (CABA Y GRAN PARTE DE GBA) TIEMPO: 4 a 6 DÍAS HÁBILES</v>
          </cell>
          <cell r="Z3014" t="str">
            <v>Mercado Pago</v>
          </cell>
          <cell r="AA3014" t="str">
            <v>GANE</v>
          </cell>
          <cell r="AB3014" t="str">
            <v>Local a la calle "Lugano Competicion". Abierto de 9 a 13 y 15 a 18 hs.</v>
          </cell>
          <cell r="AD3014">
            <v>44110</v>
          </cell>
          <cell r="AE3014">
            <v>44114</v>
          </cell>
          <cell r="AF3014" t="str">
            <v>BOWL BAMBOO GRIS 6X12CM</v>
          </cell>
          <cell r="AG3014" t="str">
            <v>540.86</v>
          </cell>
          <cell r="AH3014">
            <v>4</v>
          </cell>
          <cell r="AI3014" t="str">
            <v>BA7832</v>
          </cell>
          <cell r="AJ3014" t="str">
            <v>Móvil</v>
          </cell>
          <cell r="AK3014" t="str">
            <v>miercoles 14-10 entre 8 y 18 horas!</v>
          </cell>
          <cell r="AL3014">
            <v>1848153784</v>
          </cell>
          <cell r="AM3014">
            <v>303514695</v>
          </cell>
          <cell r="AN3014" t="str">
            <v>Sí</v>
          </cell>
        </row>
        <row r="3015">
          <cell r="A3015">
            <v>2128</v>
          </cell>
          <cell r="B3015" t="str">
            <v>jimenezanalia03@gmail.com</v>
          </cell>
          <cell r="C3015">
            <v>44110</v>
          </cell>
          <cell r="D3015" t="str">
            <v>Abierta</v>
          </cell>
          <cell r="E3015" t="str">
            <v>Recibido</v>
          </cell>
          <cell r="F3015" t="str">
            <v>Enviado</v>
          </cell>
          <cell r="G3015" t="str">
            <v>ARS</v>
          </cell>
          <cell r="H3015">
            <v>2998</v>
          </cell>
          <cell r="I3015">
            <v>0</v>
          </cell>
          <cell r="J3015">
            <v>0</v>
          </cell>
          <cell r="K3015">
            <v>2998</v>
          </cell>
          <cell r="L3015" t="str">
            <v>Ana Jiménez</v>
          </cell>
          <cell r="M3015">
            <v>36068831</v>
          </cell>
          <cell r="N3015">
            <v>1535938411</v>
          </cell>
          <cell r="O3015" t="str">
            <v>Ana Jiménez</v>
          </cell>
          <cell r="P3015">
            <v>1535938411</v>
          </cell>
          <cell r="Q3015" t="str">
            <v>Coronel Mendez</v>
          </cell>
          <cell r="R3015">
            <v>440</v>
          </cell>
          <cell r="S3015" t="str">
            <v>Laboratorio Brobel</v>
          </cell>
          <cell r="U3015" t="str">
            <v>Wilde</v>
          </cell>
          <cell r="V3015">
            <v>1874</v>
          </cell>
          <cell r="W3015" t="str">
            <v>Gran Buenos Aires</v>
          </cell>
          <cell r="Y3015" t="str">
            <v>ENVÍO SIN CARGO (CABA Y GRAN PARTE DE GBA) TIEMPO: 4 a 6 DÍAS HÁBILES</v>
          </cell>
          <cell r="Z3015" t="str">
            <v>Mercado Pago</v>
          </cell>
          <cell r="AB3015" t="str">
            <v>Estoy en el laboratorio de 7 a 16 hs. Saludos!</v>
          </cell>
          <cell r="AD3015">
            <v>44110</v>
          </cell>
          <cell r="AE3015">
            <v>44114</v>
          </cell>
          <cell r="AF3015" t="str">
            <v>CORTINA ALGODÓN Y POLIÉSTER PESADAS 2 PAÑOS 1.40x2.10 CM (Violeta)</v>
          </cell>
          <cell r="AG3015">
            <v>1499</v>
          </cell>
          <cell r="AH3015">
            <v>1</v>
          </cell>
          <cell r="AJ3015" t="str">
            <v>Móvil</v>
          </cell>
          <cell r="AK3015" t="str">
            <v>miercoles 14-10 entre 8 y 18 horas!</v>
          </cell>
          <cell r="AL3015">
            <v>1847703378</v>
          </cell>
          <cell r="AM3015">
            <v>303465661</v>
          </cell>
          <cell r="AN3015" t="str">
            <v>Sí</v>
          </cell>
        </row>
        <row r="3016">
          <cell r="A3016">
            <v>2128</v>
          </cell>
          <cell r="B3016" t="str">
            <v>jimenezanalia03@gmail.com</v>
          </cell>
          <cell r="AF3016" t="str">
            <v>CORTINA ALGODÓN Y POLIÉSTER PESADAS 2 PAÑOS 1.40x2.10 CM (Gris)</v>
          </cell>
          <cell r="AG3016">
            <v>1499</v>
          </cell>
          <cell r="AH3016">
            <v>1</v>
          </cell>
          <cell r="AN3016" t="str">
            <v>Sí</v>
          </cell>
        </row>
        <row r="3017">
          <cell r="A3017">
            <v>2127</v>
          </cell>
          <cell r="B3017" t="str">
            <v>lu.d.abreu@hotmail.com</v>
          </cell>
          <cell r="C3017">
            <v>44110</v>
          </cell>
          <cell r="D3017" t="str">
            <v>Abierta</v>
          </cell>
          <cell r="E3017" t="str">
            <v>Recibido</v>
          </cell>
          <cell r="F3017" t="str">
            <v>Enviado</v>
          </cell>
          <cell r="G3017" t="str">
            <v>ARS</v>
          </cell>
          <cell r="H3017" t="str">
            <v>3114.91</v>
          </cell>
          <cell r="I3017">
            <v>0</v>
          </cell>
          <cell r="J3017">
            <v>0</v>
          </cell>
          <cell r="K3017" t="str">
            <v>3114.91</v>
          </cell>
          <cell r="L3017" t="str">
            <v>Jesica Luciana Abreu</v>
          </cell>
          <cell r="M3017">
            <v>35272864</v>
          </cell>
          <cell r="N3017">
            <v>1136991901</v>
          </cell>
          <cell r="O3017" t="str">
            <v>Jesica Luciana Abreu</v>
          </cell>
          <cell r="P3017">
            <v>1136991901</v>
          </cell>
          <cell r="Q3017" t="str">
            <v>Rondeau</v>
          </cell>
          <cell r="R3017">
            <v>1382</v>
          </cell>
          <cell r="U3017" t="str">
            <v>Adolfo Sourdeaux</v>
          </cell>
          <cell r="V3017">
            <v>1612</v>
          </cell>
          <cell r="W3017" t="str">
            <v>Gran Buenos Aires</v>
          </cell>
          <cell r="Y3017" t="str">
            <v>ENVÍO SIN CARGO (CABA Y GRAN PARTE DE GBA) TIEMPO: 4 a 6 DÍAS HÁBILES</v>
          </cell>
          <cell r="Z3017" t="str">
            <v>Mercado Pago</v>
          </cell>
          <cell r="AD3017">
            <v>44110</v>
          </cell>
          <cell r="AE3017">
            <v>44114</v>
          </cell>
          <cell r="AF3017" t="str">
            <v>SET X 3 JARRO MUG IRISH COFFEE</v>
          </cell>
          <cell r="AG3017" t="str">
            <v>691.6</v>
          </cell>
          <cell r="AH3017">
            <v>1</v>
          </cell>
          <cell r="AI3017" t="str">
            <v>119AF3</v>
          </cell>
          <cell r="AJ3017" t="str">
            <v>Móvil</v>
          </cell>
          <cell r="AK3017" t="str">
            <v>miercoles 14-10 entre 8 y 18 horas!</v>
          </cell>
          <cell r="AL3017">
            <v>1847221862</v>
          </cell>
          <cell r="AM3017">
            <v>303220810</v>
          </cell>
          <cell r="AN3017" t="str">
            <v>Sí</v>
          </cell>
        </row>
        <row r="3018">
          <cell r="A3018">
            <v>2127</v>
          </cell>
          <cell r="B3018" t="str">
            <v>lu.d.abreu@hotmail.com</v>
          </cell>
          <cell r="AF3018" t="str">
            <v>VASO ROJO FACETADO Y EXPRIMIDOR</v>
          </cell>
          <cell r="AG3018" t="str">
            <v>233.75</v>
          </cell>
          <cell r="AH3018">
            <v>1</v>
          </cell>
          <cell r="AI3018" t="str">
            <v>BP24003</v>
          </cell>
          <cell r="AN3018" t="str">
            <v>Sí</v>
          </cell>
        </row>
        <row r="3019">
          <cell r="A3019">
            <v>2127</v>
          </cell>
          <cell r="B3019" t="str">
            <v>lu.d.abreu@hotmail.com</v>
          </cell>
          <cell r="AF3019" t="str">
            <v>IDENTIFICADOR DE COPA SET 6PC BLISTER 3 CMS/ PC</v>
          </cell>
          <cell r="AG3019" t="str">
            <v>361.35</v>
          </cell>
          <cell r="AH3019">
            <v>1</v>
          </cell>
          <cell r="AI3019" t="str">
            <v>046BA7843</v>
          </cell>
          <cell r="AN3019" t="str">
            <v>Sí</v>
          </cell>
        </row>
        <row r="3020">
          <cell r="A3020">
            <v>2127</v>
          </cell>
          <cell r="B3020" t="str">
            <v>lu.d.abreu@hotmail.com</v>
          </cell>
          <cell r="AF3020" t="str">
            <v>MOLINILLO ACERO</v>
          </cell>
          <cell r="AG3020" t="str">
            <v>960.77</v>
          </cell>
          <cell r="AH3020">
            <v>1</v>
          </cell>
          <cell r="AI3020" t="str">
            <v>046BA6863</v>
          </cell>
          <cell r="AN3020" t="str">
            <v>Sí</v>
          </cell>
        </row>
        <row r="3021">
          <cell r="A3021">
            <v>2127</v>
          </cell>
          <cell r="B3021" t="str">
            <v>lu.d.abreu@hotmail.com</v>
          </cell>
          <cell r="AF3021" t="str">
            <v>BANDEJA VINTAGE TORRE EIFFEL 34X24CM</v>
          </cell>
          <cell r="AG3021" t="str">
            <v>867.44</v>
          </cell>
          <cell r="AH3021">
            <v>1</v>
          </cell>
          <cell r="AI3021" t="str">
            <v>013BI4712</v>
          </cell>
          <cell r="AN3021" t="str">
            <v>Sí</v>
          </cell>
        </row>
        <row r="3022">
          <cell r="A3022">
            <v>2126</v>
          </cell>
          <cell r="B3022" t="str">
            <v>jesicapvillella_03@hotmail.com</v>
          </cell>
          <cell r="C3022">
            <v>44109</v>
          </cell>
          <cell r="D3022" t="str">
            <v>Abierta</v>
          </cell>
          <cell r="E3022" t="str">
            <v>Recibido</v>
          </cell>
          <cell r="F3022" t="str">
            <v>Enviado</v>
          </cell>
          <cell r="G3022" t="str">
            <v>ARS</v>
          </cell>
          <cell r="H3022" t="str">
            <v>1795.88</v>
          </cell>
          <cell r="I3022">
            <v>400</v>
          </cell>
          <cell r="J3022">
            <v>0</v>
          </cell>
          <cell r="K3022" t="str">
            <v>1395.88</v>
          </cell>
          <cell r="L3022" t="str">
            <v>Jesica Villella</v>
          </cell>
          <cell r="M3022">
            <v>31953489</v>
          </cell>
          <cell r="N3022">
            <v>1151550363</v>
          </cell>
          <cell r="O3022" t="str">
            <v>Jesica Villella</v>
          </cell>
          <cell r="P3022">
            <v>1151550363</v>
          </cell>
          <cell r="Q3022" t="str">
            <v>Avda Gaspar Campos</v>
          </cell>
          <cell r="R3022">
            <v>5061</v>
          </cell>
          <cell r="U3022" t="str">
            <v>Jose C Paz</v>
          </cell>
          <cell r="V3022">
            <v>1665</v>
          </cell>
          <cell r="W3022" t="str">
            <v>Gran Buenos Aires</v>
          </cell>
          <cell r="Y3022" t="str">
            <v>ENVÍO SIN CARGO (CABA Y GRAN PARTE DE GBA) TIEMPO: 4 a 6 DÍAS HÁBILES</v>
          </cell>
          <cell r="Z3022" t="str">
            <v>Mercado Pago</v>
          </cell>
          <cell r="AA3022" t="str">
            <v>GANE</v>
          </cell>
          <cell r="AD3022">
            <v>44109</v>
          </cell>
          <cell r="AE3022">
            <v>44114</v>
          </cell>
          <cell r="AF3022" t="str">
            <v>JUEGO DE 4 PINTAS</v>
          </cell>
          <cell r="AG3022" t="str">
            <v>658.89</v>
          </cell>
          <cell r="AH3022">
            <v>1</v>
          </cell>
          <cell r="AI3022" t="str">
            <v>RI68946PK</v>
          </cell>
          <cell r="AJ3022" t="str">
            <v>Móvil</v>
          </cell>
          <cell r="AK3022" t="str">
            <v>miercoles 14-10 entre 8 y 18 horas!</v>
          </cell>
          <cell r="AL3022">
            <v>1846365108</v>
          </cell>
          <cell r="AM3022">
            <v>303235332</v>
          </cell>
          <cell r="AN3022" t="str">
            <v>Sí</v>
          </cell>
        </row>
        <row r="3023">
          <cell r="A3023">
            <v>2126</v>
          </cell>
          <cell r="B3023" t="str">
            <v>jesicapvillella_03@hotmail.com</v>
          </cell>
          <cell r="AF3023" t="str">
            <v>COMPOTERA DE VIDRIO SET 6PC 7X9CM</v>
          </cell>
          <cell r="AG3023" t="str">
            <v>949.99</v>
          </cell>
          <cell r="AH3023">
            <v>1</v>
          </cell>
          <cell r="AI3023" t="str">
            <v>046BA5891</v>
          </cell>
          <cell r="AN3023" t="str">
            <v>Sí</v>
          </cell>
        </row>
        <row r="3024">
          <cell r="A3024">
            <v>2126</v>
          </cell>
          <cell r="B3024" t="str">
            <v>jesicapvillella_03@hotmail.com</v>
          </cell>
          <cell r="AF3024" t="str">
            <v>BOT. 500CC CORCHO ECOLOGICO</v>
          </cell>
          <cell r="AG3024">
            <v>187</v>
          </cell>
          <cell r="AH3024">
            <v>1</v>
          </cell>
          <cell r="AI3024" t="str">
            <v>019BO6406</v>
          </cell>
          <cell r="AN3024" t="str">
            <v>Sí</v>
          </cell>
        </row>
        <row r="3025">
          <cell r="A3025">
            <v>2125</v>
          </cell>
          <cell r="B3025" t="str">
            <v>sofiaselene28@gmail.com</v>
          </cell>
          <cell r="C3025">
            <v>44109</v>
          </cell>
          <cell r="D3025" t="str">
            <v>Abierta</v>
          </cell>
          <cell r="E3025" t="str">
            <v>Recibido</v>
          </cell>
          <cell r="F3025" t="str">
            <v>Enviado</v>
          </cell>
          <cell r="G3025" t="str">
            <v>ARS</v>
          </cell>
          <cell r="H3025" t="str">
            <v>1348.92</v>
          </cell>
          <cell r="I3025">
            <v>400</v>
          </cell>
          <cell r="J3025">
            <v>0</v>
          </cell>
          <cell r="K3025" t="str">
            <v>948.92</v>
          </cell>
          <cell r="L3025" t="str">
            <v>Sofia Lopez</v>
          </cell>
          <cell r="M3025">
            <v>43596327</v>
          </cell>
          <cell r="N3025">
            <v>1169425325</v>
          </cell>
          <cell r="O3025" t="str">
            <v>Sofia Lopez</v>
          </cell>
          <cell r="P3025">
            <v>1169425325</v>
          </cell>
          <cell r="Q3025" t="str">
            <v>Zeballos</v>
          </cell>
          <cell r="R3025">
            <v>2662</v>
          </cell>
          <cell r="S3025" t="str">
            <v>PB</v>
          </cell>
          <cell r="T3025" t="str">
            <v>Sarandi</v>
          </cell>
          <cell r="U3025" t="str">
            <v>Avellaneda</v>
          </cell>
          <cell r="V3025">
            <v>1870</v>
          </cell>
          <cell r="W3025" t="str">
            <v>Gran Buenos Aires</v>
          </cell>
          <cell r="Y3025" t="str">
            <v>ENVÍO SIN CARGO (CABA Y GRAN PARTE DE GBA) TIEMPO: 4 a 6 DÍAS HÁBILES</v>
          </cell>
          <cell r="Z3025" t="str">
            <v>Mercado Pago</v>
          </cell>
          <cell r="AA3025" t="str">
            <v>GANE</v>
          </cell>
          <cell r="AD3025">
            <v>44109</v>
          </cell>
          <cell r="AE3025">
            <v>44114</v>
          </cell>
          <cell r="AF3025" t="str">
            <v>TUPPER BLANCO 1LTS CILINDRICO C/CUCHARITA</v>
          </cell>
          <cell r="AG3025" t="str">
            <v>354.2</v>
          </cell>
          <cell r="AH3025">
            <v>2</v>
          </cell>
          <cell r="AI3025" t="str">
            <v>BP40001</v>
          </cell>
          <cell r="AJ3025" t="str">
            <v>Móvil</v>
          </cell>
          <cell r="AK3025" t="str">
            <v>miercoles 14-10 entre 8 y 18 horas!</v>
          </cell>
          <cell r="AL3025">
            <v>1845507513</v>
          </cell>
          <cell r="AM3025">
            <v>303176486</v>
          </cell>
          <cell r="AN3025" t="str">
            <v>Sí</v>
          </cell>
        </row>
        <row r="3026">
          <cell r="A3026">
            <v>2125</v>
          </cell>
          <cell r="B3026" t="str">
            <v>sofiaselene28@gmail.com</v>
          </cell>
          <cell r="AF3026" t="str">
            <v>TABLA DE PICAR RECTANGULAR BLANCA 26X38 CM</v>
          </cell>
          <cell r="AG3026" t="str">
            <v>640.52</v>
          </cell>
          <cell r="AH3026">
            <v>1</v>
          </cell>
          <cell r="AI3026" t="str">
            <v>BA8058</v>
          </cell>
          <cell r="AN3026" t="str">
            <v>Sí</v>
          </cell>
        </row>
        <row r="3027">
          <cell r="A3027">
            <v>2124</v>
          </cell>
          <cell r="B3027" t="str">
            <v>jessicachusit@gmail.com</v>
          </cell>
          <cell r="C3027">
            <v>44109</v>
          </cell>
          <cell r="D3027" t="str">
            <v>Cancelada</v>
          </cell>
          <cell r="E3027" t="str">
            <v>Recibido</v>
          </cell>
          <cell r="F3027" t="str">
            <v>No está empaquetado</v>
          </cell>
          <cell r="G3027" t="str">
            <v>ARS</v>
          </cell>
          <cell r="H3027" t="str">
            <v>2163.44</v>
          </cell>
          <cell r="I3027">
            <v>0</v>
          </cell>
          <cell r="J3027">
            <v>0</v>
          </cell>
          <cell r="K3027" t="str">
            <v>2163.44</v>
          </cell>
          <cell r="L3027" t="str">
            <v>Jessica Chusit</v>
          </cell>
          <cell r="M3027">
            <v>37142916</v>
          </cell>
          <cell r="N3027">
            <v>1169478954</v>
          </cell>
          <cell r="O3027" t="str">
            <v>Lucas Martorelli</v>
          </cell>
          <cell r="P3027">
            <v>1151167755</v>
          </cell>
          <cell r="Q3027" t="str">
            <v>Av. Gral. Fernández de la Cruz</v>
          </cell>
          <cell r="R3027">
            <v>6217</v>
          </cell>
          <cell r="U3027" t="str">
            <v>Capital Federal</v>
          </cell>
          <cell r="V3027">
            <v>1439</v>
          </cell>
          <cell r="W3027" t="str">
            <v>Capital Federal</v>
          </cell>
          <cell r="Y3027" t="str">
            <v>ENVÍO SIN CARGO (CABA Y GRAN PARTE DE GBA) TIEMPO: 4 a 6 DÍAS HÁBILES</v>
          </cell>
          <cell r="Z3027" t="str">
            <v>Mercado Pago</v>
          </cell>
          <cell r="AB3027" t="str">
            <v>Local a la calle Lugano Competicion. Horario de 9 a 13 y de 15 a 18. Si se llega a entregar en otro horario por favor llamar por teléfono al 1151167755</v>
          </cell>
          <cell r="AD3027">
            <v>44109</v>
          </cell>
          <cell r="AF3027" t="str">
            <v>BOWL BAMBOO GRIS 6X12CM</v>
          </cell>
          <cell r="AG3027" t="str">
            <v>540.86</v>
          </cell>
          <cell r="AH3027">
            <v>4</v>
          </cell>
          <cell r="AI3027" t="str">
            <v>BA7832</v>
          </cell>
          <cell r="AJ3027" t="str">
            <v>Móvil</v>
          </cell>
          <cell r="AK3027" t="str">
            <v/>
          </cell>
          <cell r="AL3027">
            <v>1845395297</v>
          </cell>
          <cell r="AM3027">
            <v>303152789</v>
          </cell>
          <cell r="AN3027" t="str">
            <v>Sí</v>
          </cell>
        </row>
        <row r="3028">
          <cell r="A3028">
            <v>2123</v>
          </cell>
          <cell r="B3028" t="str">
            <v>karinayariel@fibertel.com.ar</v>
          </cell>
          <cell r="C3028">
            <v>44109</v>
          </cell>
          <cell r="D3028" t="str">
            <v>Abierta</v>
          </cell>
          <cell r="E3028" t="str">
            <v>Recibido</v>
          </cell>
          <cell r="F3028" t="str">
            <v>Enviado</v>
          </cell>
          <cell r="G3028" t="str">
            <v>ARS</v>
          </cell>
          <cell r="H3028" t="str">
            <v>9699.44</v>
          </cell>
          <cell r="I3028" t="str">
            <v>959.92</v>
          </cell>
          <cell r="J3028">
            <v>0</v>
          </cell>
          <cell r="K3028" t="str">
            <v>8739.52</v>
          </cell>
          <cell r="L3028" t="str">
            <v>Karina Alvarez</v>
          </cell>
          <cell r="M3028">
            <v>21594001</v>
          </cell>
          <cell r="N3028">
            <v>1533610487</v>
          </cell>
          <cell r="O3028" t="str">
            <v>Karina  Alvarez</v>
          </cell>
          <cell r="P3028">
            <v>1533610487</v>
          </cell>
          <cell r="Q3028" t="str">
            <v>Av Juan B.Alberdi</v>
          </cell>
          <cell r="R3028">
            <v>2560</v>
          </cell>
          <cell r="S3028" t="str">
            <v>4A</v>
          </cell>
          <cell r="T3028" t="str">
            <v>Flores</v>
          </cell>
          <cell r="U3028" t="str">
            <v>Capital Federal</v>
          </cell>
          <cell r="V3028">
            <v>1406</v>
          </cell>
          <cell r="W3028" t="str">
            <v>Capital Federal</v>
          </cell>
          <cell r="Y3028" t="str">
            <v>ENVÍO SIN CARGO (CABA Y GRAN PARTE DE GBA) TIEMPO: 4 a 6 DÍAS HÁBILES</v>
          </cell>
          <cell r="Z3028" t="str">
            <v>Mercado Pago</v>
          </cell>
          <cell r="AA3028" t="str">
            <v>KARINA</v>
          </cell>
          <cell r="AD3028">
            <v>44109</v>
          </cell>
          <cell r="AE3028">
            <v>44126</v>
          </cell>
          <cell r="AF3028" t="str">
            <v>RALLADOR ROSA 20 X 4 CM</v>
          </cell>
          <cell r="AG3028" t="str">
            <v>450.17</v>
          </cell>
          <cell r="AH3028">
            <v>1</v>
          </cell>
          <cell r="AI3028" t="str">
            <v>BA6438</v>
          </cell>
          <cell r="AJ3028" t="str">
            <v>Móvil</v>
          </cell>
          <cell r="AK3028" t="str">
            <v>VIERNES 23-10 ENTRE 8 Y 18 HORAS!</v>
          </cell>
          <cell r="AL3028">
            <v>1845029634</v>
          </cell>
          <cell r="AM3028">
            <v>302869549</v>
          </cell>
          <cell r="AN3028" t="str">
            <v>Sí</v>
          </cell>
        </row>
        <row r="3029">
          <cell r="A3029">
            <v>2123</v>
          </cell>
          <cell r="B3029" t="str">
            <v>karinayariel@fibertel.com.ar</v>
          </cell>
          <cell r="AF3029" t="str">
            <v>SET X 2 CESTO DE METAL /TELA HOME 35X24X45/42X31X54CM</v>
          </cell>
          <cell r="AG3029" t="str">
            <v>5949.27</v>
          </cell>
          <cell r="AH3029">
            <v>1</v>
          </cell>
          <cell r="AI3029" t="str">
            <v>DE6905</v>
          </cell>
          <cell r="AN3029" t="str">
            <v>Sí</v>
          </cell>
        </row>
        <row r="3030">
          <cell r="A3030">
            <v>2123</v>
          </cell>
          <cell r="B3030" t="str">
            <v>karinayariel@fibertel.com.ar</v>
          </cell>
          <cell r="AF3030" t="str">
            <v>MESA DE ARRIME HOME OFFICE 36X43X60 CM</v>
          </cell>
          <cell r="AG3030">
            <v>1650</v>
          </cell>
          <cell r="AH3030">
            <v>2</v>
          </cell>
          <cell r="AN3030" t="str">
            <v>Sí</v>
          </cell>
        </row>
        <row r="3031">
          <cell r="A3031">
            <v>2122</v>
          </cell>
          <cell r="B3031" t="str">
            <v>eliane_jms@hotmail.com</v>
          </cell>
          <cell r="C3031">
            <v>44109</v>
          </cell>
          <cell r="D3031" t="str">
            <v>Abierta</v>
          </cell>
          <cell r="E3031" t="str">
            <v>Recibido</v>
          </cell>
          <cell r="F3031" t="str">
            <v>Enviado</v>
          </cell>
          <cell r="G3031" t="str">
            <v>ARS</v>
          </cell>
          <cell r="H3031" t="str">
            <v>1491.58</v>
          </cell>
          <cell r="I3031">
            <v>400</v>
          </cell>
          <cell r="J3031">
            <v>0</v>
          </cell>
          <cell r="K3031" t="str">
            <v>1091.58</v>
          </cell>
          <cell r="L3031" t="str">
            <v>Eliane Jmelnitsky</v>
          </cell>
          <cell r="M3031">
            <v>36948043</v>
          </cell>
          <cell r="N3031">
            <v>111566775334</v>
          </cell>
          <cell r="O3031" t="str">
            <v>Eliane  Jmelnitsky</v>
          </cell>
          <cell r="P3031">
            <v>111566775334</v>
          </cell>
          <cell r="Q3031" t="str">
            <v>Ruta panamericana km 47,5</v>
          </cell>
          <cell r="R3031">
            <v>59</v>
          </cell>
          <cell r="T3031" t="str">
            <v>Country Aranjuez</v>
          </cell>
          <cell r="U3031" t="str">
            <v>Capital Federal</v>
          </cell>
          <cell r="V3031">
            <v>1414</v>
          </cell>
          <cell r="W3031" t="str">
            <v>Capital Federal</v>
          </cell>
          <cell r="Y3031" t="str">
            <v>ENVÍO SIN CARGO (CABA Y GRAN PARTE DE GBA) TIEMPO: 4 a 6 DÍAS HÁBILES</v>
          </cell>
          <cell r="Z3031" t="str">
            <v>Mercado Pago</v>
          </cell>
          <cell r="AA3031" t="str">
            <v>GANE</v>
          </cell>
          <cell r="AB3031" t="str">
            <v>El codigo postal correcto es 1625, localidad de Escobar. Gracias!</v>
          </cell>
          <cell r="AD3031">
            <v>44109</v>
          </cell>
          <cell r="AE3031">
            <v>44114</v>
          </cell>
          <cell r="AF3031" t="str">
            <v>BOWL DE VIDRIO 1.6 LITROS PASABAHCE</v>
          </cell>
          <cell r="AG3031" t="str">
            <v>745.79</v>
          </cell>
          <cell r="AH3031">
            <v>2</v>
          </cell>
          <cell r="AI3031" t="str">
            <v>PA59114</v>
          </cell>
          <cell r="AJ3031" t="str">
            <v>Web</v>
          </cell>
          <cell r="AK3031" t="str">
            <v>miercoles 14-10 entre 8 y 18 horas!</v>
          </cell>
          <cell r="AL3031">
            <v>1844140168</v>
          </cell>
          <cell r="AM3031">
            <v>303031356</v>
          </cell>
          <cell r="AN3031" t="str">
            <v>Sí</v>
          </cell>
        </row>
        <row r="3032">
          <cell r="A3032">
            <v>2121</v>
          </cell>
          <cell r="B3032" t="str">
            <v>gracielapazos@hotmail.com.ar</v>
          </cell>
          <cell r="C3032">
            <v>44109</v>
          </cell>
          <cell r="D3032" t="str">
            <v>Abierta</v>
          </cell>
          <cell r="E3032" t="str">
            <v>Recibido</v>
          </cell>
          <cell r="F3032" t="str">
            <v>Enviado</v>
          </cell>
          <cell r="G3032" t="str">
            <v>ARS</v>
          </cell>
          <cell r="H3032" t="str">
            <v>904.42</v>
          </cell>
          <cell r="I3032">
            <v>400</v>
          </cell>
          <cell r="J3032">
            <v>0</v>
          </cell>
          <cell r="K3032" t="str">
            <v>504.42</v>
          </cell>
          <cell r="L3032" t="str">
            <v>Zoe Zenobio</v>
          </cell>
          <cell r="M3032">
            <v>28317007</v>
          </cell>
          <cell r="N3032">
            <v>1127194784</v>
          </cell>
          <cell r="O3032" t="str">
            <v>Zoe Zenobio</v>
          </cell>
          <cell r="P3032">
            <v>1127194784</v>
          </cell>
          <cell r="Q3032" t="str">
            <v>Marconi</v>
          </cell>
          <cell r="R3032">
            <v>2229</v>
          </cell>
          <cell r="T3032" t="str">
            <v>Olivos</v>
          </cell>
          <cell r="U3032" t="str">
            <v xml:space="preserve">Vicente Lopez </v>
          </cell>
          <cell r="V3032">
            <v>1636</v>
          </cell>
          <cell r="W3032" t="str">
            <v>Gran Buenos Aires</v>
          </cell>
          <cell r="Y3032" t="str">
            <v>ENVÍO SIN CARGO (CABA Y GRAN PARTE DE GBA) TIEMPO: 4 a 6 DÍAS HÁBILES</v>
          </cell>
          <cell r="Z3032" t="str">
            <v>Mercado Pago</v>
          </cell>
          <cell r="AA3032" t="str">
            <v>GANE</v>
          </cell>
          <cell r="AD3032">
            <v>44109</v>
          </cell>
          <cell r="AE3032">
            <v>44114</v>
          </cell>
          <cell r="AF3032" t="str">
            <v>JABONERA DE SILICONA 13.2 X 10CM (AB7487)</v>
          </cell>
          <cell r="AG3032" t="str">
            <v>155.1</v>
          </cell>
          <cell r="AH3032">
            <v>1</v>
          </cell>
          <cell r="AI3032" t="str">
            <v>046AB6638</v>
          </cell>
          <cell r="AJ3032" t="str">
            <v>Móvil</v>
          </cell>
          <cell r="AK3032" t="str">
            <v>miercoles 14-10 entre 8 y 18 horas!</v>
          </cell>
          <cell r="AL3032">
            <v>1843989087</v>
          </cell>
          <cell r="AM3032">
            <v>303022589</v>
          </cell>
          <cell r="AN3032" t="str">
            <v>Sí</v>
          </cell>
        </row>
        <row r="3033">
          <cell r="A3033">
            <v>2121</v>
          </cell>
          <cell r="B3033" t="str">
            <v>gracielapazos@hotmail.com.ar</v>
          </cell>
          <cell r="AF3033" t="str">
            <v>CUCHARA MENTA PARA SERVIR</v>
          </cell>
          <cell r="AG3033" t="str">
            <v>109.5</v>
          </cell>
          <cell r="AH3033">
            <v>1</v>
          </cell>
          <cell r="AI3033" t="str">
            <v>BP08019</v>
          </cell>
          <cell r="AN3033" t="str">
            <v>Sí</v>
          </cell>
        </row>
        <row r="3034">
          <cell r="A3034">
            <v>2121</v>
          </cell>
          <cell r="B3034" t="str">
            <v>gracielapazos@hotmail.com.ar</v>
          </cell>
          <cell r="AF3034" t="str">
            <v>TABLA DE PICAR VERTEDORA VERDE 26.5X18CM</v>
          </cell>
          <cell r="AG3034" t="str">
            <v>234.99</v>
          </cell>
          <cell r="AH3034">
            <v>1</v>
          </cell>
          <cell r="AI3034" t="str">
            <v>42BA1018</v>
          </cell>
          <cell r="AN3034" t="str">
            <v>Sí</v>
          </cell>
        </row>
        <row r="3035">
          <cell r="A3035">
            <v>2121</v>
          </cell>
          <cell r="B3035" t="str">
            <v>gracielapazos@hotmail.com.ar</v>
          </cell>
          <cell r="AF3035" t="str">
            <v>BATIDOR SEMIAUTOMATICO 34 CM</v>
          </cell>
          <cell r="AG3035" t="str">
            <v>344.85</v>
          </cell>
          <cell r="AH3035">
            <v>1</v>
          </cell>
          <cell r="AI3035" t="str">
            <v>046BA4824</v>
          </cell>
          <cell r="AN3035" t="str">
            <v>Sí</v>
          </cell>
        </row>
        <row r="3036">
          <cell r="A3036">
            <v>2121</v>
          </cell>
          <cell r="B3036" t="str">
            <v>gracielapazos@hotmail.com.ar</v>
          </cell>
          <cell r="AF3036" t="str">
            <v>UNTADOR PASTEL NEW 1PC 14.5 CM</v>
          </cell>
          <cell r="AG3036" t="str">
            <v>29.99</v>
          </cell>
          <cell r="AH3036">
            <v>2</v>
          </cell>
          <cell r="AI3036" t="str">
            <v>019BA87503</v>
          </cell>
          <cell r="AN3036" t="str">
            <v>Sí</v>
          </cell>
        </row>
        <row r="3037">
          <cell r="A3037">
            <v>2120</v>
          </cell>
          <cell r="B3037" t="str">
            <v>chechusuarez88@hotmail.com</v>
          </cell>
          <cell r="C3037">
            <v>44109</v>
          </cell>
          <cell r="D3037" t="str">
            <v>Abierta</v>
          </cell>
          <cell r="E3037" t="str">
            <v>Recibido</v>
          </cell>
          <cell r="F3037" t="str">
            <v>Enviado</v>
          </cell>
          <cell r="G3037" t="str">
            <v>ARS</v>
          </cell>
          <cell r="H3037" t="str">
            <v>1371.25</v>
          </cell>
          <cell r="I3037">
            <v>400</v>
          </cell>
          <cell r="J3037">
            <v>0</v>
          </cell>
          <cell r="K3037" t="str">
            <v>971.25</v>
          </cell>
          <cell r="L3037" t="str">
            <v>Cecilia Suarez</v>
          </cell>
          <cell r="M3037">
            <v>33741427</v>
          </cell>
          <cell r="N3037">
            <v>1161323088</v>
          </cell>
          <cell r="O3037" t="str">
            <v>Cecilia Suarez</v>
          </cell>
          <cell r="P3037">
            <v>1161323088</v>
          </cell>
          <cell r="Q3037" t="str">
            <v xml:space="preserve">151 A </v>
          </cell>
          <cell r="R3037">
            <v>2840</v>
          </cell>
          <cell r="T3037" t="str">
            <v>Villa España</v>
          </cell>
          <cell r="U3037" t="str">
            <v>Berazategui</v>
          </cell>
          <cell r="V3037">
            <v>1884</v>
          </cell>
          <cell r="W3037" t="str">
            <v>Gran Buenos Aires</v>
          </cell>
          <cell r="Y3037" t="str">
            <v>ENVÍO SIN CARGO (CABA Y GRAN PARTE DE GBA) TIEMPO: 4 a 6 DÍAS HÁBILES</v>
          </cell>
          <cell r="Z3037" t="str">
            <v>Mercado Pago</v>
          </cell>
          <cell r="AA3037" t="str">
            <v>GANE</v>
          </cell>
          <cell r="AD3037">
            <v>44109</v>
          </cell>
          <cell r="AE3037">
            <v>44114</v>
          </cell>
          <cell r="AF3037" t="str">
            <v>CAFETERA EMBOLO 1000ML M1</v>
          </cell>
          <cell r="AG3037" t="str">
            <v>1371.25</v>
          </cell>
          <cell r="AH3037">
            <v>1</v>
          </cell>
          <cell r="AI3037" t="str">
            <v>046BA8040</v>
          </cell>
          <cell r="AJ3037" t="str">
            <v>Web</v>
          </cell>
          <cell r="AK3037" t="str">
            <v>miercoles 14-10 entre 8 y 18 horas!</v>
          </cell>
          <cell r="AL3037">
            <v>1843929197</v>
          </cell>
          <cell r="AM3037">
            <v>302969884</v>
          </cell>
          <cell r="AN3037" t="str">
            <v>Sí</v>
          </cell>
        </row>
        <row r="3038">
          <cell r="A3038">
            <v>2119</v>
          </cell>
          <cell r="B3038" t="str">
            <v>mercedesmora@live.com.ar</v>
          </cell>
          <cell r="C3038">
            <v>44109</v>
          </cell>
          <cell r="D3038" t="str">
            <v>Abierta</v>
          </cell>
          <cell r="E3038" t="str">
            <v>Recibido</v>
          </cell>
          <cell r="F3038" t="str">
            <v>Enviado</v>
          </cell>
          <cell r="G3038" t="str">
            <v>ARS</v>
          </cell>
          <cell r="H3038">
            <v>5499</v>
          </cell>
          <cell r="I3038">
            <v>0</v>
          </cell>
          <cell r="J3038">
            <v>0</v>
          </cell>
          <cell r="K3038">
            <v>5499</v>
          </cell>
          <cell r="L3038" t="str">
            <v>Mercedes Mora</v>
          </cell>
          <cell r="M3038">
            <v>30211209</v>
          </cell>
          <cell r="N3038">
            <v>1154564707</v>
          </cell>
          <cell r="O3038" t="str">
            <v>Mercedes Mora</v>
          </cell>
          <cell r="P3038">
            <v>1154564707</v>
          </cell>
          <cell r="Q3038" t="str">
            <v xml:space="preserve">Av Avellaneda </v>
          </cell>
          <cell r="R3038">
            <v>1071</v>
          </cell>
          <cell r="S3038" t="str">
            <v>7C</v>
          </cell>
          <cell r="T3038" t="str">
            <v xml:space="preserve">Caballito </v>
          </cell>
          <cell r="U3038" t="str">
            <v>Capital Federal</v>
          </cell>
          <cell r="V3038">
            <v>1405</v>
          </cell>
          <cell r="W3038" t="str">
            <v>Capital Federal</v>
          </cell>
          <cell r="Y3038" t="str">
            <v>ENVÍO SIN CARGO (CABA Y GRAN PARTE DE GBA) TIEMPO: 4 a 6 DÍAS HÁBILES</v>
          </cell>
          <cell r="Z3038" t="str">
            <v>Mercado Pago</v>
          </cell>
          <cell r="AB3038" t="str">
            <v xml:space="preserve">La entrega debe sé por la tarde, gracias </v>
          </cell>
          <cell r="AD3038">
            <v>44109</v>
          </cell>
          <cell r="AE3038">
            <v>44117</v>
          </cell>
          <cell r="AF3038" t="str">
            <v>PERCHERO DE PIE EXHIBIDOR TIPO NÓRDICO ESCANDINAVO DOBLE ESTANTE</v>
          </cell>
          <cell r="AG3038">
            <v>5499</v>
          </cell>
          <cell r="AH3038">
            <v>1</v>
          </cell>
          <cell r="AI3038" t="str">
            <v>ML0002</v>
          </cell>
          <cell r="AJ3038" t="str">
            <v>Móvil</v>
          </cell>
          <cell r="AK3038" t="str">
            <v>MIERCOLES 14-10 ENTRE 13 Y 18 HORAS!</v>
          </cell>
          <cell r="AL3038">
            <v>1843730016</v>
          </cell>
          <cell r="AM3038">
            <v>302987417</v>
          </cell>
          <cell r="AN3038" t="str">
            <v>Sí</v>
          </cell>
        </row>
        <row r="3039">
          <cell r="A3039">
            <v>2118</v>
          </cell>
          <cell r="B3039" t="str">
            <v>guadii7@gmail.com</v>
          </cell>
          <cell r="C3039">
            <v>44109</v>
          </cell>
          <cell r="D3039" t="str">
            <v>Abierta</v>
          </cell>
          <cell r="E3039" t="str">
            <v>Recibido</v>
          </cell>
          <cell r="F3039" t="str">
            <v>Enviado</v>
          </cell>
          <cell r="G3039" t="str">
            <v>ARS</v>
          </cell>
          <cell r="H3039" t="str">
            <v>903.49</v>
          </cell>
          <cell r="I3039">
            <v>400</v>
          </cell>
          <cell r="J3039">
            <v>0</v>
          </cell>
          <cell r="K3039" t="str">
            <v>503.49</v>
          </cell>
          <cell r="L3039" t="str">
            <v>Guadalupe MARTINEZ ORELLANA</v>
          </cell>
          <cell r="M3039">
            <v>36588578</v>
          </cell>
          <cell r="N3039">
            <v>1141576887</v>
          </cell>
          <cell r="O3039" t="str">
            <v>Guadalupe MARTINEZ ORELLANA</v>
          </cell>
          <cell r="P3039">
            <v>1141576887</v>
          </cell>
          <cell r="Q3039" t="str">
            <v>Idolo Uno (Diagonal 84)</v>
          </cell>
          <cell r="R3039">
            <v>3719</v>
          </cell>
          <cell r="S3039">
            <v>11</v>
          </cell>
          <cell r="T3039" t="str">
            <v>VILLA BALLESTER</v>
          </cell>
          <cell r="U3039" t="str">
            <v>General San Martin</v>
          </cell>
          <cell r="V3039">
            <v>1653</v>
          </cell>
          <cell r="W3039" t="str">
            <v>Gran Buenos Aires</v>
          </cell>
          <cell r="Y3039" t="str">
            <v>ENVÍO SIN CARGO (CABA Y GRAN PARTE DE GBA) TIEMPO: 4 a 6 DÍAS HÁBILES</v>
          </cell>
          <cell r="Z3039" t="str">
            <v>Mercado Pago</v>
          </cell>
          <cell r="AA3039" t="str">
            <v>GANE</v>
          </cell>
          <cell r="AD3039">
            <v>44109</v>
          </cell>
          <cell r="AE3039">
            <v>44114</v>
          </cell>
          <cell r="AF3039" t="str">
            <v>CUCHARAS LARGAS PL 1PC PASTEL 23 CM</v>
          </cell>
          <cell r="AG3039" t="str">
            <v>40.26</v>
          </cell>
          <cell r="AH3039">
            <v>2</v>
          </cell>
          <cell r="AI3039" t="str">
            <v>019BA6978</v>
          </cell>
          <cell r="AJ3039" t="str">
            <v>Web</v>
          </cell>
          <cell r="AK3039" t="str">
            <v>miercoles 14-10 entre 8 y 18 horas!</v>
          </cell>
          <cell r="AL3039">
            <v>1843657398</v>
          </cell>
          <cell r="AM3039">
            <v>302610603</v>
          </cell>
          <cell r="AN3039" t="str">
            <v>Sí</v>
          </cell>
        </row>
        <row r="3040">
          <cell r="A3040">
            <v>2118</v>
          </cell>
          <cell r="B3040" t="str">
            <v>guadii7@gmail.com</v>
          </cell>
          <cell r="AF3040" t="str">
            <v>MATE NEO PASTEL CON BOMBILLA (Rosa)</v>
          </cell>
          <cell r="AG3040" t="str">
            <v>176.99</v>
          </cell>
          <cell r="AH3040">
            <v>1</v>
          </cell>
          <cell r="AN3040" t="str">
            <v>Sí</v>
          </cell>
        </row>
        <row r="3041">
          <cell r="A3041">
            <v>2118</v>
          </cell>
          <cell r="B3041" t="str">
            <v>guadii7@gmail.com</v>
          </cell>
          <cell r="AF3041" t="str">
            <v>BOT. 500CC CON TAPA DE PLASTICO</v>
          </cell>
          <cell r="AG3041">
            <v>187</v>
          </cell>
          <cell r="AH3041">
            <v>1</v>
          </cell>
          <cell r="AI3041" t="str">
            <v>019BO6407</v>
          </cell>
          <cell r="AN3041" t="str">
            <v>Sí</v>
          </cell>
        </row>
        <row r="3042">
          <cell r="A3042">
            <v>2118</v>
          </cell>
          <cell r="B3042" t="str">
            <v>guadii7@gmail.com</v>
          </cell>
          <cell r="AF3042" t="str">
            <v>UNTADOR PASTEL NEW 1PC 14.5 CM</v>
          </cell>
          <cell r="AG3042" t="str">
            <v>29.99</v>
          </cell>
          <cell r="AH3042">
            <v>2</v>
          </cell>
          <cell r="AI3042" t="str">
            <v>019BA87503</v>
          </cell>
          <cell r="AN3042" t="str">
            <v>Sí</v>
          </cell>
        </row>
        <row r="3043">
          <cell r="A3043">
            <v>2118</v>
          </cell>
          <cell r="B3043" t="str">
            <v>guadii7@gmail.com</v>
          </cell>
          <cell r="AF3043" t="str">
            <v>PROMO PINK: 1 BOWL 1.5 LTS + 2 BOWLS 400 CC</v>
          </cell>
          <cell r="AG3043">
            <v>399</v>
          </cell>
          <cell r="AH3043">
            <v>1</v>
          </cell>
          <cell r="AI3043" t="str">
            <v>BP26018/BP01018</v>
          </cell>
          <cell r="AN3043" t="str">
            <v>No</v>
          </cell>
        </row>
        <row r="3044">
          <cell r="A3044">
            <v>2117</v>
          </cell>
          <cell r="B3044" t="str">
            <v>martaocariz@hotmail.com</v>
          </cell>
          <cell r="C3044">
            <v>44109</v>
          </cell>
          <cell r="D3044" t="str">
            <v>Abierta</v>
          </cell>
          <cell r="E3044" t="str">
            <v>Recibido</v>
          </cell>
          <cell r="F3044" t="str">
            <v>Enviado</v>
          </cell>
          <cell r="G3044" t="str">
            <v>ARS</v>
          </cell>
          <cell r="H3044">
            <v>1650</v>
          </cell>
          <cell r="I3044">
            <v>0</v>
          </cell>
          <cell r="J3044">
            <v>0</v>
          </cell>
          <cell r="K3044">
            <v>1650</v>
          </cell>
          <cell r="L3044" t="str">
            <v>Marta Ocariz</v>
          </cell>
          <cell r="M3044">
            <v>10112370</v>
          </cell>
          <cell r="N3044">
            <v>1167452670</v>
          </cell>
          <cell r="O3044" t="str">
            <v>Marta Ocariz</v>
          </cell>
          <cell r="P3044">
            <v>1167452670</v>
          </cell>
          <cell r="Q3044" t="str">
            <v xml:space="preserve">VIcente Fidel Lopez </v>
          </cell>
          <cell r="R3044">
            <v>132</v>
          </cell>
          <cell r="S3044">
            <v>0.125</v>
          </cell>
          <cell r="T3044" t="str">
            <v xml:space="preserve">Martinez </v>
          </cell>
          <cell r="U3044" t="str">
            <v xml:space="preserve">San Isidro </v>
          </cell>
          <cell r="V3044">
            <v>1640</v>
          </cell>
          <cell r="W3044" t="str">
            <v>Gran Buenos Aires</v>
          </cell>
          <cell r="Y3044" t="str">
            <v>ENVÍO SIN CARGO (CABA Y GRAN PARTE DE GBA) TIEMPO: 4 a 6 DÍAS HÁBILES</v>
          </cell>
          <cell r="Z3044" t="str">
            <v>Mercado Pago</v>
          </cell>
          <cell r="AD3044">
            <v>44109</v>
          </cell>
          <cell r="AE3044">
            <v>44126</v>
          </cell>
          <cell r="AF3044" t="str">
            <v>MESA DE ARRIME HOME OFFICE 36X43X60 CM</v>
          </cell>
          <cell r="AG3044">
            <v>1650</v>
          </cell>
          <cell r="AH3044">
            <v>1</v>
          </cell>
          <cell r="AJ3044" t="str">
            <v>Móvil</v>
          </cell>
          <cell r="AK3044" t="str">
            <v>VIERNES 23-10 ENTRE 8 Y 18 HORAS!</v>
          </cell>
          <cell r="AL3044">
            <v>1843142410</v>
          </cell>
          <cell r="AM3044">
            <v>302652520</v>
          </cell>
          <cell r="AN3044" t="str">
            <v>Sí</v>
          </cell>
        </row>
        <row r="3045">
          <cell r="A3045">
            <v>2116</v>
          </cell>
          <cell r="B3045" t="str">
            <v>lauvivimartinez13@gmail.com</v>
          </cell>
          <cell r="C3045">
            <v>44109</v>
          </cell>
          <cell r="D3045" t="str">
            <v>Abierta</v>
          </cell>
          <cell r="E3045" t="str">
            <v>Recibido</v>
          </cell>
          <cell r="F3045" t="str">
            <v>Enviado</v>
          </cell>
          <cell r="G3045" t="str">
            <v>ARS</v>
          </cell>
          <cell r="H3045" t="str">
            <v>1428.32</v>
          </cell>
          <cell r="I3045">
            <v>0</v>
          </cell>
          <cell r="J3045">
            <v>0</v>
          </cell>
          <cell r="K3045" t="str">
            <v>1428.32</v>
          </cell>
          <cell r="L3045" t="str">
            <v xml:space="preserve">Laura Viviana Martinez </v>
          </cell>
          <cell r="M3045">
            <v>32561137</v>
          </cell>
          <cell r="N3045">
            <v>1162506148</v>
          </cell>
          <cell r="O3045" t="str">
            <v>Laura Viviana Martinez</v>
          </cell>
          <cell r="P3045">
            <v>1162506148</v>
          </cell>
          <cell r="Q3045" t="str">
            <v>Av. Rivadavia ( lunes a viernes de 9 a 16 hs)</v>
          </cell>
          <cell r="R3045">
            <v>5897</v>
          </cell>
          <cell r="S3045" t="str">
            <v>8 "A"</v>
          </cell>
          <cell r="T3045" t="str">
            <v>Caballito</v>
          </cell>
          <cell r="U3045" t="str">
            <v>Capital Federal</v>
          </cell>
          <cell r="V3045">
            <v>1406</v>
          </cell>
          <cell r="W3045" t="str">
            <v>Capital Federal</v>
          </cell>
          <cell r="Y3045" t="str">
            <v>ENVÍO SIN CARGO (CABA Y GRAN PARTE DE GBA) TIEMPO: 4 a 6 DÍAS HÁBILES</v>
          </cell>
          <cell r="Z3045" t="str">
            <v>Mercado Pago</v>
          </cell>
          <cell r="AD3045">
            <v>44109</v>
          </cell>
          <cell r="AE3045">
            <v>44114</v>
          </cell>
          <cell r="AF3045" t="str">
            <v>FUENTE PARA HORNO CUADRADA BORCAM 1950CC PASABAHCE</v>
          </cell>
          <cell r="AG3045" t="str">
            <v>951.44</v>
          </cell>
          <cell r="AH3045">
            <v>1</v>
          </cell>
          <cell r="AI3045" t="str">
            <v>PA59384</v>
          </cell>
          <cell r="AJ3045" t="str">
            <v>Móvil</v>
          </cell>
          <cell r="AK3045" t="str">
            <v>miercoles 14-10 entre 8 y 18 horas!</v>
          </cell>
          <cell r="AL3045">
            <v>1843132360</v>
          </cell>
          <cell r="AM3045">
            <v>302935336</v>
          </cell>
          <cell r="AN3045" t="str">
            <v>Sí</v>
          </cell>
        </row>
        <row r="3046">
          <cell r="A3046">
            <v>2116</v>
          </cell>
          <cell r="B3046" t="str">
            <v>lauvivimartinez13@gmail.com</v>
          </cell>
          <cell r="AF3046" t="str">
            <v>SET X5 PICOS DE TORTA + MANGA 24CM</v>
          </cell>
          <cell r="AG3046" t="str">
            <v>476.88</v>
          </cell>
          <cell r="AH3046">
            <v>1</v>
          </cell>
          <cell r="AI3046" t="str">
            <v> 046BA4818</v>
          </cell>
          <cell r="AN3046" t="str">
            <v>Sí</v>
          </cell>
        </row>
        <row r="3047">
          <cell r="A3047">
            <v>2115</v>
          </cell>
          <cell r="B3047" t="str">
            <v>noviskijorgelina@gmail.com</v>
          </cell>
          <cell r="C3047">
            <v>44108</v>
          </cell>
          <cell r="D3047" t="str">
            <v>Abierta</v>
          </cell>
          <cell r="E3047" t="str">
            <v>Pendiente</v>
          </cell>
          <cell r="F3047" t="str">
            <v>No está empaquetado</v>
          </cell>
          <cell r="G3047" t="str">
            <v>ARS</v>
          </cell>
          <cell r="H3047" t="str">
            <v>2356.81</v>
          </cell>
          <cell r="I3047">
            <v>400</v>
          </cell>
          <cell r="J3047">
            <v>0</v>
          </cell>
          <cell r="K3047" t="str">
            <v>1956.81</v>
          </cell>
          <cell r="L3047" t="str">
            <v>Jorgelina Noviski</v>
          </cell>
          <cell r="M3047">
            <v>31988809</v>
          </cell>
          <cell r="N3047">
            <v>111555292665</v>
          </cell>
          <cell r="O3047" t="str">
            <v>Jorgelina Noviski</v>
          </cell>
          <cell r="P3047">
            <v>111555292665</v>
          </cell>
          <cell r="Q3047" t="str">
            <v>Garin</v>
          </cell>
          <cell r="R3047">
            <v>0</v>
          </cell>
          <cell r="S3047" t="str">
            <v>Torre 16 A dto 11</v>
          </cell>
          <cell r="T3047" t="str">
            <v>Barrio vitun 1 entre Pte Castillo</v>
          </cell>
          <cell r="U3047" t="str">
            <v>Longchamps</v>
          </cell>
          <cell r="V3047">
            <v>1854</v>
          </cell>
          <cell r="W3047" t="str">
            <v>Gran Buenos Aires</v>
          </cell>
          <cell r="Y3047" t="str">
            <v>ENVÍO SIN CARGO (CABA Y GRAN PARTE DE GBA) TIEMPO: 4 a 6 DÍAS HÁBILES</v>
          </cell>
          <cell r="Z3047" t="str">
            <v>Mercado Pago</v>
          </cell>
          <cell r="AA3047" t="str">
            <v>GANE</v>
          </cell>
          <cell r="AF3047" t="str">
            <v>DESTAPADOR - SACACORCHOS</v>
          </cell>
          <cell r="AG3047" t="str">
            <v>148.32</v>
          </cell>
          <cell r="AH3047">
            <v>1</v>
          </cell>
          <cell r="AI3047" t="str">
            <v>BA4791</v>
          </cell>
          <cell r="AJ3047" t="str">
            <v>Móvil</v>
          </cell>
          <cell r="AK3047" t="str">
            <v/>
          </cell>
          <cell r="AL3047">
            <v>1842197115</v>
          </cell>
          <cell r="AM3047">
            <v>302771696</v>
          </cell>
          <cell r="AN3047" t="str">
            <v>Sí</v>
          </cell>
        </row>
        <row r="3048">
          <cell r="A3048">
            <v>2115</v>
          </cell>
          <cell r="B3048" t="str">
            <v>noviskijorgelina@gmail.com</v>
          </cell>
          <cell r="AF3048" t="str">
            <v>RIGOLLEAU VASO NOA CUADROS 400ML DISP 6PC</v>
          </cell>
          <cell r="AG3048" t="str">
            <v>522.49</v>
          </cell>
          <cell r="AH3048">
            <v>1</v>
          </cell>
          <cell r="AI3048" t="str">
            <v>RI68911PK</v>
          </cell>
          <cell r="AN3048" t="str">
            <v>Sí</v>
          </cell>
        </row>
        <row r="3049">
          <cell r="A3049">
            <v>2115</v>
          </cell>
          <cell r="B3049" t="str">
            <v>noviskijorgelina@gmail.com</v>
          </cell>
          <cell r="AF3049" t="str">
            <v>BOT. 500CC CORCHO ECOLOGICO</v>
          </cell>
          <cell r="AG3049">
            <v>187</v>
          </cell>
          <cell r="AH3049">
            <v>1</v>
          </cell>
          <cell r="AI3049" t="str">
            <v>019BO6406</v>
          </cell>
          <cell r="AN3049" t="str">
            <v>Sí</v>
          </cell>
        </row>
        <row r="3050">
          <cell r="A3050">
            <v>2115</v>
          </cell>
          <cell r="B3050" t="str">
            <v>noviskijorgelina@gmail.com</v>
          </cell>
          <cell r="AF3050" t="str">
            <v>CORTINA ALGODÓN Y POLIÉSTER PESADAS 2 PAÑOS 1.40x2.10 CM (Gris)</v>
          </cell>
          <cell r="AG3050">
            <v>1499</v>
          </cell>
          <cell r="AH3050">
            <v>1</v>
          </cell>
          <cell r="AN3050" t="str">
            <v>Sí</v>
          </cell>
        </row>
        <row r="3051">
          <cell r="A3051">
            <v>2114</v>
          </cell>
          <cell r="B3051" t="str">
            <v>sabrinasamarro@hotmail.com</v>
          </cell>
          <cell r="C3051">
            <v>44108</v>
          </cell>
          <cell r="D3051" t="str">
            <v>Abierta</v>
          </cell>
          <cell r="E3051" t="str">
            <v>Recibido</v>
          </cell>
          <cell r="F3051" t="str">
            <v>Enviado</v>
          </cell>
          <cell r="G3051" t="str">
            <v>ARS</v>
          </cell>
          <cell r="H3051" t="str">
            <v>1986.92</v>
          </cell>
          <cell r="I3051">
            <v>400</v>
          </cell>
          <cell r="J3051">
            <v>0</v>
          </cell>
          <cell r="K3051" t="str">
            <v>1586.92</v>
          </cell>
          <cell r="L3051" t="str">
            <v>Sabrina Nicole Samarro</v>
          </cell>
          <cell r="M3051">
            <v>38839010</v>
          </cell>
          <cell r="N3051">
            <v>1132928578</v>
          </cell>
          <cell r="O3051" t="str">
            <v>Sabrina Nicole Samarro</v>
          </cell>
          <cell r="P3051">
            <v>1132928578</v>
          </cell>
          <cell r="Q3051" t="str">
            <v xml:space="preserve">Eva Peron </v>
          </cell>
          <cell r="R3051">
            <v>522</v>
          </cell>
          <cell r="T3051" t="str">
            <v>General Rodriguez</v>
          </cell>
          <cell r="U3051" t="str">
            <v>Capital Federal</v>
          </cell>
          <cell r="V3051">
            <v>1440</v>
          </cell>
          <cell r="W3051" t="str">
            <v>Capital Federal</v>
          </cell>
          <cell r="Y3051" t="str">
            <v>ENVÍO SIN CARGO (CABA Y GRAN PARTE DE GBA) TIEMPO: 4 a 6 DÍAS HÁBILES</v>
          </cell>
          <cell r="Z3051" t="str">
            <v>Mercado Pago</v>
          </cell>
          <cell r="AA3051" t="str">
            <v>GANE</v>
          </cell>
          <cell r="AB3051" t="str">
            <v xml:space="preserve">La entrega es en General Rodriguez, Eva Peron 522 ! Graias </v>
          </cell>
          <cell r="AD3051">
            <v>44108</v>
          </cell>
          <cell r="AE3051">
            <v>44111</v>
          </cell>
          <cell r="AF3051" t="str">
            <v>PUFF REDONDO CHICO COLOR GRIS DE 30CM Y 30H</v>
          </cell>
          <cell r="AG3051" t="str">
            <v>1986.92</v>
          </cell>
          <cell r="AH3051">
            <v>1</v>
          </cell>
          <cell r="AI3051" t="str">
            <v>AS7256</v>
          </cell>
          <cell r="AJ3051" t="str">
            <v>Móvil</v>
          </cell>
          <cell r="AK3051" t="str">
            <v>VIERNES 9-10 ENTRE 8 Y 18 HORAS!</v>
          </cell>
          <cell r="AL3051">
            <v>1842139690</v>
          </cell>
          <cell r="AM3051">
            <v>302724604</v>
          </cell>
          <cell r="AN3051" t="str">
            <v>Sí</v>
          </cell>
        </row>
        <row r="3052">
          <cell r="A3052">
            <v>2113</v>
          </cell>
          <cell r="B3052" t="str">
            <v>lopezal904@gmail.com</v>
          </cell>
          <cell r="C3052">
            <v>44108</v>
          </cell>
          <cell r="D3052" t="str">
            <v>Abierta</v>
          </cell>
          <cell r="E3052" t="str">
            <v>Recibido</v>
          </cell>
          <cell r="F3052" t="str">
            <v>Enviado</v>
          </cell>
          <cell r="G3052" t="str">
            <v>ARS</v>
          </cell>
          <cell r="H3052" t="str">
            <v>1874.5</v>
          </cell>
          <cell r="I3052">
            <v>400</v>
          </cell>
          <cell r="J3052">
            <v>0</v>
          </cell>
          <cell r="K3052" t="str">
            <v>1474.5</v>
          </cell>
          <cell r="L3052" t="str">
            <v>Aldana Lopez</v>
          </cell>
          <cell r="M3052">
            <v>37702038</v>
          </cell>
          <cell r="N3052">
            <v>5491121640809</v>
          </cell>
          <cell r="O3052" t="str">
            <v>Aldana Lopez</v>
          </cell>
          <cell r="P3052">
            <v>5491121640809</v>
          </cell>
          <cell r="Q3052" t="str">
            <v>Maipu</v>
          </cell>
          <cell r="R3052">
            <v>5870</v>
          </cell>
          <cell r="S3052" t="str">
            <v>Fondo</v>
          </cell>
          <cell r="T3052" t="str">
            <v>Billinghurst</v>
          </cell>
          <cell r="U3052" t="str">
            <v>San Martín</v>
          </cell>
          <cell r="V3052">
            <v>1650</v>
          </cell>
          <cell r="W3052" t="str">
            <v>Gran Buenos Aires</v>
          </cell>
          <cell r="Y3052" t="str">
            <v>ENVÍO SIN CARGO (CABA Y GRAN PARTE DE GBA) TIEMPO: 4 a 6 DÍAS HÁBILES</v>
          </cell>
          <cell r="Z3052" t="str">
            <v>Mercado Pago</v>
          </cell>
          <cell r="AA3052" t="str">
            <v>GANE</v>
          </cell>
          <cell r="AD3052">
            <v>44108</v>
          </cell>
          <cell r="AE3052">
            <v>44111</v>
          </cell>
          <cell r="AF3052" t="str">
            <v>ESPATULA RANURADA DISTINTOS COLORES (Rojo)</v>
          </cell>
          <cell r="AG3052" t="str">
            <v>260.15</v>
          </cell>
          <cell r="AH3052">
            <v>1</v>
          </cell>
          <cell r="AI3052" t="str">
            <v>BP12003</v>
          </cell>
          <cell r="AJ3052" t="str">
            <v>Móvil</v>
          </cell>
          <cell r="AK3052" t="str">
            <v>VIERNES 9-10 ENTRE 8 Y 18 HORAS!</v>
          </cell>
          <cell r="AL3052">
            <v>1841969907</v>
          </cell>
          <cell r="AM3052">
            <v>302718974</v>
          </cell>
          <cell r="AN3052" t="str">
            <v>Sí</v>
          </cell>
        </row>
        <row r="3053">
          <cell r="A3053">
            <v>2113</v>
          </cell>
          <cell r="B3053" t="str">
            <v>lopezal904@gmail.com</v>
          </cell>
          <cell r="AF3053" t="str">
            <v>CUCHARON MIA (Rojo)</v>
          </cell>
          <cell r="AG3053" t="str">
            <v>208.99</v>
          </cell>
          <cell r="AH3053">
            <v>1</v>
          </cell>
          <cell r="AI3053" t="str">
            <v>DIM2004RJ</v>
          </cell>
          <cell r="AN3053" t="str">
            <v>Sí</v>
          </cell>
        </row>
        <row r="3054">
          <cell r="A3054">
            <v>2113</v>
          </cell>
          <cell r="B3054" t="str">
            <v>lopezal904@gmail.com</v>
          </cell>
          <cell r="AF3054" t="str">
            <v>SERVISPAGUETTI DISTINTOS COLORES (Rojo)</v>
          </cell>
          <cell r="AG3054" t="str">
            <v>260.15</v>
          </cell>
          <cell r="AH3054">
            <v>1</v>
          </cell>
          <cell r="AI3054" t="str">
            <v>BP09003</v>
          </cell>
          <cell r="AN3054" t="str">
            <v>Sí</v>
          </cell>
        </row>
        <row r="3055">
          <cell r="A3055">
            <v>2113</v>
          </cell>
          <cell r="B3055" t="str">
            <v>lopezal904@gmail.com</v>
          </cell>
          <cell r="AF3055" t="str">
            <v>PORTA ROLLO DE MESA 13X25 CM VARIOS MOTIVOS</v>
          </cell>
          <cell r="AG3055" t="str">
            <v>288.23</v>
          </cell>
          <cell r="AH3055">
            <v>1</v>
          </cell>
          <cell r="AI3055" t="str">
            <v>DE8062</v>
          </cell>
          <cell r="AN3055" t="str">
            <v>Sí</v>
          </cell>
        </row>
        <row r="3056">
          <cell r="A3056">
            <v>2113</v>
          </cell>
          <cell r="B3056" t="str">
            <v>lopezal904@gmail.com</v>
          </cell>
          <cell r="AF3056" t="str">
            <v>TABLA DE PICAR VERTEDORA ROJO 26.5X18CM</v>
          </cell>
          <cell r="AG3056" t="str">
            <v>234.99</v>
          </cell>
          <cell r="AH3056">
            <v>1</v>
          </cell>
          <cell r="AI3056" t="str">
            <v>42BA8016</v>
          </cell>
          <cell r="AN3056" t="str">
            <v>Sí</v>
          </cell>
        </row>
        <row r="3057">
          <cell r="A3057">
            <v>2113</v>
          </cell>
          <cell r="B3057" t="str">
            <v>lopezal904@gmail.com</v>
          </cell>
          <cell r="AF3057" t="str">
            <v>PROMO PINK: 1 BOWL 1.5 LTS + 2 BOWLS 400 CC</v>
          </cell>
          <cell r="AG3057">
            <v>399</v>
          </cell>
          <cell r="AH3057">
            <v>1</v>
          </cell>
          <cell r="AI3057" t="str">
            <v>BP26018/BP01018</v>
          </cell>
          <cell r="AN3057" t="str">
            <v>No</v>
          </cell>
        </row>
        <row r="3058">
          <cell r="A3058">
            <v>2113</v>
          </cell>
          <cell r="B3058" t="str">
            <v>lopezal904@gmail.com</v>
          </cell>
          <cell r="AF3058" t="str">
            <v>BOWL BLANCO 2.5LTS</v>
          </cell>
          <cell r="AG3058" t="str">
            <v>222.99</v>
          </cell>
          <cell r="AH3058">
            <v>1</v>
          </cell>
          <cell r="AI3058" t="str">
            <v>BP02001</v>
          </cell>
          <cell r="AN3058" t="str">
            <v>Sí</v>
          </cell>
        </row>
        <row r="3059">
          <cell r="A3059">
            <v>2112</v>
          </cell>
          <cell r="B3059" t="str">
            <v>nataliamoreiro@gmail.com</v>
          </cell>
          <cell r="C3059">
            <v>44108</v>
          </cell>
          <cell r="D3059" t="str">
            <v>Abierta</v>
          </cell>
          <cell r="E3059" t="str">
            <v>Recibido</v>
          </cell>
          <cell r="F3059" t="str">
            <v>Enviado</v>
          </cell>
          <cell r="G3059" t="str">
            <v>ARS</v>
          </cell>
          <cell r="H3059" t="str">
            <v>573.97</v>
          </cell>
          <cell r="I3059">
            <v>400</v>
          </cell>
          <cell r="J3059">
            <v>0</v>
          </cell>
          <cell r="K3059" t="str">
            <v>173.97</v>
          </cell>
          <cell r="L3059" t="str">
            <v xml:space="preserve"> Natalia Moreiro</v>
          </cell>
          <cell r="M3059">
            <v>31894855</v>
          </cell>
          <cell r="N3059">
            <v>1530130630</v>
          </cell>
          <cell r="O3059" t="str">
            <v>Natalia moreiro</v>
          </cell>
          <cell r="P3059">
            <v>1530130630</v>
          </cell>
          <cell r="Q3059" t="str">
            <v>Gdor Udaondo</v>
          </cell>
          <cell r="R3059">
            <v>3498</v>
          </cell>
          <cell r="S3059" t="str">
            <v>lote 7</v>
          </cell>
          <cell r="T3059" t="str">
            <v>barrio san isidro labrador</v>
          </cell>
          <cell r="U3059" t="str">
            <v xml:space="preserve">Béccar </v>
          </cell>
          <cell r="V3059">
            <v>1643</v>
          </cell>
          <cell r="W3059" t="str">
            <v>Gran Buenos Aires</v>
          </cell>
          <cell r="Y3059" t="str">
            <v>ENVÍO SIN CARGO (CABA Y GRAN PARTE DE GBA) TIEMPO: 4 a 6 DÍAS HÁBILES</v>
          </cell>
          <cell r="Z3059" t="str">
            <v>Mercado Pago</v>
          </cell>
          <cell r="AA3059" t="str">
            <v>GANE</v>
          </cell>
          <cell r="AD3059">
            <v>44108</v>
          </cell>
          <cell r="AE3059">
            <v>44111</v>
          </cell>
          <cell r="AF3059" t="str">
            <v>BOWL NEGRO 400CC</v>
          </cell>
          <cell r="AG3059" t="str">
            <v>127.99</v>
          </cell>
          <cell r="AH3059">
            <v>1</v>
          </cell>
          <cell r="AI3059" t="str">
            <v>BP01002</v>
          </cell>
          <cell r="AJ3059" t="str">
            <v>Móvil</v>
          </cell>
          <cell r="AK3059" t="str">
            <v>VIERNES 9-10 ENTRE 8 Y 18 HORAS!</v>
          </cell>
          <cell r="AL3059">
            <v>1841733767</v>
          </cell>
          <cell r="AM3059">
            <v>302701337</v>
          </cell>
          <cell r="AN3059" t="str">
            <v>Sí</v>
          </cell>
        </row>
        <row r="3060">
          <cell r="A3060">
            <v>2112</v>
          </cell>
          <cell r="B3060" t="str">
            <v>nataliamoreiro@gmail.com</v>
          </cell>
          <cell r="AF3060" t="str">
            <v>BOWL NEGRO 2.5LTS</v>
          </cell>
          <cell r="AG3060" t="str">
            <v>222.99</v>
          </cell>
          <cell r="AH3060">
            <v>2</v>
          </cell>
          <cell r="AI3060" t="str">
            <v>BP02002</v>
          </cell>
          <cell r="AN3060" t="str">
            <v>Sí</v>
          </cell>
        </row>
        <row r="3061">
          <cell r="A3061">
            <v>2111</v>
          </cell>
          <cell r="B3061" t="str">
            <v>ceciesposito18@gmail.com</v>
          </cell>
          <cell r="C3061">
            <v>44108</v>
          </cell>
          <cell r="D3061" t="str">
            <v>Abierta</v>
          </cell>
          <cell r="E3061" t="str">
            <v>Recibido</v>
          </cell>
          <cell r="F3061" t="str">
            <v>Enviado</v>
          </cell>
          <cell r="G3061" t="str">
            <v>ARS</v>
          </cell>
          <cell r="H3061" t="str">
            <v>544.24</v>
          </cell>
          <cell r="I3061">
            <v>400</v>
          </cell>
          <cell r="J3061">
            <v>520</v>
          </cell>
          <cell r="K3061" t="str">
            <v>664.24</v>
          </cell>
          <cell r="L3061" t="str">
            <v>Cecilia Esposito</v>
          </cell>
          <cell r="M3061">
            <v>37018151</v>
          </cell>
          <cell r="N3061">
            <v>1132000428</v>
          </cell>
          <cell r="O3061" t="str">
            <v>Cecilia Esposito</v>
          </cell>
          <cell r="P3061">
            <v>1132000428</v>
          </cell>
          <cell r="Q3061" t="str">
            <v>Avenida Mitre</v>
          </cell>
          <cell r="R3061">
            <v>5554</v>
          </cell>
          <cell r="S3061" t="str">
            <v>Timbre 802</v>
          </cell>
          <cell r="T3061" t="str">
            <v>Wilde</v>
          </cell>
          <cell r="U3061" t="str">
            <v xml:space="preserve">Buenos Aires </v>
          </cell>
          <cell r="V3061">
            <v>1875</v>
          </cell>
          <cell r="W3061" t="str">
            <v>Gran Buenos Aires</v>
          </cell>
          <cell r="Y3061" t="str">
            <v>Correo Argentino - Encomienda Clásica</v>
          </cell>
          <cell r="Z3061" t="str">
            <v>Mercado Pago</v>
          </cell>
          <cell r="AA3061" t="str">
            <v>GANE</v>
          </cell>
          <cell r="AD3061">
            <v>44108</v>
          </cell>
          <cell r="AE3061">
            <v>44111</v>
          </cell>
          <cell r="AF3061" t="str">
            <v>VASO MENTA FACETEADO Y EXPRIMIDOR</v>
          </cell>
          <cell r="AG3061" t="str">
            <v>215.99</v>
          </cell>
          <cell r="AH3061">
            <v>1</v>
          </cell>
          <cell r="AI3061" t="str">
            <v>BP24019</v>
          </cell>
          <cell r="AJ3061" t="str">
            <v>Móvil</v>
          </cell>
          <cell r="AK3061" t="str">
            <v>VIERNES 9-10 ENTRE 8 Y 18 HORAS!</v>
          </cell>
          <cell r="AL3061">
            <v>1841722652</v>
          </cell>
          <cell r="AM3061">
            <v>302690965</v>
          </cell>
          <cell r="AN3061" t="str">
            <v>Sí</v>
          </cell>
        </row>
        <row r="3062">
          <cell r="A3062">
            <v>2111</v>
          </cell>
          <cell r="B3062" t="str">
            <v>ceciesposito18@gmail.com</v>
          </cell>
          <cell r="AF3062" t="str">
            <v>RALLADOR DE MANO MEDIANO 20 CM</v>
          </cell>
          <cell r="AG3062" t="str">
            <v>48.26</v>
          </cell>
          <cell r="AH3062">
            <v>1</v>
          </cell>
          <cell r="AI3062" t="str">
            <v>BA7382</v>
          </cell>
          <cell r="AN3062" t="str">
            <v>Sí</v>
          </cell>
        </row>
        <row r="3063">
          <cell r="A3063">
            <v>2111</v>
          </cell>
          <cell r="B3063" t="str">
            <v>ceciesposito18@gmail.com</v>
          </cell>
          <cell r="AF3063" t="str">
            <v>COMPOTERA FACETADA 580CC VERDE AGUA</v>
          </cell>
          <cell r="AG3063" t="str">
            <v>279.99</v>
          </cell>
          <cell r="AH3063">
            <v>1</v>
          </cell>
          <cell r="AI3063" t="str">
            <v>0607PLA630</v>
          </cell>
          <cell r="AN3063" t="str">
            <v>Sí</v>
          </cell>
        </row>
        <row r="3064">
          <cell r="A3064">
            <v>2110</v>
          </cell>
          <cell r="B3064" t="str">
            <v>lorenabsanabria@outlook.com</v>
          </cell>
          <cell r="C3064">
            <v>44108</v>
          </cell>
          <cell r="D3064" t="str">
            <v>Abierta</v>
          </cell>
          <cell r="E3064" t="str">
            <v>Recibido</v>
          </cell>
          <cell r="F3064" t="str">
            <v>Enviado</v>
          </cell>
          <cell r="G3064" t="str">
            <v>ARS</v>
          </cell>
          <cell r="H3064" t="str">
            <v>903.96</v>
          </cell>
          <cell r="I3064">
            <v>400</v>
          </cell>
          <cell r="J3064">
            <v>0</v>
          </cell>
          <cell r="K3064" t="str">
            <v>503.96</v>
          </cell>
          <cell r="L3064" t="str">
            <v>Susana Mendes da Silva</v>
          </cell>
          <cell r="M3064">
            <v>167555948</v>
          </cell>
          <cell r="N3064">
            <v>1168902196</v>
          </cell>
          <cell r="O3064" t="str">
            <v>Lorena Beatriz Sanabria</v>
          </cell>
          <cell r="P3064">
            <v>1130121522</v>
          </cell>
          <cell r="Q3064" t="str">
            <v xml:space="preserve">Cayetano Valdez </v>
          </cell>
          <cell r="R3064">
            <v>2777</v>
          </cell>
          <cell r="S3064" t="str">
            <v>1 (por escalera a planta alta)</v>
          </cell>
          <cell r="T3064" t="str">
            <v>Villa Tesei</v>
          </cell>
          <cell r="U3064" t="str">
            <v>Hurlingham</v>
          </cell>
          <cell r="V3064">
            <v>1686</v>
          </cell>
          <cell r="W3064" t="str">
            <v>Gran Buenos Aires</v>
          </cell>
          <cell r="Y3064" t="str">
            <v>ENVÍO SIN CARGO (CABA Y GRAN PARTE DE GBA) TIEMPO: 4 a 6 DÍAS HÁBILES</v>
          </cell>
          <cell r="Z3064" t="str">
            <v>Mercado Pago</v>
          </cell>
          <cell r="AA3064" t="str">
            <v>GANE</v>
          </cell>
          <cell r="AD3064">
            <v>44108</v>
          </cell>
          <cell r="AE3064">
            <v>44111</v>
          </cell>
          <cell r="AF3064" t="str">
            <v>TABLA DE PICAR VERTEDORA VERDE 26.5X18CM</v>
          </cell>
          <cell r="AG3064" t="str">
            <v>234.99</v>
          </cell>
          <cell r="AH3064">
            <v>1</v>
          </cell>
          <cell r="AI3064" t="str">
            <v>42BA1018</v>
          </cell>
          <cell r="AJ3064" t="str">
            <v>Móvil</v>
          </cell>
          <cell r="AK3064" t="str">
            <v>VIERNES 9-10 ENTRE 8 Y 18 HORAS!</v>
          </cell>
          <cell r="AL3064">
            <v>1841524717</v>
          </cell>
          <cell r="AM3064">
            <v>302225416</v>
          </cell>
          <cell r="AN3064" t="str">
            <v>Sí</v>
          </cell>
        </row>
        <row r="3065">
          <cell r="A3065">
            <v>2110</v>
          </cell>
          <cell r="B3065" t="str">
            <v>lorenabsanabria@outlook.com</v>
          </cell>
          <cell r="AF3065" t="str">
            <v>BOWL BLANCO 2.5LTS</v>
          </cell>
          <cell r="AG3065" t="str">
            <v>222.99</v>
          </cell>
          <cell r="AH3065">
            <v>3</v>
          </cell>
          <cell r="AI3065" t="str">
            <v>BP02001</v>
          </cell>
          <cell r="AN3065" t="str">
            <v>Sí</v>
          </cell>
        </row>
        <row r="3066">
          <cell r="A3066">
            <v>2109</v>
          </cell>
          <cell r="B3066" t="str">
            <v>nicolecasalla@hotmail.com.ar</v>
          </cell>
          <cell r="C3066">
            <v>44108</v>
          </cell>
          <cell r="D3066" t="str">
            <v>Abierta</v>
          </cell>
          <cell r="E3066" t="str">
            <v>Recibido</v>
          </cell>
          <cell r="F3066" t="str">
            <v>Enviado</v>
          </cell>
          <cell r="G3066" t="str">
            <v>ARS</v>
          </cell>
          <cell r="H3066" t="str">
            <v>927.13</v>
          </cell>
          <cell r="I3066">
            <v>400</v>
          </cell>
          <cell r="J3066">
            <v>0</v>
          </cell>
          <cell r="K3066" t="str">
            <v>527.13</v>
          </cell>
          <cell r="L3066" t="str">
            <v xml:space="preserve">Nicole Casalla </v>
          </cell>
          <cell r="M3066">
            <v>38844608</v>
          </cell>
          <cell r="N3066">
            <v>1130650696</v>
          </cell>
          <cell r="O3066" t="str">
            <v>Nicole Casalla</v>
          </cell>
          <cell r="P3066">
            <v>1130650696</v>
          </cell>
          <cell r="Q3066" t="str">
            <v>Calle 140</v>
          </cell>
          <cell r="R3066">
            <v>2035</v>
          </cell>
          <cell r="U3066" t="str">
            <v xml:space="preserve">Berazategui </v>
          </cell>
          <cell r="V3066">
            <v>1884</v>
          </cell>
          <cell r="W3066" t="str">
            <v>Gran Buenos Aires</v>
          </cell>
          <cell r="Y3066" t="str">
            <v>ENVÍO SIN CARGO (CABA Y GRAN PARTE DE GBA) TIEMPO: 4 a 6 DÍAS HÁBILES</v>
          </cell>
          <cell r="Z3066" t="str">
            <v>Mercado Pago</v>
          </cell>
          <cell r="AA3066" t="str">
            <v>GANE</v>
          </cell>
          <cell r="AD3066">
            <v>44108</v>
          </cell>
          <cell r="AE3066">
            <v>44111</v>
          </cell>
          <cell r="AF3066" t="str">
            <v>FRASCO VIDRIO 16CM X 9CM DIAM</v>
          </cell>
          <cell r="AG3066" t="str">
            <v>617.15</v>
          </cell>
          <cell r="AH3066">
            <v>1</v>
          </cell>
          <cell r="AI3066" t="str">
            <v>046BA6430</v>
          </cell>
          <cell r="AJ3066" t="str">
            <v>Móvil</v>
          </cell>
          <cell r="AK3066" t="str">
            <v>JUEVES 8-10 ENTRE 8 Y 18 HORAS!</v>
          </cell>
          <cell r="AL3066">
            <v>1841517810</v>
          </cell>
          <cell r="AM3066">
            <v>302664322</v>
          </cell>
          <cell r="AN3066" t="str">
            <v>Sí</v>
          </cell>
        </row>
        <row r="3067">
          <cell r="A3067">
            <v>2109</v>
          </cell>
          <cell r="B3067" t="str">
            <v>nicolecasalla@hotmail.com.ar</v>
          </cell>
          <cell r="AF3067" t="str">
            <v>PLATO PRINCIPAL NEGRO 25 CM DIAM</v>
          </cell>
          <cell r="AG3067" t="str">
            <v>154.99</v>
          </cell>
          <cell r="AH3067">
            <v>2</v>
          </cell>
          <cell r="AI3067" t="str">
            <v>BP05002</v>
          </cell>
          <cell r="AN3067" t="str">
            <v>Sí</v>
          </cell>
        </row>
        <row r="3068">
          <cell r="A3068">
            <v>2108</v>
          </cell>
          <cell r="B3068" t="str">
            <v>mviurocca@gmail.com</v>
          </cell>
          <cell r="C3068">
            <v>44108</v>
          </cell>
          <cell r="D3068" t="str">
            <v>Abierta</v>
          </cell>
          <cell r="E3068" t="str">
            <v>Recibido</v>
          </cell>
          <cell r="F3068" t="str">
            <v>Enviado</v>
          </cell>
          <cell r="G3068" t="str">
            <v>ARS</v>
          </cell>
          <cell r="H3068" t="str">
            <v>635.85</v>
          </cell>
          <cell r="I3068">
            <v>0</v>
          </cell>
          <cell r="J3068">
            <v>0</v>
          </cell>
          <cell r="K3068" t="str">
            <v>635.85</v>
          </cell>
          <cell r="L3068" t="str">
            <v xml:space="preserve">María Victoria Rocca </v>
          </cell>
          <cell r="M3068">
            <v>38713069</v>
          </cell>
          <cell r="N3068">
            <v>2213629558</v>
          </cell>
          <cell r="O3068" t="str">
            <v>María Victoria  Rocca</v>
          </cell>
          <cell r="P3068">
            <v>2213629558</v>
          </cell>
          <cell r="Q3068" t="str">
            <v>Calle 2 entre 49 y 50</v>
          </cell>
          <cell r="R3068">
            <v>877</v>
          </cell>
          <cell r="S3068" t="str">
            <v>9B</v>
          </cell>
          <cell r="T3068" t="str">
            <v>La Plata</v>
          </cell>
          <cell r="U3068" t="str">
            <v>Capital Federal</v>
          </cell>
          <cell r="V3068">
            <v>1440</v>
          </cell>
          <cell r="W3068" t="str">
            <v>Capital Federal</v>
          </cell>
          <cell r="Y3068" t="str">
            <v>ENVÍO SIN CARGO (CABA Y GRAN PARTE DE GBA) TIEMPO: 4 a 6 DÍAS HÁBILES</v>
          </cell>
          <cell r="Z3068" t="str">
            <v>Mercado Pago</v>
          </cell>
          <cell r="AD3068">
            <v>44108</v>
          </cell>
          <cell r="AE3068">
            <v>44111</v>
          </cell>
          <cell r="AF3068" t="str">
            <v>VASO MENTA FACETEADO Y EXPRIMIDOR</v>
          </cell>
          <cell r="AG3068" t="str">
            <v>215.99</v>
          </cell>
          <cell r="AH3068">
            <v>1</v>
          </cell>
          <cell r="AI3068" t="str">
            <v>BP24019</v>
          </cell>
          <cell r="AJ3068" t="str">
            <v>Móvil</v>
          </cell>
          <cell r="AK3068" t="str">
            <v>JUEVES 8-10 ENTRE 8 Y 18 HORAS!</v>
          </cell>
          <cell r="AL3068">
            <v>1841425412</v>
          </cell>
          <cell r="AM3068">
            <v>302569379</v>
          </cell>
          <cell r="AN3068" t="str">
            <v>Sí</v>
          </cell>
        </row>
        <row r="3069">
          <cell r="A3069">
            <v>2108</v>
          </cell>
          <cell r="B3069" t="str">
            <v>mviurocca@gmail.com</v>
          </cell>
          <cell r="AF3069" t="str">
            <v>BOTELLA H2O CORCHO ECOLOGICO</v>
          </cell>
          <cell r="AG3069" t="str">
            <v>419.86</v>
          </cell>
          <cell r="AH3069">
            <v>1</v>
          </cell>
          <cell r="AI3069" t="str">
            <v>019BO5217NEW</v>
          </cell>
          <cell r="AN3069" t="str">
            <v>Sí</v>
          </cell>
        </row>
        <row r="3070">
          <cell r="A3070">
            <v>2107</v>
          </cell>
          <cell r="B3070" t="str">
            <v>antoopavoo@gmail.com</v>
          </cell>
          <cell r="C3070">
            <v>44108</v>
          </cell>
          <cell r="D3070" t="str">
            <v>Abierta</v>
          </cell>
          <cell r="E3070" t="str">
            <v>Recibido</v>
          </cell>
          <cell r="F3070" t="str">
            <v>Enviado</v>
          </cell>
          <cell r="G3070" t="str">
            <v>ARS</v>
          </cell>
          <cell r="H3070" t="str">
            <v>985.66</v>
          </cell>
          <cell r="I3070">
            <v>400</v>
          </cell>
          <cell r="J3070">
            <v>0</v>
          </cell>
          <cell r="K3070" t="str">
            <v>585.66</v>
          </cell>
          <cell r="L3070" t="str">
            <v xml:space="preserve">Antonella Pavón </v>
          </cell>
          <cell r="M3070">
            <v>36806374</v>
          </cell>
          <cell r="N3070">
            <v>1568684067</v>
          </cell>
          <cell r="O3070" t="str">
            <v>Antonella Pavón</v>
          </cell>
          <cell r="P3070">
            <v>1568684067</v>
          </cell>
          <cell r="Q3070" t="str">
            <v>Juan b. Justo</v>
          </cell>
          <cell r="R3070">
            <v>2951</v>
          </cell>
          <cell r="S3070" t="str">
            <v>Ed 9 piso 1 Dpto b</v>
          </cell>
          <cell r="U3070" t="str">
            <v>Quilmes</v>
          </cell>
          <cell r="V3070">
            <v>1879</v>
          </cell>
          <cell r="W3070" t="str">
            <v>Gran Buenos Aires</v>
          </cell>
          <cell r="Y3070" t="str">
            <v>ENVÍO SIN CARGO (CABA Y GRAN PARTE DE GBA) TIEMPO: 4 a 6 DÍAS HÁBILES</v>
          </cell>
          <cell r="Z3070" t="str">
            <v>Mercado Pago</v>
          </cell>
          <cell r="AA3070" t="str">
            <v>GANE</v>
          </cell>
          <cell r="AD3070">
            <v>44108</v>
          </cell>
          <cell r="AE3070">
            <v>44111</v>
          </cell>
          <cell r="AF3070" t="str">
            <v>RALLADOR 6 LADOS 23CM</v>
          </cell>
          <cell r="AG3070" t="str">
            <v>705.09</v>
          </cell>
          <cell r="AH3070">
            <v>1</v>
          </cell>
          <cell r="AI3070" t="str">
            <v>046BA6440</v>
          </cell>
          <cell r="AJ3070" t="str">
            <v>Móvil</v>
          </cell>
          <cell r="AK3070" t="str">
            <v>VIERNES 9-10 ENTRE 8 Y 18 HORAS!</v>
          </cell>
          <cell r="AL3070">
            <v>1841320312</v>
          </cell>
          <cell r="AM3070">
            <v>302629371</v>
          </cell>
          <cell r="AN3070" t="str">
            <v>Sí</v>
          </cell>
        </row>
        <row r="3071">
          <cell r="A3071">
            <v>2107</v>
          </cell>
          <cell r="B3071" t="str">
            <v>antoopavoo@gmail.com</v>
          </cell>
          <cell r="AF3071" t="str">
            <v>MACETA DE CERAMICA 21X7.5CM</v>
          </cell>
          <cell r="AG3071" t="str">
            <v>280.57</v>
          </cell>
          <cell r="AH3071">
            <v>1</v>
          </cell>
          <cell r="AI3071" t="str">
            <v>DE7523</v>
          </cell>
          <cell r="AN3071" t="str">
            <v>Sí</v>
          </cell>
        </row>
        <row r="3072">
          <cell r="A3072">
            <v>2106</v>
          </cell>
          <cell r="B3072" t="str">
            <v>fnoviski@hotmail.com</v>
          </cell>
          <cell r="C3072">
            <v>44108</v>
          </cell>
          <cell r="D3072" t="str">
            <v>Abierta</v>
          </cell>
          <cell r="E3072" t="str">
            <v>Recibido</v>
          </cell>
          <cell r="F3072" t="str">
            <v>Enviado</v>
          </cell>
          <cell r="G3072" t="str">
            <v>ARS</v>
          </cell>
          <cell r="H3072" t="str">
            <v>1754.31</v>
          </cell>
          <cell r="I3072">
            <v>400</v>
          </cell>
          <cell r="J3072">
            <v>0</v>
          </cell>
          <cell r="K3072" t="str">
            <v>1354.31</v>
          </cell>
          <cell r="L3072" t="str">
            <v>Florencia Noviski</v>
          </cell>
          <cell r="M3072">
            <v>38657681</v>
          </cell>
          <cell r="N3072">
            <v>1561269180</v>
          </cell>
          <cell r="O3072" t="str">
            <v>Florencia Noviski</v>
          </cell>
          <cell r="P3072">
            <v>1561269180</v>
          </cell>
          <cell r="Q3072" t="str">
            <v>Yapeyu</v>
          </cell>
          <cell r="R3072">
            <v>1066</v>
          </cell>
          <cell r="U3072" t="str">
            <v xml:space="preserve">Buenos Aires </v>
          </cell>
          <cell r="V3072">
            <v>1856</v>
          </cell>
          <cell r="W3072" t="str">
            <v>Gran Buenos Aires</v>
          </cell>
          <cell r="Y3072" t="str">
            <v>ENVÍO SIN CARGO (CABA Y GRAN PARTE DE GBA) TIEMPO: 4 a 6 DÍAS HÁBILES</v>
          </cell>
          <cell r="Z3072" t="str">
            <v>Mercado Pago</v>
          </cell>
          <cell r="AA3072" t="str">
            <v>GANE</v>
          </cell>
          <cell r="AD3072">
            <v>44108</v>
          </cell>
          <cell r="AE3072">
            <v>44111</v>
          </cell>
          <cell r="AF3072" t="str">
            <v>BOTELLA ROCK IT 500ML COLORES SURTIDOS</v>
          </cell>
          <cell r="AG3072" t="str">
            <v>255.31</v>
          </cell>
          <cell r="AH3072">
            <v>1</v>
          </cell>
          <cell r="AI3072" t="str">
            <v>6001AA20</v>
          </cell>
          <cell r="AJ3072" t="str">
            <v>Móvil</v>
          </cell>
          <cell r="AK3072" t="str">
            <v>VIERNES 9-10 ENTRE 8 Y 18 HORAS!</v>
          </cell>
          <cell r="AL3072">
            <v>1840995615</v>
          </cell>
          <cell r="AM3072">
            <v>292902187</v>
          </cell>
          <cell r="AN3072" t="str">
            <v>Sí</v>
          </cell>
        </row>
        <row r="3073">
          <cell r="A3073">
            <v>2106</v>
          </cell>
          <cell r="B3073" t="str">
            <v>fnoviski@hotmail.com</v>
          </cell>
          <cell r="AF3073" t="str">
            <v>CORTINA ALGODÓN Y POLIÉSTER PESADAS 2 PAÑOS 1.40x2.10 CM (Gris)</v>
          </cell>
          <cell r="AG3073">
            <v>1499</v>
          </cell>
          <cell r="AH3073">
            <v>1</v>
          </cell>
          <cell r="AN3073" t="str">
            <v>Sí</v>
          </cell>
        </row>
        <row r="3074">
          <cell r="A3074">
            <v>2105</v>
          </cell>
          <cell r="B3074" t="str">
            <v>abrilmataine@gmail.com</v>
          </cell>
          <cell r="C3074">
            <v>44108</v>
          </cell>
          <cell r="D3074" t="str">
            <v>Abierta</v>
          </cell>
          <cell r="E3074" t="str">
            <v>Recibido</v>
          </cell>
          <cell r="F3074" t="str">
            <v>Enviado</v>
          </cell>
          <cell r="G3074" t="str">
            <v>ARS</v>
          </cell>
          <cell r="H3074" t="str">
            <v>1014.34</v>
          </cell>
          <cell r="I3074">
            <v>400</v>
          </cell>
          <cell r="J3074">
            <v>0</v>
          </cell>
          <cell r="K3074" t="str">
            <v>614.34</v>
          </cell>
          <cell r="L3074" t="str">
            <v>Abril Mataine</v>
          </cell>
          <cell r="M3074">
            <v>42300865</v>
          </cell>
          <cell r="N3074">
            <v>5491133880118</v>
          </cell>
          <cell r="O3074" t="str">
            <v>Abril Mataine</v>
          </cell>
          <cell r="P3074">
            <v>5491133880118</v>
          </cell>
          <cell r="Q3074" t="str">
            <v>Juan B justo</v>
          </cell>
          <cell r="R3074">
            <v>7626</v>
          </cell>
          <cell r="S3074" t="str">
            <v>8B</v>
          </cell>
          <cell r="T3074" t="str">
            <v>Velez sarsfield</v>
          </cell>
          <cell r="U3074" t="str">
            <v>Capital Federal</v>
          </cell>
          <cell r="V3074">
            <v>1407</v>
          </cell>
          <cell r="W3074" t="str">
            <v>Capital Federal</v>
          </cell>
          <cell r="Y3074" t="str">
            <v>ENVÍO SIN CARGO (CABA Y GRAN PARTE DE GBA) TIEMPO: 4 a 6 DÍAS HÁBILES</v>
          </cell>
          <cell r="Z3074" t="str">
            <v>Mercado Pago</v>
          </cell>
          <cell r="AA3074" t="str">
            <v>GANE</v>
          </cell>
          <cell r="AD3074">
            <v>44108</v>
          </cell>
          <cell r="AE3074">
            <v>44111</v>
          </cell>
          <cell r="AF3074" t="str">
            <v>TABLA DE PICAR VERTEDORA ROJO 26.5X18CM</v>
          </cell>
          <cell r="AG3074" t="str">
            <v>234.99</v>
          </cell>
          <cell r="AH3074">
            <v>1</v>
          </cell>
          <cell r="AI3074" t="str">
            <v>42BA8016</v>
          </cell>
          <cell r="AJ3074" t="str">
            <v>Móvil</v>
          </cell>
          <cell r="AK3074" t="str">
            <v>VIERNES 9-10 ENTRE 8 Y 18 HORAS!</v>
          </cell>
          <cell r="AL3074">
            <v>1840861889</v>
          </cell>
          <cell r="AM3074">
            <v>302545016</v>
          </cell>
          <cell r="AN3074" t="str">
            <v>Sí</v>
          </cell>
        </row>
        <row r="3075">
          <cell r="A3075">
            <v>2105</v>
          </cell>
          <cell r="B3075" t="str">
            <v>abrilmataine@gmail.com</v>
          </cell>
          <cell r="AF3075" t="str">
            <v>PLANTA ARTIFICIAL MACET. METAL (1 UNIDAD) 3 COL SURT 8X16CM</v>
          </cell>
          <cell r="AG3075" t="str">
            <v>779.35</v>
          </cell>
          <cell r="AH3075">
            <v>1</v>
          </cell>
          <cell r="AI3075" t="str">
            <v>046FL7142</v>
          </cell>
          <cell r="AN3075" t="str">
            <v>Sí</v>
          </cell>
        </row>
        <row r="3076">
          <cell r="A3076">
            <v>2104</v>
          </cell>
          <cell r="B3076" t="str">
            <v>marianasosa.to@gmail.com</v>
          </cell>
          <cell r="C3076">
            <v>44108</v>
          </cell>
          <cell r="D3076" t="str">
            <v>Abierta</v>
          </cell>
          <cell r="E3076" t="str">
            <v>Recibido</v>
          </cell>
          <cell r="F3076" t="str">
            <v>Enviado</v>
          </cell>
          <cell r="G3076" t="str">
            <v>ARS</v>
          </cell>
          <cell r="H3076" t="str">
            <v>913.99</v>
          </cell>
          <cell r="I3076">
            <v>400</v>
          </cell>
          <cell r="J3076">
            <v>0</v>
          </cell>
          <cell r="K3076" t="str">
            <v>513.99</v>
          </cell>
          <cell r="L3076" t="str">
            <v xml:space="preserve">Mariana Sosa </v>
          </cell>
          <cell r="M3076">
            <v>38072274</v>
          </cell>
          <cell r="N3076">
            <v>1169739418</v>
          </cell>
          <cell r="O3076" t="str">
            <v>Mariana  Sosa</v>
          </cell>
          <cell r="P3076">
            <v>1169739418</v>
          </cell>
          <cell r="Q3076" t="str">
            <v xml:space="preserve">Castro Barros </v>
          </cell>
          <cell r="R3076">
            <v>267</v>
          </cell>
          <cell r="S3076">
            <v>3</v>
          </cell>
          <cell r="T3076" t="str">
            <v xml:space="preserve">Lanús oeste </v>
          </cell>
          <cell r="U3076" t="str">
            <v xml:space="preserve">Lanús oeste </v>
          </cell>
          <cell r="V3076">
            <v>1824</v>
          </cell>
          <cell r="W3076" t="str">
            <v>Gran Buenos Aires</v>
          </cell>
          <cell r="Y3076" t="str">
            <v>ENVÍO SIN CARGO (CABA Y GRAN PARTE DE GBA) TIEMPO: 4 a 6 DÍAS HÁBILES</v>
          </cell>
          <cell r="Z3076" t="str">
            <v>Mercado Pago</v>
          </cell>
          <cell r="AA3076" t="str">
            <v>GANE</v>
          </cell>
          <cell r="AB3076" t="str">
            <v>No funciona el timbre. Por favor llamar antes</v>
          </cell>
          <cell r="AD3076">
            <v>44108</v>
          </cell>
          <cell r="AE3076">
            <v>44111</v>
          </cell>
          <cell r="AF3076" t="str">
            <v>TORRE FLUOR NUMERICA APILABLE</v>
          </cell>
          <cell r="AG3076" t="str">
            <v>223.29</v>
          </cell>
          <cell r="AH3076">
            <v>1</v>
          </cell>
          <cell r="AI3076" t="str">
            <v>019BA82004</v>
          </cell>
          <cell r="AJ3076" t="str">
            <v>Móvil</v>
          </cell>
          <cell r="AK3076" t="str">
            <v>JUEVES 8-10 ENTRE 8 Y 18 HORAS!</v>
          </cell>
          <cell r="AL3076">
            <v>1840858941</v>
          </cell>
          <cell r="AM3076">
            <v>302538945</v>
          </cell>
          <cell r="AN3076" t="str">
            <v>Sí</v>
          </cell>
        </row>
        <row r="3077">
          <cell r="A3077">
            <v>2104</v>
          </cell>
          <cell r="B3077" t="str">
            <v>marianasosa.to@gmail.com</v>
          </cell>
          <cell r="AF3077" t="str">
            <v>BATIDOR SEMIAUTOMATICO 34 CM</v>
          </cell>
          <cell r="AG3077" t="str">
            <v>344.85</v>
          </cell>
          <cell r="AH3077">
            <v>1</v>
          </cell>
          <cell r="AI3077" t="str">
            <v>046BA4824</v>
          </cell>
          <cell r="AN3077" t="str">
            <v>Sí</v>
          </cell>
        </row>
        <row r="3078">
          <cell r="A3078">
            <v>2104</v>
          </cell>
          <cell r="B3078" t="str">
            <v>marianasosa.to@gmail.com</v>
          </cell>
          <cell r="AF3078" t="str">
            <v>SET X 3 COLADORES</v>
          </cell>
          <cell r="AG3078" t="str">
            <v>345.85</v>
          </cell>
          <cell r="AH3078">
            <v>1</v>
          </cell>
          <cell r="AI3078" t="str">
            <v>BA4794</v>
          </cell>
          <cell r="AN3078" t="str">
            <v>Sí</v>
          </cell>
        </row>
        <row r="3079">
          <cell r="A3079">
            <v>2103</v>
          </cell>
          <cell r="B3079" t="str">
            <v>camperi.aye@gmail.com</v>
          </cell>
          <cell r="C3079">
            <v>44108</v>
          </cell>
          <cell r="D3079" t="str">
            <v>Abierta</v>
          </cell>
          <cell r="E3079" t="str">
            <v>Recibido</v>
          </cell>
          <cell r="F3079" t="str">
            <v>Enviado</v>
          </cell>
          <cell r="G3079" t="str">
            <v>ARS</v>
          </cell>
          <cell r="H3079" t="str">
            <v>554.73</v>
          </cell>
          <cell r="I3079">
            <v>400</v>
          </cell>
          <cell r="J3079">
            <v>0</v>
          </cell>
          <cell r="K3079" t="str">
            <v>154.73</v>
          </cell>
          <cell r="L3079" t="str">
            <v xml:space="preserve">María Victoria Blanco </v>
          </cell>
          <cell r="M3079">
            <v>36443273</v>
          </cell>
          <cell r="N3079">
            <v>1124960066</v>
          </cell>
          <cell r="O3079" t="str">
            <v>María Victoria  Blanco</v>
          </cell>
          <cell r="P3079">
            <v>1124960066</v>
          </cell>
          <cell r="Q3079" t="str">
            <v xml:space="preserve">Av Cordoba </v>
          </cell>
          <cell r="R3079">
            <v>2093</v>
          </cell>
          <cell r="S3079" t="str">
            <v>8A</v>
          </cell>
          <cell r="U3079" t="str">
            <v>Capital Federal</v>
          </cell>
          <cell r="V3079">
            <v>1120</v>
          </cell>
          <cell r="W3079" t="str">
            <v>Capital Federal</v>
          </cell>
          <cell r="Y3079" t="str">
            <v>ENVÍO SIN CARGO (CABA Y GRAN PARTE DE GBA) TIEMPO: 4 a 6 DÍAS HÁBILES</v>
          </cell>
          <cell r="Z3079" t="str">
            <v>Mercado Pago</v>
          </cell>
          <cell r="AA3079" t="str">
            <v>GANE</v>
          </cell>
          <cell r="AD3079">
            <v>44108</v>
          </cell>
          <cell r="AE3079">
            <v>44111</v>
          </cell>
          <cell r="AF3079" t="str">
            <v>NAVE ENCASTRES PRIMERAS FORMAS EN CAJA</v>
          </cell>
          <cell r="AG3079" t="str">
            <v>554.73</v>
          </cell>
          <cell r="AH3079">
            <v>1</v>
          </cell>
          <cell r="AI3079" t="str">
            <v>019BA82023</v>
          </cell>
          <cell r="AJ3079" t="str">
            <v>Móvil</v>
          </cell>
          <cell r="AK3079" t="str">
            <v>JUEVES 8-10 ENTRE 8 Y 18 HORAS!</v>
          </cell>
          <cell r="AL3079">
            <v>1840591830</v>
          </cell>
          <cell r="AM3079">
            <v>302488021</v>
          </cell>
          <cell r="AN3079" t="str">
            <v>Sí</v>
          </cell>
        </row>
        <row r="3080">
          <cell r="A3080">
            <v>2102</v>
          </cell>
          <cell r="B3080" t="str">
            <v>flor.ravizzi@hotmail.com</v>
          </cell>
          <cell r="C3080">
            <v>44108</v>
          </cell>
          <cell r="D3080" t="str">
            <v>Abierta</v>
          </cell>
          <cell r="E3080" t="str">
            <v>Recibido</v>
          </cell>
          <cell r="F3080" t="str">
            <v>Enviado</v>
          </cell>
          <cell r="G3080" t="str">
            <v>ARS</v>
          </cell>
          <cell r="H3080">
            <v>549</v>
          </cell>
          <cell r="I3080">
            <v>0</v>
          </cell>
          <cell r="J3080">
            <v>0</v>
          </cell>
          <cell r="K3080">
            <v>549</v>
          </cell>
          <cell r="L3080" t="str">
            <v>Florencia Ravizzi</v>
          </cell>
          <cell r="M3080">
            <v>33741088</v>
          </cell>
          <cell r="N3080">
            <v>1532021890</v>
          </cell>
          <cell r="O3080" t="str">
            <v>Florencia Ravizzi</v>
          </cell>
          <cell r="P3080">
            <v>1532021890</v>
          </cell>
          <cell r="Q3080" t="str">
            <v>Nazarre</v>
          </cell>
          <cell r="R3080">
            <v>2660</v>
          </cell>
          <cell r="S3080">
            <v>6</v>
          </cell>
          <cell r="T3080" t="str">
            <v>Villa del parque</v>
          </cell>
          <cell r="U3080" t="str">
            <v>Capital Federal</v>
          </cell>
          <cell r="V3080">
            <v>1417</v>
          </cell>
          <cell r="W3080" t="str">
            <v>Capital Federal</v>
          </cell>
          <cell r="Y3080" t="str">
            <v>ENVÍO SIN CARGO (CABA Y GRAN PARTE DE GBA) TIEMPO: 4 a 6 DÍAS HÁBILES</v>
          </cell>
          <cell r="Z3080" t="str">
            <v>Mercado Pago</v>
          </cell>
          <cell r="AD3080">
            <v>44108</v>
          </cell>
          <cell r="AE3080">
            <v>44111</v>
          </cell>
          <cell r="AF3080" t="str">
            <v>PROMO BOWLS: 1 BOWL GRANDE + 2 BOWLS CHICOS (Verde)</v>
          </cell>
          <cell r="AG3080">
            <v>549</v>
          </cell>
          <cell r="AH3080">
            <v>1</v>
          </cell>
          <cell r="AI3080" t="str">
            <v>019BA87511/019BA87510</v>
          </cell>
          <cell r="AJ3080" t="str">
            <v>Móvil</v>
          </cell>
          <cell r="AK3080" t="str">
            <v>JUEVES 8-10 ENTRE 8 Y 18 HORAS!</v>
          </cell>
          <cell r="AL3080">
            <v>1840329675</v>
          </cell>
          <cell r="AM3080">
            <v>299400864</v>
          </cell>
          <cell r="AN3080" t="str">
            <v>Sí</v>
          </cell>
        </row>
        <row r="3081">
          <cell r="A3081">
            <v>2101</v>
          </cell>
          <cell r="B3081" t="str">
            <v>caro_carito084@hotmail.com</v>
          </cell>
          <cell r="C3081">
            <v>44107</v>
          </cell>
          <cell r="D3081" t="str">
            <v>Abierta</v>
          </cell>
          <cell r="E3081" t="str">
            <v>Recibido</v>
          </cell>
          <cell r="F3081" t="str">
            <v>Enviado</v>
          </cell>
          <cell r="G3081" t="str">
            <v>ARS</v>
          </cell>
          <cell r="H3081" t="str">
            <v>1086.98</v>
          </cell>
          <cell r="I3081">
            <v>400</v>
          </cell>
          <cell r="J3081">
            <v>0</v>
          </cell>
          <cell r="K3081" t="str">
            <v>686.98</v>
          </cell>
          <cell r="L3081" t="str">
            <v>Carolina Golia</v>
          </cell>
          <cell r="M3081">
            <v>31164943</v>
          </cell>
          <cell r="N3081">
            <v>1136608594</v>
          </cell>
          <cell r="O3081" t="str">
            <v>Carolina Golia</v>
          </cell>
          <cell r="P3081">
            <v>1136608594</v>
          </cell>
          <cell r="Q3081" t="str">
            <v>Homero</v>
          </cell>
          <cell r="R3081">
            <v>1654</v>
          </cell>
          <cell r="T3081" t="str">
            <v>Parque Avellaneda</v>
          </cell>
          <cell r="U3081" t="str">
            <v>Capital Federal</v>
          </cell>
          <cell r="V3081">
            <v>1407</v>
          </cell>
          <cell r="W3081" t="str">
            <v>Capital Federal</v>
          </cell>
          <cell r="Y3081" t="str">
            <v>ENVÍO SIN CARGO (CABA Y GRAN PARTE DE GBA) TIEMPO: 4 a 6 DÍAS HÁBILES</v>
          </cell>
          <cell r="Z3081" t="str">
            <v>Mercado Pago</v>
          </cell>
          <cell r="AA3081" t="str">
            <v>GANE</v>
          </cell>
          <cell r="AD3081">
            <v>44107</v>
          </cell>
          <cell r="AE3081">
            <v>44111</v>
          </cell>
          <cell r="AF3081" t="str">
            <v>MUG VINISTE A SER FELIZ 350ML</v>
          </cell>
          <cell r="AG3081">
            <v>331</v>
          </cell>
          <cell r="AH3081">
            <v>1</v>
          </cell>
          <cell r="AI3081" t="str">
            <v>NG8001C</v>
          </cell>
          <cell r="AJ3081" t="str">
            <v>Móvil</v>
          </cell>
          <cell r="AK3081" t="str">
            <v>JUEVES 8-10 ENTRE 8 Y 18 HORAS!</v>
          </cell>
          <cell r="AL3081">
            <v>1840234536</v>
          </cell>
          <cell r="AM3081">
            <v>302401212</v>
          </cell>
          <cell r="AN3081" t="str">
            <v>Sí</v>
          </cell>
        </row>
        <row r="3082">
          <cell r="A3082">
            <v>2101</v>
          </cell>
          <cell r="B3082" t="str">
            <v>caro_carito084@hotmail.com</v>
          </cell>
          <cell r="AF3082" t="str">
            <v>CUCHARA PASTEL NEW PL. 1PC 13.5 CM</v>
          </cell>
          <cell r="AG3082" t="str">
            <v>29.99</v>
          </cell>
          <cell r="AH3082">
            <v>1</v>
          </cell>
          <cell r="AI3082" t="str">
            <v>019BA87502</v>
          </cell>
          <cell r="AN3082" t="str">
            <v>Sí</v>
          </cell>
        </row>
        <row r="3083">
          <cell r="A3083">
            <v>2101</v>
          </cell>
          <cell r="B3083" t="str">
            <v>caro_carito084@hotmail.com</v>
          </cell>
          <cell r="AF3083" t="str">
            <v>MATE NEO PASTEL CON BOMBILLA (Violeta)</v>
          </cell>
          <cell r="AG3083" t="str">
            <v>176.99</v>
          </cell>
          <cell r="AH3083">
            <v>1</v>
          </cell>
          <cell r="AI3083">
            <v>87501</v>
          </cell>
          <cell r="AN3083" t="str">
            <v>Sí</v>
          </cell>
        </row>
        <row r="3084">
          <cell r="A3084">
            <v>2101</v>
          </cell>
          <cell r="B3084" t="str">
            <v>caro_carito084@hotmail.com</v>
          </cell>
          <cell r="AF3084" t="str">
            <v>PROMO BOWLS: 1 BOWL GRANDE + 2 BOWLS CHICOS (Violeta)</v>
          </cell>
          <cell r="AG3084">
            <v>549</v>
          </cell>
          <cell r="AH3084">
            <v>1</v>
          </cell>
          <cell r="AI3084" t="str">
            <v>019BA87511/019BA87510</v>
          </cell>
          <cell r="AN3084" t="str">
            <v>Sí</v>
          </cell>
        </row>
        <row r="3085">
          <cell r="A3085">
            <v>2100</v>
          </cell>
          <cell r="B3085" t="str">
            <v>yesicacravaroli@hotmail.com</v>
          </cell>
          <cell r="C3085">
            <v>44107</v>
          </cell>
          <cell r="D3085" t="str">
            <v>Abierta</v>
          </cell>
          <cell r="E3085" t="str">
            <v>Recibido</v>
          </cell>
          <cell r="F3085" t="str">
            <v>Enviado</v>
          </cell>
          <cell r="G3085" t="str">
            <v>ARS</v>
          </cell>
          <cell r="H3085" t="str">
            <v>987.51</v>
          </cell>
          <cell r="I3085">
            <v>400</v>
          </cell>
          <cell r="J3085">
            <v>0</v>
          </cell>
          <cell r="K3085" t="str">
            <v>587.51</v>
          </cell>
          <cell r="L3085" t="str">
            <v>Yesica Alejandra Cravaroli</v>
          </cell>
          <cell r="M3085">
            <v>30868982</v>
          </cell>
          <cell r="N3085">
            <v>1160145131</v>
          </cell>
          <cell r="O3085" t="str">
            <v>Yesica Alejandra  Cravaroli</v>
          </cell>
          <cell r="P3085">
            <v>1160145131</v>
          </cell>
          <cell r="Q3085" t="str">
            <v xml:space="preserve">Miguel de Unamuno </v>
          </cell>
          <cell r="R3085">
            <v>3153</v>
          </cell>
          <cell r="S3085">
            <v>3</v>
          </cell>
          <cell r="T3085" t="str">
            <v xml:space="preserve">Pro.Cre.Ar Castelar Sur </v>
          </cell>
          <cell r="U3085" t="str">
            <v>Castelar</v>
          </cell>
          <cell r="V3085">
            <v>1712</v>
          </cell>
          <cell r="W3085" t="str">
            <v>Gran Buenos Aires</v>
          </cell>
          <cell r="Y3085" t="str">
            <v>ENVÍO SIN CARGO (CABA Y GRAN PARTE DE GBA) TIEMPO: 4 a 6 DÍAS HÁBILES</v>
          </cell>
          <cell r="Z3085" t="str">
            <v>Mercado Pago</v>
          </cell>
          <cell r="AA3085" t="str">
            <v>GANE</v>
          </cell>
          <cell r="AD3085">
            <v>44107</v>
          </cell>
          <cell r="AE3085">
            <v>44111</v>
          </cell>
          <cell r="AF3085" t="str">
            <v>CUCHARA ROSA PARA SERVIR</v>
          </cell>
          <cell r="AG3085" t="str">
            <v>109.5</v>
          </cell>
          <cell r="AH3085">
            <v>1</v>
          </cell>
          <cell r="AI3085" t="str">
            <v>BP08018</v>
          </cell>
          <cell r="AJ3085" t="str">
            <v>Móvil</v>
          </cell>
          <cell r="AK3085" t="str">
            <v>JUEVES 8-10 ENTRE 8 Y 18 HORAS!</v>
          </cell>
          <cell r="AL3085">
            <v>1840224937</v>
          </cell>
          <cell r="AM3085">
            <v>302406143</v>
          </cell>
          <cell r="AN3085" t="str">
            <v>Sí</v>
          </cell>
        </row>
        <row r="3086">
          <cell r="A3086">
            <v>2100</v>
          </cell>
          <cell r="B3086" t="str">
            <v>yesicacravaroli@hotmail.com</v>
          </cell>
          <cell r="AF3086" t="str">
            <v>TRAPEADOR DE MANO VERDE 38X12 CM</v>
          </cell>
          <cell r="AG3086" t="str">
            <v>430.75</v>
          </cell>
          <cell r="AH3086">
            <v>1</v>
          </cell>
          <cell r="AI3086" t="str">
            <v>046LI7902</v>
          </cell>
          <cell r="AN3086" t="str">
            <v>Sí</v>
          </cell>
        </row>
        <row r="3087">
          <cell r="A3087">
            <v>2100</v>
          </cell>
          <cell r="B3087" t="str">
            <v>yesicacravaroli@hotmail.com</v>
          </cell>
          <cell r="AF3087" t="str">
            <v>RALLADOR DE MANO MEDIANO 20 CM</v>
          </cell>
          <cell r="AG3087" t="str">
            <v>48.26</v>
          </cell>
          <cell r="AH3087">
            <v>1</v>
          </cell>
          <cell r="AI3087" t="str">
            <v>BA7382</v>
          </cell>
          <cell r="AN3087" t="str">
            <v>Sí</v>
          </cell>
        </row>
        <row r="3088">
          <cell r="A3088">
            <v>2100</v>
          </cell>
          <cell r="B3088" t="str">
            <v>yesicacravaroli@hotmail.com</v>
          </cell>
          <cell r="AF3088" t="str">
            <v>PROMO PINK: 1 BOWL 1.5 LTS + 2 BOWLS 400 CC</v>
          </cell>
          <cell r="AG3088">
            <v>399</v>
          </cell>
          <cell r="AH3088">
            <v>1</v>
          </cell>
          <cell r="AI3088" t="str">
            <v>BP26018/BP01018</v>
          </cell>
          <cell r="AN3088" t="str">
            <v>No</v>
          </cell>
        </row>
        <row r="3089">
          <cell r="A3089">
            <v>2099</v>
          </cell>
          <cell r="B3089" t="str">
            <v>adrianitabb@icloud.com</v>
          </cell>
          <cell r="C3089">
            <v>44107</v>
          </cell>
          <cell r="D3089" t="str">
            <v>Abierta</v>
          </cell>
          <cell r="E3089" t="str">
            <v>Recibido</v>
          </cell>
          <cell r="F3089" t="str">
            <v>Enviado</v>
          </cell>
          <cell r="G3089" t="str">
            <v>ARS</v>
          </cell>
          <cell r="H3089" t="str">
            <v>2885.22</v>
          </cell>
          <cell r="I3089">
            <v>400</v>
          </cell>
          <cell r="J3089">
            <v>0</v>
          </cell>
          <cell r="K3089" t="str">
            <v>2485.22</v>
          </cell>
          <cell r="L3089" t="str">
            <v>Adriana Quintero</v>
          </cell>
          <cell r="M3089">
            <v>33246877</v>
          </cell>
          <cell r="N3089">
            <v>1140575709</v>
          </cell>
          <cell r="O3089" t="str">
            <v>Adriana Quintero</v>
          </cell>
          <cell r="P3089">
            <v>1140575709</v>
          </cell>
          <cell r="Q3089" t="str">
            <v xml:space="preserve">Av Eva Perón </v>
          </cell>
          <cell r="R3089">
            <v>1681</v>
          </cell>
          <cell r="T3089" t="str">
            <v xml:space="preserve">Temperley </v>
          </cell>
          <cell r="U3089" t="str">
            <v xml:space="preserve">Buenos Aires </v>
          </cell>
          <cell r="V3089">
            <v>1834</v>
          </cell>
          <cell r="W3089" t="str">
            <v>Gran Buenos Aires</v>
          </cell>
          <cell r="Y3089" t="str">
            <v>ENVÍO SIN CARGO (CABA Y GRAN PARTE DE GBA) TIEMPO: 4 a 6 DÍAS HÁBILES</v>
          </cell>
          <cell r="Z3089" t="str">
            <v>Mercado Pago</v>
          </cell>
          <cell r="AA3089" t="str">
            <v>GANE</v>
          </cell>
          <cell r="AB3089" t="str">
            <v xml:space="preserve">Es una casa al lado de un kiosko en construcción </v>
          </cell>
          <cell r="AD3089">
            <v>44107</v>
          </cell>
          <cell r="AE3089">
            <v>44111</v>
          </cell>
          <cell r="AF3089" t="str">
            <v>3X2 RIGOLLEAU COPON GOURMET 450ML GNL X 12 PIEZAS (TOTAL 36 U)</v>
          </cell>
          <cell r="AG3089" t="str">
            <v>2885.22</v>
          </cell>
          <cell r="AH3089">
            <v>1</v>
          </cell>
          <cell r="AI3089" t="str">
            <v>RI68919GR</v>
          </cell>
          <cell r="AJ3089" t="str">
            <v>Móvil</v>
          </cell>
          <cell r="AK3089" t="str">
            <v>JUEVES 8-10 ENTRE 8 Y 18 HORAS!</v>
          </cell>
          <cell r="AL3089">
            <v>1840073850</v>
          </cell>
          <cell r="AM3089">
            <v>302382336</v>
          </cell>
          <cell r="AN3089" t="str">
            <v>Sí</v>
          </cell>
        </row>
        <row r="3090">
          <cell r="A3090">
            <v>2098</v>
          </cell>
          <cell r="B3090" t="str">
            <v>ale_pao27@hotmail.com</v>
          </cell>
          <cell r="C3090">
            <v>44107</v>
          </cell>
          <cell r="D3090" t="str">
            <v>Abierta</v>
          </cell>
          <cell r="E3090" t="str">
            <v>Recibido</v>
          </cell>
          <cell r="F3090" t="str">
            <v>Enviado</v>
          </cell>
          <cell r="G3090" t="str">
            <v>ARS</v>
          </cell>
          <cell r="H3090">
            <v>839</v>
          </cell>
          <cell r="I3090">
            <v>0</v>
          </cell>
          <cell r="J3090">
            <v>0</v>
          </cell>
          <cell r="K3090">
            <v>839</v>
          </cell>
          <cell r="L3090" t="str">
            <v xml:space="preserve">Alejandra Barrientos </v>
          </cell>
          <cell r="M3090">
            <v>27334035439</v>
          </cell>
          <cell r="N3090">
            <v>1533376435</v>
          </cell>
          <cell r="O3090" t="str">
            <v>Alejandra  Barrientos</v>
          </cell>
          <cell r="P3090">
            <v>1533376435</v>
          </cell>
          <cell r="Q3090" t="str">
            <v xml:space="preserve">Zabala </v>
          </cell>
          <cell r="R3090">
            <v>3468</v>
          </cell>
          <cell r="S3090" t="str">
            <v>B</v>
          </cell>
          <cell r="T3090" t="str">
            <v xml:space="preserve">Colegiales </v>
          </cell>
          <cell r="U3090" t="str">
            <v>Capital Federal</v>
          </cell>
          <cell r="V3090">
            <v>1426</v>
          </cell>
          <cell r="W3090" t="str">
            <v>Capital Federal</v>
          </cell>
          <cell r="Y3090" t="str">
            <v>ENVÍO SIN CARGO (CABA Y GRAN PARTE DE GBA) TIEMPO: 4 a 6 DÍAS HÁBILES</v>
          </cell>
          <cell r="Z3090" t="str">
            <v>Mercado Pago</v>
          </cell>
          <cell r="AD3090">
            <v>44107</v>
          </cell>
          <cell r="AE3090">
            <v>44111</v>
          </cell>
          <cell r="AF3090" t="str">
            <v>PROMO BLUE: 1 BOWL 1.5 LTS + 2 BOWLS 400 CC</v>
          </cell>
          <cell r="AG3090">
            <v>399</v>
          </cell>
          <cell r="AH3090">
            <v>1</v>
          </cell>
          <cell r="AI3090" t="str">
            <v>BP26019/BP01019</v>
          </cell>
          <cell r="AJ3090" t="str">
            <v>Móvil</v>
          </cell>
          <cell r="AK3090" t="str">
            <v>JUEVES 8-10 ENTRE 8 Y 18 HORAS!</v>
          </cell>
          <cell r="AL3090">
            <v>1840035391</v>
          </cell>
          <cell r="AM3090">
            <v>302109680</v>
          </cell>
          <cell r="AN3090" t="str">
            <v>Sí</v>
          </cell>
        </row>
        <row r="3091">
          <cell r="A3091">
            <v>2098</v>
          </cell>
          <cell r="B3091" t="str">
            <v>ale_pao27@hotmail.com</v>
          </cell>
          <cell r="AF3091" t="str">
            <v>VELA 100 % SOJA CON ESENCIAS DIFERENTES AROMAS 14x10 CM (MAGNOLIA)</v>
          </cell>
          <cell r="AG3091">
            <v>440</v>
          </cell>
          <cell r="AH3091">
            <v>1</v>
          </cell>
          <cell r="AI3091" t="str">
            <v>BA5914VELA</v>
          </cell>
          <cell r="AN3091" t="str">
            <v>Sí</v>
          </cell>
        </row>
        <row r="3092">
          <cell r="A3092">
            <v>2097</v>
          </cell>
          <cell r="B3092" t="str">
            <v>florvinci@hotmail.com</v>
          </cell>
          <cell r="C3092">
            <v>44107</v>
          </cell>
          <cell r="D3092" t="str">
            <v>Cancelada</v>
          </cell>
          <cell r="E3092" t="str">
            <v>Recibido</v>
          </cell>
          <cell r="F3092" t="str">
            <v>No está empaquetado</v>
          </cell>
          <cell r="G3092" t="str">
            <v>ARS</v>
          </cell>
          <cell r="H3092" t="str">
            <v>1194.47</v>
          </cell>
          <cell r="I3092">
            <v>0</v>
          </cell>
          <cell r="J3092">
            <v>0</v>
          </cell>
          <cell r="K3092" t="str">
            <v>1194.47</v>
          </cell>
          <cell r="L3092" t="str">
            <v>Florencia Vinci</v>
          </cell>
          <cell r="M3092">
            <v>38358986</v>
          </cell>
          <cell r="N3092">
            <v>1532871143</v>
          </cell>
          <cell r="O3092" t="str">
            <v>Florencia vinci</v>
          </cell>
          <cell r="P3092">
            <v>1532871143</v>
          </cell>
          <cell r="Q3092" t="str">
            <v>Tinogasta</v>
          </cell>
          <cell r="R3092">
            <v>4529</v>
          </cell>
          <cell r="S3092" t="str">
            <v>pb b</v>
          </cell>
          <cell r="T3092" t="str">
            <v>villa devoto</v>
          </cell>
          <cell r="U3092" t="str">
            <v>Capital Federal</v>
          </cell>
          <cell r="V3092">
            <v>1407</v>
          </cell>
          <cell r="W3092" t="str">
            <v>Capital Federal</v>
          </cell>
          <cell r="Y3092" t="str">
            <v>ENVÍO SIN CARGO (CABA Y GRAN PARTE DE GBA) TIEMPO: 4 a 6 DÍAS HÁBILES</v>
          </cell>
          <cell r="Z3092" t="str">
            <v>Mercado Pago</v>
          </cell>
          <cell r="AD3092">
            <v>44107</v>
          </cell>
          <cell r="AF3092" t="str">
            <v>CENTRIFUGA DE PLASTICO</v>
          </cell>
          <cell r="AG3092" t="str">
            <v>960.72</v>
          </cell>
          <cell r="AH3092">
            <v>1</v>
          </cell>
          <cell r="AI3092" t="str">
            <v>046BA7903</v>
          </cell>
          <cell r="AJ3092" t="str">
            <v>Móvil</v>
          </cell>
          <cell r="AK3092" t="str">
            <v/>
          </cell>
          <cell r="AL3092">
            <v>1839969768</v>
          </cell>
          <cell r="AM3092">
            <v>302360654</v>
          </cell>
          <cell r="AN3092" t="str">
            <v>Sí</v>
          </cell>
        </row>
        <row r="3093">
          <cell r="A3093">
            <v>2097</v>
          </cell>
          <cell r="B3093" t="str">
            <v>florvinci@hotmail.com</v>
          </cell>
          <cell r="AF3093" t="str">
            <v>VASO BLANCO FACETADO Y EXPRIMIDOR</v>
          </cell>
          <cell r="AG3093" t="str">
            <v>233.75</v>
          </cell>
          <cell r="AH3093">
            <v>1</v>
          </cell>
          <cell r="AI3093" t="str">
            <v>BP24001</v>
          </cell>
          <cell r="AN3093" t="str">
            <v>Sí</v>
          </cell>
        </row>
        <row r="3094">
          <cell r="A3094">
            <v>2096</v>
          </cell>
          <cell r="B3094" t="str">
            <v>elvestidordejaz@gmail.com</v>
          </cell>
          <cell r="C3094">
            <v>44107</v>
          </cell>
          <cell r="D3094" t="str">
            <v>Abierta</v>
          </cell>
          <cell r="E3094" t="str">
            <v>Recibido</v>
          </cell>
          <cell r="F3094" t="str">
            <v>Enviado</v>
          </cell>
          <cell r="G3094" t="str">
            <v>ARS</v>
          </cell>
          <cell r="H3094" t="str">
            <v>1618.47</v>
          </cell>
          <cell r="I3094">
            <v>400</v>
          </cell>
          <cell r="J3094">
            <v>0</v>
          </cell>
          <cell r="K3094" t="str">
            <v>1218.47</v>
          </cell>
          <cell r="L3094" t="str">
            <v xml:space="preserve">Florencia Bermudez </v>
          </cell>
          <cell r="M3094">
            <v>32322850</v>
          </cell>
          <cell r="N3094">
            <v>1123545375</v>
          </cell>
          <cell r="O3094" t="str">
            <v>Florencia  Bermudez</v>
          </cell>
          <cell r="P3094">
            <v>1123545375</v>
          </cell>
          <cell r="Q3094" t="str">
            <v xml:space="preserve">Elpidio Gonzalez </v>
          </cell>
          <cell r="R3094">
            <v>4917</v>
          </cell>
          <cell r="S3094" t="str">
            <v>Casa</v>
          </cell>
          <cell r="T3094" t="str">
            <v xml:space="preserve">Monte Castro </v>
          </cell>
          <cell r="U3094" t="str">
            <v>Capital Federal</v>
          </cell>
          <cell r="V3094">
            <v>1407</v>
          </cell>
          <cell r="W3094" t="str">
            <v>Capital Federal</v>
          </cell>
          <cell r="Y3094" t="str">
            <v>ENVÍO SIN CARGO (CABA Y GRAN PARTE DE GBA) TIEMPO: 4 a 6 DÍAS HÁBILES</v>
          </cell>
          <cell r="Z3094" t="str">
            <v>Mercado Pago</v>
          </cell>
          <cell r="AA3094" t="str">
            <v>GANE</v>
          </cell>
          <cell r="AD3094">
            <v>44107</v>
          </cell>
          <cell r="AE3094">
            <v>44111</v>
          </cell>
          <cell r="AF3094" t="str">
            <v>HOMBRECITO CON VIRULANA COLORES PASTEL (Celeste)</v>
          </cell>
          <cell r="AG3094" t="str">
            <v>144.6</v>
          </cell>
          <cell r="AH3094">
            <v>1</v>
          </cell>
          <cell r="AI3094" t="str">
            <v>ba87516</v>
          </cell>
          <cell r="AJ3094" t="str">
            <v>Móvil</v>
          </cell>
          <cell r="AK3094" t="str">
            <v>JUEVES 8-10 ENTRE 8 Y 18 HORAS!</v>
          </cell>
          <cell r="AL3094">
            <v>1839904766</v>
          </cell>
          <cell r="AM3094">
            <v>302348168</v>
          </cell>
          <cell r="AN3094" t="str">
            <v>Sí</v>
          </cell>
        </row>
        <row r="3095">
          <cell r="A3095">
            <v>2096</v>
          </cell>
          <cell r="B3095" t="str">
            <v>elvestidordejaz@gmail.com</v>
          </cell>
          <cell r="AF3095" t="str">
            <v>CUCHARA PASTEL NEW PL. 1PC 13.5 CM</v>
          </cell>
          <cell r="AG3095" t="str">
            <v>29.99</v>
          </cell>
          <cell r="AH3095">
            <v>2</v>
          </cell>
          <cell r="AI3095" t="str">
            <v>019BA87502</v>
          </cell>
          <cell r="AN3095" t="str">
            <v>Sí</v>
          </cell>
        </row>
        <row r="3096">
          <cell r="A3096">
            <v>2096</v>
          </cell>
          <cell r="B3096" t="str">
            <v>elvestidordejaz@gmail.com</v>
          </cell>
          <cell r="AF3096" t="str">
            <v>BOWL MENTA 400CC</v>
          </cell>
          <cell r="AG3096" t="str">
            <v>132.5</v>
          </cell>
          <cell r="AH3096">
            <v>1</v>
          </cell>
          <cell r="AI3096" t="str">
            <v>BP01019</v>
          </cell>
          <cell r="AN3096" t="str">
            <v>Sí</v>
          </cell>
        </row>
        <row r="3097">
          <cell r="A3097">
            <v>2096</v>
          </cell>
          <cell r="B3097" t="str">
            <v>elvestidordejaz@gmail.com</v>
          </cell>
          <cell r="AF3097" t="str">
            <v>BOWL ROSA 400CC</v>
          </cell>
          <cell r="AG3097" t="str">
            <v>132.5</v>
          </cell>
          <cell r="AH3097">
            <v>2</v>
          </cell>
          <cell r="AI3097" t="str">
            <v>BP01018</v>
          </cell>
          <cell r="AN3097" t="str">
            <v>Sí</v>
          </cell>
        </row>
        <row r="3098">
          <cell r="A3098">
            <v>2096</v>
          </cell>
          <cell r="B3098" t="str">
            <v>elvestidordejaz@gmail.com</v>
          </cell>
          <cell r="AF3098" t="str">
            <v>SECAPLATOS BANDEJA 46X23CM 3COL (Celeste)</v>
          </cell>
          <cell r="AG3098" t="str">
            <v>1016.39</v>
          </cell>
          <cell r="AH3098">
            <v>1</v>
          </cell>
          <cell r="AI3098" t="str">
            <v>046BA6373</v>
          </cell>
          <cell r="AN3098" t="str">
            <v>Sí</v>
          </cell>
        </row>
        <row r="3099">
          <cell r="A3099">
            <v>2095</v>
          </cell>
          <cell r="B3099" t="str">
            <v>rocioparisi@hotmail.com</v>
          </cell>
          <cell r="C3099">
            <v>44107</v>
          </cell>
          <cell r="D3099" t="str">
            <v>Abierta</v>
          </cell>
          <cell r="E3099" t="str">
            <v>Recibido</v>
          </cell>
          <cell r="F3099" t="str">
            <v>Enviado</v>
          </cell>
          <cell r="G3099" t="str">
            <v>ARS</v>
          </cell>
          <cell r="H3099" t="str">
            <v>2308.89</v>
          </cell>
          <cell r="I3099">
            <v>400</v>
          </cell>
          <cell r="J3099">
            <v>0</v>
          </cell>
          <cell r="K3099" t="str">
            <v>1908.89</v>
          </cell>
          <cell r="L3099" t="str">
            <v xml:space="preserve">Rocio Parisi </v>
          </cell>
          <cell r="M3099">
            <v>27300360942</v>
          </cell>
          <cell r="N3099">
            <v>1538347051</v>
          </cell>
          <cell r="O3099" t="str">
            <v>Rocio Parisi</v>
          </cell>
          <cell r="P3099">
            <v>1538347051</v>
          </cell>
          <cell r="Q3099" t="str">
            <v>Fernández de Enciso 4636 2D</v>
          </cell>
          <cell r="R3099">
            <v>4636</v>
          </cell>
          <cell r="S3099" t="str">
            <v>2D</v>
          </cell>
          <cell r="T3099" t="str">
            <v>DEVOTO</v>
          </cell>
          <cell r="U3099" t="str">
            <v>Capital Federal</v>
          </cell>
          <cell r="V3099">
            <v>1419</v>
          </cell>
          <cell r="W3099" t="str">
            <v>Capital Federal</v>
          </cell>
          <cell r="Y3099" t="str">
            <v>ENVÍO SIN CARGO (CABA Y GRAN PARTE DE GBA) TIEMPO: 4 a 6 DÍAS HÁBILES</v>
          </cell>
          <cell r="Z3099" t="str">
            <v>Mercado Pago</v>
          </cell>
          <cell r="AA3099" t="str">
            <v>GANE</v>
          </cell>
          <cell r="AD3099">
            <v>44107</v>
          </cell>
          <cell r="AE3099">
            <v>44126</v>
          </cell>
          <cell r="AF3099" t="str">
            <v>CAMINO DE MESA TURQUESA 1.4 M X 40CM</v>
          </cell>
          <cell r="AG3099" t="str">
            <v>658.89</v>
          </cell>
          <cell r="AH3099">
            <v>1</v>
          </cell>
          <cell r="AI3099" t="str">
            <v>062AL5574T</v>
          </cell>
          <cell r="AJ3099" t="str">
            <v>Web</v>
          </cell>
          <cell r="AK3099" t="str">
            <v>VIERNES 23-10 ENTRE 8 Y 18 HORAS!</v>
          </cell>
          <cell r="AL3099">
            <v>1839579420</v>
          </cell>
          <cell r="AM3099">
            <v>302299829</v>
          </cell>
          <cell r="AN3099" t="str">
            <v>Sí</v>
          </cell>
        </row>
        <row r="3100">
          <cell r="A3100">
            <v>2095</v>
          </cell>
          <cell r="B3100" t="str">
            <v>rocioparisi@hotmail.com</v>
          </cell>
          <cell r="AF3100" t="str">
            <v>MESA DE ARRIME HOME OFFICE 36X43X60 CM</v>
          </cell>
          <cell r="AG3100">
            <v>1650</v>
          </cell>
          <cell r="AH3100">
            <v>1</v>
          </cell>
          <cell r="AN3100" t="str">
            <v>Sí</v>
          </cell>
        </row>
        <row r="3101">
          <cell r="A3101">
            <v>2094</v>
          </cell>
          <cell r="B3101" t="str">
            <v>anabelcapizzi@gmail.com</v>
          </cell>
          <cell r="C3101">
            <v>44107</v>
          </cell>
          <cell r="D3101" t="str">
            <v>Abierta</v>
          </cell>
          <cell r="E3101" t="str">
            <v>Recibido</v>
          </cell>
          <cell r="F3101" t="str">
            <v>Enviado</v>
          </cell>
          <cell r="G3101" t="str">
            <v>ARS</v>
          </cell>
          <cell r="H3101" t="str">
            <v>960.72</v>
          </cell>
          <cell r="I3101">
            <v>400</v>
          </cell>
          <cell r="J3101">
            <v>0</v>
          </cell>
          <cell r="K3101" t="str">
            <v>560.72</v>
          </cell>
          <cell r="L3101" t="str">
            <v>Anabel Capizzi</v>
          </cell>
          <cell r="M3101">
            <v>32947181</v>
          </cell>
          <cell r="N3101">
            <v>541158659270</v>
          </cell>
          <cell r="O3101" t="str">
            <v>Anabel Capizzi</v>
          </cell>
          <cell r="P3101">
            <v>541158659270</v>
          </cell>
          <cell r="Q3101" t="str">
            <v>Belelli</v>
          </cell>
          <cell r="R3101">
            <v>198</v>
          </cell>
          <cell r="S3101" t="str">
            <v>CASA - TERCERA CASA DESDE SÁENZ</v>
          </cell>
          <cell r="T3101" t="str">
            <v>LOMAS DE ZAMORA</v>
          </cell>
          <cell r="U3101" t="str">
            <v>Lomas De Zamora</v>
          </cell>
          <cell r="V3101">
            <v>1832</v>
          </cell>
          <cell r="W3101" t="str">
            <v>Gran Buenos Aires</v>
          </cell>
          <cell r="Y3101" t="str">
            <v>ENVÍO SIN CARGO (CABA Y GRAN PARTE DE GBA) TIEMPO: 4 a 6 DÍAS HÁBILES</v>
          </cell>
          <cell r="Z3101" t="str">
            <v>Mercado Pago</v>
          </cell>
          <cell r="AA3101" t="str">
            <v>GANE</v>
          </cell>
          <cell r="AD3101">
            <v>44107</v>
          </cell>
          <cell r="AE3101">
            <v>44111</v>
          </cell>
          <cell r="AF3101" t="str">
            <v>CENTRIFUGA DE PLASTICO</v>
          </cell>
          <cell r="AG3101" t="str">
            <v>960.72</v>
          </cell>
          <cell r="AH3101">
            <v>1</v>
          </cell>
          <cell r="AI3101" t="str">
            <v>046BA7903</v>
          </cell>
          <cell r="AJ3101" t="str">
            <v>Web</v>
          </cell>
          <cell r="AK3101" t="str">
            <v>JUEVES 8-10 ENTRE 8 Y 18 HORAS!</v>
          </cell>
          <cell r="AL3101">
            <v>1839469997</v>
          </cell>
          <cell r="AM3101">
            <v>302296646</v>
          </cell>
          <cell r="AN3101" t="str">
            <v>Sí</v>
          </cell>
        </row>
        <row r="3102">
          <cell r="A3102">
            <v>2093</v>
          </cell>
          <cell r="B3102" t="str">
            <v>milileguizamon@hotmail.com</v>
          </cell>
          <cell r="C3102">
            <v>44107</v>
          </cell>
          <cell r="D3102" t="str">
            <v>Abierta</v>
          </cell>
          <cell r="E3102" t="str">
            <v>Recibido</v>
          </cell>
          <cell r="F3102" t="str">
            <v>Enviado</v>
          </cell>
          <cell r="G3102" t="str">
            <v>ARS</v>
          </cell>
          <cell r="H3102" t="str">
            <v>1056.4</v>
          </cell>
          <cell r="I3102">
            <v>400</v>
          </cell>
          <cell r="J3102">
            <v>0</v>
          </cell>
          <cell r="K3102" t="str">
            <v>656.4</v>
          </cell>
          <cell r="L3102" t="str">
            <v>Milagros Leguizamon</v>
          </cell>
          <cell r="M3102">
            <v>41067538</v>
          </cell>
          <cell r="N3102">
            <v>1125967616</v>
          </cell>
          <cell r="O3102" t="str">
            <v>Milagros Leguizamon</v>
          </cell>
          <cell r="P3102">
            <v>1125967616</v>
          </cell>
          <cell r="Q3102" t="str">
            <v>Azopardo</v>
          </cell>
          <cell r="R3102">
            <v>5100</v>
          </cell>
          <cell r="T3102" t="str">
            <v>La luz</v>
          </cell>
          <cell r="U3102" t="str">
            <v>Bella vista</v>
          </cell>
          <cell r="V3102">
            <v>1661</v>
          </cell>
          <cell r="W3102" t="str">
            <v>Gran Buenos Aires</v>
          </cell>
          <cell r="Y3102" t="str">
            <v>ENVÍO SIN CARGO (CABA Y GRAN PARTE DE GBA) TIEMPO: 4 a 6 DÍAS HÁBILES</v>
          </cell>
          <cell r="Z3102" t="str">
            <v>Mercado Pago</v>
          </cell>
          <cell r="AA3102" t="str">
            <v>GANE</v>
          </cell>
          <cell r="AC3102" t="str">
            <v>Untadores y cuchara amarillo, cubiertero celeste.</v>
          </cell>
          <cell r="AD3102">
            <v>44107</v>
          </cell>
          <cell r="AE3102">
            <v>44111</v>
          </cell>
          <cell r="AF3102" t="str">
            <v>CUBIERTERO PASTEL 31.5X24.5X4.5CM</v>
          </cell>
          <cell r="AG3102" t="str">
            <v>266.99</v>
          </cell>
          <cell r="AH3102">
            <v>1</v>
          </cell>
          <cell r="AI3102" t="str">
            <v>0607PLA204PAS</v>
          </cell>
          <cell r="AJ3102" t="str">
            <v>Móvil</v>
          </cell>
          <cell r="AK3102" t="str">
            <v>JUEVES 8-10 ENTRE 8 Y 18 HORAS!</v>
          </cell>
          <cell r="AL3102">
            <v>1839079929</v>
          </cell>
          <cell r="AM3102">
            <v>302237251</v>
          </cell>
          <cell r="AN3102" t="str">
            <v>Sí</v>
          </cell>
        </row>
        <row r="3103">
          <cell r="A3103">
            <v>2093</v>
          </cell>
          <cell r="B3103" t="str">
            <v>milileguizamon@hotmail.com</v>
          </cell>
          <cell r="AF3103" t="str">
            <v>PLATO HONDO ROSA CUADRADO</v>
          </cell>
          <cell r="AG3103" t="str">
            <v>331.45</v>
          </cell>
          <cell r="AH3103">
            <v>1</v>
          </cell>
          <cell r="AI3103" t="str">
            <v>0607PLA642</v>
          </cell>
          <cell r="AN3103" t="str">
            <v>Sí</v>
          </cell>
        </row>
        <row r="3104">
          <cell r="A3104">
            <v>2093</v>
          </cell>
          <cell r="B3104" t="str">
            <v>milileguizamon@hotmail.com</v>
          </cell>
          <cell r="AF3104" t="str">
            <v>UNTADOR PASTEL NEW 1PC 14.5 CM</v>
          </cell>
          <cell r="AG3104" t="str">
            <v>29.99</v>
          </cell>
          <cell r="AH3104">
            <v>1</v>
          </cell>
          <cell r="AI3104" t="str">
            <v>019BA87503</v>
          </cell>
          <cell r="AN3104" t="str">
            <v>Sí</v>
          </cell>
        </row>
        <row r="3105">
          <cell r="A3105">
            <v>2093</v>
          </cell>
          <cell r="B3105" t="str">
            <v>milileguizamon@hotmail.com</v>
          </cell>
          <cell r="AF3105" t="str">
            <v>VASO ROSA FACETEADO Y EXPRIMIDOR</v>
          </cell>
          <cell r="AG3105" t="str">
            <v>215.99</v>
          </cell>
          <cell r="AH3105">
            <v>1</v>
          </cell>
          <cell r="AI3105" t="str">
            <v>BP24018</v>
          </cell>
          <cell r="AN3105" t="str">
            <v>Sí</v>
          </cell>
        </row>
        <row r="3106">
          <cell r="A3106">
            <v>2093</v>
          </cell>
          <cell r="B3106" t="str">
            <v>milileguizamon@hotmail.com</v>
          </cell>
          <cell r="AF3106" t="str">
            <v>CUCHARA PASTEL NEW PL. 1PC 13.5 CM</v>
          </cell>
          <cell r="AG3106" t="str">
            <v>29.99</v>
          </cell>
          <cell r="AH3106">
            <v>1</v>
          </cell>
          <cell r="AI3106" t="str">
            <v>019BA87502</v>
          </cell>
          <cell r="AN3106" t="str">
            <v>Sí</v>
          </cell>
        </row>
        <row r="3107">
          <cell r="A3107">
            <v>2093</v>
          </cell>
          <cell r="B3107" t="str">
            <v>milileguizamon@hotmail.com</v>
          </cell>
          <cell r="AF3107" t="str">
            <v>TUPPER 400CC ROSA C/TAPA</v>
          </cell>
          <cell r="AG3107" t="str">
            <v>181.99</v>
          </cell>
          <cell r="AH3107">
            <v>1</v>
          </cell>
          <cell r="AI3107" t="str">
            <v>BP35018</v>
          </cell>
          <cell r="AN3107" t="str">
            <v>Sí</v>
          </cell>
        </row>
        <row r="3108">
          <cell r="A3108">
            <v>2092</v>
          </cell>
          <cell r="B3108" t="str">
            <v>camilaledes70@gmail.com</v>
          </cell>
          <cell r="C3108">
            <v>44107</v>
          </cell>
          <cell r="D3108" t="str">
            <v>Abierta</v>
          </cell>
          <cell r="E3108" t="str">
            <v>Recibido</v>
          </cell>
          <cell r="F3108" t="str">
            <v>Enviado</v>
          </cell>
          <cell r="G3108" t="str">
            <v>ARS</v>
          </cell>
          <cell r="H3108" t="str">
            <v>932.24</v>
          </cell>
          <cell r="I3108">
            <v>400</v>
          </cell>
          <cell r="J3108">
            <v>0</v>
          </cell>
          <cell r="K3108" t="str">
            <v>532.24</v>
          </cell>
          <cell r="L3108" t="str">
            <v>Camila Ledesma</v>
          </cell>
          <cell r="M3108">
            <v>40464061</v>
          </cell>
          <cell r="N3108">
            <v>1124587111</v>
          </cell>
          <cell r="O3108" t="str">
            <v>Camila Ledesma</v>
          </cell>
          <cell r="P3108">
            <v>1124587111</v>
          </cell>
          <cell r="Q3108" t="str">
            <v xml:space="preserve">Antonio zinny </v>
          </cell>
          <cell r="R3108">
            <v>227</v>
          </cell>
          <cell r="U3108" t="str">
            <v>Buenos aires</v>
          </cell>
          <cell r="V3108">
            <v>1765</v>
          </cell>
          <cell r="W3108" t="str">
            <v>Gran Buenos Aires</v>
          </cell>
          <cell r="Y3108" t="str">
            <v>ENVÍO SIN CARGO (CABA Y GRAN PARTE DE GBA) TIEMPO: 4 a 6 DÍAS HÁBILES</v>
          </cell>
          <cell r="Z3108" t="str">
            <v>Mercado Pago</v>
          </cell>
          <cell r="AA3108" t="str">
            <v>GANE</v>
          </cell>
          <cell r="AB3108" t="str">
            <v>No teng timbre porfavr llamarme cuando estan afuera 1124587111</v>
          </cell>
          <cell r="AD3108">
            <v>44107</v>
          </cell>
          <cell r="AE3108">
            <v>44111</v>
          </cell>
          <cell r="AF3108" t="str">
            <v>BATIDOR SEMIAUTOMATICO 34 CM</v>
          </cell>
          <cell r="AG3108" t="str">
            <v>344.85</v>
          </cell>
          <cell r="AH3108">
            <v>1</v>
          </cell>
          <cell r="AI3108" t="str">
            <v>046BA4824</v>
          </cell>
          <cell r="AJ3108" t="str">
            <v>Móvil</v>
          </cell>
          <cell r="AK3108" t="str">
            <v>VIERNES 9-10 ENTRE 8 Y 18 HORAS!</v>
          </cell>
          <cell r="AL3108">
            <v>1839069463</v>
          </cell>
          <cell r="AM3108">
            <v>302241384</v>
          </cell>
          <cell r="AN3108" t="str">
            <v>Sí</v>
          </cell>
        </row>
        <row r="3109">
          <cell r="A3109">
            <v>2092</v>
          </cell>
          <cell r="B3109" t="str">
            <v>camilaledes70@gmail.com</v>
          </cell>
          <cell r="AF3109" t="str">
            <v>FLORES ARTIFICIALES REGADERA CALAS 4COL SURT 11CM</v>
          </cell>
          <cell r="AG3109" t="str">
            <v>587.39</v>
          </cell>
          <cell r="AH3109">
            <v>1</v>
          </cell>
          <cell r="AI3109" t="str">
            <v>046FL6319</v>
          </cell>
          <cell r="AN3109" t="str">
            <v>Sí</v>
          </cell>
        </row>
        <row r="3110">
          <cell r="A3110">
            <v>2091</v>
          </cell>
          <cell r="B3110" t="str">
            <v>marchucampos@gmail.com</v>
          </cell>
          <cell r="C3110">
            <v>44107</v>
          </cell>
          <cell r="D3110" t="str">
            <v>Abierta</v>
          </cell>
          <cell r="E3110" t="str">
            <v>Recibido</v>
          </cell>
          <cell r="F3110" t="str">
            <v>Enviado</v>
          </cell>
          <cell r="G3110" t="str">
            <v>ARS</v>
          </cell>
          <cell r="H3110" t="str">
            <v>978.54</v>
          </cell>
          <cell r="I3110">
            <v>400</v>
          </cell>
          <cell r="J3110">
            <v>0</v>
          </cell>
          <cell r="K3110" t="str">
            <v>578.54</v>
          </cell>
          <cell r="L3110" t="str">
            <v>Martina Campos</v>
          </cell>
          <cell r="M3110">
            <v>41951970</v>
          </cell>
          <cell r="N3110">
            <v>1173685298</v>
          </cell>
          <cell r="O3110" t="str">
            <v>Martina Campos</v>
          </cell>
          <cell r="P3110">
            <v>1173685298</v>
          </cell>
          <cell r="Q3110" t="str">
            <v xml:space="preserve">Avenida rivadavia </v>
          </cell>
          <cell r="R3110">
            <v>6346</v>
          </cell>
          <cell r="S3110" t="str">
            <v>11c</v>
          </cell>
          <cell r="T3110" t="str">
            <v>Buenos Aires</v>
          </cell>
          <cell r="U3110" t="str">
            <v>Capital Federal</v>
          </cell>
          <cell r="V3110">
            <v>1406</v>
          </cell>
          <cell r="W3110" t="str">
            <v>Capital Federal</v>
          </cell>
          <cell r="Y3110" t="str">
            <v>ENVÍO SIN CARGO (CABA Y GRAN PARTE DE GBA) TIEMPO: 4 a 6 DÍAS HÁBILES</v>
          </cell>
          <cell r="Z3110" t="str">
            <v>Mercado Pago</v>
          </cell>
          <cell r="AA3110" t="str">
            <v>GANE</v>
          </cell>
          <cell r="AB3110" t="str">
            <v xml:space="preserve">Lunes, miercoles y jueves tengo disponibilidad para recibir.  Martes y viernes, trabajo </v>
          </cell>
          <cell r="AD3110">
            <v>44107</v>
          </cell>
          <cell r="AE3110">
            <v>44111</v>
          </cell>
          <cell r="AF3110" t="str">
            <v>RALLADOR VERDE 20x4 CM</v>
          </cell>
          <cell r="AG3110" t="str">
            <v>456.05</v>
          </cell>
          <cell r="AH3110">
            <v>1</v>
          </cell>
          <cell r="AI3110" t="str">
            <v>BA6436</v>
          </cell>
          <cell r="AJ3110" t="str">
            <v>Web</v>
          </cell>
          <cell r="AK3110" t="str">
            <v>JUEVES 8-10 ENTRE 8 Y 18 HORAS!</v>
          </cell>
          <cell r="AL3110">
            <v>1839019288</v>
          </cell>
          <cell r="AM3110">
            <v>302212261</v>
          </cell>
          <cell r="AN3110" t="str">
            <v>Sí</v>
          </cell>
        </row>
        <row r="3111">
          <cell r="A3111">
            <v>2091</v>
          </cell>
          <cell r="B3111" t="str">
            <v>marchucampos@gmail.com</v>
          </cell>
          <cell r="AF3111" t="str">
            <v>RIGOLLEAU VASO NOA CUADROS 400ML DISP 6PC</v>
          </cell>
          <cell r="AG3111" t="str">
            <v>522.49</v>
          </cell>
          <cell r="AH3111">
            <v>1</v>
          </cell>
          <cell r="AI3111" t="str">
            <v>RI68911PK</v>
          </cell>
          <cell r="AN3111" t="str">
            <v>Sí</v>
          </cell>
        </row>
        <row r="3112">
          <cell r="A3112">
            <v>2090</v>
          </cell>
          <cell r="B3112" t="str">
            <v>darm2511@gmail.com</v>
          </cell>
          <cell r="C3112">
            <v>44107</v>
          </cell>
          <cell r="D3112" t="str">
            <v>Abierta</v>
          </cell>
          <cell r="E3112" t="str">
            <v>Recibido</v>
          </cell>
          <cell r="F3112" t="str">
            <v>Enviado</v>
          </cell>
          <cell r="G3112" t="str">
            <v>ARS</v>
          </cell>
          <cell r="H3112">
            <v>1650</v>
          </cell>
          <cell r="I3112">
            <v>0</v>
          </cell>
          <cell r="J3112">
            <v>0</v>
          </cell>
          <cell r="K3112">
            <v>1650</v>
          </cell>
          <cell r="L3112" t="str">
            <v>David Ramirez</v>
          </cell>
          <cell r="M3112">
            <v>95885257</v>
          </cell>
          <cell r="N3112">
            <v>1156448500</v>
          </cell>
          <cell r="O3112" t="str">
            <v>David Ramirez</v>
          </cell>
          <cell r="P3112">
            <v>1156448500</v>
          </cell>
          <cell r="Q3112" t="str">
            <v>50 entre 19 y 20, La Plata</v>
          </cell>
          <cell r="R3112">
            <v>1229</v>
          </cell>
          <cell r="S3112" t="str">
            <v>7 B</v>
          </cell>
          <cell r="T3112" t="str">
            <v>La Plata</v>
          </cell>
          <cell r="U3112" t="str">
            <v>Capital Federal</v>
          </cell>
          <cell r="V3112">
            <v>1440</v>
          </cell>
          <cell r="W3112" t="str">
            <v>Capital Federal</v>
          </cell>
          <cell r="Y3112" t="str">
            <v>ENVÍO SIN CARGO (CABA Y GRAN PARTE DE GBA) TIEMPO: 4 a 6 DÍAS HÁBILES</v>
          </cell>
          <cell r="Z3112" t="str">
            <v>Mercado Pago</v>
          </cell>
          <cell r="AB3112" t="str">
            <v>El envio es para La Plata</v>
          </cell>
          <cell r="AD3112">
            <v>44107</v>
          </cell>
          <cell r="AE3112">
            <v>44126</v>
          </cell>
          <cell r="AF3112" t="str">
            <v>MESA DE ARRIME HOME OFFICE 36X43X60 CM</v>
          </cell>
          <cell r="AG3112">
            <v>1650</v>
          </cell>
          <cell r="AH3112">
            <v>1</v>
          </cell>
          <cell r="AJ3112" t="str">
            <v>Móvil</v>
          </cell>
          <cell r="AK3112" t="str">
            <v>LUNES 26-10 ENTRE 8 Y 18 HORAS!</v>
          </cell>
          <cell r="AL3112">
            <v>1838931345</v>
          </cell>
          <cell r="AM3112">
            <v>302218853</v>
          </cell>
          <cell r="AN3112" t="str">
            <v>Sí</v>
          </cell>
        </row>
        <row r="3113">
          <cell r="A3113">
            <v>2089</v>
          </cell>
          <cell r="B3113" t="str">
            <v>paolacibantos@gmail.com</v>
          </cell>
          <cell r="C3113">
            <v>44107</v>
          </cell>
          <cell r="D3113" t="str">
            <v>Abierta</v>
          </cell>
          <cell r="E3113" t="str">
            <v>Recibido</v>
          </cell>
          <cell r="F3113" t="str">
            <v>Enviado</v>
          </cell>
          <cell r="G3113" t="str">
            <v>ARS</v>
          </cell>
          <cell r="H3113">
            <v>4600</v>
          </cell>
          <cell r="I3113">
            <v>0</v>
          </cell>
          <cell r="J3113">
            <v>0</v>
          </cell>
          <cell r="K3113">
            <v>4600</v>
          </cell>
          <cell r="L3113" t="str">
            <v>Paola Cibantos</v>
          </cell>
          <cell r="M3113">
            <v>27036137</v>
          </cell>
          <cell r="N3113">
            <v>2604653649</v>
          </cell>
          <cell r="O3113" t="str">
            <v>Paola Cibantos</v>
          </cell>
          <cell r="P3113">
            <v>2604653649</v>
          </cell>
          <cell r="Q3113" t="str">
            <v>Carhue</v>
          </cell>
          <cell r="R3113">
            <v>2556</v>
          </cell>
          <cell r="U3113" t="str">
            <v>Capital Federal</v>
          </cell>
          <cell r="V3113">
            <v>1440</v>
          </cell>
          <cell r="W3113" t="str">
            <v>Capital Federal</v>
          </cell>
          <cell r="Y3113" t="str">
            <v>ENVÍO SIN CARGO (CABA Y GRAN PARTE DE GBA) TIEMPO: 4 a 6 DÍAS HÁBILES</v>
          </cell>
          <cell r="Z3113" t="str">
            <v>Mercado Pago</v>
          </cell>
          <cell r="AB3113" t="str">
            <v>Enviar por Via Cargo a San Rafael (5600) mendoza, retiro en Sucursal de Coronel Suarez 769 a nombre de Pablo Pereira Dni: 27014559</v>
          </cell>
          <cell r="AD3113">
            <v>44107</v>
          </cell>
          <cell r="AE3113">
            <v>44127</v>
          </cell>
          <cell r="AF3113" t="str">
            <v>ESCRITORIO INDUSTRIAL 120x50x80 CM</v>
          </cell>
          <cell r="AG3113">
            <v>4600</v>
          </cell>
          <cell r="AH3113">
            <v>1</v>
          </cell>
          <cell r="AJ3113" t="str">
            <v>Móvil</v>
          </cell>
          <cell r="AK3113" t="str">
            <v>MARTES 27-10 SE ENVIA A VIA CARGO ENTRE 14 Y 18 HORAS!</v>
          </cell>
          <cell r="AL3113">
            <v>1838891591</v>
          </cell>
          <cell r="AM3113">
            <v>302206650</v>
          </cell>
          <cell r="AN3113" t="str">
            <v>Sí</v>
          </cell>
        </row>
        <row r="3114">
          <cell r="A3114">
            <v>2088</v>
          </cell>
          <cell r="B3114" t="str">
            <v>roci_maca_romero@hotmail.com</v>
          </cell>
          <cell r="C3114">
            <v>44107</v>
          </cell>
          <cell r="D3114" t="str">
            <v>Abierta</v>
          </cell>
          <cell r="E3114" t="str">
            <v>Recibido</v>
          </cell>
          <cell r="F3114" t="str">
            <v>Enviado</v>
          </cell>
          <cell r="G3114" t="str">
            <v>ARS</v>
          </cell>
          <cell r="H3114" t="str">
            <v>1219.94</v>
          </cell>
          <cell r="I3114">
            <v>400</v>
          </cell>
          <cell r="J3114">
            <v>0</v>
          </cell>
          <cell r="K3114" t="str">
            <v>819.94</v>
          </cell>
          <cell r="L3114" t="str">
            <v>Romina Romero</v>
          </cell>
          <cell r="M3114">
            <v>42030345</v>
          </cell>
          <cell r="N3114">
            <v>1150466444</v>
          </cell>
          <cell r="O3114" t="str">
            <v>Romina Romero</v>
          </cell>
          <cell r="P3114">
            <v>1150466444</v>
          </cell>
          <cell r="Q3114" t="str">
            <v>Malabia</v>
          </cell>
          <cell r="R3114">
            <v>3494</v>
          </cell>
          <cell r="T3114" t="str">
            <v>Esquina 3 arroyos</v>
          </cell>
          <cell r="U3114" t="str">
            <v>Villa de mayo</v>
          </cell>
          <cell r="V3114">
            <v>1614</v>
          </cell>
          <cell r="W3114" t="str">
            <v>Gran Buenos Aires</v>
          </cell>
          <cell r="Y3114" t="str">
            <v>ENVÍO SIN CARGO (CABA Y GRAN PARTE DE GBA) TIEMPO: 4 a 6 DÍAS HÁBILES</v>
          </cell>
          <cell r="Z3114" t="str">
            <v>Mercado Pago</v>
          </cell>
          <cell r="AA3114" t="str">
            <v>GANE</v>
          </cell>
          <cell r="AD3114">
            <v>44107</v>
          </cell>
          <cell r="AE3114">
            <v>44111</v>
          </cell>
          <cell r="AF3114" t="str">
            <v>FRASCO VIDRIO 16CM X 9CM DIAM</v>
          </cell>
          <cell r="AG3114" t="str">
            <v>617.15</v>
          </cell>
          <cell r="AH3114">
            <v>1</v>
          </cell>
          <cell r="AI3114" t="str">
            <v>046BA6430</v>
          </cell>
          <cell r="AJ3114" t="str">
            <v>Móvil</v>
          </cell>
          <cell r="AK3114" t="str">
            <v>JUEVES 8-10 ENTRE 8 Y 18 HORAS!</v>
          </cell>
          <cell r="AL3114">
            <v>1838885064</v>
          </cell>
          <cell r="AM3114">
            <v>302213210</v>
          </cell>
          <cell r="AN3114" t="str">
            <v>Sí</v>
          </cell>
        </row>
        <row r="3115">
          <cell r="A3115">
            <v>2088</v>
          </cell>
          <cell r="B3115" t="str">
            <v>roci_maca_romero@hotmail.com</v>
          </cell>
          <cell r="AF3115" t="str">
            <v>COLADOR DIAM 22CM X 8CM ALTO</v>
          </cell>
          <cell r="AG3115" t="str">
            <v>602.79</v>
          </cell>
          <cell r="AH3115">
            <v>1</v>
          </cell>
          <cell r="AI3115" t="str">
            <v>046BA8162</v>
          </cell>
          <cell r="AN3115" t="str">
            <v>Sí</v>
          </cell>
        </row>
        <row r="3116">
          <cell r="A3116">
            <v>2087</v>
          </cell>
          <cell r="B3116" t="str">
            <v>maurokarina@hotmail.com</v>
          </cell>
          <cell r="C3116">
            <v>44107</v>
          </cell>
          <cell r="D3116" t="str">
            <v>Abierta</v>
          </cell>
          <cell r="E3116" t="str">
            <v>Recibido</v>
          </cell>
          <cell r="F3116" t="str">
            <v>Enviado</v>
          </cell>
          <cell r="G3116" t="str">
            <v>ARS</v>
          </cell>
          <cell r="H3116">
            <v>1650</v>
          </cell>
          <cell r="I3116">
            <v>0</v>
          </cell>
          <cell r="J3116">
            <v>955</v>
          </cell>
          <cell r="K3116">
            <v>2605</v>
          </cell>
          <cell r="L3116" t="str">
            <v>Karina Mauro</v>
          </cell>
          <cell r="M3116">
            <v>20471522</v>
          </cell>
          <cell r="N3116">
            <v>2235165220</v>
          </cell>
          <cell r="O3116" t="str">
            <v>Karina Mauro</v>
          </cell>
          <cell r="P3116">
            <v>2235165220</v>
          </cell>
          <cell r="Q3116" t="str">
            <v>Gorriti</v>
          </cell>
          <cell r="R3116">
            <v>752</v>
          </cell>
          <cell r="U3116" t="str">
            <v xml:space="preserve">Mar del plata </v>
          </cell>
          <cell r="V3116">
            <v>7600</v>
          </cell>
          <cell r="W3116" t="str">
            <v>Buenos Aires</v>
          </cell>
          <cell r="Y3116" t="str">
            <v>Correo Argentino - Encomienda Clásica</v>
          </cell>
          <cell r="Z3116" t="str">
            <v>Mercado Pago</v>
          </cell>
          <cell r="AD3116">
            <v>44107</v>
          </cell>
          <cell r="AE3116">
            <v>44126</v>
          </cell>
          <cell r="AF3116" t="str">
            <v>MESA DE ARRIME HOME OFFICE 36X43X60 CM</v>
          </cell>
          <cell r="AG3116">
            <v>1650</v>
          </cell>
          <cell r="AH3116">
            <v>1</v>
          </cell>
          <cell r="AJ3116" t="str">
            <v>Móvil</v>
          </cell>
          <cell r="AK3116" t="str">
            <v/>
          </cell>
          <cell r="AL3116">
            <v>1838874798</v>
          </cell>
          <cell r="AM3116">
            <v>302197757</v>
          </cell>
          <cell r="AN3116" t="str">
            <v>Sí</v>
          </cell>
        </row>
        <row r="3117">
          <cell r="A3117">
            <v>2086</v>
          </cell>
          <cell r="B3117" t="str">
            <v>roci_maca_romero@hotmail.com</v>
          </cell>
          <cell r="C3117">
            <v>44107</v>
          </cell>
          <cell r="D3117" t="str">
            <v>Abierta</v>
          </cell>
          <cell r="E3117" t="str">
            <v>Recibido</v>
          </cell>
          <cell r="F3117" t="str">
            <v>Enviado</v>
          </cell>
          <cell r="G3117" t="str">
            <v>ARS</v>
          </cell>
          <cell r="H3117" t="str">
            <v>1234.3</v>
          </cell>
          <cell r="I3117">
            <v>400</v>
          </cell>
          <cell r="J3117">
            <v>0</v>
          </cell>
          <cell r="K3117" t="str">
            <v>834.3</v>
          </cell>
          <cell r="L3117" t="str">
            <v>Rocío Romero</v>
          </cell>
          <cell r="M3117">
            <v>38937544</v>
          </cell>
          <cell r="N3117">
            <v>1150466444</v>
          </cell>
          <cell r="O3117" t="str">
            <v>Rocío Romero</v>
          </cell>
          <cell r="P3117">
            <v>1150466444</v>
          </cell>
          <cell r="Q3117" t="str">
            <v>Malabia</v>
          </cell>
          <cell r="R3117">
            <v>3494</v>
          </cell>
          <cell r="T3117" t="str">
            <v>Esquina 3 arroyos</v>
          </cell>
          <cell r="U3117" t="str">
            <v>Villa de mayo</v>
          </cell>
          <cell r="V3117">
            <v>1614</v>
          </cell>
          <cell r="W3117" t="str">
            <v>Gran Buenos Aires</v>
          </cell>
          <cell r="Y3117" t="str">
            <v>ENVÍO SIN CARGO (CABA Y GRAN PARTE DE GBA) TIEMPO: 4 a 6 DÍAS HÁBILES</v>
          </cell>
          <cell r="Z3117" t="str">
            <v>Mercado Pago</v>
          </cell>
          <cell r="AA3117" t="str">
            <v>GANE</v>
          </cell>
          <cell r="AD3117">
            <v>44107</v>
          </cell>
          <cell r="AE3117">
            <v>44111</v>
          </cell>
          <cell r="AF3117" t="str">
            <v>FRASCO VIDRIO 16CM X 9CM DIAM</v>
          </cell>
          <cell r="AG3117" t="str">
            <v>617.15</v>
          </cell>
          <cell r="AH3117">
            <v>2</v>
          </cell>
          <cell r="AI3117" t="str">
            <v>046BA6430</v>
          </cell>
          <cell r="AJ3117" t="str">
            <v>Móvil</v>
          </cell>
          <cell r="AK3117" t="str">
            <v>JUEVES 8-10 ENTRE 8 Y 18 HORAS!</v>
          </cell>
          <cell r="AL3117">
            <v>1838847305</v>
          </cell>
          <cell r="AM3117">
            <v>302210114</v>
          </cell>
          <cell r="AN3117" t="str">
            <v>Sí</v>
          </cell>
        </row>
        <row r="3118">
          <cell r="A3118">
            <v>2085</v>
          </cell>
          <cell r="B3118" t="str">
            <v>sandranmarino@gmail.com</v>
          </cell>
          <cell r="C3118">
            <v>44107</v>
          </cell>
          <cell r="D3118" t="str">
            <v>Abierta</v>
          </cell>
          <cell r="E3118" t="str">
            <v>Recibido</v>
          </cell>
          <cell r="F3118" t="str">
            <v>Enviado</v>
          </cell>
          <cell r="G3118" t="str">
            <v>ARS</v>
          </cell>
          <cell r="H3118" t="str">
            <v>1465.66</v>
          </cell>
          <cell r="I3118">
            <v>0</v>
          </cell>
          <cell r="J3118">
            <v>0</v>
          </cell>
          <cell r="K3118" t="str">
            <v>1465.66</v>
          </cell>
          <cell r="L3118" t="str">
            <v>Sandra Marino</v>
          </cell>
          <cell r="M3118">
            <v>20782540</v>
          </cell>
          <cell r="N3118">
            <v>2304514131</v>
          </cell>
          <cell r="O3118" t="str">
            <v>Sandra  Marino</v>
          </cell>
          <cell r="P3118">
            <v>2304514131</v>
          </cell>
          <cell r="Q3118" t="str">
            <v xml:space="preserve">Las madreselvas entre el Cardenal y las Golondrinas </v>
          </cell>
          <cell r="R3118">
            <v>2653</v>
          </cell>
          <cell r="T3118" t="str">
            <v>La alborada (Presidente Derqui)</v>
          </cell>
          <cell r="U3118" t="str">
            <v>Capital Federal</v>
          </cell>
          <cell r="V3118">
            <v>1440</v>
          </cell>
          <cell r="W3118" t="str">
            <v>Capital Federal</v>
          </cell>
          <cell r="Y3118" t="str">
            <v>ENVÍO SIN CARGO (CABA Y GRAN PARTE DE GBA) TIEMPO: 4 a 6 DÍAS HÁBILES</v>
          </cell>
          <cell r="Z3118" t="str">
            <v>Mercado Pago</v>
          </cell>
          <cell r="AD3118">
            <v>44107</v>
          </cell>
          <cell r="AE3118">
            <v>44111</v>
          </cell>
          <cell r="AF3118" t="str">
            <v>BOWL BAMBOO GRIS 14X28CM</v>
          </cell>
          <cell r="AG3118" t="str">
            <v>1465.66</v>
          </cell>
          <cell r="AH3118">
            <v>1</v>
          </cell>
          <cell r="AI3118" t="str">
            <v>BA7814</v>
          </cell>
          <cell r="AJ3118" t="str">
            <v>Web</v>
          </cell>
          <cell r="AK3118" t="str">
            <v>JUEVES 8-10 ENTRE 8 Y 18 HORAS!</v>
          </cell>
          <cell r="AL3118">
            <v>1838810668</v>
          </cell>
          <cell r="AM3118">
            <v>302183711</v>
          </cell>
          <cell r="AN3118" t="str">
            <v>Sí</v>
          </cell>
        </row>
        <row r="3119">
          <cell r="A3119">
            <v>2084</v>
          </cell>
          <cell r="B3119" t="str">
            <v>marianavarela.vrl@gmail.com</v>
          </cell>
          <cell r="C3119">
            <v>44107</v>
          </cell>
          <cell r="D3119" t="str">
            <v>Abierta</v>
          </cell>
          <cell r="E3119" t="str">
            <v>Recibido</v>
          </cell>
          <cell r="F3119" t="str">
            <v>Enviado</v>
          </cell>
          <cell r="G3119" t="str">
            <v>ARS</v>
          </cell>
          <cell r="H3119" t="str">
            <v>1927.99</v>
          </cell>
          <cell r="I3119">
            <v>0</v>
          </cell>
          <cell r="J3119">
            <v>0</v>
          </cell>
          <cell r="K3119" t="str">
            <v>1927.99</v>
          </cell>
          <cell r="L3119" t="str">
            <v>Mariana Varela</v>
          </cell>
          <cell r="M3119">
            <v>40542234</v>
          </cell>
          <cell r="N3119">
            <v>1157636963</v>
          </cell>
          <cell r="O3119" t="str">
            <v>Mariana varela</v>
          </cell>
          <cell r="P3119">
            <v>1157636963</v>
          </cell>
          <cell r="Q3119" t="str">
            <v>Benteveo</v>
          </cell>
          <cell r="R3119">
            <v>2614</v>
          </cell>
          <cell r="S3119" t="str">
            <v>.</v>
          </cell>
          <cell r="T3119" t="str">
            <v>rafael calzada</v>
          </cell>
          <cell r="U3119" t="str">
            <v>Rafael Calzada</v>
          </cell>
          <cell r="V3119">
            <v>1847</v>
          </cell>
          <cell r="W3119" t="str">
            <v>Gran Buenos Aires</v>
          </cell>
          <cell r="Y3119" t="str">
            <v>ENVÍO SIN CARGO (CABA Y GRAN PARTE DE GBA) TIEMPO: 4 a 6 DÍAS HÁBILES</v>
          </cell>
          <cell r="Z3119" t="str">
            <v>Mercado Pago</v>
          </cell>
          <cell r="AD3119">
            <v>44107</v>
          </cell>
          <cell r="AE3119">
            <v>44111</v>
          </cell>
          <cell r="AF3119" t="str">
            <v>PORTARRETR. MARRON 9 FOTOS 2-10X10 CM 7-10X15 CM /TOTAL 53X46CM</v>
          </cell>
          <cell r="AG3119" t="str">
            <v>1927.99</v>
          </cell>
          <cell r="AH3119">
            <v>1</v>
          </cell>
          <cell r="AI3119" t="str">
            <v>046PR2324</v>
          </cell>
          <cell r="AJ3119" t="str">
            <v>Web</v>
          </cell>
          <cell r="AK3119" t="str">
            <v>JUEVES 8-10 ENTRE 8 Y 18 HORAS!</v>
          </cell>
          <cell r="AL3119">
            <v>1838790915</v>
          </cell>
          <cell r="AM3119">
            <v>302202912</v>
          </cell>
          <cell r="AN3119" t="str">
            <v>Sí</v>
          </cell>
        </row>
        <row r="3120">
          <cell r="A3120">
            <v>2083</v>
          </cell>
          <cell r="B3120" t="str">
            <v>mfvago@hotmail.com</v>
          </cell>
          <cell r="C3120">
            <v>44106</v>
          </cell>
          <cell r="D3120" t="str">
            <v>Abierta</v>
          </cell>
          <cell r="E3120" t="str">
            <v>Recibido</v>
          </cell>
          <cell r="F3120" t="str">
            <v>Enviado</v>
          </cell>
          <cell r="G3120" t="str">
            <v>ARS</v>
          </cell>
          <cell r="H3120">
            <v>1650</v>
          </cell>
          <cell r="I3120">
            <v>0</v>
          </cell>
          <cell r="J3120">
            <v>0</v>
          </cell>
          <cell r="K3120">
            <v>1650</v>
          </cell>
          <cell r="L3120" t="str">
            <v xml:space="preserve">Manuelq Fernandez </v>
          </cell>
          <cell r="M3120">
            <v>38938261</v>
          </cell>
          <cell r="N3120">
            <v>1156445159</v>
          </cell>
          <cell r="O3120" t="str">
            <v>Manuelq Fernandez</v>
          </cell>
          <cell r="P3120">
            <v>1156445159</v>
          </cell>
          <cell r="Q3120" t="str">
            <v>Portela</v>
          </cell>
          <cell r="R3120">
            <v>671</v>
          </cell>
          <cell r="S3120" t="str">
            <v>1c</v>
          </cell>
          <cell r="T3120" t="str">
            <v>Lomas de zamora</v>
          </cell>
          <cell r="U3120" t="str">
            <v xml:space="preserve">Lomas de zamora </v>
          </cell>
          <cell r="V3120">
            <v>1832</v>
          </cell>
          <cell r="W3120" t="str">
            <v>Gran Buenos Aires</v>
          </cell>
          <cell r="Y3120" t="str">
            <v>ENVÍO SIN CARGO (CABA Y GRAN PARTE DE GBA) TIEMPO: 4 a 6 DÍAS HÁBILES</v>
          </cell>
          <cell r="Z3120" t="str">
            <v>Mercado Pago</v>
          </cell>
          <cell r="AD3120">
            <v>44106</v>
          </cell>
          <cell r="AE3120">
            <v>44126</v>
          </cell>
          <cell r="AF3120" t="str">
            <v>MESA DE ARRIME HOME OFFICE 36X43X60 CM</v>
          </cell>
          <cell r="AG3120">
            <v>1650</v>
          </cell>
          <cell r="AH3120">
            <v>1</v>
          </cell>
          <cell r="AJ3120" t="str">
            <v>Móvil</v>
          </cell>
          <cell r="AK3120" t="str">
            <v>VIERNES 23-10 ENTRE 8 Y 18 HORAS!</v>
          </cell>
          <cell r="AL3120">
            <v>1836783502</v>
          </cell>
          <cell r="AM3120">
            <v>294642756</v>
          </cell>
          <cell r="AN3120" t="str">
            <v>Sí</v>
          </cell>
        </row>
        <row r="3121">
          <cell r="A3121">
            <v>2082</v>
          </cell>
          <cell r="B3121" t="str">
            <v>murgocaro@gmail.com</v>
          </cell>
          <cell r="C3121">
            <v>44106</v>
          </cell>
          <cell r="D3121" t="str">
            <v>Abierta</v>
          </cell>
          <cell r="E3121" t="str">
            <v>Recibido</v>
          </cell>
          <cell r="F3121" t="str">
            <v>Enviado</v>
          </cell>
          <cell r="G3121" t="str">
            <v>ARS</v>
          </cell>
          <cell r="H3121" t="str">
            <v>2029.54</v>
          </cell>
          <cell r="I3121" t="str">
            <v>304.43</v>
          </cell>
          <cell r="J3121">
            <v>0</v>
          </cell>
          <cell r="K3121" t="str">
            <v>1725.11</v>
          </cell>
          <cell r="L3121" t="str">
            <v>Carolina Murgo</v>
          </cell>
          <cell r="M3121">
            <v>35371978</v>
          </cell>
          <cell r="N3121">
            <v>36020617</v>
          </cell>
          <cell r="O3121" t="str">
            <v>Carolina Murgo</v>
          </cell>
          <cell r="P3121">
            <v>36020617</v>
          </cell>
          <cell r="Q3121" t="str">
            <v>Sarmiento</v>
          </cell>
          <cell r="R3121">
            <v>305</v>
          </cell>
          <cell r="S3121" t="str">
            <v>3 B</v>
          </cell>
          <cell r="U3121" t="str">
            <v>Lomas de zamora</v>
          </cell>
          <cell r="V3121">
            <v>1832</v>
          </cell>
          <cell r="W3121" t="str">
            <v>Gran Buenos Aires</v>
          </cell>
          <cell r="Y3121" t="str">
            <v>ENVÍO SIN CARGO (CABA Y GRAN PARTE DE GBA) TIEMPO: 4 a 6 DÍAS HÁBILES</v>
          </cell>
          <cell r="Z3121" t="str">
            <v>Mercado Pago</v>
          </cell>
          <cell r="AA3121" t="str">
            <v>FINDEBIGDECO</v>
          </cell>
          <cell r="AC3121" t="str">
            <v>ENVIAR 2066 CON 2082</v>
          </cell>
          <cell r="AD3121">
            <v>44106</v>
          </cell>
          <cell r="AE3121">
            <v>44109</v>
          </cell>
          <cell r="AF3121" t="str">
            <v>BOTELLA ROSA 1L TAPON CORCHO ECOLOGICO</v>
          </cell>
          <cell r="AG3121" t="str">
            <v>392.84</v>
          </cell>
          <cell r="AH3121">
            <v>1</v>
          </cell>
          <cell r="AI3121" t="str">
            <v>019BO5588NEW</v>
          </cell>
          <cell r="AJ3121" t="str">
            <v>Web</v>
          </cell>
          <cell r="AK3121" t="str">
            <v>MIERCOLES 07-10 ENTRE 8 Y 18 HORAS!</v>
          </cell>
          <cell r="AL3121">
            <v>1836045885</v>
          </cell>
          <cell r="AM3121">
            <v>301837577</v>
          </cell>
          <cell r="AN3121" t="str">
            <v>Sí</v>
          </cell>
        </row>
        <row r="3122">
          <cell r="A3122">
            <v>2082</v>
          </cell>
          <cell r="B3122" t="str">
            <v>murgocaro@gmail.com</v>
          </cell>
          <cell r="AF3122" t="str">
            <v>MANTEL BLANCO RECTANGULAR TELA TROPICAL PESADO 150 X 250 CM</v>
          </cell>
          <cell r="AG3122" t="str">
            <v>849.99</v>
          </cell>
          <cell r="AH3122">
            <v>1</v>
          </cell>
          <cell r="AI3122" t="str">
            <v>CHUMANBLA</v>
          </cell>
          <cell r="AN3122" t="str">
            <v>Sí</v>
          </cell>
        </row>
        <row r="3123">
          <cell r="A3123">
            <v>2082</v>
          </cell>
          <cell r="B3123" t="str">
            <v>murgocaro@gmail.com</v>
          </cell>
          <cell r="AF3123" t="str">
            <v>ACEITERO/VINAGRERO DE VIDRIO PICO LATERAL 16X10 CM</v>
          </cell>
          <cell r="AG3123" t="str">
            <v>786.71</v>
          </cell>
          <cell r="AH3123">
            <v>1</v>
          </cell>
          <cell r="AI3123" t="str">
            <v>055BA7684</v>
          </cell>
          <cell r="AN3123" t="str">
            <v>Sí</v>
          </cell>
        </row>
        <row r="3124">
          <cell r="A3124">
            <v>2081</v>
          </cell>
          <cell r="B3124" t="str">
            <v>Laurareinares@hotmail.com</v>
          </cell>
          <cell r="C3124">
            <v>44106</v>
          </cell>
          <cell r="D3124" t="str">
            <v>Abierta</v>
          </cell>
          <cell r="E3124" t="str">
            <v>Recibido</v>
          </cell>
          <cell r="F3124" t="str">
            <v>Enviado</v>
          </cell>
          <cell r="G3124" t="str">
            <v>ARS</v>
          </cell>
          <cell r="H3124">
            <v>1499</v>
          </cell>
          <cell r="I3124">
            <v>0</v>
          </cell>
          <cell r="J3124">
            <v>0</v>
          </cell>
          <cell r="K3124">
            <v>1499</v>
          </cell>
          <cell r="L3124" t="str">
            <v>Laura Rodríguez</v>
          </cell>
          <cell r="M3124">
            <v>34907378</v>
          </cell>
          <cell r="N3124">
            <v>1130025372</v>
          </cell>
          <cell r="O3124" t="str">
            <v>Laura Rodríguez</v>
          </cell>
          <cell r="P3124">
            <v>1130025372</v>
          </cell>
          <cell r="Q3124" t="str">
            <v>Arnoldi</v>
          </cell>
          <cell r="R3124">
            <v>401</v>
          </cell>
          <cell r="S3124" t="str">
            <v>3 F</v>
          </cell>
          <cell r="T3124" t="str">
            <v>Barrio Infico. Torre 24. Departamento F piso 3</v>
          </cell>
          <cell r="U3124" t="str">
            <v>San Fernando</v>
          </cell>
          <cell r="V3124">
            <v>1646</v>
          </cell>
          <cell r="W3124" t="str">
            <v>Gran Buenos Aires</v>
          </cell>
          <cell r="Y3124" t="str">
            <v>ENVÍO SIN CARGO (CABA Y GRAN PARTE DE GBA) TIEMPO: 4 a 6 DÍAS HÁBILES</v>
          </cell>
          <cell r="Z3124" t="str">
            <v>Mercado Pago</v>
          </cell>
          <cell r="AB3124" t="str">
            <v>Barrio infico. Torre 24 piso 3 departamento F. San Fernando. 1646</v>
          </cell>
          <cell r="AD3124">
            <v>44106</v>
          </cell>
          <cell r="AE3124">
            <v>44110</v>
          </cell>
          <cell r="AF3124" t="str">
            <v>CORTINA ALGODÓN Y POLIÉSTER PESADAS 2 PAÑOS 1.40x2.10 CM (Gris)</v>
          </cell>
          <cell r="AG3124">
            <v>1499</v>
          </cell>
          <cell r="AH3124">
            <v>1</v>
          </cell>
          <cell r="AJ3124" t="str">
            <v>Móvil</v>
          </cell>
          <cell r="AK3124" t="str">
            <v>MIERCOLES 7-10 ENTRE 8 Y 18 HORAS!</v>
          </cell>
          <cell r="AL3124">
            <v>1835832988</v>
          </cell>
          <cell r="AM3124">
            <v>301816198</v>
          </cell>
          <cell r="AN3124" t="str">
            <v>Sí</v>
          </cell>
        </row>
        <row r="3125">
          <cell r="A3125">
            <v>2080</v>
          </cell>
          <cell r="B3125" t="str">
            <v>cruzpmartina@gmail.com</v>
          </cell>
          <cell r="C3125">
            <v>44106</v>
          </cell>
          <cell r="D3125" t="str">
            <v>Abierta</v>
          </cell>
          <cell r="E3125" t="str">
            <v>Recibido</v>
          </cell>
          <cell r="F3125" t="str">
            <v>Enviado</v>
          </cell>
          <cell r="G3125" t="str">
            <v>ARS</v>
          </cell>
          <cell r="H3125" t="str">
            <v>3719.72</v>
          </cell>
          <cell r="I3125">
            <v>0</v>
          </cell>
          <cell r="J3125">
            <v>0</v>
          </cell>
          <cell r="K3125" t="str">
            <v>3719.72</v>
          </cell>
          <cell r="L3125" t="str">
            <v>Martina Cruz</v>
          </cell>
          <cell r="M3125">
            <v>38301139</v>
          </cell>
          <cell r="N3125">
            <v>1564581646</v>
          </cell>
          <cell r="O3125" t="str">
            <v>Martina Cruz</v>
          </cell>
          <cell r="P3125">
            <v>1564581646</v>
          </cell>
          <cell r="Q3125" t="str">
            <v>Jacinto Calvo</v>
          </cell>
          <cell r="R3125">
            <v>860</v>
          </cell>
          <cell r="T3125" t="str">
            <v>Jose Marmol</v>
          </cell>
          <cell r="U3125" t="str">
            <v>Buenos Aires</v>
          </cell>
          <cell r="V3125">
            <v>1846</v>
          </cell>
          <cell r="W3125" t="str">
            <v>Gran Buenos Aires</v>
          </cell>
          <cell r="Y3125" t="str">
            <v>ENVÍO SIN CARGO (CABA Y GRAN PARTE DE GBA) TIEMPO: 4 a 6 DÍAS HÁBILES</v>
          </cell>
          <cell r="Z3125" t="str">
            <v>Mercado Pago</v>
          </cell>
          <cell r="AB3125" t="str">
            <v xml:space="preserve">Buenas tardes, me gustaría que los untadores color pastel sean uno celeste, uno lila y el ultimo verde!! Gracias. </v>
          </cell>
          <cell r="AD3125">
            <v>44106</v>
          </cell>
          <cell r="AE3125">
            <v>44110</v>
          </cell>
          <cell r="AF3125" t="str">
            <v>UNTADOR PASTEL NEW 1PC 14.5 CM</v>
          </cell>
          <cell r="AG3125" t="str">
            <v>29.99</v>
          </cell>
          <cell r="AH3125">
            <v>3</v>
          </cell>
          <cell r="AI3125" t="str">
            <v>019BA87503</v>
          </cell>
          <cell r="AJ3125" t="str">
            <v>Web</v>
          </cell>
          <cell r="AK3125" t="str">
            <v>MIERCOLES 7-10 ENTRE 8 Y 18 HORAS!</v>
          </cell>
          <cell r="AL3125">
            <v>1835563954</v>
          </cell>
          <cell r="AM3125">
            <v>301786817</v>
          </cell>
          <cell r="AN3125" t="str">
            <v>Sí</v>
          </cell>
        </row>
        <row r="3126">
          <cell r="A3126">
            <v>2080</v>
          </cell>
          <cell r="B3126" t="str">
            <v>cruzpmartina@gmail.com</v>
          </cell>
          <cell r="AF3126" t="str">
            <v>VASO ROSA FACETEADO Y EXPRIMIDOR</v>
          </cell>
          <cell r="AG3126" t="str">
            <v>215.99</v>
          </cell>
          <cell r="AH3126">
            <v>1</v>
          </cell>
          <cell r="AI3126" t="str">
            <v>BP24018</v>
          </cell>
          <cell r="AN3126" t="str">
            <v>Sí</v>
          </cell>
        </row>
        <row r="3127">
          <cell r="A3127">
            <v>2080</v>
          </cell>
          <cell r="B3127" t="str">
            <v>cruzpmartina@gmail.com</v>
          </cell>
          <cell r="AF3127" t="str">
            <v>SET CUCHARON Y TENEDOR BAMBOO BLANCO 29CM</v>
          </cell>
          <cell r="AG3127" t="str">
            <v>1126.39</v>
          </cell>
          <cell r="AH3127">
            <v>1</v>
          </cell>
          <cell r="AI3127" t="str">
            <v>BA7800</v>
          </cell>
          <cell r="AN3127" t="str">
            <v>Sí</v>
          </cell>
        </row>
        <row r="3128">
          <cell r="A3128">
            <v>2080</v>
          </cell>
          <cell r="B3128" t="str">
            <v>cruzpmartina@gmail.com</v>
          </cell>
          <cell r="AF3128" t="str">
            <v>APOYA PAVA MADERA CERCO 17.5 CM</v>
          </cell>
          <cell r="AG3128" t="str">
            <v>204.95</v>
          </cell>
          <cell r="AH3128">
            <v>1</v>
          </cell>
          <cell r="AI3128" t="str">
            <v>BA5450</v>
          </cell>
          <cell r="AN3128" t="str">
            <v>Sí</v>
          </cell>
        </row>
        <row r="3129">
          <cell r="A3129">
            <v>2080</v>
          </cell>
          <cell r="B3129" t="str">
            <v>cruzpmartina@gmail.com</v>
          </cell>
          <cell r="AF3129" t="str">
            <v>VAPORIERA VEGETAL 23 CM ACERO INOXIDABLE</v>
          </cell>
          <cell r="AG3129" t="str">
            <v>845.48</v>
          </cell>
          <cell r="AH3129">
            <v>1</v>
          </cell>
          <cell r="AI3129" t="str">
            <v>BA8197</v>
          </cell>
          <cell r="AN3129" t="str">
            <v>Sí</v>
          </cell>
        </row>
        <row r="3130">
          <cell r="A3130">
            <v>2080</v>
          </cell>
          <cell r="B3130" t="str">
            <v>cruzpmartina@gmail.com</v>
          </cell>
          <cell r="AF3130" t="str">
            <v>LATA DECO VERDE 17X17CM</v>
          </cell>
          <cell r="AG3130" t="str">
            <v>1236.94</v>
          </cell>
          <cell r="AH3130">
            <v>1</v>
          </cell>
          <cell r="AI3130" t="str">
            <v>645LA33036</v>
          </cell>
          <cell r="AN3130" t="str">
            <v>Sí</v>
          </cell>
        </row>
        <row r="3131">
          <cell r="A3131">
            <v>2079</v>
          </cell>
          <cell r="B3131" t="str">
            <v>rpatelli2509@gmail.com</v>
          </cell>
          <cell r="C3131">
            <v>44106</v>
          </cell>
          <cell r="D3131" t="str">
            <v>Abierta</v>
          </cell>
          <cell r="E3131" t="str">
            <v>Recibido</v>
          </cell>
          <cell r="F3131" t="str">
            <v>Enviado</v>
          </cell>
          <cell r="G3131" t="str">
            <v>ARS</v>
          </cell>
          <cell r="H3131">
            <v>2998</v>
          </cell>
          <cell r="I3131">
            <v>0</v>
          </cell>
          <cell r="J3131">
            <v>0</v>
          </cell>
          <cell r="K3131">
            <v>2998</v>
          </cell>
          <cell r="L3131" t="str">
            <v xml:space="preserve">Romina Patelli Monetta Olguin </v>
          </cell>
          <cell r="M3131">
            <v>31295374</v>
          </cell>
          <cell r="N3131">
            <v>1157433568</v>
          </cell>
          <cell r="O3131" t="str">
            <v>Romina Patelli Monetta Olguin</v>
          </cell>
          <cell r="P3131">
            <v>1157433568</v>
          </cell>
          <cell r="Q3131" t="str">
            <v xml:space="preserve">Uriarte </v>
          </cell>
          <cell r="R3131">
            <v>2434</v>
          </cell>
          <cell r="S3131" t="str">
            <v>6D</v>
          </cell>
          <cell r="T3131" t="str">
            <v>Palermo</v>
          </cell>
          <cell r="U3131" t="str">
            <v>Capital Federal</v>
          </cell>
          <cell r="V3131">
            <v>1425</v>
          </cell>
          <cell r="W3131" t="str">
            <v>Capital Federal</v>
          </cell>
          <cell r="Y3131" t="str">
            <v>ENVÍO SIN CARGO (CABA Y GRAN PARTE DE GBA) TIEMPO: 4 a 6 DÍAS HÁBILES</v>
          </cell>
          <cell r="Z3131" t="str">
            <v>Mercado Pago</v>
          </cell>
          <cell r="AB3131" t="str">
            <v>Si entregan el 8 o el 9 de Octubre no estaré en el domicilio</v>
          </cell>
          <cell r="AD3131">
            <v>44106</v>
          </cell>
          <cell r="AE3131">
            <v>44110</v>
          </cell>
          <cell r="AF3131" t="str">
            <v>CORTINA ALGODÓN Y POLIÉSTER PESADAS 2 PAÑOS 1.40x2.10 CM (Violeta)</v>
          </cell>
          <cell r="AG3131">
            <v>1499</v>
          </cell>
          <cell r="AH3131">
            <v>1</v>
          </cell>
          <cell r="AJ3131" t="str">
            <v>Móvil</v>
          </cell>
          <cell r="AK3131" t="str">
            <v>MIERCOLES 7-10 ENTRE 8 Y18 HORAS!</v>
          </cell>
          <cell r="AL3131">
            <v>1835198803</v>
          </cell>
          <cell r="AM3131">
            <v>293105632</v>
          </cell>
          <cell r="AN3131" t="str">
            <v>Sí</v>
          </cell>
        </row>
        <row r="3132">
          <cell r="A3132">
            <v>2079</v>
          </cell>
          <cell r="B3132" t="str">
            <v>rpatelli2509@gmail.com</v>
          </cell>
          <cell r="AF3132" t="str">
            <v>CORTINA ALGODÓN Y POLIÉSTER PESADAS 2 PAÑOS 1.40x2.10 CM (Gris)</v>
          </cell>
          <cell r="AG3132">
            <v>1499</v>
          </cell>
          <cell r="AH3132">
            <v>1</v>
          </cell>
          <cell r="AN3132" t="str">
            <v>Sí</v>
          </cell>
        </row>
        <row r="3133">
          <cell r="A3133">
            <v>2078</v>
          </cell>
          <cell r="B3133" t="str">
            <v>laura_molinari_leto@hotmail.com</v>
          </cell>
          <cell r="C3133">
            <v>44106</v>
          </cell>
          <cell r="D3133" t="str">
            <v>Abierta</v>
          </cell>
          <cell r="E3133" t="str">
            <v>Anulado</v>
          </cell>
          <cell r="F3133" t="str">
            <v>Enviado</v>
          </cell>
          <cell r="G3133" t="str">
            <v>ARS</v>
          </cell>
          <cell r="H3133" t="str">
            <v>1293.7</v>
          </cell>
          <cell r="I3133" t="str">
            <v>1253.98</v>
          </cell>
          <cell r="J3133">
            <v>1155</v>
          </cell>
          <cell r="K3133" t="str">
            <v>1194.72</v>
          </cell>
          <cell r="L3133" t="str">
            <v>Laura MOLINARI LETO</v>
          </cell>
          <cell r="M3133">
            <v>26200118</v>
          </cell>
          <cell r="N3133">
            <v>1169417846</v>
          </cell>
          <cell r="O3133" t="str">
            <v>Laura MOLINARI LETO</v>
          </cell>
          <cell r="P3133">
            <v>1169417846</v>
          </cell>
          <cell r="Q3133" t="str">
            <v>Caracas</v>
          </cell>
          <cell r="R3133">
            <v>5581</v>
          </cell>
          <cell r="S3133" t="str">
            <v>CASA</v>
          </cell>
          <cell r="T3133" t="str">
            <v>VILLA PUEYRREDON</v>
          </cell>
          <cell r="U3133" t="str">
            <v>Capital Federal</v>
          </cell>
          <cell r="V3133">
            <v>1419</v>
          </cell>
          <cell r="W3133" t="str">
            <v>Capital Federal</v>
          </cell>
          <cell r="Y3133" t="str">
            <v>Correo Argentino - Encomienda Clásica</v>
          </cell>
          <cell r="Z3133" t="str">
            <v>Mercado Pago</v>
          </cell>
          <cell r="AA3133" t="str">
            <v>LAURA</v>
          </cell>
          <cell r="AC3133" t="str">
            <v>ENVIAR ORDEN 2078 CON 2008</v>
          </cell>
          <cell r="AE3133">
            <v>44110</v>
          </cell>
          <cell r="AF3133" t="str">
            <v>INDIVIDUAL FOLLOW YOUR DREAMS CUERINA</v>
          </cell>
          <cell r="AG3133" t="str">
            <v>485.98</v>
          </cell>
          <cell r="AH3133">
            <v>1</v>
          </cell>
          <cell r="AI3133" t="str">
            <v>CHUIN39R</v>
          </cell>
          <cell r="AJ3133" t="str">
            <v>Web</v>
          </cell>
          <cell r="AK3133" t="str">
            <v>MIERCOLES 7-10 ENTRE 8 Y 18 HORAS!</v>
          </cell>
          <cell r="AL3133">
            <v>1834955306</v>
          </cell>
          <cell r="AM3133">
            <v>301720208</v>
          </cell>
          <cell r="AN3133" t="str">
            <v>Sí</v>
          </cell>
        </row>
        <row r="3134">
          <cell r="A3134">
            <v>2078</v>
          </cell>
          <cell r="B3134" t="str">
            <v>laura_molinari_leto@hotmail.com</v>
          </cell>
          <cell r="AF3134" t="str">
            <v>FLORERO DE VIDRIO 16CM</v>
          </cell>
          <cell r="AG3134" t="str">
            <v>201.93</v>
          </cell>
          <cell r="AH3134">
            <v>4</v>
          </cell>
          <cell r="AI3134" t="str">
            <v>046JA7593</v>
          </cell>
          <cell r="AN3134" t="str">
            <v>Sí</v>
          </cell>
        </row>
        <row r="3135">
          <cell r="A3135">
            <v>2077</v>
          </cell>
          <cell r="B3135" t="str">
            <v>azur_63@hotmail.com</v>
          </cell>
          <cell r="C3135">
            <v>44106</v>
          </cell>
          <cell r="D3135" t="str">
            <v>Abierta</v>
          </cell>
          <cell r="E3135" t="str">
            <v>Recibido</v>
          </cell>
          <cell r="F3135" t="str">
            <v>Enviado</v>
          </cell>
          <cell r="G3135" t="str">
            <v>ARS</v>
          </cell>
          <cell r="H3135" t="str">
            <v>2568.9</v>
          </cell>
          <cell r="I3135">
            <v>0</v>
          </cell>
          <cell r="J3135">
            <v>0</v>
          </cell>
          <cell r="K3135" t="str">
            <v>2568.9</v>
          </cell>
          <cell r="L3135" t="str">
            <v>Mariela Azurmendi</v>
          </cell>
          <cell r="M3135">
            <v>16768709</v>
          </cell>
          <cell r="N3135">
            <v>1144370983</v>
          </cell>
          <cell r="O3135" t="str">
            <v>Mariela Azurmendi</v>
          </cell>
          <cell r="P3135">
            <v>1144370983</v>
          </cell>
          <cell r="Q3135" t="str">
            <v>Guemes</v>
          </cell>
          <cell r="R3135">
            <v>4483</v>
          </cell>
          <cell r="S3135" t="str">
            <v>1ro. B</v>
          </cell>
          <cell r="T3135" t="str">
            <v>Palermo</v>
          </cell>
          <cell r="U3135" t="str">
            <v>Capital Federal</v>
          </cell>
          <cell r="V3135">
            <v>1425</v>
          </cell>
          <cell r="W3135" t="str">
            <v>Capital Federal</v>
          </cell>
          <cell r="Y3135" t="str">
            <v>ENVÍO SIN CARGO (CABA Y GRAN PARTE DE GBA) TIEMPO: 4 a 6 DÍAS HÁBILES</v>
          </cell>
          <cell r="Z3135" t="str">
            <v>Mercado Pago</v>
          </cell>
          <cell r="AD3135">
            <v>44106</v>
          </cell>
          <cell r="AE3135">
            <v>44110</v>
          </cell>
          <cell r="AF3135" t="str">
            <v>PANELUX PROVOLETERA 14CM - ANTIADHERENTE NEGRO</v>
          </cell>
          <cell r="AG3135" t="str">
            <v>768.9</v>
          </cell>
          <cell r="AH3135">
            <v>1</v>
          </cell>
          <cell r="AI3135" t="str">
            <v>043BA6127</v>
          </cell>
          <cell r="AJ3135" t="str">
            <v>Móvil</v>
          </cell>
          <cell r="AK3135" t="str">
            <v>MIERCOLES 7-10 ENTRE 8 Y 18 HORAS!</v>
          </cell>
          <cell r="AL3135">
            <v>1834676823</v>
          </cell>
          <cell r="AM3135">
            <v>301691042</v>
          </cell>
          <cell r="AN3135" t="str">
            <v>Sí</v>
          </cell>
        </row>
        <row r="3136">
          <cell r="A3136">
            <v>2077</v>
          </cell>
          <cell r="B3136" t="str">
            <v>azur_63@hotmail.com</v>
          </cell>
          <cell r="AF3136" t="str">
            <v>MESA DE ARRIME HOME OFFICE 35x40x67 CM</v>
          </cell>
          <cell r="AG3136">
            <v>1800</v>
          </cell>
          <cell r="AH3136">
            <v>1</v>
          </cell>
          <cell r="AN3136" t="str">
            <v>Sí</v>
          </cell>
        </row>
        <row r="3137">
          <cell r="A3137">
            <v>2076</v>
          </cell>
          <cell r="B3137" t="str">
            <v>anahic_99@hotmail.com</v>
          </cell>
          <cell r="C3137">
            <v>44105</v>
          </cell>
          <cell r="D3137" t="str">
            <v>Abierta</v>
          </cell>
          <cell r="E3137" t="str">
            <v>Recibido</v>
          </cell>
          <cell r="F3137" t="str">
            <v>Enviado</v>
          </cell>
          <cell r="G3137" t="str">
            <v>ARS</v>
          </cell>
          <cell r="H3137" t="str">
            <v>3326.83</v>
          </cell>
          <cell r="I3137">
            <v>0</v>
          </cell>
          <cell r="J3137">
            <v>0</v>
          </cell>
          <cell r="K3137" t="str">
            <v>3326.83</v>
          </cell>
          <cell r="L3137" t="str">
            <v>Anahi Cordoño</v>
          </cell>
          <cell r="M3137">
            <v>42023315</v>
          </cell>
          <cell r="N3137">
            <v>1168783762</v>
          </cell>
          <cell r="O3137" t="str">
            <v>Anahi Cordoño</v>
          </cell>
          <cell r="P3137">
            <v>1168783762</v>
          </cell>
          <cell r="Q3137" t="str">
            <v>Soldado de la Frontera</v>
          </cell>
          <cell r="R3137">
            <v>4931</v>
          </cell>
          <cell r="S3137" t="str">
            <v>8 D</v>
          </cell>
          <cell r="U3137" t="str">
            <v>Capital Federal</v>
          </cell>
          <cell r="V3137">
            <v>1439</v>
          </cell>
          <cell r="W3137" t="str">
            <v>Capital Federal</v>
          </cell>
          <cell r="Y3137" t="str">
            <v>ENVÍO SIN CARGO (CABA Y GRAN PARTE DE GBA) TIEMPO: 4 a 6 DÍAS HÁBILES</v>
          </cell>
          <cell r="Z3137" t="str">
            <v>Mercado Pago</v>
          </cell>
          <cell r="AD3137">
            <v>44105</v>
          </cell>
          <cell r="AE3137">
            <v>44110</v>
          </cell>
          <cell r="AF3137" t="str">
            <v>ESPATULAS PLASTICO (Celeste)</v>
          </cell>
          <cell r="AG3137" t="str">
            <v>97.83</v>
          </cell>
          <cell r="AH3137">
            <v>1</v>
          </cell>
          <cell r="AI3137" t="str">
            <v>019BA7572BA</v>
          </cell>
          <cell r="AJ3137" t="str">
            <v>Web</v>
          </cell>
          <cell r="AK3137" t="str">
            <v>MIERCOLES 7-10 ENTRE 8 Y 18 HORAS!</v>
          </cell>
          <cell r="AL3137">
            <v>1833712847</v>
          </cell>
          <cell r="AM3137">
            <v>301540778</v>
          </cell>
          <cell r="AN3137" t="str">
            <v>Sí</v>
          </cell>
        </row>
        <row r="3138">
          <cell r="A3138">
            <v>2076</v>
          </cell>
          <cell r="B3138" t="str">
            <v>anahic_99@hotmail.com</v>
          </cell>
          <cell r="AF3138" t="str">
            <v>VELA SOJA AROMA JAZMIN GARDENIA 14X10 CM</v>
          </cell>
          <cell r="AG3138">
            <v>440</v>
          </cell>
          <cell r="AH3138">
            <v>1</v>
          </cell>
          <cell r="AI3138" t="str">
            <v>BA8098VELA</v>
          </cell>
          <cell r="AN3138" t="str">
            <v>Sí</v>
          </cell>
        </row>
        <row r="3139">
          <cell r="A3139">
            <v>2076</v>
          </cell>
          <cell r="B3139" t="str">
            <v>anahic_99@hotmail.com</v>
          </cell>
          <cell r="AF3139" t="str">
            <v>VELA 100 % SOJA CON ESENCIAS DIFERENTES AROMAS 14x10 CM (JAZMIN)</v>
          </cell>
          <cell r="AG3139">
            <v>440</v>
          </cell>
          <cell r="AH3139">
            <v>1</v>
          </cell>
          <cell r="AI3139" t="str">
            <v>BA5914VELA</v>
          </cell>
          <cell r="AN3139" t="str">
            <v>Sí</v>
          </cell>
        </row>
        <row r="3140">
          <cell r="A3140">
            <v>2076</v>
          </cell>
          <cell r="B3140" t="str">
            <v>anahic_99@hotmail.com</v>
          </cell>
          <cell r="AF3140" t="str">
            <v>MESA DE ARRIME HOME OFFICE 35x40x67 CM</v>
          </cell>
          <cell r="AG3140">
            <v>1800</v>
          </cell>
          <cell r="AH3140">
            <v>1</v>
          </cell>
          <cell r="AN3140" t="str">
            <v>Sí</v>
          </cell>
        </row>
        <row r="3141">
          <cell r="A3141">
            <v>2076</v>
          </cell>
          <cell r="B3141" t="str">
            <v>anahic_99@hotmail.com</v>
          </cell>
          <cell r="AF3141" t="str">
            <v>PROMO BOWLS: 1 BOWL GRANDE + 2 BOWLS CHICOS (Celeste)</v>
          </cell>
          <cell r="AG3141">
            <v>549</v>
          </cell>
          <cell r="AH3141">
            <v>1</v>
          </cell>
          <cell r="AI3141" t="str">
            <v>019BA87511/019BA87510</v>
          </cell>
          <cell r="AN3141" t="str">
            <v>Sí</v>
          </cell>
        </row>
        <row r="3142">
          <cell r="A3142">
            <v>2075</v>
          </cell>
          <cell r="B3142" t="str">
            <v>candelarianannizzi@gmail.com</v>
          </cell>
          <cell r="C3142">
            <v>44105</v>
          </cell>
          <cell r="D3142" t="str">
            <v>Abierta</v>
          </cell>
          <cell r="E3142" t="str">
            <v>Recibido</v>
          </cell>
          <cell r="F3142" t="str">
            <v>Enviado</v>
          </cell>
          <cell r="G3142" t="str">
            <v>ARS</v>
          </cell>
          <cell r="H3142" t="str">
            <v>1241.65</v>
          </cell>
          <cell r="I3142">
            <v>0</v>
          </cell>
          <cell r="J3142">
            <v>0</v>
          </cell>
          <cell r="K3142" t="str">
            <v>1241.65</v>
          </cell>
          <cell r="L3142" t="str">
            <v>Candelaria Nannizzi Etcheto</v>
          </cell>
          <cell r="M3142">
            <v>40639097</v>
          </cell>
          <cell r="N3142">
            <v>1561212615</v>
          </cell>
          <cell r="O3142" t="str">
            <v>Candelaria  Nannizzi Etcheto</v>
          </cell>
          <cell r="P3142">
            <v>1561212615</v>
          </cell>
          <cell r="Q3142" t="str">
            <v xml:space="preserve">Santa Cruz </v>
          </cell>
          <cell r="R3142">
            <v>2758</v>
          </cell>
          <cell r="T3142" t="str">
            <v xml:space="preserve">Jose Leon Suarez </v>
          </cell>
          <cell r="U3142" t="str">
            <v xml:space="preserve">Jose Leon Suarez </v>
          </cell>
          <cell r="V3142">
            <v>1655</v>
          </cell>
          <cell r="W3142" t="str">
            <v>Gran Buenos Aires</v>
          </cell>
          <cell r="Y3142" t="str">
            <v>ENVÍO SIN CARGO (CABA Y GRAN PARTE DE GBA) TIEMPO: 4 a 6 DÍAS HÁBILES</v>
          </cell>
          <cell r="Z3142" t="str">
            <v>Mercado Pago</v>
          </cell>
          <cell r="AD3142">
            <v>44105</v>
          </cell>
          <cell r="AE3142">
            <v>44110</v>
          </cell>
          <cell r="AF3142" t="str">
            <v>CUCHILLO CERAMICA 20</v>
          </cell>
          <cell r="AG3142" t="str">
            <v>638.86</v>
          </cell>
          <cell r="AH3142">
            <v>1</v>
          </cell>
          <cell r="AI3142" t="str">
            <v>046BA8187</v>
          </cell>
          <cell r="AJ3142" t="str">
            <v>Móvil</v>
          </cell>
          <cell r="AK3142" t="str">
            <v>JUEVES 8-10 ENTRE 8 Y 18 HORAS!</v>
          </cell>
          <cell r="AL3142">
            <v>1833183525</v>
          </cell>
          <cell r="AM3142">
            <v>301458988</v>
          </cell>
          <cell r="AN3142" t="str">
            <v>Sí</v>
          </cell>
        </row>
        <row r="3143">
          <cell r="A3143">
            <v>2075</v>
          </cell>
          <cell r="B3143" t="str">
            <v>candelarianannizzi@gmail.com</v>
          </cell>
          <cell r="AF3143" t="str">
            <v>COLADOR DIAM 22CM X 8CM ALTO</v>
          </cell>
          <cell r="AG3143" t="str">
            <v>602.79</v>
          </cell>
          <cell r="AH3143">
            <v>1</v>
          </cell>
          <cell r="AI3143" t="str">
            <v>046BA8162</v>
          </cell>
          <cell r="AN3143" t="str">
            <v>Sí</v>
          </cell>
        </row>
        <row r="3144">
          <cell r="A3144">
            <v>2074</v>
          </cell>
          <cell r="B3144" t="str">
            <v>nsoledadbrosio@gmail.com</v>
          </cell>
          <cell r="C3144">
            <v>44105</v>
          </cell>
          <cell r="D3144" t="str">
            <v>Abierta</v>
          </cell>
          <cell r="E3144" t="str">
            <v>Recibido</v>
          </cell>
          <cell r="F3144" t="str">
            <v>Enviado</v>
          </cell>
          <cell r="G3144" t="str">
            <v>ARS</v>
          </cell>
          <cell r="H3144" t="str">
            <v>644.95</v>
          </cell>
          <cell r="I3144" t="str">
            <v>96.74</v>
          </cell>
          <cell r="J3144">
            <v>0</v>
          </cell>
          <cell r="K3144" t="str">
            <v>548.21</v>
          </cell>
          <cell r="L3144" t="str">
            <v>Nadia Brosio</v>
          </cell>
          <cell r="M3144">
            <v>35804266</v>
          </cell>
          <cell r="N3144">
            <v>1155713502</v>
          </cell>
          <cell r="O3144" t="str">
            <v>Nadia Brosio</v>
          </cell>
          <cell r="P3144">
            <v>1155713502</v>
          </cell>
          <cell r="Q3144" t="str">
            <v xml:space="preserve">Av Alberdi </v>
          </cell>
          <cell r="R3144">
            <v>1042</v>
          </cell>
          <cell r="S3144" t="str">
            <v>3 C</v>
          </cell>
          <cell r="T3144" t="str">
            <v>Caballito</v>
          </cell>
          <cell r="U3144" t="str">
            <v>Capital Federal</v>
          </cell>
          <cell r="V3144">
            <v>1424</v>
          </cell>
          <cell r="W3144" t="str">
            <v>Capital Federal</v>
          </cell>
          <cell r="Y3144" t="str">
            <v>ENVÍO SIN CARGO (CABA Y GRAN PARTE DE GBA) TIEMPO: 4 a 6 DÍAS HÁBILES</v>
          </cell>
          <cell r="Z3144" t="str">
            <v>Mercado Pago</v>
          </cell>
          <cell r="AA3144" t="str">
            <v>FINDEBIGDECO</v>
          </cell>
          <cell r="AD3144">
            <v>44105</v>
          </cell>
          <cell r="AE3144">
            <v>44110</v>
          </cell>
          <cell r="AF3144" t="str">
            <v>APOYA PAVA MADERA CERCO 17.5 CM</v>
          </cell>
          <cell r="AG3144" t="str">
            <v>204.95</v>
          </cell>
          <cell r="AH3144">
            <v>1</v>
          </cell>
          <cell r="AI3144" t="str">
            <v>BA5450</v>
          </cell>
          <cell r="AJ3144" t="str">
            <v>Web</v>
          </cell>
          <cell r="AK3144" t="str">
            <v>MIERCOLES 7-10 ENTRE 8 Y 18 HORAS!</v>
          </cell>
          <cell r="AL3144">
            <v>1832957316</v>
          </cell>
          <cell r="AM3144">
            <v>300995124</v>
          </cell>
          <cell r="AN3144" t="str">
            <v>Sí</v>
          </cell>
        </row>
        <row r="3145">
          <cell r="A3145">
            <v>2074</v>
          </cell>
          <cell r="B3145" t="str">
            <v>nsoledadbrosio@gmail.com</v>
          </cell>
          <cell r="AF3145" t="str">
            <v>VELA 100 % SOJA CON ESENCIAS DIFERENTES AROMAS 14x10 CM (JAZMIN)</v>
          </cell>
          <cell r="AG3145">
            <v>440</v>
          </cell>
          <cell r="AH3145">
            <v>1</v>
          </cell>
          <cell r="AI3145" t="str">
            <v>BA5914VELA</v>
          </cell>
          <cell r="AN3145" t="str">
            <v>Sí</v>
          </cell>
        </row>
        <row r="3146">
          <cell r="A3146">
            <v>2073</v>
          </cell>
          <cell r="B3146" t="str">
            <v>micaelabalsamo@hotmail.com</v>
          </cell>
          <cell r="C3146">
            <v>44105</v>
          </cell>
          <cell r="D3146" t="str">
            <v>Abierta</v>
          </cell>
          <cell r="E3146" t="str">
            <v>Recibido</v>
          </cell>
          <cell r="F3146" t="str">
            <v>Enviado</v>
          </cell>
          <cell r="G3146" t="str">
            <v>ARS</v>
          </cell>
          <cell r="H3146" t="str">
            <v>963.99</v>
          </cell>
          <cell r="I3146">
            <v>0</v>
          </cell>
          <cell r="J3146">
            <v>0</v>
          </cell>
          <cell r="K3146" t="str">
            <v>963.99</v>
          </cell>
          <cell r="L3146" t="str">
            <v xml:space="preserve">Micaela Bálsamo </v>
          </cell>
          <cell r="M3146">
            <v>38700040</v>
          </cell>
          <cell r="N3146">
            <v>1159988296</v>
          </cell>
          <cell r="O3146" t="str">
            <v>Micaela  Bálsamo</v>
          </cell>
          <cell r="P3146">
            <v>1159988296</v>
          </cell>
          <cell r="Q3146" t="str">
            <v xml:space="preserve">Presidente arturo illia </v>
          </cell>
          <cell r="R3146">
            <v>1858</v>
          </cell>
          <cell r="S3146" t="str">
            <v>Casa</v>
          </cell>
          <cell r="T3146" t="str">
            <v xml:space="preserve">Entre erezcano y la rosa </v>
          </cell>
          <cell r="U3146" t="str">
            <v xml:space="preserve">Adrogué </v>
          </cell>
          <cell r="V3146">
            <v>1846</v>
          </cell>
          <cell r="W3146" t="str">
            <v>Gran Buenos Aires</v>
          </cell>
          <cell r="Y3146" t="str">
            <v>ENVÍO SIN CARGO (CABA Y GRAN PARTE DE GBA) TIEMPO: 4 a 6 DÍAS HÁBILES</v>
          </cell>
          <cell r="Z3146" t="str">
            <v>Mercado Pago</v>
          </cell>
          <cell r="AD3146">
            <v>44105</v>
          </cell>
          <cell r="AE3146">
            <v>44110</v>
          </cell>
          <cell r="AF3146" t="str">
            <v>CUCHARA COLOR ROSA</v>
          </cell>
          <cell r="AG3146" t="str">
            <v>34.99</v>
          </cell>
          <cell r="AH3146">
            <v>1</v>
          </cell>
          <cell r="AI3146" t="str">
            <v>BP32018</v>
          </cell>
          <cell r="AJ3146" t="str">
            <v>Móvil</v>
          </cell>
          <cell r="AK3146" t="str">
            <v>MIERCOLES 7-10 ENTRE 8 Y 18 HORAS!</v>
          </cell>
          <cell r="AL3146">
            <v>1832712601</v>
          </cell>
          <cell r="AM3146">
            <v>301408738</v>
          </cell>
          <cell r="AN3146" t="str">
            <v>Sí</v>
          </cell>
        </row>
        <row r="3147">
          <cell r="A3147">
            <v>2073</v>
          </cell>
          <cell r="B3147" t="str">
            <v>micaelabalsamo@hotmail.com</v>
          </cell>
          <cell r="AF3147" t="str">
            <v>BOWL MENTA 400CC</v>
          </cell>
          <cell r="AG3147" t="str">
            <v>132.5</v>
          </cell>
          <cell r="AH3147">
            <v>1</v>
          </cell>
          <cell r="AI3147" t="str">
            <v>BP01019</v>
          </cell>
          <cell r="AN3147" t="str">
            <v>Sí</v>
          </cell>
        </row>
        <row r="3148">
          <cell r="A3148">
            <v>2073</v>
          </cell>
          <cell r="B3148" t="str">
            <v>micaelabalsamo@hotmail.com</v>
          </cell>
          <cell r="AF3148" t="str">
            <v>BOWL ROSA 400CC</v>
          </cell>
          <cell r="AG3148" t="str">
            <v>132.5</v>
          </cell>
          <cell r="AH3148">
            <v>3</v>
          </cell>
          <cell r="AI3148" t="str">
            <v>BP01018</v>
          </cell>
          <cell r="AN3148" t="str">
            <v>Sí</v>
          </cell>
        </row>
        <row r="3149">
          <cell r="A3149">
            <v>2073</v>
          </cell>
          <cell r="B3149" t="str">
            <v>micaelabalsamo@hotmail.com</v>
          </cell>
          <cell r="AF3149" t="str">
            <v>PROMO BLUE: 1 BOWL 1.5 LTS + 2 BOWLS 400 CC</v>
          </cell>
          <cell r="AG3149">
            <v>399</v>
          </cell>
          <cell r="AH3149">
            <v>1</v>
          </cell>
          <cell r="AI3149" t="str">
            <v>BP26019/BP01019</v>
          </cell>
          <cell r="AN3149" t="str">
            <v>Sí</v>
          </cell>
        </row>
        <row r="3150">
          <cell r="A3150">
            <v>2072</v>
          </cell>
          <cell r="B3150" t="str">
            <v>maruchis_66@hotmail.com</v>
          </cell>
          <cell r="C3150">
            <v>44105</v>
          </cell>
          <cell r="D3150" t="str">
            <v>Abierta</v>
          </cell>
          <cell r="E3150" t="str">
            <v>Recibido</v>
          </cell>
          <cell r="F3150" t="str">
            <v>Enviado</v>
          </cell>
          <cell r="G3150" t="str">
            <v>ARS</v>
          </cell>
          <cell r="H3150" t="str">
            <v>1450.91</v>
          </cell>
          <cell r="I3150">
            <v>0</v>
          </cell>
          <cell r="J3150">
            <v>0</v>
          </cell>
          <cell r="K3150" t="str">
            <v>1450.91</v>
          </cell>
          <cell r="L3150" t="str">
            <v>Mara Sanchez</v>
          </cell>
          <cell r="M3150">
            <v>34174853</v>
          </cell>
          <cell r="N3150">
            <v>1557399339</v>
          </cell>
          <cell r="O3150" t="str">
            <v>Mara Sanchez</v>
          </cell>
          <cell r="P3150">
            <v>1557399339</v>
          </cell>
          <cell r="Q3150" t="str">
            <v xml:space="preserve">Av independencia </v>
          </cell>
          <cell r="R3150">
            <v>3969</v>
          </cell>
          <cell r="S3150" t="str">
            <v>1B</v>
          </cell>
          <cell r="T3150" t="str">
            <v>Almagro</v>
          </cell>
          <cell r="U3150" t="str">
            <v>Capital Federal</v>
          </cell>
          <cell r="V3150">
            <v>1226</v>
          </cell>
          <cell r="W3150" t="str">
            <v>Capital Federal</v>
          </cell>
          <cell r="Y3150" t="str">
            <v>ENVÍO SIN CARGO (CABA Y GRAN PARTE DE GBA) TIEMPO: 4 a 6 DÍAS HÁBILES</v>
          </cell>
          <cell r="Z3150" t="str">
            <v>Mercado Pago</v>
          </cell>
          <cell r="AD3150">
            <v>44105</v>
          </cell>
          <cell r="AE3150">
            <v>44110</v>
          </cell>
          <cell r="AF3150" t="str">
            <v>RALLADOR VERDE 20x4 CM</v>
          </cell>
          <cell r="AG3150" t="str">
            <v>456.05</v>
          </cell>
          <cell r="AH3150">
            <v>1</v>
          </cell>
          <cell r="AI3150" t="str">
            <v>BA6436</v>
          </cell>
          <cell r="AJ3150" t="str">
            <v>Móvil</v>
          </cell>
          <cell r="AK3150" t="str">
            <v>MIERCOLES 7-10 ENTRE 8 Y 18 HORAS!</v>
          </cell>
          <cell r="AL3150">
            <v>1832546291</v>
          </cell>
          <cell r="AM3150">
            <v>301387252</v>
          </cell>
          <cell r="AN3150" t="str">
            <v>Sí</v>
          </cell>
        </row>
        <row r="3151">
          <cell r="A3151">
            <v>2072</v>
          </cell>
          <cell r="B3151" t="str">
            <v>maruchis_66@hotmail.com</v>
          </cell>
          <cell r="AF3151" t="str">
            <v>HOMBRECITO CON VIRULANA COLORES PASTEL (Verde)</v>
          </cell>
          <cell r="AG3151" t="str">
            <v>144.6</v>
          </cell>
          <cell r="AH3151">
            <v>1</v>
          </cell>
          <cell r="AI3151" t="str">
            <v>ba87516</v>
          </cell>
          <cell r="AN3151" t="str">
            <v>Sí</v>
          </cell>
        </row>
        <row r="3152">
          <cell r="A3152">
            <v>2072</v>
          </cell>
          <cell r="B3152" t="str">
            <v>maruchis_66@hotmail.com</v>
          </cell>
          <cell r="AF3152" t="str">
            <v>BOTELLA H2O CORCHO ECOLOGICO</v>
          </cell>
          <cell r="AG3152" t="str">
            <v>419.86</v>
          </cell>
          <cell r="AH3152">
            <v>1</v>
          </cell>
          <cell r="AI3152" t="str">
            <v>019BO5217NEW</v>
          </cell>
          <cell r="AN3152" t="str">
            <v>Sí</v>
          </cell>
        </row>
        <row r="3153">
          <cell r="A3153">
            <v>2072</v>
          </cell>
          <cell r="B3153" t="str">
            <v>maruchis_66@hotmail.com</v>
          </cell>
          <cell r="AF3153" t="str">
            <v>JABONERA DE PLÁSTICO RAYAS 3 COLORES 13 CM (Verde)</v>
          </cell>
          <cell r="AG3153" t="str">
            <v>215.2</v>
          </cell>
          <cell r="AH3153">
            <v>2</v>
          </cell>
          <cell r="AN3153" t="str">
            <v>Sí</v>
          </cell>
        </row>
        <row r="3154">
          <cell r="A3154">
            <v>2071</v>
          </cell>
          <cell r="B3154" t="str">
            <v>natalia@supercut.com.ar</v>
          </cell>
          <cell r="C3154">
            <v>44104</v>
          </cell>
          <cell r="D3154" t="str">
            <v>Abierta</v>
          </cell>
          <cell r="E3154" t="str">
            <v>Recibido</v>
          </cell>
          <cell r="F3154" t="str">
            <v>Enviado</v>
          </cell>
          <cell r="G3154" t="str">
            <v>ARS</v>
          </cell>
          <cell r="H3154" t="str">
            <v>2885.22</v>
          </cell>
          <cell r="I3154">
            <v>0</v>
          </cell>
          <cell r="J3154">
            <v>0</v>
          </cell>
          <cell r="K3154" t="str">
            <v>2885.22</v>
          </cell>
          <cell r="L3154" t="str">
            <v>Natalia Julian</v>
          </cell>
          <cell r="M3154">
            <v>23477796</v>
          </cell>
          <cell r="N3154">
            <v>1160236091</v>
          </cell>
          <cell r="O3154" t="str">
            <v>Natalia Julian</v>
          </cell>
          <cell r="P3154">
            <v>1160236091</v>
          </cell>
          <cell r="Q3154" t="str">
            <v xml:space="preserve">Cramer </v>
          </cell>
          <cell r="R3154">
            <v>637</v>
          </cell>
          <cell r="U3154" t="str">
            <v>Ramos Mejia</v>
          </cell>
          <cell r="V3154">
            <v>1704</v>
          </cell>
          <cell r="W3154" t="str">
            <v>Gran Buenos Aires</v>
          </cell>
          <cell r="Y3154" t="str">
            <v>ENVÍO SIN CARGO (CABA Y GRAN PARTE DE GBA) TIEMPO: 4 a 6 DÍAS HÁBILES</v>
          </cell>
          <cell r="Z3154" t="str">
            <v>Mercado Pago</v>
          </cell>
          <cell r="AB3154" t="str">
            <v>La entrega tiene que ser después de las 14:30hs. Casa con dos portones grises.</v>
          </cell>
          <cell r="AD3154">
            <v>44104</v>
          </cell>
          <cell r="AE3154">
            <v>44109</v>
          </cell>
          <cell r="AF3154" t="str">
            <v>3X2 RIGOLLEAU COPON GOURMET 450ML GNL X 12 PIEZAS (TOTAL 36 U)</v>
          </cell>
          <cell r="AG3154" t="str">
            <v>2885.22</v>
          </cell>
          <cell r="AH3154">
            <v>1</v>
          </cell>
          <cell r="AI3154" t="str">
            <v>RI68919GR</v>
          </cell>
          <cell r="AJ3154" t="str">
            <v>Móvil</v>
          </cell>
          <cell r="AK3154" t="str">
            <v>MARTES 6-10 ENTRE 8 Y 18 HORAS!</v>
          </cell>
          <cell r="AL3154">
            <v>1830079108</v>
          </cell>
          <cell r="AM3154">
            <v>301092965</v>
          </cell>
          <cell r="AN3154" t="str">
            <v>Sí</v>
          </cell>
        </row>
        <row r="3155">
          <cell r="A3155">
            <v>2070</v>
          </cell>
          <cell r="B3155" t="str">
            <v>micaela_didia@hotmail.com</v>
          </cell>
          <cell r="C3155">
            <v>44104</v>
          </cell>
          <cell r="D3155" t="str">
            <v>Abierta</v>
          </cell>
          <cell r="E3155" t="str">
            <v>Recibido</v>
          </cell>
          <cell r="F3155" t="str">
            <v>Enviado</v>
          </cell>
          <cell r="G3155" t="str">
            <v>ARS</v>
          </cell>
          <cell r="H3155" t="str">
            <v>1126.39</v>
          </cell>
          <cell r="I3155" t="str">
            <v>168.96</v>
          </cell>
          <cell r="J3155">
            <v>0</v>
          </cell>
          <cell r="K3155" t="str">
            <v>957.43</v>
          </cell>
          <cell r="L3155" t="str">
            <v>Micaela Didia</v>
          </cell>
          <cell r="M3155">
            <v>36171639</v>
          </cell>
          <cell r="N3155">
            <v>5491166176203</v>
          </cell>
          <cell r="O3155" t="str">
            <v>Micaela  Didia</v>
          </cell>
          <cell r="P3155">
            <v>5491166176203</v>
          </cell>
          <cell r="Q3155" t="str">
            <v>Tres arroyos</v>
          </cell>
          <cell r="R3155">
            <v>247</v>
          </cell>
          <cell r="S3155" t="str">
            <v>1B</v>
          </cell>
          <cell r="T3155" t="str">
            <v>Villa crespo</v>
          </cell>
          <cell r="U3155" t="str">
            <v>Capital Federal</v>
          </cell>
          <cell r="V3155">
            <v>1414</v>
          </cell>
          <cell r="W3155" t="str">
            <v>Capital Federal</v>
          </cell>
          <cell r="Y3155" t="str">
            <v>ENVÍO SIN CARGO (CABA Y GRAN PARTE DE GBA) TIEMPO: 4 a 6 DÍAS HÁBILES</v>
          </cell>
          <cell r="Z3155" t="str">
            <v>Mercado Pago</v>
          </cell>
          <cell r="AA3155" t="str">
            <v>FINDEBIGDECO</v>
          </cell>
          <cell r="AD3155">
            <v>44104</v>
          </cell>
          <cell r="AE3155">
            <v>44109</v>
          </cell>
          <cell r="AF3155" t="str">
            <v>SET CUCHARON Y TENEDOR BAMBOO BLANCO 29CM</v>
          </cell>
          <cell r="AG3155" t="str">
            <v>1126.39</v>
          </cell>
          <cell r="AH3155">
            <v>1</v>
          </cell>
          <cell r="AI3155" t="str">
            <v>BA7800</v>
          </cell>
          <cell r="AJ3155" t="str">
            <v>Móvil</v>
          </cell>
          <cell r="AK3155" t="str">
            <v>MARTES 6-10 ENTRE 8 Y 18 HORAS!</v>
          </cell>
          <cell r="AL3155">
            <v>1829980767</v>
          </cell>
          <cell r="AM3155">
            <v>301075895</v>
          </cell>
          <cell r="AN3155" t="str">
            <v>Sí</v>
          </cell>
        </row>
        <row r="3156">
          <cell r="A3156">
            <v>2069</v>
          </cell>
          <cell r="B3156" t="str">
            <v>novoa11@hotmail.es</v>
          </cell>
          <cell r="C3156">
            <v>44104</v>
          </cell>
          <cell r="D3156" t="str">
            <v>Abierta</v>
          </cell>
          <cell r="E3156" t="str">
            <v>Anulado</v>
          </cell>
          <cell r="F3156" t="str">
            <v>No está empaquetado</v>
          </cell>
          <cell r="G3156" t="str">
            <v>ARS</v>
          </cell>
          <cell r="H3156">
            <v>1400</v>
          </cell>
          <cell r="I3156">
            <v>210</v>
          </cell>
          <cell r="J3156">
            <v>0</v>
          </cell>
          <cell r="K3156">
            <v>1190</v>
          </cell>
          <cell r="L3156" t="str">
            <v>Maria Mercedes Mendez novoa</v>
          </cell>
          <cell r="M3156">
            <v>35959555</v>
          </cell>
          <cell r="N3156">
            <v>1168843252</v>
          </cell>
          <cell r="O3156" t="str">
            <v>Maria Mercedes Mendez novoa</v>
          </cell>
          <cell r="P3156">
            <v>1168843252</v>
          </cell>
          <cell r="Q3156" t="str">
            <v xml:space="preserve">Campana </v>
          </cell>
          <cell r="R3156">
            <v>3045</v>
          </cell>
          <cell r="S3156" t="str">
            <v>7 D</v>
          </cell>
          <cell r="T3156" t="str">
            <v>Villa del parque</v>
          </cell>
          <cell r="U3156" t="str">
            <v>Capital Federal</v>
          </cell>
          <cell r="V3156">
            <v>1417</v>
          </cell>
          <cell r="W3156" t="str">
            <v>Capital Federal</v>
          </cell>
          <cell r="Y3156" t="str">
            <v>ENVÍO SIN CARGO (CABA Y GRAN PARTE DE GBA) TIEMPO: 4 a 6 DÍAS HÁBILES</v>
          </cell>
          <cell r="Z3156" t="str">
            <v>Mercado Pago</v>
          </cell>
          <cell r="AA3156" t="str">
            <v>FINDEBIGDECO</v>
          </cell>
          <cell r="AF3156" t="str">
            <v>PIE DE MACETA NÓRDICO (30 CM)</v>
          </cell>
          <cell r="AG3156">
            <v>700</v>
          </cell>
          <cell r="AH3156">
            <v>2</v>
          </cell>
          <cell r="AJ3156" t="str">
            <v>Móvil</v>
          </cell>
          <cell r="AK3156" t="str">
            <v/>
          </cell>
          <cell r="AL3156">
            <v>1829980653</v>
          </cell>
          <cell r="AM3156">
            <v>301074013</v>
          </cell>
          <cell r="AN3156" t="str">
            <v>Sí</v>
          </cell>
        </row>
        <row r="3157">
          <cell r="A3157">
            <v>2068</v>
          </cell>
          <cell r="B3157" t="str">
            <v>abad_veronica@hotmail.com</v>
          </cell>
          <cell r="C3157">
            <v>44104</v>
          </cell>
          <cell r="D3157" t="str">
            <v>Abierta</v>
          </cell>
          <cell r="E3157" t="str">
            <v>Recibido</v>
          </cell>
          <cell r="F3157" t="str">
            <v>Enviado</v>
          </cell>
          <cell r="G3157" t="str">
            <v>ARS</v>
          </cell>
          <cell r="H3157" t="str">
            <v>1812.85</v>
          </cell>
          <cell r="I3157" t="str">
            <v>271.93</v>
          </cell>
          <cell r="J3157">
            <v>0</v>
          </cell>
          <cell r="K3157" t="str">
            <v>1540.92</v>
          </cell>
          <cell r="L3157" t="str">
            <v>Verónica Paula Abad Paula Abad</v>
          </cell>
          <cell r="M3157">
            <v>24663289</v>
          </cell>
          <cell r="N3157">
            <v>1167505300</v>
          </cell>
          <cell r="O3157" t="str">
            <v>Verónica Paula Abad Paula Abad</v>
          </cell>
          <cell r="P3157">
            <v>1167505300</v>
          </cell>
          <cell r="Q3157" t="str">
            <v xml:space="preserve">Jaramillo </v>
          </cell>
          <cell r="R3157">
            <v>3060</v>
          </cell>
          <cell r="S3157">
            <v>7</v>
          </cell>
          <cell r="T3157" t="str">
            <v xml:space="preserve">Saavedra </v>
          </cell>
          <cell r="U3157" t="str">
            <v>Capital Federal</v>
          </cell>
          <cell r="V3157">
            <v>1429</v>
          </cell>
          <cell r="W3157" t="str">
            <v>Capital Federal</v>
          </cell>
          <cell r="Y3157" t="str">
            <v>ENVÍO SIN CARGO (CABA Y GRAN PARTE DE GBA) TIEMPO: 4 a 6 DÍAS HÁBILES</v>
          </cell>
          <cell r="Z3157" t="str">
            <v>Mercado Pago</v>
          </cell>
          <cell r="AA3157" t="str">
            <v>FINDEBIGDECO</v>
          </cell>
          <cell r="AD3157">
            <v>44104</v>
          </cell>
          <cell r="AE3157">
            <v>44109</v>
          </cell>
          <cell r="AF3157" t="str">
            <v>PANERA HOME</v>
          </cell>
          <cell r="AG3157" t="str">
            <v>481.43</v>
          </cell>
          <cell r="AH3157">
            <v>2</v>
          </cell>
          <cell r="AI3157" t="str">
            <v>LO26003</v>
          </cell>
          <cell r="AJ3157" t="str">
            <v>Móvil</v>
          </cell>
          <cell r="AK3157" t="str">
            <v>MARTES 6-10 ENTRE 8 Y 18 HORAS!</v>
          </cell>
          <cell r="AL3157">
            <v>1829941881</v>
          </cell>
          <cell r="AM3157">
            <v>296140620</v>
          </cell>
          <cell r="AN3157" t="str">
            <v>Sí</v>
          </cell>
        </row>
        <row r="3158">
          <cell r="A3158">
            <v>2068</v>
          </cell>
          <cell r="B3158" t="str">
            <v>abad_veronica@hotmail.com</v>
          </cell>
          <cell r="AF3158" t="str">
            <v>MANTEL TOSTADO RECTANGULAR TELA TROPICAL PESADO 150 X 250 CM</v>
          </cell>
          <cell r="AG3158" t="str">
            <v>849.99</v>
          </cell>
          <cell r="AH3158">
            <v>1</v>
          </cell>
          <cell r="AI3158" t="str">
            <v>CHUMANTOS</v>
          </cell>
          <cell r="AN3158" t="str">
            <v>Sí</v>
          </cell>
        </row>
        <row r="3159">
          <cell r="A3159">
            <v>2067</v>
          </cell>
          <cell r="B3159" t="str">
            <v>alvarezsofiag@gmail.com</v>
          </cell>
          <cell r="C3159">
            <v>44104</v>
          </cell>
          <cell r="D3159" t="str">
            <v>Abierta</v>
          </cell>
          <cell r="E3159" t="str">
            <v>Recibido</v>
          </cell>
          <cell r="F3159" t="str">
            <v>Enviado</v>
          </cell>
          <cell r="G3159" t="str">
            <v>ARS</v>
          </cell>
          <cell r="H3159" t="str">
            <v>1902.93</v>
          </cell>
          <cell r="I3159" t="str">
            <v>225.59</v>
          </cell>
          <cell r="J3159">
            <v>0</v>
          </cell>
          <cell r="K3159" t="str">
            <v>1677.34</v>
          </cell>
          <cell r="L3159" t="str">
            <v xml:space="preserve">Sofía giuliana Álvarez </v>
          </cell>
          <cell r="M3159">
            <v>40476797</v>
          </cell>
          <cell r="N3159">
            <v>1534337463</v>
          </cell>
          <cell r="O3159" t="str">
            <v>Sofía giuliana  Álvarez</v>
          </cell>
          <cell r="P3159">
            <v>1534337463</v>
          </cell>
          <cell r="Q3159" t="str">
            <v xml:space="preserve">Aristobulo Del Valle </v>
          </cell>
          <cell r="R3159">
            <v>445</v>
          </cell>
          <cell r="S3159" t="str">
            <v xml:space="preserve"> </v>
          </cell>
          <cell r="U3159" t="str">
            <v xml:space="preserve">Muñiz, san Miguel </v>
          </cell>
          <cell r="V3159">
            <v>1663</v>
          </cell>
          <cell r="W3159" t="str">
            <v>Gran Buenos Aires</v>
          </cell>
          <cell r="Y3159" t="str">
            <v>ENVÍO SIN CARGO (CABA Y GRAN PARTE DE GBA) TIEMPO: 4 a 6 DÍAS HÁBILES</v>
          </cell>
          <cell r="Z3159" t="str">
            <v>Mercado Pago</v>
          </cell>
          <cell r="AA3159" t="str">
            <v>FINDEBIGDECO</v>
          </cell>
          <cell r="AB3159" t="str">
            <v xml:space="preserve">Cubiertero que sea rosa por favor. </v>
          </cell>
          <cell r="AD3159">
            <v>44104</v>
          </cell>
          <cell r="AE3159">
            <v>44109</v>
          </cell>
          <cell r="AF3159" t="str">
            <v>LATA TORRE EIFFEL 17X17CM</v>
          </cell>
          <cell r="AG3159" t="str">
            <v>1236.94</v>
          </cell>
          <cell r="AH3159">
            <v>1</v>
          </cell>
          <cell r="AI3159" t="str">
            <v>645LA33034</v>
          </cell>
          <cell r="AJ3159" t="str">
            <v>Móvil</v>
          </cell>
          <cell r="AK3159" t="str">
            <v>MARTES 6-10 ENTRE 8 Y 18 HORAS!</v>
          </cell>
          <cell r="AL3159">
            <v>1828763846</v>
          </cell>
          <cell r="AM3159">
            <v>300620739</v>
          </cell>
          <cell r="AN3159" t="str">
            <v>Sí</v>
          </cell>
        </row>
        <row r="3160">
          <cell r="A3160">
            <v>2067</v>
          </cell>
          <cell r="B3160" t="str">
            <v>alvarezsofiag@gmail.com</v>
          </cell>
          <cell r="AF3160" t="str">
            <v>PROMO PINK: 1 BOWL 1.5 LTS + 2 BOWLS 400 CC</v>
          </cell>
          <cell r="AG3160">
            <v>399</v>
          </cell>
          <cell r="AH3160">
            <v>1</v>
          </cell>
          <cell r="AI3160" t="str">
            <v>BP26018/BP01018</v>
          </cell>
          <cell r="AN3160" t="str">
            <v>No</v>
          </cell>
        </row>
        <row r="3161">
          <cell r="A3161">
            <v>2067</v>
          </cell>
          <cell r="B3161" t="str">
            <v>alvarezsofiag@gmail.com</v>
          </cell>
          <cell r="AF3161" t="str">
            <v>CUBIERTERO PASTEL 31.5X24.5X4.5CM</v>
          </cell>
          <cell r="AG3161" t="str">
            <v>266.99</v>
          </cell>
          <cell r="AH3161">
            <v>1</v>
          </cell>
          <cell r="AI3161" t="str">
            <v>0607PLA204PAS</v>
          </cell>
          <cell r="AN3161" t="str">
            <v>Sí</v>
          </cell>
        </row>
        <row r="3162">
          <cell r="A3162">
            <v>2066</v>
          </cell>
          <cell r="B3162" t="str">
            <v>murgocaro@gmail.com</v>
          </cell>
          <cell r="C3162">
            <v>44104</v>
          </cell>
          <cell r="D3162" t="str">
            <v>Abierta</v>
          </cell>
          <cell r="E3162" t="str">
            <v>Recibido</v>
          </cell>
          <cell r="F3162" t="str">
            <v>Enviado</v>
          </cell>
          <cell r="G3162" t="str">
            <v>ARS</v>
          </cell>
          <cell r="H3162" t="str">
            <v>3536.97</v>
          </cell>
          <cell r="I3162" t="str">
            <v>313.05</v>
          </cell>
          <cell r="J3162">
            <v>0</v>
          </cell>
          <cell r="K3162" t="str">
            <v>3223.92</v>
          </cell>
          <cell r="L3162" t="str">
            <v>Carolina Murgo</v>
          </cell>
          <cell r="M3162">
            <v>35371978</v>
          </cell>
          <cell r="N3162">
            <v>36020617</v>
          </cell>
          <cell r="O3162" t="str">
            <v>Carolina Murgo</v>
          </cell>
          <cell r="P3162">
            <v>36020617</v>
          </cell>
          <cell r="Q3162" t="str">
            <v>Sarmiento</v>
          </cell>
          <cell r="R3162">
            <v>305</v>
          </cell>
          <cell r="S3162" t="str">
            <v>3 B</v>
          </cell>
          <cell r="U3162" t="str">
            <v>Lomas de zamora</v>
          </cell>
          <cell r="V3162">
            <v>1832</v>
          </cell>
          <cell r="W3162" t="str">
            <v>Gran Buenos Aires</v>
          </cell>
          <cell r="Y3162" t="str">
            <v>ENVÍO SIN CARGO (CABA Y GRAN PARTE DE GBA) TIEMPO: 4 a 6 DÍAS HÁBILES</v>
          </cell>
          <cell r="Z3162" t="str">
            <v>Mercado Pago</v>
          </cell>
          <cell r="AA3162" t="str">
            <v>FINDEBIGDECO</v>
          </cell>
          <cell r="AC3162" t="str">
            <v>ENVIAR 2066 CON 2082</v>
          </cell>
          <cell r="AD3162">
            <v>44104</v>
          </cell>
          <cell r="AE3162">
            <v>44109</v>
          </cell>
          <cell r="AF3162" t="str">
            <v>BOWL MENTA 400CC</v>
          </cell>
          <cell r="AG3162" t="str">
            <v>132.5</v>
          </cell>
          <cell r="AH3162">
            <v>2</v>
          </cell>
          <cell r="AI3162" t="str">
            <v>BP01019</v>
          </cell>
          <cell r="AJ3162" t="str">
            <v>Web</v>
          </cell>
          <cell r="AK3162" t="str">
            <v>MIERCOLES 07-10 ENTRE 8 Y 18 HORAS!</v>
          </cell>
          <cell r="AL3162">
            <v>1828733239</v>
          </cell>
          <cell r="AM3162">
            <v>300878249</v>
          </cell>
          <cell r="AN3162" t="str">
            <v>Sí</v>
          </cell>
        </row>
        <row r="3163">
          <cell r="A3163">
            <v>2066</v>
          </cell>
          <cell r="B3163" t="str">
            <v>murgocaro@gmail.com</v>
          </cell>
          <cell r="AF3163" t="str">
            <v>BOWL ROSA 400CC</v>
          </cell>
          <cell r="AG3163" t="str">
            <v>132.5</v>
          </cell>
          <cell r="AH3163">
            <v>2</v>
          </cell>
          <cell r="AI3163" t="str">
            <v>BP01018</v>
          </cell>
          <cell r="AN3163" t="str">
            <v>Sí</v>
          </cell>
        </row>
        <row r="3164">
          <cell r="A3164">
            <v>2066</v>
          </cell>
          <cell r="B3164" t="str">
            <v>murgocaro@gmail.com</v>
          </cell>
          <cell r="AF3164" t="str">
            <v>BOWL BLANCO 2.5LTS</v>
          </cell>
          <cell r="AG3164" t="str">
            <v>222.99</v>
          </cell>
          <cell r="AH3164">
            <v>1</v>
          </cell>
          <cell r="AI3164" t="str">
            <v>BP02001</v>
          </cell>
          <cell r="AN3164" t="str">
            <v>Sí</v>
          </cell>
        </row>
        <row r="3165">
          <cell r="A3165">
            <v>2066</v>
          </cell>
          <cell r="B3165" t="str">
            <v>murgocaro@gmail.com</v>
          </cell>
          <cell r="AF3165" t="str">
            <v>TABLA MÁRMOL CARRARA 30x10 CM (Blanco)</v>
          </cell>
          <cell r="AG3165">
            <v>1450</v>
          </cell>
          <cell r="AH3165">
            <v>1</v>
          </cell>
          <cell r="AN3165" t="str">
            <v>Sí</v>
          </cell>
        </row>
        <row r="3166">
          <cell r="A3166">
            <v>2066</v>
          </cell>
          <cell r="B3166" t="str">
            <v>murgocaro@gmail.com</v>
          </cell>
          <cell r="AF3166" t="str">
            <v>PORTA UTENSILLOS 14.5 X 17CM (Rosa)</v>
          </cell>
          <cell r="AG3166" t="str">
            <v>912.99</v>
          </cell>
          <cell r="AH3166">
            <v>1</v>
          </cell>
          <cell r="AI3166" t="str">
            <v>083BA6968</v>
          </cell>
          <cell r="AN3166" t="str">
            <v>Sí</v>
          </cell>
        </row>
        <row r="3167">
          <cell r="A3167">
            <v>2066</v>
          </cell>
          <cell r="B3167" t="str">
            <v>murgocaro@gmail.com</v>
          </cell>
          <cell r="AF3167" t="str">
            <v>TORTERO PLASTICO CON BASE AMARILLA CAMPANA TRANSPARENTE 28 CM DIAM</v>
          </cell>
          <cell r="AG3167" t="str">
            <v>420.99</v>
          </cell>
          <cell r="AH3167">
            <v>1</v>
          </cell>
          <cell r="AI3167" t="str">
            <v>42BA1020</v>
          </cell>
          <cell r="AN3167" t="str">
            <v>Sí</v>
          </cell>
        </row>
        <row r="3168">
          <cell r="A3168">
            <v>2065</v>
          </cell>
          <cell r="B3168" t="str">
            <v>97brmedina@gmail.com</v>
          </cell>
          <cell r="C3168">
            <v>44104</v>
          </cell>
          <cell r="D3168" t="str">
            <v>Abierta</v>
          </cell>
          <cell r="E3168" t="str">
            <v>Recibido</v>
          </cell>
          <cell r="F3168" t="str">
            <v>Enviado</v>
          </cell>
          <cell r="G3168" t="str">
            <v>ARS</v>
          </cell>
          <cell r="H3168" t="str">
            <v>659.99</v>
          </cell>
          <cell r="I3168">
            <v>0</v>
          </cell>
          <cell r="J3168">
            <v>0</v>
          </cell>
          <cell r="K3168" t="str">
            <v>659.99</v>
          </cell>
          <cell r="L3168" t="str">
            <v>Brenda Medina</v>
          </cell>
          <cell r="M3168">
            <v>40538564</v>
          </cell>
          <cell r="N3168">
            <v>1156698606</v>
          </cell>
          <cell r="O3168" t="str">
            <v>Brenda Medina</v>
          </cell>
          <cell r="P3168">
            <v>1156698606</v>
          </cell>
          <cell r="Q3168" t="str">
            <v xml:space="preserve">Cuyo </v>
          </cell>
          <cell r="R3168">
            <v>2232</v>
          </cell>
          <cell r="T3168" t="str">
            <v>Mataderos</v>
          </cell>
          <cell r="U3168" t="str">
            <v>Capital Federal</v>
          </cell>
          <cell r="V3168">
            <v>1440</v>
          </cell>
          <cell r="W3168" t="str">
            <v>Capital Federal</v>
          </cell>
          <cell r="Y3168" t="str">
            <v>ENVÍO SIN CARGO (CABA Y GRAN PARTE DE GBA) TIEMPO: 4 a 6 DÍAS HÁBILES</v>
          </cell>
          <cell r="Z3168" t="str">
            <v>Mercado Pago</v>
          </cell>
          <cell r="AD3168">
            <v>44104</v>
          </cell>
          <cell r="AE3168">
            <v>44109</v>
          </cell>
          <cell r="AF3168" t="str">
            <v>TAZA ROMA DE CERAMICA AZUL NAVY</v>
          </cell>
          <cell r="AG3168" t="str">
            <v>659.99</v>
          </cell>
          <cell r="AH3168">
            <v>1</v>
          </cell>
          <cell r="AI3168" t="str">
            <v>PO323713</v>
          </cell>
          <cell r="AJ3168" t="str">
            <v>Móvil</v>
          </cell>
          <cell r="AK3168" t="str">
            <v>MARTES 6-10 ENTRE 8 Y 18 HORAS!</v>
          </cell>
          <cell r="AL3168">
            <v>1827743497</v>
          </cell>
          <cell r="AM3168">
            <v>300806610</v>
          </cell>
          <cell r="AN3168" t="str">
            <v>Sí</v>
          </cell>
        </row>
        <row r="3169">
          <cell r="A3169">
            <v>2064</v>
          </cell>
          <cell r="B3169" t="str">
            <v>cammendoza@agro.uba.ar</v>
          </cell>
          <cell r="C3169">
            <v>44104</v>
          </cell>
          <cell r="D3169" t="str">
            <v>Abierta</v>
          </cell>
          <cell r="E3169" t="str">
            <v>Recibido</v>
          </cell>
          <cell r="F3169" t="str">
            <v>Enviado</v>
          </cell>
          <cell r="G3169" t="str">
            <v>ARS</v>
          </cell>
          <cell r="H3169">
            <v>2199</v>
          </cell>
          <cell r="I3169">
            <v>0</v>
          </cell>
          <cell r="J3169">
            <v>0</v>
          </cell>
          <cell r="K3169">
            <v>2199</v>
          </cell>
          <cell r="L3169" t="str">
            <v>Camila Mendoza</v>
          </cell>
          <cell r="M3169">
            <v>38788694</v>
          </cell>
          <cell r="N3169">
            <v>1135962937</v>
          </cell>
          <cell r="O3169" t="str">
            <v>Camila Mendoza</v>
          </cell>
          <cell r="P3169">
            <v>1135962937</v>
          </cell>
          <cell r="Q3169" t="str">
            <v>Antonio Malaver</v>
          </cell>
          <cell r="R3169">
            <v>1515</v>
          </cell>
          <cell r="S3169" t="str">
            <v>1° 8</v>
          </cell>
          <cell r="T3169" t="str">
            <v>Olivos, Vicente López</v>
          </cell>
          <cell r="U3169" t="str">
            <v>Buenos Aires</v>
          </cell>
          <cell r="V3169">
            <v>1636</v>
          </cell>
          <cell r="W3169" t="str">
            <v>Gran Buenos Aires</v>
          </cell>
          <cell r="Y3169" t="str">
            <v>ENVÍO SIN CARGO (CABA Y GRAN PARTE DE GBA) TIEMPO: 4 a 6 DÍAS HÁBILES</v>
          </cell>
          <cell r="Z3169" t="str">
            <v>Mercado Pago</v>
          </cell>
          <cell r="AC3169" t="str">
            <v>ENVIAR ORDEN 2064 CON 2037</v>
          </cell>
          <cell r="AD3169">
            <v>44104</v>
          </cell>
          <cell r="AE3169">
            <v>44109</v>
          </cell>
          <cell r="AF3169" t="str">
            <v>PROMO PINK: 1 BOWL 1.5 LTS + 2 BOWLS 400 CC</v>
          </cell>
          <cell r="AG3169">
            <v>399</v>
          </cell>
          <cell r="AH3169">
            <v>1</v>
          </cell>
          <cell r="AI3169" t="str">
            <v>BP26018/BP01018</v>
          </cell>
          <cell r="AJ3169" t="str">
            <v>Web</v>
          </cell>
          <cell r="AK3169" t="str">
            <v>MARTES 6-10 ENTRE 8 Y 18 HORAS!</v>
          </cell>
          <cell r="AL3169">
            <v>1827284493</v>
          </cell>
          <cell r="AM3169">
            <v>300767719</v>
          </cell>
          <cell r="AN3169" t="str">
            <v>No</v>
          </cell>
        </row>
        <row r="3170">
          <cell r="A3170">
            <v>2064</v>
          </cell>
          <cell r="B3170" t="str">
            <v>cammendoza@agro.uba.ar</v>
          </cell>
          <cell r="AF3170" t="str">
            <v>MESA DE ARRIME HOME OFFICE 35x40x67 CM</v>
          </cell>
          <cell r="AG3170">
            <v>1800</v>
          </cell>
          <cell r="AH3170">
            <v>1</v>
          </cell>
          <cell r="AN3170" t="str">
            <v>Sí</v>
          </cell>
        </row>
        <row r="3171">
          <cell r="A3171">
            <v>2063</v>
          </cell>
          <cell r="B3171" t="str">
            <v>saabriruggiero@gmail.com</v>
          </cell>
          <cell r="C3171">
            <v>44103</v>
          </cell>
          <cell r="D3171" t="str">
            <v>Abierta</v>
          </cell>
          <cell r="E3171" t="str">
            <v>Recibido</v>
          </cell>
          <cell r="G3171" t="str">
            <v>ARS</v>
          </cell>
          <cell r="H3171">
            <v>798</v>
          </cell>
          <cell r="I3171">
            <v>0</v>
          </cell>
          <cell r="J3171">
            <v>0</v>
          </cell>
          <cell r="K3171">
            <v>798</v>
          </cell>
          <cell r="L3171" t="str">
            <v xml:space="preserve">Sabrina Ruggiero </v>
          </cell>
          <cell r="M3171">
            <v>38991044</v>
          </cell>
          <cell r="N3171">
            <v>1141561507</v>
          </cell>
          <cell r="O3171" t="str">
            <v>Sabrina  Ruggiero</v>
          </cell>
          <cell r="P3171">
            <v>1141561507</v>
          </cell>
          <cell r="Q3171" t="str">
            <v xml:space="preserve">Avenida Albarellos </v>
          </cell>
          <cell r="R3171">
            <v>3188</v>
          </cell>
          <cell r="T3171" t="str">
            <v xml:space="preserve">Villa pueyrredon </v>
          </cell>
          <cell r="U3171" t="str">
            <v>Capital Federal</v>
          </cell>
          <cell r="V3171">
            <v>1419</v>
          </cell>
          <cell r="W3171" t="str">
            <v>Capital Federal</v>
          </cell>
          <cell r="Y3171" t="str">
            <v>ENVÍO SIN CARGO (CABA Y GRAN PARTE DE GBA) TIEMPO: 4 a 6 DÍAS HÁBILES</v>
          </cell>
          <cell r="Z3171" t="str">
            <v>Mercado Pago</v>
          </cell>
          <cell r="AB3171" t="str">
            <v>Asocio esta compra con la numero 2056</v>
          </cell>
          <cell r="AD3171">
            <v>44103</v>
          </cell>
          <cell r="AE3171">
            <v>44111</v>
          </cell>
          <cell r="AF3171" t="str">
            <v>PROMO PINK: 1 BOWL 1.5 LTS + 2 BOWLS 400 CC</v>
          </cell>
          <cell r="AG3171">
            <v>399</v>
          </cell>
          <cell r="AH3171">
            <v>2</v>
          </cell>
          <cell r="AI3171" t="str">
            <v>BP26018/BP01018</v>
          </cell>
          <cell r="AJ3171" t="str">
            <v>Móvil</v>
          </cell>
          <cell r="AK3171" t="str">
            <v>VIERNES 09-10 ENTRE 8 Y 18 HORAS !</v>
          </cell>
          <cell r="AL3171">
            <v>1825944626</v>
          </cell>
          <cell r="AM3171">
            <v>300587782</v>
          </cell>
          <cell r="AN3171" t="str">
            <v>No</v>
          </cell>
        </row>
        <row r="3172">
          <cell r="A3172">
            <v>2062</v>
          </cell>
          <cell r="B3172" t="str">
            <v>lug_05@hotmail.com</v>
          </cell>
          <cell r="C3172">
            <v>44103</v>
          </cell>
          <cell r="D3172" t="str">
            <v>Abierta</v>
          </cell>
          <cell r="E3172" t="str">
            <v>Recibido</v>
          </cell>
          <cell r="F3172" t="str">
            <v>Enviado</v>
          </cell>
          <cell r="G3172" t="str">
            <v>ARS</v>
          </cell>
          <cell r="H3172">
            <v>2840</v>
          </cell>
          <cell r="I3172">
            <v>0</v>
          </cell>
          <cell r="J3172">
            <v>0</v>
          </cell>
          <cell r="K3172">
            <v>2840</v>
          </cell>
          <cell r="L3172" t="str">
            <v>Lucía Gil</v>
          </cell>
          <cell r="M3172">
            <v>38252539</v>
          </cell>
          <cell r="N3172">
            <v>542216434762</v>
          </cell>
          <cell r="O3172" t="str">
            <v>Lucía Gil</v>
          </cell>
          <cell r="P3172">
            <v>542216434762</v>
          </cell>
          <cell r="Q3172" t="str">
            <v>Av. 13</v>
          </cell>
          <cell r="R3172">
            <v>733</v>
          </cell>
          <cell r="S3172" t="str">
            <v>2D</v>
          </cell>
          <cell r="T3172" t="str">
            <v>La Plata Codigo postal 1900 - Entre 46 y 47</v>
          </cell>
          <cell r="U3172" t="str">
            <v>Capital Federal</v>
          </cell>
          <cell r="V3172">
            <v>1440</v>
          </cell>
          <cell r="W3172" t="str">
            <v>Capital Federal</v>
          </cell>
          <cell r="Y3172" t="str">
            <v>ENVÍO SIN CARGO (CABA Y GRAN PARTE DE GBA) TIEMPO: 4 a 6 DÍAS HÁBILES</v>
          </cell>
          <cell r="Z3172" t="str">
            <v>Mercado Pago</v>
          </cell>
          <cell r="AB3172" t="str">
            <v xml:space="preserve">La Plata - Código postal 1900 </v>
          </cell>
          <cell r="AD3172">
            <v>44103</v>
          </cell>
          <cell r="AE3172">
            <v>44109</v>
          </cell>
          <cell r="AF3172" t="str">
            <v>VELA 100 % SOJA AROMA JAZMIN 10X12 CM</v>
          </cell>
          <cell r="AG3172">
            <v>640</v>
          </cell>
          <cell r="AH3172">
            <v>1</v>
          </cell>
          <cell r="AI3172" t="str">
            <v>JA5064J</v>
          </cell>
          <cell r="AJ3172" t="str">
            <v>Web</v>
          </cell>
          <cell r="AK3172" t="str">
            <v>JUEVES 08-10 ENTRE 8 Y 18 HORAS!</v>
          </cell>
          <cell r="AL3172">
            <v>1825714102</v>
          </cell>
          <cell r="AM3172">
            <v>300520139</v>
          </cell>
          <cell r="AN3172" t="str">
            <v>Sí</v>
          </cell>
        </row>
        <row r="3173">
          <cell r="A3173">
            <v>2062</v>
          </cell>
          <cell r="B3173" t="str">
            <v>lug_05@hotmail.com</v>
          </cell>
          <cell r="AF3173" t="str">
            <v>VELA 100 % SOJA CON ESENCIAS DIFERENTES AROMAS 14x10 CM (GARDENIA)</v>
          </cell>
          <cell r="AG3173">
            <v>440</v>
          </cell>
          <cell r="AH3173">
            <v>1</v>
          </cell>
          <cell r="AI3173" t="str">
            <v>BA5914VELA</v>
          </cell>
          <cell r="AN3173" t="str">
            <v>Sí</v>
          </cell>
        </row>
        <row r="3174">
          <cell r="A3174">
            <v>2062</v>
          </cell>
          <cell r="B3174" t="str">
            <v>lug_05@hotmail.com</v>
          </cell>
          <cell r="AF3174" t="str">
            <v>VELA 100 % SOJA CON ESENCIAS DIFERENTES AROMAS 14x10 CM (NARANJA/CANELA)</v>
          </cell>
          <cell r="AG3174">
            <v>440</v>
          </cell>
          <cell r="AH3174">
            <v>2</v>
          </cell>
          <cell r="AI3174" t="str">
            <v>BA5914VELA</v>
          </cell>
          <cell r="AN3174" t="str">
            <v>Sí</v>
          </cell>
        </row>
        <row r="3175">
          <cell r="A3175">
            <v>2062</v>
          </cell>
          <cell r="B3175" t="str">
            <v>lug_05@hotmail.com</v>
          </cell>
          <cell r="AF3175" t="str">
            <v>VELA 100 % SOJA CON ESENCIAS DIFERENTES AROMAS 14x10 CM (JAZMIN)</v>
          </cell>
          <cell r="AG3175">
            <v>440</v>
          </cell>
          <cell r="AH3175">
            <v>2</v>
          </cell>
          <cell r="AI3175" t="str">
            <v>BA5914VELA</v>
          </cell>
          <cell r="AN3175" t="str">
            <v>Sí</v>
          </cell>
        </row>
        <row r="3176">
          <cell r="A3176">
            <v>2061</v>
          </cell>
          <cell r="B3176" t="str">
            <v>m.dodero@hotmail.com.ar</v>
          </cell>
          <cell r="C3176">
            <v>44102</v>
          </cell>
          <cell r="D3176" t="str">
            <v>Abierta</v>
          </cell>
          <cell r="E3176" t="str">
            <v>Recibido</v>
          </cell>
          <cell r="F3176" t="str">
            <v>Enviado</v>
          </cell>
          <cell r="G3176" t="str">
            <v>ARS</v>
          </cell>
          <cell r="H3176" t="str">
            <v>1369.83</v>
          </cell>
          <cell r="I3176">
            <v>0</v>
          </cell>
          <cell r="J3176">
            <v>0</v>
          </cell>
          <cell r="K3176" t="str">
            <v>1369.83</v>
          </cell>
          <cell r="L3176" t="str">
            <v>Maria Sol Dodero</v>
          </cell>
          <cell r="M3176">
            <v>36191583</v>
          </cell>
          <cell r="N3176">
            <v>20986488</v>
          </cell>
          <cell r="O3176" t="str">
            <v>Maria Sol Dodero</v>
          </cell>
          <cell r="P3176">
            <v>20986488</v>
          </cell>
          <cell r="Q3176" t="str">
            <v>Alejo Ortega</v>
          </cell>
          <cell r="R3176">
            <v>680</v>
          </cell>
          <cell r="S3176">
            <v>11</v>
          </cell>
          <cell r="U3176" t="str">
            <v>Monte Grande</v>
          </cell>
          <cell r="V3176">
            <v>1842</v>
          </cell>
          <cell r="W3176" t="str">
            <v>Gran Buenos Aires</v>
          </cell>
          <cell r="Y3176" t="str">
            <v>ENVÍO SIN CARGO (CABA Y GRAN PARTE DE GBA) TIEMPO: 4 a 6 DÍAS HÁBILES</v>
          </cell>
          <cell r="Z3176" t="str">
            <v>Mercado Pago</v>
          </cell>
          <cell r="AB3176" t="str">
            <v>Duplex 11</v>
          </cell>
          <cell r="AD3176">
            <v>44102</v>
          </cell>
          <cell r="AE3176">
            <v>44109</v>
          </cell>
          <cell r="AF3176" t="str">
            <v>BANDEJA 30X20 CON TAZA</v>
          </cell>
          <cell r="AG3176">
            <v>735</v>
          </cell>
          <cell r="AH3176">
            <v>1</v>
          </cell>
          <cell r="AI3176" t="str">
            <v>NG8012A</v>
          </cell>
          <cell r="AJ3176" t="str">
            <v>Móvil</v>
          </cell>
          <cell r="AK3176" t="str">
            <v>MARTES 6-10 ENTRE 8 Y 18 HORAS!</v>
          </cell>
          <cell r="AL3176">
            <v>1821605752</v>
          </cell>
          <cell r="AM3176">
            <v>294766431</v>
          </cell>
          <cell r="AN3176" t="str">
            <v>Sí</v>
          </cell>
        </row>
        <row r="3177">
          <cell r="A3177">
            <v>2061</v>
          </cell>
          <cell r="B3177" t="str">
            <v>m.dodero@hotmail.com.ar</v>
          </cell>
          <cell r="AF3177" t="str">
            <v>BOWL COBRA NAVI BORDE DE ACERO 17.5 X 9.5 CM</v>
          </cell>
          <cell r="AG3177" t="str">
            <v>634.83</v>
          </cell>
          <cell r="AH3177">
            <v>1</v>
          </cell>
          <cell r="AI3177" t="str">
            <v>MS129546</v>
          </cell>
          <cell r="AN3177" t="str">
            <v>Sí</v>
          </cell>
        </row>
        <row r="3178">
          <cell r="A3178">
            <v>2060</v>
          </cell>
          <cell r="B3178" t="str">
            <v>cande.gfr@gmail.com</v>
          </cell>
          <cell r="C3178">
            <v>44102</v>
          </cell>
          <cell r="D3178" t="str">
            <v>Abierta</v>
          </cell>
          <cell r="E3178" t="str">
            <v>Recibido</v>
          </cell>
          <cell r="F3178" t="str">
            <v>Enviado</v>
          </cell>
          <cell r="G3178" t="str">
            <v>ARS</v>
          </cell>
          <cell r="H3178" t="str">
            <v>5139.02</v>
          </cell>
          <cell r="I3178">
            <v>0</v>
          </cell>
          <cell r="J3178">
            <v>0</v>
          </cell>
          <cell r="K3178" t="str">
            <v>5139.02</v>
          </cell>
          <cell r="L3178" t="str">
            <v xml:space="preserve">Candela Gómez Franco </v>
          </cell>
          <cell r="M3178">
            <v>37417443</v>
          </cell>
          <cell r="N3178">
            <v>1144062502</v>
          </cell>
          <cell r="O3178" t="str">
            <v>Candela  Gómez Franco</v>
          </cell>
          <cell r="P3178">
            <v>1144062502</v>
          </cell>
          <cell r="Q3178" t="str">
            <v xml:space="preserve">Avellaneda </v>
          </cell>
          <cell r="R3178">
            <v>1148</v>
          </cell>
          <cell r="S3178" t="str">
            <v>14 F</v>
          </cell>
          <cell r="T3178" t="str">
            <v xml:space="preserve">Caballito </v>
          </cell>
          <cell r="U3178" t="str">
            <v>Capital Federal</v>
          </cell>
          <cell r="V3178">
            <v>1405</v>
          </cell>
          <cell r="W3178" t="str">
            <v>Capital Federal</v>
          </cell>
          <cell r="Y3178" t="str">
            <v>ENVÍO SIN CARGO (CABA Y GRAN PARTE DE GBA) TIEMPO: 4 a 6 DÍAS HÁBILES</v>
          </cell>
          <cell r="Z3178" t="str">
            <v>Mercado Pago</v>
          </cell>
          <cell r="AB3178" t="str">
            <v xml:space="preserve">Los untadores por favor si hay en color rosa y amarillo </v>
          </cell>
          <cell r="AD3178">
            <v>44102</v>
          </cell>
          <cell r="AE3178">
            <v>44109</v>
          </cell>
          <cell r="AF3178" t="str">
            <v>SET CUCHARON Y TENEDOR BAMBOO BLANCO 29CM</v>
          </cell>
          <cell r="AG3178" t="str">
            <v>1126.39</v>
          </cell>
          <cell r="AH3178">
            <v>1</v>
          </cell>
          <cell r="AI3178" t="str">
            <v>BA7800</v>
          </cell>
          <cell r="AJ3178" t="str">
            <v>Móvil</v>
          </cell>
          <cell r="AK3178" t="str">
            <v>MARTES 6-10 ENTRE 8 Y 18 HORAS!</v>
          </cell>
          <cell r="AL3178">
            <v>1821077897</v>
          </cell>
          <cell r="AM3178">
            <v>299904648</v>
          </cell>
          <cell r="AN3178" t="str">
            <v>Sí</v>
          </cell>
        </row>
        <row r="3179">
          <cell r="A3179">
            <v>2060</v>
          </cell>
          <cell r="B3179" t="str">
            <v>cande.gfr@gmail.com</v>
          </cell>
          <cell r="AF3179" t="str">
            <v>BOWL BAMBOO BLANCO 14X28CM</v>
          </cell>
          <cell r="AG3179" t="str">
            <v>1465.66</v>
          </cell>
          <cell r="AH3179">
            <v>1</v>
          </cell>
          <cell r="AI3179" t="str">
            <v>BA7812</v>
          </cell>
          <cell r="AN3179" t="str">
            <v>Sí</v>
          </cell>
        </row>
        <row r="3180">
          <cell r="A3180">
            <v>2060</v>
          </cell>
          <cell r="B3180" t="str">
            <v>cande.gfr@gmail.com</v>
          </cell>
          <cell r="AF3180" t="str">
            <v>BOT. 500CC CORCHO ECOLOGICO</v>
          </cell>
          <cell r="AG3180">
            <v>187</v>
          </cell>
          <cell r="AH3180">
            <v>1</v>
          </cell>
          <cell r="AI3180" t="str">
            <v>019BO6406</v>
          </cell>
          <cell r="AN3180" t="str">
            <v>Sí</v>
          </cell>
        </row>
        <row r="3181">
          <cell r="A3181">
            <v>2060</v>
          </cell>
          <cell r="B3181" t="str">
            <v>cande.gfr@gmail.com</v>
          </cell>
          <cell r="AF3181" t="str">
            <v>UNTADOR PASTEL NEW 1PC 14.5 CM</v>
          </cell>
          <cell r="AG3181" t="str">
            <v>29.99</v>
          </cell>
          <cell r="AH3181">
            <v>2</v>
          </cell>
          <cell r="AI3181" t="str">
            <v>019BA87503</v>
          </cell>
          <cell r="AN3181" t="str">
            <v>Sí</v>
          </cell>
        </row>
        <row r="3182">
          <cell r="A3182">
            <v>2060</v>
          </cell>
          <cell r="B3182" t="str">
            <v>cande.gfr@gmail.com</v>
          </cell>
          <cell r="AF3182" t="str">
            <v>TABLA MÁRMOL CARRARA 30x10 CM (Blanco)</v>
          </cell>
          <cell r="AG3182">
            <v>1450</v>
          </cell>
          <cell r="AH3182">
            <v>1</v>
          </cell>
          <cell r="AN3182" t="str">
            <v>Sí</v>
          </cell>
        </row>
        <row r="3183">
          <cell r="A3183">
            <v>2060</v>
          </cell>
          <cell r="B3183" t="str">
            <v>cande.gfr@gmail.com</v>
          </cell>
          <cell r="AF3183" t="str">
            <v>MANTEL BLANCO RECTANGULAR TELA TROPICAL PESADO 150 X 250 CM</v>
          </cell>
          <cell r="AG3183" t="str">
            <v>849.99</v>
          </cell>
          <cell r="AH3183">
            <v>1</v>
          </cell>
          <cell r="AI3183" t="str">
            <v>CHUMANBLA</v>
          </cell>
          <cell r="AN3183" t="str">
            <v>Sí</v>
          </cell>
        </row>
        <row r="3184">
          <cell r="A3184">
            <v>2059</v>
          </cell>
          <cell r="B3184" t="str">
            <v>marisa_cuello@hotmail.com</v>
          </cell>
          <cell r="C3184">
            <v>44101</v>
          </cell>
          <cell r="D3184" t="str">
            <v>Abierta</v>
          </cell>
          <cell r="E3184" t="str">
            <v>Recibido</v>
          </cell>
          <cell r="F3184" t="str">
            <v>Enviado</v>
          </cell>
          <cell r="G3184" t="str">
            <v>ARS</v>
          </cell>
          <cell r="H3184" t="str">
            <v>1982.84</v>
          </cell>
          <cell r="I3184">
            <v>0</v>
          </cell>
          <cell r="J3184">
            <v>0</v>
          </cell>
          <cell r="K3184" t="str">
            <v>1982.84</v>
          </cell>
          <cell r="L3184" t="str">
            <v>Marisa Paola Cuello</v>
          </cell>
          <cell r="M3184">
            <v>25323063</v>
          </cell>
          <cell r="N3184">
            <v>1135997598</v>
          </cell>
          <cell r="O3184" t="str">
            <v>Marisa Paola CUELLO</v>
          </cell>
          <cell r="P3184">
            <v>1135997598</v>
          </cell>
          <cell r="Q3184" t="str">
            <v>Constantinopla</v>
          </cell>
          <cell r="R3184">
            <v>3123</v>
          </cell>
          <cell r="T3184" t="str">
            <v>PARQUE CHAS - CABA</v>
          </cell>
          <cell r="U3184" t="str">
            <v>Capital Federal</v>
          </cell>
          <cell r="V3184">
            <v>1431</v>
          </cell>
          <cell r="W3184" t="str">
            <v>Capital Federal</v>
          </cell>
          <cell r="Y3184" t="str">
            <v>ENVÍO SIN CARGO (CABA Y GRAN PARTE DE GBA) TIEMPO: 4 a 6 DÍAS HÁBILES</v>
          </cell>
          <cell r="Z3184" t="str">
            <v>Mercado Pago</v>
          </cell>
          <cell r="AD3184">
            <v>44101</v>
          </cell>
          <cell r="AE3184">
            <v>44104</v>
          </cell>
          <cell r="AF3184" t="str">
            <v>TORTERO DE CERAMICA/VIDRIO 21CM X 21CM X22CM</v>
          </cell>
          <cell r="AG3184" t="str">
            <v>1982.84</v>
          </cell>
          <cell r="AH3184">
            <v>1</v>
          </cell>
          <cell r="AI3184" t="str">
            <v> 055BA6583</v>
          </cell>
          <cell r="AJ3184" t="str">
            <v>Web</v>
          </cell>
          <cell r="AK3184" t="str">
            <v>VIERNES 2-10 ENTRE 8 Y 18 HORAS!</v>
          </cell>
          <cell r="AL3184">
            <v>1818772852</v>
          </cell>
          <cell r="AM3184">
            <v>299669157</v>
          </cell>
          <cell r="AN3184" t="str">
            <v>Sí</v>
          </cell>
        </row>
        <row r="3185">
          <cell r="A3185">
            <v>2058</v>
          </cell>
          <cell r="B3185" t="str">
            <v>rfernandezjaras@gmail.com</v>
          </cell>
          <cell r="C3185">
            <v>44101</v>
          </cell>
          <cell r="D3185" t="str">
            <v>Abierta</v>
          </cell>
          <cell r="E3185" t="str">
            <v>Recibido</v>
          </cell>
          <cell r="F3185" t="str">
            <v>Enviado</v>
          </cell>
          <cell r="G3185" t="str">
            <v>ARS</v>
          </cell>
          <cell r="H3185" t="str">
            <v>3429.47</v>
          </cell>
          <cell r="I3185" t="str">
            <v>514.42</v>
          </cell>
          <cell r="J3185">
            <v>0</v>
          </cell>
          <cell r="K3185" t="str">
            <v>2915.05</v>
          </cell>
          <cell r="L3185" t="str">
            <v>Roxana FERNANDEZ JARAS</v>
          </cell>
          <cell r="M3185">
            <v>35719944</v>
          </cell>
          <cell r="N3185">
            <v>1140220339</v>
          </cell>
          <cell r="O3185" t="str">
            <v>Roxana FERNANDEZ JARAS</v>
          </cell>
          <cell r="P3185">
            <v>1140220339</v>
          </cell>
          <cell r="Q3185" t="str">
            <v>Rocamora</v>
          </cell>
          <cell r="R3185">
            <v>4430</v>
          </cell>
          <cell r="S3185" t="str">
            <v>TIMBRE 14</v>
          </cell>
          <cell r="T3185" t="str">
            <v>ALMAGRO</v>
          </cell>
          <cell r="U3185" t="str">
            <v>Capital Federal</v>
          </cell>
          <cell r="V3185">
            <v>1184</v>
          </cell>
          <cell r="W3185" t="str">
            <v>Capital Federal</v>
          </cell>
          <cell r="Y3185" t="str">
            <v>ENVÍO SIN CARGO (CABA Y GRAN PARTE DE GBA) TIEMPO: 4 a 6 DÍAS HÁBILES</v>
          </cell>
          <cell r="Z3185" t="str">
            <v>Mercado Pago</v>
          </cell>
          <cell r="AA3185" t="str">
            <v>FINDEBIGDECO</v>
          </cell>
          <cell r="AB3185" t="str">
            <v>timbre 14</v>
          </cell>
          <cell r="AC3185" t="str">
            <v>07-10 CAMBIA 3001 A X 3012A - DIFERENCIA PAGA POR TRANSFERENCIA 575.45 PESOS</v>
          </cell>
          <cell r="AD3185">
            <v>44101</v>
          </cell>
          <cell r="AE3185">
            <v>44111</v>
          </cell>
          <cell r="AF3185" t="str">
            <v>PIE DE MACETA NÓRDICO (50 CM)</v>
          </cell>
          <cell r="AG3185">
            <v>700</v>
          </cell>
          <cell r="AH3185">
            <v>1</v>
          </cell>
          <cell r="AJ3185" t="str">
            <v>Web</v>
          </cell>
          <cell r="AK3185" t="str">
            <v>VIERNES 9-10 ENTRE 8 Y 18 HORAS!</v>
          </cell>
          <cell r="AL3185">
            <v>1818742374</v>
          </cell>
          <cell r="AM3185">
            <v>299487776</v>
          </cell>
          <cell r="AN3185" t="str">
            <v>Sí</v>
          </cell>
        </row>
        <row r="3186">
          <cell r="A3186">
            <v>2058</v>
          </cell>
          <cell r="B3186" t="str">
            <v>rfernandezjaras@gmail.com</v>
          </cell>
          <cell r="AF3186" t="str">
            <v>BOWL CHICO PASTEL (Verde)</v>
          </cell>
          <cell r="AG3186" t="str">
            <v>152.99</v>
          </cell>
          <cell r="AH3186">
            <v>4</v>
          </cell>
          <cell r="AI3186">
            <v>87510</v>
          </cell>
          <cell r="AN3186" t="str">
            <v>Sí</v>
          </cell>
        </row>
        <row r="3187">
          <cell r="A3187">
            <v>2058</v>
          </cell>
          <cell r="B3187" t="str">
            <v>rfernandezjaras@gmail.com</v>
          </cell>
          <cell r="AF3187" t="str">
            <v>MUG TE QUIERO MUCHO MAMA 350ML</v>
          </cell>
          <cell r="AG3187" t="str">
            <v>397.99</v>
          </cell>
          <cell r="AH3187">
            <v>1</v>
          </cell>
          <cell r="AI3187" t="str">
            <v>NG3001A</v>
          </cell>
          <cell r="AN3187" t="str">
            <v>Sí</v>
          </cell>
        </row>
        <row r="3188">
          <cell r="A3188">
            <v>2058</v>
          </cell>
          <cell r="B3188" t="str">
            <v>rfernandezjaras@gmail.com</v>
          </cell>
          <cell r="AF3188" t="str">
            <v>ESPEJO CON BASE MADERA BLANCO 25.5x15 CM</v>
          </cell>
          <cell r="AG3188" t="str">
            <v>461.98</v>
          </cell>
          <cell r="AH3188">
            <v>1</v>
          </cell>
          <cell r="AI3188" t="str">
            <v>046DE7596</v>
          </cell>
          <cell r="AN3188" t="str">
            <v>Sí</v>
          </cell>
        </row>
        <row r="3189">
          <cell r="A3189">
            <v>2058</v>
          </cell>
          <cell r="B3189" t="str">
            <v>rfernandezjaras@gmail.com</v>
          </cell>
          <cell r="AF3189" t="str">
            <v>FLORERO DE VIDRIO 16CM</v>
          </cell>
          <cell r="AG3189" t="str">
            <v>201.93</v>
          </cell>
          <cell r="AH3189">
            <v>1</v>
          </cell>
          <cell r="AI3189" t="str">
            <v>046JA7593</v>
          </cell>
          <cell r="AN3189" t="str">
            <v>Sí</v>
          </cell>
        </row>
        <row r="3190">
          <cell r="A3190">
            <v>2058</v>
          </cell>
          <cell r="B3190" t="str">
            <v>rfernandezjaras@gmail.com</v>
          </cell>
          <cell r="AF3190" t="str">
            <v>CUCHARA COLOR ROSA</v>
          </cell>
          <cell r="AG3190" t="str">
            <v>34.99</v>
          </cell>
          <cell r="AH3190">
            <v>1</v>
          </cell>
          <cell r="AI3190" t="str">
            <v>BP32018</v>
          </cell>
          <cell r="AN3190" t="str">
            <v>Sí</v>
          </cell>
        </row>
        <row r="3191">
          <cell r="A3191">
            <v>2058</v>
          </cell>
          <cell r="B3191" t="str">
            <v>rfernandezjaras@gmail.com</v>
          </cell>
          <cell r="AF3191" t="str">
            <v>BOWL NEGRO 2.5LTS</v>
          </cell>
          <cell r="AG3191" t="str">
            <v>222.99</v>
          </cell>
          <cell r="AH3191">
            <v>1</v>
          </cell>
          <cell r="AI3191" t="str">
            <v>BP02002</v>
          </cell>
          <cell r="AN3191" t="str">
            <v>Sí</v>
          </cell>
        </row>
        <row r="3192">
          <cell r="A3192">
            <v>2058</v>
          </cell>
          <cell r="B3192" t="str">
            <v>rfernandezjaras@gmail.com</v>
          </cell>
          <cell r="AF3192" t="str">
            <v>TABLA DE PICAR VERTEDORA VERDE 26.5X18CM</v>
          </cell>
          <cell r="AG3192" t="str">
            <v>234.99</v>
          </cell>
          <cell r="AH3192">
            <v>1</v>
          </cell>
          <cell r="AI3192" t="str">
            <v>42BA1018</v>
          </cell>
          <cell r="AN3192" t="str">
            <v>Sí</v>
          </cell>
        </row>
        <row r="3193">
          <cell r="A3193">
            <v>2058</v>
          </cell>
          <cell r="B3193" t="str">
            <v>rfernandezjaras@gmail.com</v>
          </cell>
          <cell r="AF3193" t="str">
            <v>CUCHILLO CERAMICA 18</v>
          </cell>
          <cell r="AG3193" t="str">
            <v>562.64</v>
          </cell>
          <cell r="AH3193">
            <v>1</v>
          </cell>
          <cell r="AI3193" t="str">
            <v>046BA8186</v>
          </cell>
          <cell r="AN3193" t="str">
            <v>Sí</v>
          </cell>
        </row>
        <row r="3194">
          <cell r="A3194">
            <v>2057</v>
          </cell>
          <cell r="B3194" t="str">
            <v>nicolealistereynoso@gmail.com</v>
          </cell>
          <cell r="C3194">
            <v>44101</v>
          </cell>
          <cell r="D3194" t="str">
            <v>Abierta</v>
          </cell>
          <cell r="E3194" t="str">
            <v>Recibido</v>
          </cell>
          <cell r="F3194" t="str">
            <v>Enviado</v>
          </cell>
          <cell r="G3194" t="str">
            <v>ARS</v>
          </cell>
          <cell r="H3194" t="str">
            <v>2349.19</v>
          </cell>
          <cell r="I3194" t="str">
            <v>352.38</v>
          </cell>
          <cell r="J3194">
            <v>0</v>
          </cell>
          <cell r="K3194" t="str">
            <v>1996.81</v>
          </cell>
          <cell r="L3194" t="str">
            <v>Nicole Macarena Aliste Reynoso</v>
          </cell>
          <cell r="M3194">
            <v>41259826</v>
          </cell>
          <cell r="N3194">
            <v>1161860483</v>
          </cell>
          <cell r="O3194" t="str">
            <v>Nicole Macarena Aliste Reynoso</v>
          </cell>
          <cell r="P3194">
            <v>1161860483</v>
          </cell>
          <cell r="Q3194">
            <v>29</v>
          </cell>
          <cell r="R3194">
            <v>5362</v>
          </cell>
          <cell r="U3194" t="str">
            <v>Berazategui</v>
          </cell>
          <cell r="V3194">
            <v>1884</v>
          </cell>
          <cell r="W3194" t="str">
            <v>Gran Buenos Aires</v>
          </cell>
          <cell r="Y3194" t="str">
            <v>ENVÍO SIN CARGO (CABA Y GRAN PARTE DE GBA) TIEMPO: 4 a 6 DÍAS HÁBILES</v>
          </cell>
          <cell r="Z3194" t="str">
            <v>Mercado Pago</v>
          </cell>
          <cell r="AA3194" t="str">
            <v>FINDEBIGDECO</v>
          </cell>
          <cell r="AD3194">
            <v>44101</v>
          </cell>
          <cell r="AE3194">
            <v>44106</v>
          </cell>
          <cell r="AF3194" t="str">
            <v>MANTEL BLANCO RECTANGULAR TELA TROPICAL PESADO 150 X 250 CM</v>
          </cell>
          <cell r="AG3194" t="str">
            <v>849.99</v>
          </cell>
          <cell r="AH3194">
            <v>1</v>
          </cell>
          <cell r="AI3194" t="str">
            <v>CHUMANBLA</v>
          </cell>
          <cell r="AJ3194" t="str">
            <v>Web</v>
          </cell>
          <cell r="AK3194" t="str">
            <v>LUNES 5-10 ENTRE 8 Y 18 HORAS!</v>
          </cell>
          <cell r="AL3194">
            <v>1818477552</v>
          </cell>
          <cell r="AM3194">
            <v>299569664</v>
          </cell>
          <cell r="AN3194" t="str">
            <v>Sí</v>
          </cell>
        </row>
        <row r="3195">
          <cell r="A3195">
            <v>2057</v>
          </cell>
          <cell r="B3195" t="str">
            <v>nicolealistereynoso@gmail.com</v>
          </cell>
          <cell r="AF3195" t="str">
            <v>MUG 330ML PORCELANA CON CAJA DE REGALO BICICLETA</v>
          </cell>
          <cell r="AG3195" t="str">
            <v>1220.44</v>
          </cell>
          <cell r="AH3195">
            <v>1</v>
          </cell>
          <cell r="AI3195" t="str">
            <v>021BA5621</v>
          </cell>
          <cell r="AN3195" t="str">
            <v>Sí</v>
          </cell>
        </row>
        <row r="3196">
          <cell r="A3196">
            <v>2057</v>
          </cell>
          <cell r="B3196" t="str">
            <v>nicolealistereynoso@gmail.com</v>
          </cell>
          <cell r="AF3196" t="str">
            <v>RALLADOR DE MANO MEDIANO 20 CM</v>
          </cell>
          <cell r="AG3196" t="str">
            <v>48.26</v>
          </cell>
          <cell r="AH3196">
            <v>1</v>
          </cell>
          <cell r="AI3196" t="str">
            <v>BA7382</v>
          </cell>
          <cell r="AN3196" t="str">
            <v>Sí</v>
          </cell>
        </row>
        <row r="3197">
          <cell r="A3197">
            <v>2057</v>
          </cell>
          <cell r="B3197" t="str">
            <v>nicolealistereynoso@gmail.com</v>
          </cell>
          <cell r="AF3197" t="str">
            <v>BOWL ROSA 2.5LTS</v>
          </cell>
          <cell r="AG3197" t="str">
            <v>230.5</v>
          </cell>
          <cell r="AH3197">
            <v>1</v>
          </cell>
          <cell r="AI3197" t="str">
            <v>BP02018</v>
          </cell>
          <cell r="AN3197" t="str">
            <v>Sí</v>
          </cell>
        </row>
        <row r="3198">
          <cell r="A3198">
            <v>2056</v>
          </cell>
          <cell r="B3198" t="str">
            <v>saabriruggiero@gmail.com</v>
          </cell>
          <cell r="C3198">
            <v>44101</v>
          </cell>
          <cell r="D3198" t="str">
            <v>Abierta</v>
          </cell>
          <cell r="E3198" t="str">
            <v>Recibido</v>
          </cell>
          <cell r="F3198" t="str">
            <v>Enviado</v>
          </cell>
          <cell r="G3198" t="str">
            <v>ARS</v>
          </cell>
          <cell r="H3198" t="str">
            <v>1978.68</v>
          </cell>
          <cell r="I3198" t="str">
            <v>296.8</v>
          </cell>
          <cell r="J3198">
            <v>0</v>
          </cell>
          <cell r="K3198" t="str">
            <v>1681.88</v>
          </cell>
          <cell r="L3198" t="str">
            <v>Sabrina Ruggiero</v>
          </cell>
          <cell r="M3198">
            <v>38991044</v>
          </cell>
          <cell r="N3198">
            <v>1141561507</v>
          </cell>
          <cell r="O3198" t="str">
            <v>Sabrina Ruggiero</v>
          </cell>
          <cell r="P3198">
            <v>1141561507</v>
          </cell>
          <cell r="Q3198" t="str">
            <v xml:space="preserve">Avenida Albarellos </v>
          </cell>
          <cell r="R3198">
            <v>3188</v>
          </cell>
          <cell r="S3198" t="str">
            <v>Casa</v>
          </cell>
          <cell r="T3198" t="str">
            <v xml:space="preserve">Villa pueyrredon </v>
          </cell>
          <cell r="U3198" t="str">
            <v>Capital Federal</v>
          </cell>
          <cell r="V3198">
            <v>1419</v>
          </cell>
          <cell r="W3198" t="str">
            <v>Capital Federal</v>
          </cell>
          <cell r="Y3198" t="str">
            <v>ENVÍO SIN CARGO (CABA Y GRAN PARTE DE GBA) TIEMPO: 4 a 6 DÍAS HÁBILES</v>
          </cell>
          <cell r="Z3198" t="str">
            <v>Mercado Pago</v>
          </cell>
          <cell r="AA3198" t="str">
            <v>FINDEBIGDECO</v>
          </cell>
          <cell r="AC3198" t="str">
            <v>07-10 CAMBIA X 8001 J - MISMO PRECIO</v>
          </cell>
          <cell r="AD3198">
            <v>44101</v>
          </cell>
          <cell r="AE3198">
            <v>44111</v>
          </cell>
          <cell r="AF3198" t="str">
            <v>HERVIDOR CEREZA 14 CM ANTIADHERENTE PANELUX</v>
          </cell>
          <cell r="AG3198" t="str">
            <v>1375.74</v>
          </cell>
          <cell r="AH3198">
            <v>1</v>
          </cell>
          <cell r="AI3198" t="str">
            <v>PAN73801</v>
          </cell>
          <cell r="AJ3198" t="str">
            <v>Móvil</v>
          </cell>
          <cell r="AK3198" t="str">
            <v>VIERNES 09-10 ENTRE 8 Y 18 HORAS !</v>
          </cell>
          <cell r="AL3198">
            <v>1818166036</v>
          </cell>
          <cell r="AM3198">
            <v>299536010</v>
          </cell>
          <cell r="AN3198" t="str">
            <v>Sí</v>
          </cell>
        </row>
        <row r="3199">
          <cell r="A3199">
            <v>2056</v>
          </cell>
          <cell r="B3199" t="str">
            <v>saabriruggiero@gmail.com</v>
          </cell>
          <cell r="AF3199" t="str">
            <v>APOYA PAVA MADERA CERCO 17.5 CM</v>
          </cell>
          <cell r="AG3199" t="str">
            <v>204.95</v>
          </cell>
          <cell r="AH3199">
            <v>1</v>
          </cell>
          <cell r="AI3199" t="str">
            <v>BA5450</v>
          </cell>
          <cell r="AN3199" t="str">
            <v>Sí</v>
          </cell>
        </row>
        <row r="3200">
          <cell r="A3200">
            <v>2056</v>
          </cell>
          <cell r="B3200" t="str">
            <v>saabriruggiero@gmail.com</v>
          </cell>
          <cell r="AF3200" t="str">
            <v>MUG MAMA TE MERECES TODO 350ML</v>
          </cell>
          <cell r="AG3200" t="str">
            <v>397.99</v>
          </cell>
          <cell r="AH3200">
            <v>1</v>
          </cell>
          <cell r="AI3200" t="str">
            <v>NG3001C</v>
          </cell>
          <cell r="AN3200" t="str">
            <v>Sí</v>
          </cell>
        </row>
        <row r="3201">
          <cell r="A3201">
            <v>2055</v>
          </cell>
          <cell r="B3201" t="str">
            <v>yimi_80@hotmail.com</v>
          </cell>
          <cell r="C3201">
            <v>44101</v>
          </cell>
          <cell r="D3201" t="str">
            <v>Abierta</v>
          </cell>
          <cell r="E3201" t="str">
            <v>Recibido</v>
          </cell>
          <cell r="F3201" t="str">
            <v>Enviado</v>
          </cell>
          <cell r="G3201" t="str">
            <v>ARS</v>
          </cell>
          <cell r="H3201" t="str">
            <v>6978.4</v>
          </cell>
          <cell r="I3201">
            <v>0</v>
          </cell>
          <cell r="J3201">
            <v>0</v>
          </cell>
          <cell r="K3201" t="str">
            <v>6978.4</v>
          </cell>
          <cell r="L3201" t="str">
            <v>Gimena Cafiero</v>
          </cell>
          <cell r="M3201">
            <v>28066679</v>
          </cell>
          <cell r="N3201">
            <v>1131626148</v>
          </cell>
          <cell r="O3201" t="str">
            <v>Gimena cafiero</v>
          </cell>
          <cell r="P3201">
            <v>1131626148</v>
          </cell>
          <cell r="Q3201" t="str">
            <v>Roma</v>
          </cell>
          <cell r="R3201">
            <v>2653</v>
          </cell>
          <cell r="S3201" t="str">
            <v>dpto 2 o 3</v>
          </cell>
          <cell r="T3201" t="str">
            <v>remedio de escalada</v>
          </cell>
          <cell r="U3201" t="str">
            <v>Lanus Este</v>
          </cell>
          <cell r="V3201">
            <v>1826</v>
          </cell>
          <cell r="W3201" t="str">
            <v>Gran Buenos Aires</v>
          </cell>
          <cell r="Y3201" t="str">
            <v>ENVÍO SIN CARGO (CABA Y GRAN PARTE DE GBA) TIEMPO: 4 a 6 DÍAS HÁBILES</v>
          </cell>
          <cell r="Z3201" t="str">
            <v>Mercado Pago</v>
          </cell>
          <cell r="AB3201" t="str">
            <v>entre calles deheza y suipacha timbre 2, o 3</v>
          </cell>
          <cell r="AD3201">
            <v>44101</v>
          </cell>
          <cell r="AE3201">
            <v>44104</v>
          </cell>
          <cell r="AF3201" t="str">
            <v>FRASCO DE VIDRIO 0.75L</v>
          </cell>
          <cell r="AG3201" t="str">
            <v>778.79</v>
          </cell>
          <cell r="AH3201">
            <v>2</v>
          </cell>
          <cell r="AI3201" t="str">
            <v>PA98667</v>
          </cell>
          <cell r="AJ3201" t="str">
            <v>Web</v>
          </cell>
          <cell r="AK3201" t="str">
            <v>VIERNES 2-10 ENTRE 8 Y 18 HORAS!</v>
          </cell>
          <cell r="AL3201">
            <v>1818060002</v>
          </cell>
          <cell r="AM3201">
            <v>298084079</v>
          </cell>
          <cell r="AN3201" t="str">
            <v>Sí</v>
          </cell>
        </row>
        <row r="3202">
          <cell r="A3202">
            <v>2055</v>
          </cell>
          <cell r="B3202" t="str">
            <v>yimi_80@hotmail.com</v>
          </cell>
          <cell r="AF3202" t="str">
            <v>FRASCO 2 POSICIONES DE VIDRIO CON TAPA DE COBRE 400 ML</v>
          </cell>
          <cell r="AG3202" t="str">
            <v>280.58</v>
          </cell>
          <cell r="AH3202">
            <v>1</v>
          </cell>
          <cell r="AI3202" t="str">
            <v>MS117713</v>
          </cell>
          <cell r="AN3202" t="str">
            <v>Sí</v>
          </cell>
        </row>
        <row r="3203">
          <cell r="A3203">
            <v>2055</v>
          </cell>
          <cell r="B3203" t="str">
            <v>yimi_80@hotmail.com</v>
          </cell>
          <cell r="AF3203" t="str">
            <v>TORTERO DE VIDRIO CUPCAKES 22CM X 18CM</v>
          </cell>
          <cell r="AG3203" t="str">
            <v>1607.62</v>
          </cell>
          <cell r="AH3203">
            <v>1</v>
          </cell>
          <cell r="AI3203" t="str">
            <v>094BA7091</v>
          </cell>
          <cell r="AN3203" t="str">
            <v>Sí</v>
          </cell>
        </row>
        <row r="3204">
          <cell r="A3204">
            <v>2055</v>
          </cell>
          <cell r="B3204" t="str">
            <v>yimi_80@hotmail.com</v>
          </cell>
          <cell r="AF3204" t="str">
            <v>FRASCO DE VIDRIO 31CM X 10CM DIAM</v>
          </cell>
          <cell r="AG3204" t="str">
            <v>1177.54</v>
          </cell>
          <cell r="AH3204">
            <v>3</v>
          </cell>
          <cell r="AI3204" t="str">
            <v>BA7442</v>
          </cell>
          <cell r="AN3204" t="str">
            <v>Sí</v>
          </cell>
        </row>
        <row r="3205">
          <cell r="A3205">
            <v>2054</v>
          </cell>
          <cell r="B3205" t="str">
            <v>anabella_lucorratolo@hotmail.com</v>
          </cell>
          <cell r="C3205">
            <v>44101</v>
          </cell>
          <cell r="D3205" t="str">
            <v>Abierta</v>
          </cell>
          <cell r="E3205" t="str">
            <v>Recibido</v>
          </cell>
          <cell r="F3205" t="str">
            <v>Enviado</v>
          </cell>
          <cell r="G3205" t="str">
            <v>ARS</v>
          </cell>
          <cell r="H3205" t="str">
            <v>4064.75</v>
          </cell>
          <cell r="I3205" t="str">
            <v>609.71</v>
          </cell>
          <cell r="J3205">
            <v>0</v>
          </cell>
          <cell r="K3205" t="str">
            <v>3455.04</v>
          </cell>
          <cell r="L3205" t="str">
            <v>Anabella Lucorratolo</v>
          </cell>
          <cell r="M3205">
            <v>32796053</v>
          </cell>
          <cell r="N3205">
            <v>1131343579</v>
          </cell>
          <cell r="O3205" t="str">
            <v>Anabella Lucorratolo</v>
          </cell>
          <cell r="P3205">
            <v>1131343579</v>
          </cell>
          <cell r="Q3205" t="str">
            <v>Gaboto</v>
          </cell>
          <cell r="R3205">
            <v>4384</v>
          </cell>
          <cell r="T3205" t="str">
            <v>San Jose</v>
          </cell>
          <cell r="U3205" t="str">
            <v>Almirante Brown</v>
          </cell>
          <cell r="V3205">
            <v>1846</v>
          </cell>
          <cell r="W3205" t="str">
            <v>Gran Buenos Aires</v>
          </cell>
          <cell r="Y3205" t="str">
            <v>ENVÍO SIN CARGO (CABA Y GRAN PARTE DE GBA) TIEMPO: 4 a 6 DÍAS HÁBILES</v>
          </cell>
          <cell r="Z3205" t="str">
            <v>Mercado Pago</v>
          </cell>
          <cell r="AA3205" t="str">
            <v>FINDEBIGDECO</v>
          </cell>
          <cell r="AD3205">
            <v>44101</v>
          </cell>
          <cell r="AE3205">
            <v>44104</v>
          </cell>
          <cell r="AF3205" t="str">
            <v>CUCHARA NEGRA P/SERVIR</v>
          </cell>
          <cell r="AG3205" t="str">
            <v>105.85</v>
          </cell>
          <cell r="AH3205">
            <v>1</v>
          </cell>
          <cell r="AI3205" t="str">
            <v>BP08002</v>
          </cell>
          <cell r="AJ3205" t="str">
            <v>Web</v>
          </cell>
          <cell r="AK3205" t="str">
            <v>VIERNES 2-10 ENTRE 8 Y 18 HORAS!</v>
          </cell>
          <cell r="AL3205">
            <v>1817928396</v>
          </cell>
          <cell r="AM3205">
            <v>299488716</v>
          </cell>
          <cell r="AN3205" t="str">
            <v>Sí</v>
          </cell>
        </row>
        <row r="3206">
          <cell r="A3206">
            <v>2054</v>
          </cell>
          <cell r="B3206" t="str">
            <v>anabella_lucorratolo@hotmail.com</v>
          </cell>
          <cell r="AF3206" t="str">
            <v>CUCHARON DISTINTOS COLORES (Negro)</v>
          </cell>
          <cell r="AG3206" t="str">
            <v>260.15</v>
          </cell>
          <cell r="AH3206">
            <v>1</v>
          </cell>
          <cell r="AI3206" t="str">
            <v>BP16002</v>
          </cell>
          <cell r="AN3206" t="str">
            <v>Sí</v>
          </cell>
        </row>
        <row r="3207">
          <cell r="A3207">
            <v>2054</v>
          </cell>
          <cell r="B3207" t="str">
            <v>anabella_lucorratolo@hotmail.com</v>
          </cell>
          <cell r="AF3207" t="str">
            <v>BOWL BLANCO 1.5LTS</v>
          </cell>
          <cell r="AG3207" t="str">
            <v>183.99</v>
          </cell>
          <cell r="AH3207">
            <v>1</v>
          </cell>
          <cell r="AI3207" t="str">
            <v>BP26001</v>
          </cell>
          <cell r="AN3207" t="str">
            <v>Sí</v>
          </cell>
        </row>
        <row r="3208">
          <cell r="A3208">
            <v>2054</v>
          </cell>
          <cell r="B3208" t="str">
            <v>anabella_lucorratolo@hotmail.com</v>
          </cell>
          <cell r="AF3208" t="str">
            <v>BOWL NEGRO 2.5LTS</v>
          </cell>
          <cell r="AG3208" t="str">
            <v>222.99</v>
          </cell>
          <cell r="AH3208">
            <v>1</v>
          </cell>
          <cell r="AI3208" t="str">
            <v>BP02002</v>
          </cell>
          <cell r="AN3208" t="str">
            <v>Sí</v>
          </cell>
        </row>
        <row r="3209">
          <cell r="A3209">
            <v>2054</v>
          </cell>
          <cell r="B3209" t="str">
            <v>anabella_lucorratolo@hotmail.com</v>
          </cell>
          <cell r="AF3209" t="str">
            <v>BOWL NEGRO 400CC</v>
          </cell>
          <cell r="AG3209" t="str">
            <v>127.99</v>
          </cell>
          <cell r="AH3209">
            <v>1</v>
          </cell>
          <cell r="AI3209" t="str">
            <v>BP01002</v>
          </cell>
          <cell r="AN3209" t="str">
            <v>Sí</v>
          </cell>
        </row>
        <row r="3210">
          <cell r="A3210">
            <v>2054</v>
          </cell>
          <cell r="B3210" t="str">
            <v>anabella_lucorratolo@hotmail.com</v>
          </cell>
          <cell r="AF3210" t="str">
            <v>CUCHARA DISTINTOS COLORES (Negro)</v>
          </cell>
          <cell r="AG3210" t="str">
            <v>260.15</v>
          </cell>
          <cell r="AH3210">
            <v>1</v>
          </cell>
          <cell r="AI3210" t="str">
            <v>BP15002</v>
          </cell>
          <cell r="AN3210" t="str">
            <v>Sí</v>
          </cell>
        </row>
        <row r="3211">
          <cell r="A3211">
            <v>2054</v>
          </cell>
          <cell r="B3211" t="str">
            <v>anabella_lucorratolo@hotmail.com</v>
          </cell>
          <cell r="AF3211" t="str">
            <v>ESPUMADERA DISTINTOS COLORES (Negro)</v>
          </cell>
          <cell r="AG3211" t="str">
            <v>260.15</v>
          </cell>
          <cell r="AH3211">
            <v>1</v>
          </cell>
          <cell r="AI3211" t="str">
            <v>BP10002</v>
          </cell>
          <cell r="AN3211" t="str">
            <v>Sí</v>
          </cell>
        </row>
        <row r="3212">
          <cell r="A3212">
            <v>2054</v>
          </cell>
          <cell r="B3212" t="str">
            <v>anabella_lucorratolo@hotmail.com</v>
          </cell>
          <cell r="AF3212" t="str">
            <v>COLADOR DIAM 22CM X 8CM ALTO</v>
          </cell>
          <cell r="AG3212" t="str">
            <v>602.79</v>
          </cell>
          <cell r="AH3212">
            <v>1</v>
          </cell>
          <cell r="AI3212" t="str">
            <v>046BA8162</v>
          </cell>
          <cell r="AN3212" t="str">
            <v>Sí</v>
          </cell>
        </row>
        <row r="3213">
          <cell r="A3213">
            <v>2054</v>
          </cell>
          <cell r="B3213" t="str">
            <v>anabella_lucorratolo@hotmail.com</v>
          </cell>
          <cell r="AF3213" t="str">
            <v>SET X 3 COLADORES</v>
          </cell>
          <cell r="AG3213" t="str">
            <v>345.85</v>
          </cell>
          <cell r="AH3213">
            <v>1</v>
          </cell>
          <cell r="AI3213" t="str">
            <v>BA4794</v>
          </cell>
          <cell r="AN3213" t="str">
            <v>Sí</v>
          </cell>
        </row>
        <row r="3214">
          <cell r="A3214">
            <v>2054</v>
          </cell>
          <cell r="B3214" t="str">
            <v>anabella_lucorratolo@hotmail.com</v>
          </cell>
          <cell r="AF3214" t="str">
            <v>VASO BLANCO FACETADO Y EXPRIMIDOR</v>
          </cell>
          <cell r="AG3214" t="str">
            <v>233.75</v>
          </cell>
          <cell r="AH3214">
            <v>1</v>
          </cell>
          <cell r="AI3214" t="str">
            <v>BP24001</v>
          </cell>
          <cell r="AN3214" t="str">
            <v>Sí</v>
          </cell>
        </row>
        <row r="3215">
          <cell r="A3215">
            <v>2054</v>
          </cell>
          <cell r="B3215" t="str">
            <v>anabella_lucorratolo@hotmail.com</v>
          </cell>
          <cell r="AF3215" t="str">
            <v>PISAPAPAS DISTINTOS COLORES (Negro)</v>
          </cell>
          <cell r="AG3215" t="str">
            <v>260.15</v>
          </cell>
          <cell r="AH3215">
            <v>1</v>
          </cell>
          <cell r="AI3215" t="str">
            <v>BP17002</v>
          </cell>
          <cell r="AN3215" t="str">
            <v>Sí</v>
          </cell>
        </row>
        <row r="3216">
          <cell r="A3216">
            <v>2054</v>
          </cell>
          <cell r="B3216" t="str">
            <v>anabella_lucorratolo@hotmail.com</v>
          </cell>
          <cell r="AF3216" t="str">
            <v>ESPATULA PLANA RANURADA DISTINTOS COLORES (Negro)</v>
          </cell>
          <cell r="AG3216" t="str">
            <v>260.15</v>
          </cell>
          <cell r="AH3216">
            <v>1</v>
          </cell>
          <cell r="AI3216" t="str">
            <v>BP11002</v>
          </cell>
          <cell r="AN3216" t="str">
            <v>Sí</v>
          </cell>
        </row>
        <row r="3217">
          <cell r="A3217">
            <v>2054</v>
          </cell>
          <cell r="B3217" t="str">
            <v>anabella_lucorratolo@hotmail.com</v>
          </cell>
          <cell r="AF3217" t="str">
            <v>ESPATULA RANURADA DISTINTOS COLORES (Negro)</v>
          </cell>
          <cell r="AG3217" t="str">
            <v>260.15</v>
          </cell>
          <cell r="AH3217">
            <v>1</v>
          </cell>
          <cell r="AI3217" t="str">
            <v>BP12002</v>
          </cell>
          <cell r="AN3217" t="str">
            <v>Sí</v>
          </cell>
        </row>
        <row r="3218">
          <cell r="A3218">
            <v>2054</v>
          </cell>
          <cell r="B3218" t="str">
            <v>anabella_lucorratolo@hotmail.com</v>
          </cell>
          <cell r="AF3218" t="str">
            <v>SERVISPAGUETTI DISTINTOS COLORES (Negro)</v>
          </cell>
          <cell r="AG3218" t="str">
            <v>260.15</v>
          </cell>
          <cell r="AH3218">
            <v>1</v>
          </cell>
          <cell r="AI3218" t="str">
            <v>BP09002</v>
          </cell>
          <cell r="AN3218" t="str">
            <v>Sí</v>
          </cell>
        </row>
        <row r="3219">
          <cell r="A3219">
            <v>2054</v>
          </cell>
          <cell r="B3219" t="str">
            <v>anabella_lucorratolo@hotmail.com</v>
          </cell>
          <cell r="AF3219" t="str">
            <v>JARRA DE VIDRIO 500ML 13CM 16CM DIAM</v>
          </cell>
          <cell r="AG3219" t="str">
            <v>236.5</v>
          </cell>
          <cell r="AH3219">
            <v>1</v>
          </cell>
          <cell r="AI3219" t="str">
            <v>046BA7447</v>
          </cell>
          <cell r="AN3219" t="str">
            <v>Sí</v>
          </cell>
        </row>
        <row r="3220">
          <cell r="A3220">
            <v>2054</v>
          </cell>
          <cell r="B3220" t="str">
            <v>anabella_lucorratolo@hotmail.com</v>
          </cell>
          <cell r="AF3220" t="str">
            <v>BOWL NEGRO 1.5LTS</v>
          </cell>
          <cell r="AG3220" t="str">
            <v>183.99</v>
          </cell>
          <cell r="AH3220">
            <v>1</v>
          </cell>
          <cell r="AI3220" t="str">
            <v>BP26002</v>
          </cell>
          <cell r="AN3220" t="str">
            <v>Sí</v>
          </cell>
        </row>
        <row r="3221">
          <cell r="A3221">
            <v>2053</v>
          </cell>
          <cell r="B3221" t="str">
            <v>kary_barrasso@hotmail.com</v>
          </cell>
          <cell r="C3221">
            <v>44101</v>
          </cell>
          <cell r="D3221" t="str">
            <v>Abierta</v>
          </cell>
          <cell r="E3221" t="str">
            <v>Recibido</v>
          </cell>
          <cell r="F3221" t="str">
            <v>Enviado</v>
          </cell>
          <cell r="G3221" t="str">
            <v>ARS</v>
          </cell>
          <cell r="H3221" t="str">
            <v>1136.83</v>
          </cell>
          <cell r="I3221" t="str">
            <v>170.52</v>
          </cell>
          <cell r="J3221">
            <v>0</v>
          </cell>
          <cell r="K3221" t="str">
            <v>966.31</v>
          </cell>
          <cell r="L3221" t="str">
            <v>Karina Barrasso</v>
          </cell>
          <cell r="M3221">
            <v>22489753</v>
          </cell>
          <cell r="N3221">
            <v>1150199163</v>
          </cell>
          <cell r="O3221" t="str">
            <v>Karina Barrasso</v>
          </cell>
          <cell r="P3221">
            <v>1150199163</v>
          </cell>
          <cell r="Q3221" t="str">
            <v>Pichincha</v>
          </cell>
          <cell r="R3221">
            <v>1217</v>
          </cell>
          <cell r="U3221" t="str">
            <v>Lanús Este</v>
          </cell>
          <cell r="V3221">
            <v>1824</v>
          </cell>
          <cell r="W3221" t="str">
            <v>Gran Buenos Aires</v>
          </cell>
          <cell r="Y3221" t="str">
            <v>ENVÍO SIN CARGO (CABA Y GRAN PARTE DE GBA) TIEMPO: 4 a 6 DÍAS HÁBILES</v>
          </cell>
          <cell r="Z3221" t="str">
            <v>Mercado Pago</v>
          </cell>
          <cell r="AA3221" t="str">
            <v>FINDEBIGDECO</v>
          </cell>
          <cell r="AC3221" t="str">
            <v>06-10 cambia frase por "que todo fluya"</v>
          </cell>
          <cell r="AD3221">
            <v>44101</v>
          </cell>
          <cell r="AE3221">
            <v>44110</v>
          </cell>
          <cell r="AF3221" t="str">
            <v>MATE CON BOMBILLA FRASE</v>
          </cell>
          <cell r="AG3221">
            <v>308</v>
          </cell>
          <cell r="AH3221">
            <v>1</v>
          </cell>
          <cell r="AI3221" t="str">
            <v>MATEFRASE</v>
          </cell>
          <cell r="AJ3221" t="str">
            <v>Móvil</v>
          </cell>
          <cell r="AK3221" t="str">
            <v>MIERCOLES 7-10 ENTRE 8  Y 18 HORAS!</v>
          </cell>
          <cell r="AL3221">
            <v>1817905387</v>
          </cell>
          <cell r="AM3221">
            <v>299488767</v>
          </cell>
          <cell r="AN3221" t="str">
            <v>Sí</v>
          </cell>
        </row>
        <row r="3222">
          <cell r="A3222">
            <v>2053</v>
          </cell>
          <cell r="B3222" t="str">
            <v>kary_barrasso@hotmail.com</v>
          </cell>
          <cell r="AF3222" t="str">
            <v>BOWL CHICO PASTEL (Rosa)</v>
          </cell>
          <cell r="AG3222" t="str">
            <v>152.99</v>
          </cell>
          <cell r="AH3222">
            <v>1</v>
          </cell>
          <cell r="AN3222" t="str">
            <v>Sí</v>
          </cell>
        </row>
        <row r="3223">
          <cell r="A3223">
            <v>2053</v>
          </cell>
          <cell r="B3223" t="str">
            <v>kary_barrasso@hotmail.com</v>
          </cell>
          <cell r="AF3223" t="str">
            <v>PORTA CELULAR ZAPATOS 3COL SURT 8.5X5.1X5.8CM</v>
          </cell>
          <cell r="AG3223" t="str">
            <v>337.92</v>
          </cell>
          <cell r="AH3223">
            <v>2</v>
          </cell>
          <cell r="AI3223" t="str">
            <v>046RM6639</v>
          </cell>
          <cell r="AN3223" t="str">
            <v>Sí</v>
          </cell>
        </row>
        <row r="3224">
          <cell r="A3224">
            <v>2052</v>
          </cell>
          <cell r="B3224" t="str">
            <v>pilarerrobidart@gmail.com</v>
          </cell>
          <cell r="C3224">
            <v>44101</v>
          </cell>
          <cell r="D3224" t="str">
            <v>Abierta</v>
          </cell>
          <cell r="E3224" t="str">
            <v>Recibido</v>
          </cell>
          <cell r="F3224" t="str">
            <v>Enviado</v>
          </cell>
          <cell r="G3224" t="str">
            <v>ARS</v>
          </cell>
          <cell r="H3224" t="str">
            <v>2739.97</v>
          </cell>
          <cell r="I3224">
            <v>0</v>
          </cell>
          <cell r="J3224">
            <v>0</v>
          </cell>
          <cell r="K3224" t="str">
            <v>2739.97</v>
          </cell>
          <cell r="L3224" t="str">
            <v>Pilar Errobidart</v>
          </cell>
          <cell r="M3224">
            <v>35237713</v>
          </cell>
          <cell r="N3224">
            <v>1550187118</v>
          </cell>
          <cell r="O3224" t="str">
            <v>Pilar Errobidart</v>
          </cell>
          <cell r="P3224">
            <v>1550187118</v>
          </cell>
          <cell r="Q3224" t="str">
            <v>Ceretti</v>
          </cell>
          <cell r="R3224">
            <v>2139</v>
          </cell>
          <cell r="S3224">
            <v>0.33333333333333331</v>
          </cell>
          <cell r="T3224" t="str">
            <v xml:space="preserve">Villa Urquiza </v>
          </cell>
          <cell r="U3224" t="str">
            <v>Capital Federal</v>
          </cell>
          <cell r="V3224">
            <v>1431</v>
          </cell>
          <cell r="W3224" t="str">
            <v>Capital Federal</v>
          </cell>
          <cell r="Y3224" t="str">
            <v>ENVÍO SIN CARGO (CABA Y GRAN PARTE DE GBA) TIEMPO: 4 a 6 DÍAS HÁBILES</v>
          </cell>
          <cell r="Z3224" t="str">
            <v>Mercado Pago</v>
          </cell>
          <cell r="AD3224">
            <v>44101</v>
          </cell>
          <cell r="AE3224">
            <v>44104</v>
          </cell>
          <cell r="AF3224" t="str">
            <v>BOWL BAMBOO GRIS 6X15CM</v>
          </cell>
          <cell r="AG3224" t="str">
            <v>592.89</v>
          </cell>
          <cell r="AH3224">
            <v>1</v>
          </cell>
          <cell r="AI3224" t="str">
            <v>BA7799</v>
          </cell>
          <cell r="AJ3224" t="str">
            <v>Móvil</v>
          </cell>
          <cell r="AK3224" t="str">
            <v>VIERNES 2-10 ENTRE 8 Y 18 HORAS!</v>
          </cell>
          <cell r="AL3224">
            <v>1817536859</v>
          </cell>
          <cell r="AM3224">
            <v>284921697</v>
          </cell>
          <cell r="AN3224" t="str">
            <v>Sí</v>
          </cell>
        </row>
        <row r="3225">
          <cell r="A3225">
            <v>2052</v>
          </cell>
          <cell r="B3225" t="str">
            <v>pilarerrobidart@gmail.com</v>
          </cell>
          <cell r="AF3225" t="str">
            <v>BANDEJA BAMBOO BLANCA 35X4.5CM</v>
          </cell>
          <cell r="AG3225" t="str">
            <v>2147.08</v>
          </cell>
          <cell r="AH3225">
            <v>1</v>
          </cell>
          <cell r="AI3225" t="str">
            <v>BA7779</v>
          </cell>
          <cell r="AN3225" t="str">
            <v>Sí</v>
          </cell>
        </row>
        <row r="3226">
          <cell r="A3226">
            <v>2051</v>
          </cell>
          <cell r="B3226" t="str">
            <v>adrianitabb@icloud.com</v>
          </cell>
          <cell r="C3226">
            <v>44101</v>
          </cell>
          <cell r="D3226" t="str">
            <v>Abierta</v>
          </cell>
          <cell r="E3226" t="str">
            <v>Recibido</v>
          </cell>
          <cell r="F3226" t="str">
            <v>Enviado</v>
          </cell>
          <cell r="G3226" t="str">
            <v>ARS</v>
          </cell>
          <cell r="H3226" t="str">
            <v>518.95</v>
          </cell>
          <cell r="I3226">
            <v>0</v>
          </cell>
          <cell r="J3226">
            <v>0</v>
          </cell>
          <cell r="K3226" t="str">
            <v>518.95</v>
          </cell>
          <cell r="L3226" t="str">
            <v>Adriana Quintero</v>
          </cell>
          <cell r="M3226">
            <v>33246877</v>
          </cell>
          <cell r="N3226">
            <v>1140575709</v>
          </cell>
          <cell r="O3226" t="str">
            <v>Adriana Quintero</v>
          </cell>
          <cell r="P3226">
            <v>1140575709</v>
          </cell>
          <cell r="Q3226" t="str">
            <v xml:space="preserve">Av eva Perón </v>
          </cell>
          <cell r="R3226">
            <v>1681</v>
          </cell>
          <cell r="T3226" t="str">
            <v xml:space="preserve">Temperley </v>
          </cell>
          <cell r="U3226" t="str">
            <v xml:space="preserve">Buenos aireas </v>
          </cell>
          <cell r="V3226">
            <v>1834</v>
          </cell>
          <cell r="W3226" t="str">
            <v>Gran Buenos Aires</v>
          </cell>
          <cell r="Y3226" t="str">
            <v>ENVÍO SIN CARGO (CABA Y GRAN PARTE DE GBA) TIEMPO: 4 a 6 DÍAS HÁBILES</v>
          </cell>
          <cell r="Z3226" t="str">
            <v>Mercado Pago</v>
          </cell>
          <cell r="AB3226" t="str">
            <v xml:space="preserve">Es una casa en construcción al lado de un kiosko para que se ubiquen gracias </v>
          </cell>
          <cell r="AD3226">
            <v>44101</v>
          </cell>
          <cell r="AE3226">
            <v>44104</v>
          </cell>
          <cell r="AF3226" t="str">
            <v>UNTADOR PASTEL NEW 1PC 14.5 CM</v>
          </cell>
          <cell r="AG3226" t="str">
            <v>29.99</v>
          </cell>
          <cell r="AH3226">
            <v>2</v>
          </cell>
          <cell r="AI3226" t="str">
            <v>019BA87503</v>
          </cell>
          <cell r="AJ3226" t="str">
            <v>Móvil</v>
          </cell>
          <cell r="AK3226" t="str">
            <v>VIERNES 2-10 ENTRE 8 Y 18 HORAS!</v>
          </cell>
          <cell r="AL3226">
            <v>1817465903</v>
          </cell>
          <cell r="AM3226">
            <v>299400489</v>
          </cell>
          <cell r="AN3226" t="str">
            <v>Sí</v>
          </cell>
        </row>
        <row r="3227">
          <cell r="A3227">
            <v>2051</v>
          </cell>
          <cell r="B3227" t="str">
            <v>adrianitabb@icloud.com</v>
          </cell>
          <cell r="AF3227" t="str">
            <v>BOWL CHICO PASTEL (Violeta)</v>
          </cell>
          <cell r="AG3227" t="str">
            <v>152.99</v>
          </cell>
          <cell r="AH3227">
            <v>1</v>
          </cell>
          <cell r="AN3227" t="str">
            <v>Sí</v>
          </cell>
        </row>
        <row r="3228">
          <cell r="A3228">
            <v>2051</v>
          </cell>
          <cell r="B3228" t="str">
            <v>adrianitabb@icloud.com</v>
          </cell>
          <cell r="AF3228" t="str">
            <v>BOWL CHICO PASTEL (Rosa)</v>
          </cell>
          <cell r="AG3228" t="str">
            <v>152.99</v>
          </cell>
          <cell r="AH3228">
            <v>2</v>
          </cell>
          <cell r="AN3228" t="str">
            <v>Sí</v>
          </cell>
        </row>
        <row r="3229">
          <cell r="A3229">
            <v>2050</v>
          </cell>
          <cell r="B3229" t="str">
            <v>mechieabregu@gmail.com</v>
          </cell>
          <cell r="C3229">
            <v>44101</v>
          </cell>
          <cell r="D3229" t="str">
            <v>Abierta</v>
          </cell>
          <cell r="E3229" t="str">
            <v>Recibido</v>
          </cell>
          <cell r="F3229" t="str">
            <v>Enviado</v>
          </cell>
          <cell r="G3229" t="str">
            <v>ARS</v>
          </cell>
          <cell r="H3229" t="str">
            <v>803.22</v>
          </cell>
          <cell r="I3229" t="str">
            <v>120.48</v>
          </cell>
          <cell r="J3229">
            <v>0</v>
          </cell>
          <cell r="K3229" t="str">
            <v>682.74</v>
          </cell>
          <cell r="L3229" t="str">
            <v>Mercedes Ercilia Abregu</v>
          </cell>
          <cell r="M3229">
            <v>38176382</v>
          </cell>
          <cell r="N3229">
            <v>1168724315</v>
          </cell>
          <cell r="O3229" t="str">
            <v>Mercedes Ercilia Abregu</v>
          </cell>
          <cell r="P3229">
            <v>1168724315</v>
          </cell>
          <cell r="Q3229" t="str">
            <v>Mansilla</v>
          </cell>
          <cell r="R3229">
            <v>3524</v>
          </cell>
          <cell r="S3229" t="str">
            <v>2c</v>
          </cell>
          <cell r="T3229" t="str">
            <v>Palermo</v>
          </cell>
          <cell r="U3229" t="str">
            <v>Capital Federal</v>
          </cell>
          <cell r="V3229">
            <v>1425</v>
          </cell>
          <cell r="W3229" t="str">
            <v>Capital Federal</v>
          </cell>
          <cell r="Y3229" t="str">
            <v>ENVÍO SIN CARGO (CABA Y GRAN PARTE DE GBA) TIEMPO: 4 a 6 DÍAS HÁBILES</v>
          </cell>
          <cell r="Z3229" t="str">
            <v>Mercado Pago</v>
          </cell>
          <cell r="AA3229" t="str">
            <v>FINDEBIGDECO</v>
          </cell>
          <cell r="AD3229">
            <v>44101</v>
          </cell>
          <cell r="AE3229">
            <v>44104</v>
          </cell>
          <cell r="AF3229" t="str">
            <v>RALLADOR DE MANO MEDIANO 20 CM</v>
          </cell>
          <cell r="AG3229" t="str">
            <v>48.26</v>
          </cell>
          <cell r="AH3229">
            <v>1</v>
          </cell>
          <cell r="AI3229" t="str">
            <v>BA7382</v>
          </cell>
          <cell r="AJ3229" t="str">
            <v>Web</v>
          </cell>
          <cell r="AK3229" t="str">
            <v>VIERNES 2-10 ENTRE 8 Y 18 HORAS!</v>
          </cell>
          <cell r="AL3229">
            <v>1817294258</v>
          </cell>
          <cell r="AM3229">
            <v>299369643</v>
          </cell>
          <cell r="AN3229" t="str">
            <v>Sí</v>
          </cell>
        </row>
        <row r="3230">
          <cell r="A3230">
            <v>2050</v>
          </cell>
          <cell r="B3230" t="str">
            <v>mechieabregu@gmail.com</v>
          </cell>
          <cell r="AF3230" t="str">
            <v>BOWL BLANCO 1.5LTS</v>
          </cell>
          <cell r="AG3230" t="str">
            <v>183.99</v>
          </cell>
          <cell r="AH3230">
            <v>1</v>
          </cell>
          <cell r="AI3230" t="str">
            <v>BP26001</v>
          </cell>
          <cell r="AN3230" t="str">
            <v>Sí</v>
          </cell>
        </row>
        <row r="3231">
          <cell r="A3231">
            <v>2050</v>
          </cell>
          <cell r="B3231" t="str">
            <v>mechieabregu@gmail.com</v>
          </cell>
          <cell r="AF3231" t="str">
            <v>BOWL BLANCO 400CC</v>
          </cell>
          <cell r="AG3231" t="str">
            <v>127.99</v>
          </cell>
          <cell r="AH3231">
            <v>3</v>
          </cell>
          <cell r="AI3231" t="str">
            <v>BP01001</v>
          </cell>
          <cell r="AN3231" t="str">
            <v>Sí</v>
          </cell>
        </row>
        <row r="3232">
          <cell r="A3232">
            <v>2050</v>
          </cell>
          <cell r="B3232" t="str">
            <v>mechieabregu@gmail.com</v>
          </cell>
          <cell r="AF3232" t="str">
            <v>BOT. 500CC CON TAPA DE PLASTICO</v>
          </cell>
          <cell r="AG3232">
            <v>187</v>
          </cell>
          <cell r="AH3232">
            <v>1</v>
          </cell>
          <cell r="AI3232" t="str">
            <v>019BO6407</v>
          </cell>
          <cell r="AN3232" t="str">
            <v>Sí</v>
          </cell>
        </row>
        <row r="3233">
          <cell r="A3233">
            <v>2049</v>
          </cell>
          <cell r="B3233" t="str">
            <v>milillo.pablo@gmail.com</v>
          </cell>
          <cell r="C3233">
            <v>44100</v>
          </cell>
          <cell r="D3233" t="str">
            <v>Abierta</v>
          </cell>
          <cell r="E3233" t="str">
            <v>Recibido</v>
          </cell>
          <cell r="F3233" t="str">
            <v>Enviado</v>
          </cell>
          <cell r="G3233" t="str">
            <v>ARS</v>
          </cell>
          <cell r="H3233">
            <v>4600</v>
          </cell>
          <cell r="I3233">
            <v>0</v>
          </cell>
          <cell r="J3233">
            <v>0</v>
          </cell>
          <cell r="K3233">
            <v>4600</v>
          </cell>
          <cell r="L3233" t="str">
            <v>Pablo Milillo</v>
          </cell>
          <cell r="M3233">
            <v>32147327</v>
          </cell>
          <cell r="N3233">
            <v>2216050784</v>
          </cell>
          <cell r="O3233" t="str">
            <v>Pablo Milillo</v>
          </cell>
          <cell r="P3233">
            <v>2216050784</v>
          </cell>
          <cell r="Q3233" t="str">
            <v>526 Esq 119</v>
          </cell>
          <cell r="R3233">
            <v>104</v>
          </cell>
          <cell r="T3233" t="str">
            <v>La Plata</v>
          </cell>
          <cell r="U3233" t="str">
            <v>Capital Federal</v>
          </cell>
          <cell r="V3233">
            <v>1440</v>
          </cell>
          <cell r="W3233" t="str">
            <v>Capital Federal</v>
          </cell>
          <cell r="Y3233" t="str">
            <v>ENVÍO SIN CARGO (CABA Y GRAN PARTE DE GBA) TIEMPO: 4 a 6 DÍAS HÁBILES</v>
          </cell>
          <cell r="Z3233" t="str">
            <v>Mercado Pago</v>
          </cell>
          <cell r="AC3233" t="str">
            <v>CORRESPONDE A LA PLATA</v>
          </cell>
          <cell r="AD3233">
            <v>44100</v>
          </cell>
          <cell r="AE3233">
            <v>44120</v>
          </cell>
          <cell r="AF3233" t="str">
            <v>ESCRITORIO INDUSTRIAL 120x50x80 CM</v>
          </cell>
          <cell r="AG3233">
            <v>4600</v>
          </cell>
          <cell r="AH3233">
            <v>1</v>
          </cell>
          <cell r="AJ3233" t="str">
            <v>Móvil</v>
          </cell>
          <cell r="AK3233" t="str">
            <v>JUEVES 22-10</v>
          </cell>
          <cell r="AL3233">
            <v>1816725732</v>
          </cell>
          <cell r="AM3233">
            <v>299231389</v>
          </cell>
          <cell r="AN3233" t="str">
            <v>Sí</v>
          </cell>
        </row>
        <row r="3234">
          <cell r="A3234">
            <v>2048</v>
          </cell>
          <cell r="B3234" t="str">
            <v>micaela_didia@hotmail.com</v>
          </cell>
          <cell r="C3234">
            <v>44100</v>
          </cell>
          <cell r="D3234" t="str">
            <v>Abierta</v>
          </cell>
          <cell r="E3234" t="str">
            <v>Recibido</v>
          </cell>
          <cell r="F3234" t="str">
            <v>Enviado</v>
          </cell>
          <cell r="G3234" t="str">
            <v>ARS</v>
          </cell>
          <cell r="H3234" t="str">
            <v>540.86</v>
          </cell>
          <cell r="I3234" t="str">
            <v>81.13</v>
          </cell>
          <cell r="J3234">
            <v>0</v>
          </cell>
          <cell r="K3234" t="str">
            <v>459.73</v>
          </cell>
          <cell r="L3234" t="str">
            <v>Micaela Didia</v>
          </cell>
          <cell r="M3234">
            <v>36171639</v>
          </cell>
          <cell r="N3234">
            <v>5491166176203</v>
          </cell>
          <cell r="O3234" t="str">
            <v>Micaela Didia</v>
          </cell>
          <cell r="P3234">
            <v>5491166176203</v>
          </cell>
          <cell r="Q3234" t="str">
            <v xml:space="preserve">Tres Arroyos </v>
          </cell>
          <cell r="R3234">
            <v>247</v>
          </cell>
          <cell r="S3234" t="str">
            <v>1B</v>
          </cell>
          <cell r="U3234" t="str">
            <v>Capital Federal</v>
          </cell>
          <cell r="V3234">
            <v>1414</v>
          </cell>
          <cell r="W3234" t="str">
            <v>Capital Federal</v>
          </cell>
          <cell r="Y3234" t="str">
            <v>ENVÍO SIN CARGO (CABA Y GRAN PARTE DE GBA) TIEMPO: 4 a 6 DÍAS HÁBILES</v>
          </cell>
          <cell r="Z3234" t="str">
            <v>Mercado Pago</v>
          </cell>
          <cell r="AA3234" t="str">
            <v>FINDEBIGDECO</v>
          </cell>
          <cell r="AD3234">
            <v>44100</v>
          </cell>
          <cell r="AE3234">
            <v>44104</v>
          </cell>
          <cell r="AF3234" t="str">
            <v>BOWL BAMBOO BLANCO 6X12CM</v>
          </cell>
          <cell r="AG3234" t="str">
            <v>540.86</v>
          </cell>
          <cell r="AH3234">
            <v>1</v>
          </cell>
          <cell r="AI3234" t="str">
            <v>BA7830</v>
          </cell>
          <cell r="AJ3234" t="str">
            <v>Móvil</v>
          </cell>
          <cell r="AK3234" t="str">
            <v>VIERNES 2-10 ENTRE 8 Y 18 HORAS!</v>
          </cell>
          <cell r="AL3234">
            <v>1816282526</v>
          </cell>
          <cell r="AM3234">
            <v>299171375</v>
          </cell>
          <cell r="AN3234" t="str">
            <v>Sí</v>
          </cell>
        </row>
        <row r="3235">
          <cell r="A3235">
            <v>2047</v>
          </cell>
          <cell r="B3235" t="str">
            <v>merlina.giusti@gmail.com</v>
          </cell>
          <cell r="C3235">
            <v>44100</v>
          </cell>
          <cell r="D3235" t="str">
            <v>Abierta</v>
          </cell>
          <cell r="E3235" t="str">
            <v>Recibido</v>
          </cell>
          <cell r="F3235" t="str">
            <v>Enviado</v>
          </cell>
          <cell r="G3235" t="str">
            <v>ARS</v>
          </cell>
          <cell r="H3235">
            <v>1800</v>
          </cell>
          <cell r="I3235">
            <v>0</v>
          </cell>
          <cell r="J3235">
            <v>0</v>
          </cell>
          <cell r="K3235">
            <v>1800</v>
          </cell>
          <cell r="L3235" t="str">
            <v>Merlina Giusti</v>
          </cell>
          <cell r="M3235">
            <v>38268529</v>
          </cell>
          <cell r="N3235" t="str">
            <v>011 1541764105</v>
          </cell>
          <cell r="O3235" t="str">
            <v>Fernando Gentile</v>
          </cell>
          <cell r="P3235" t="str">
            <v>011 1538312939</v>
          </cell>
          <cell r="Q3235" t="str">
            <v xml:space="preserve">Paysandu </v>
          </cell>
          <cell r="R3235">
            <v>1523</v>
          </cell>
          <cell r="T3235" t="str">
            <v>Wilde</v>
          </cell>
          <cell r="U3235" t="str">
            <v>Avellaneda</v>
          </cell>
          <cell r="V3235">
            <v>1875</v>
          </cell>
          <cell r="W3235" t="str">
            <v>Gran Buenos Aires</v>
          </cell>
          <cell r="Y3235" t="str">
            <v>ENVÍO SIN CARGO (CABA Y GRAN PARTE DE GBA) TIEMPO: 4 a 6 DÍAS HÁBILES</v>
          </cell>
          <cell r="Z3235" t="str">
            <v>Mercado Pago</v>
          </cell>
          <cell r="AB3235" t="str">
            <v>La dirección es Paysandú 1523 entre calles Cangallo y De la serna. El pedido es un regalo, por favor poner una nota que diga "Exitos Flor, de parte de Fer y Mer"</v>
          </cell>
          <cell r="AD3235">
            <v>44100</v>
          </cell>
          <cell r="AE3235">
            <v>44104</v>
          </cell>
          <cell r="AF3235" t="str">
            <v>MESA DE ARRIME HOME OFFICE 35x40x67 CM</v>
          </cell>
          <cell r="AG3235">
            <v>1800</v>
          </cell>
          <cell r="AH3235">
            <v>1</v>
          </cell>
          <cell r="AJ3235" t="str">
            <v>Web</v>
          </cell>
          <cell r="AK3235" t="str">
            <v>VIERNES 2-10 ENTRE 8 Y 18 HORAS!</v>
          </cell>
          <cell r="AL3235">
            <v>1816141693</v>
          </cell>
          <cell r="AM3235">
            <v>299141100</v>
          </cell>
          <cell r="AN3235" t="str">
            <v>Sí</v>
          </cell>
        </row>
        <row r="3236">
          <cell r="A3236">
            <v>2046</v>
          </cell>
          <cell r="B3236" t="str">
            <v>mechimerlini@gmail.com</v>
          </cell>
          <cell r="C3236">
            <v>44100</v>
          </cell>
          <cell r="D3236" t="str">
            <v>Cancelada</v>
          </cell>
          <cell r="E3236" t="str">
            <v>Recibido</v>
          </cell>
          <cell r="F3236" t="str">
            <v>Listo para enviar</v>
          </cell>
          <cell r="G3236" t="str">
            <v>ARS</v>
          </cell>
          <cell r="H3236" t="str">
            <v>1869.97</v>
          </cell>
          <cell r="I3236">
            <v>0</v>
          </cell>
          <cell r="J3236">
            <v>0</v>
          </cell>
          <cell r="K3236" t="str">
            <v>1869.97</v>
          </cell>
          <cell r="L3236" t="str">
            <v>Mercedes Merlini</v>
          </cell>
          <cell r="M3236">
            <v>25021799</v>
          </cell>
          <cell r="N3236">
            <v>1167607234</v>
          </cell>
          <cell r="O3236" t="str">
            <v>Mercedes  Merlini</v>
          </cell>
          <cell r="P3236">
            <v>1167607234</v>
          </cell>
          <cell r="Q3236" t="str">
            <v xml:space="preserve">Junín </v>
          </cell>
          <cell r="R3236">
            <v>460</v>
          </cell>
          <cell r="T3236" t="str">
            <v>Muñiz</v>
          </cell>
          <cell r="U3236" t="str">
            <v>San miguel</v>
          </cell>
          <cell r="V3236">
            <v>1663</v>
          </cell>
          <cell r="W3236" t="str">
            <v>Gran Buenos Aires</v>
          </cell>
          <cell r="Y3236" t="str">
            <v>ENVÍO SIN CARGO (CABA Y GRAN PARTE DE GBA) TIEMPO: 4 a 6 DÍAS HÁBILES</v>
          </cell>
          <cell r="Z3236" t="str">
            <v>Mercado Pago</v>
          </cell>
          <cell r="AD3236">
            <v>44100</v>
          </cell>
          <cell r="AF3236" t="str">
            <v>RELOJ PARED RETRO 23CM DIAM. (Rojo)</v>
          </cell>
          <cell r="AG3236" t="str">
            <v>1869.97</v>
          </cell>
          <cell r="AH3236">
            <v>1</v>
          </cell>
          <cell r="AI3236" t="str">
            <v>090RE7050</v>
          </cell>
          <cell r="AJ3236" t="str">
            <v>Móvil</v>
          </cell>
          <cell r="AK3236" t="str">
            <v/>
          </cell>
          <cell r="AL3236">
            <v>1815550442</v>
          </cell>
          <cell r="AM3236">
            <v>299069899</v>
          </cell>
          <cell r="AN3236" t="str">
            <v>Sí</v>
          </cell>
        </row>
        <row r="3237">
          <cell r="A3237">
            <v>2045</v>
          </cell>
          <cell r="B3237" t="str">
            <v>ma.florenciaferro@gmail.com</v>
          </cell>
          <cell r="C3237">
            <v>44100</v>
          </cell>
          <cell r="D3237" t="str">
            <v>Abierta</v>
          </cell>
          <cell r="E3237" t="str">
            <v>Recibido</v>
          </cell>
          <cell r="F3237" t="str">
            <v>Enviado</v>
          </cell>
          <cell r="G3237" t="str">
            <v>ARS</v>
          </cell>
          <cell r="H3237">
            <v>649</v>
          </cell>
          <cell r="I3237">
            <v>0</v>
          </cell>
          <cell r="J3237">
            <v>0</v>
          </cell>
          <cell r="K3237">
            <v>649</v>
          </cell>
          <cell r="L3237" t="str">
            <v>María florencia Ferro</v>
          </cell>
          <cell r="M3237">
            <v>38789198</v>
          </cell>
          <cell r="N3237">
            <v>1169342903</v>
          </cell>
          <cell r="O3237" t="str">
            <v>María florencia Ferro</v>
          </cell>
          <cell r="P3237">
            <v>1169342903</v>
          </cell>
          <cell r="Q3237" t="str">
            <v>Virrey arredondo</v>
          </cell>
          <cell r="R3237">
            <v>2631</v>
          </cell>
          <cell r="S3237" t="str">
            <v>1A</v>
          </cell>
          <cell r="T3237" t="str">
            <v xml:space="preserve">Colegiales </v>
          </cell>
          <cell r="U3237" t="str">
            <v>Capital Federal</v>
          </cell>
          <cell r="V3237">
            <v>1426</v>
          </cell>
          <cell r="W3237" t="str">
            <v>Capital Federal</v>
          </cell>
          <cell r="Y3237" t="str">
            <v>ENVÍO SIN CARGO (CABA Y GRAN PARTE DE GBA) TIEMPO: 4 a 6 DÍAS HÁBILES</v>
          </cell>
          <cell r="Z3237" t="str">
            <v>Mercado Pago</v>
          </cell>
          <cell r="AD3237">
            <v>44100</v>
          </cell>
          <cell r="AE3237">
            <v>44104</v>
          </cell>
          <cell r="AF3237" t="str">
            <v>INDIVIDUAL DE YUTE TEJIDO 32 CM</v>
          </cell>
          <cell r="AG3237">
            <v>649</v>
          </cell>
          <cell r="AH3237">
            <v>1</v>
          </cell>
          <cell r="AI3237" t="str">
            <v>INDIVIDUALYUTE</v>
          </cell>
          <cell r="AJ3237" t="str">
            <v>Móvil</v>
          </cell>
          <cell r="AK3237" t="str">
            <v>VIERNES 2-10 ENTRE 8 Y 18 HORAS!</v>
          </cell>
          <cell r="AL3237">
            <v>1814103368</v>
          </cell>
          <cell r="AM3237">
            <v>298841366</v>
          </cell>
          <cell r="AN3237" t="str">
            <v>Sí</v>
          </cell>
        </row>
        <row r="3238">
          <cell r="A3238">
            <v>2044</v>
          </cell>
          <cell r="B3238" t="str">
            <v>laly_tripicchio@hotmail.com</v>
          </cell>
          <cell r="C3238">
            <v>44099</v>
          </cell>
          <cell r="D3238" t="str">
            <v>Abierta</v>
          </cell>
          <cell r="E3238" t="str">
            <v>Recibido</v>
          </cell>
          <cell r="F3238" t="str">
            <v>Enviado</v>
          </cell>
          <cell r="G3238" t="str">
            <v>ARS</v>
          </cell>
          <cell r="H3238" t="str">
            <v>3071.64</v>
          </cell>
          <cell r="I3238" t="str">
            <v>460.75</v>
          </cell>
          <cell r="J3238">
            <v>0</v>
          </cell>
          <cell r="K3238" t="str">
            <v>2610.89</v>
          </cell>
          <cell r="L3238" t="str">
            <v>Maria Laura Tripicchio</v>
          </cell>
          <cell r="M3238">
            <v>23971949</v>
          </cell>
          <cell r="N3238">
            <v>1132164825</v>
          </cell>
          <cell r="O3238" t="str">
            <v>Maria Laura  Tripicchio</v>
          </cell>
          <cell r="P3238">
            <v>1132164825</v>
          </cell>
          <cell r="Q3238" t="str">
            <v xml:space="preserve">José Bonifacio </v>
          </cell>
          <cell r="R3238">
            <v>2424</v>
          </cell>
          <cell r="S3238" t="str">
            <v xml:space="preserve">7 41 </v>
          </cell>
          <cell r="T3238" t="str">
            <v xml:space="preserve">Flores </v>
          </cell>
          <cell r="U3238" t="str">
            <v>Capital Federal</v>
          </cell>
          <cell r="V3238">
            <v>1406</v>
          </cell>
          <cell r="W3238" t="str">
            <v>Capital Federal</v>
          </cell>
          <cell r="Y3238" t="str">
            <v>ENVÍO SIN CARGO (CABA Y GRAN PARTE DE GBA) TIEMPO: 4 a 6 DÍAS HÁBILES</v>
          </cell>
          <cell r="Z3238" t="str">
            <v>Mercado Pago</v>
          </cell>
          <cell r="AA3238" t="str">
            <v>FINDEBIGDECO</v>
          </cell>
          <cell r="AC3238" t="str">
            <v>QUE NO LELGUE DÍA MIÉRCOLES 30/09</v>
          </cell>
          <cell r="AD3238">
            <v>44099</v>
          </cell>
          <cell r="AE3238">
            <v>44109</v>
          </cell>
          <cell r="AF3238" t="str">
            <v>SET X2 PINZAS</v>
          </cell>
          <cell r="AG3238" t="str">
            <v>252.89</v>
          </cell>
          <cell r="AH3238">
            <v>1</v>
          </cell>
          <cell r="AI3238" t="str">
            <v>046BA3323</v>
          </cell>
          <cell r="AJ3238" t="str">
            <v>Móvil</v>
          </cell>
          <cell r="AK3238" t="str">
            <v>MARTES 06-10 ENTRE 8 Y 18 HORAS!</v>
          </cell>
          <cell r="AL3238">
            <v>1814072363</v>
          </cell>
          <cell r="AM3238">
            <v>298735874</v>
          </cell>
          <cell r="AN3238" t="str">
            <v>Sí</v>
          </cell>
        </row>
        <row r="3239">
          <cell r="A3239">
            <v>2044</v>
          </cell>
          <cell r="B3239" t="str">
            <v>laly_tripicchio@hotmail.com</v>
          </cell>
          <cell r="AF3239" t="str">
            <v>FRASCO ESPECIERO DE VIDRIO CON TAPA COLOR COBRE 9 CM</v>
          </cell>
          <cell r="AG3239" t="str">
            <v>199.99</v>
          </cell>
          <cell r="AH3239">
            <v>3</v>
          </cell>
          <cell r="AI3239" t="str">
            <v>ESPECIERO</v>
          </cell>
          <cell r="AN3239" t="str">
            <v>Sí</v>
          </cell>
        </row>
        <row r="3240">
          <cell r="A3240">
            <v>2044</v>
          </cell>
          <cell r="B3240" t="str">
            <v>laly_tripicchio@hotmail.com</v>
          </cell>
          <cell r="AF3240" t="str">
            <v>COPETINERO BAMBOO NEGRO ALARGADO 5X30X12.5CM</v>
          </cell>
          <cell r="AG3240" t="str">
            <v>1083.04</v>
          </cell>
          <cell r="AH3240">
            <v>1</v>
          </cell>
          <cell r="AI3240" t="str">
            <v>BA7795</v>
          </cell>
          <cell r="AN3240" t="str">
            <v>Sí</v>
          </cell>
        </row>
        <row r="3241">
          <cell r="A3241">
            <v>2044</v>
          </cell>
          <cell r="B3241" t="str">
            <v>laly_tripicchio@hotmail.com</v>
          </cell>
          <cell r="AF3241" t="str">
            <v>ALM. TORRE EIFFEL GRIS 40X40 CON RELLENO</v>
          </cell>
          <cell r="AG3241" t="str">
            <v>1135.74</v>
          </cell>
          <cell r="AH3241">
            <v>1</v>
          </cell>
          <cell r="AI3241" t="str">
            <v>062AL8176</v>
          </cell>
          <cell r="AN3241" t="str">
            <v>Sí</v>
          </cell>
        </row>
        <row r="3242">
          <cell r="A3242">
            <v>2043</v>
          </cell>
          <cell r="B3242" t="str">
            <v>milielp@hotmail.com</v>
          </cell>
          <cell r="C3242">
            <v>44099</v>
          </cell>
          <cell r="D3242" t="str">
            <v>Abierta</v>
          </cell>
          <cell r="E3242" t="str">
            <v>Anulado</v>
          </cell>
          <cell r="F3242" t="str">
            <v>Listo para enviar</v>
          </cell>
          <cell r="G3242" t="str">
            <v>ARS</v>
          </cell>
          <cell r="H3242" t="str">
            <v>229.18</v>
          </cell>
          <cell r="I3242" t="str">
            <v>215.99</v>
          </cell>
          <cell r="J3242">
            <v>520</v>
          </cell>
          <cell r="K3242" t="str">
            <v>533.19</v>
          </cell>
          <cell r="L3242" t="str">
            <v>Milagros Cirone</v>
          </cell>
          <cell r="M3242">
            <v>32844306</v>
          </cell>
          <cell r="N3242">
            <v>2213143713</v>
          </cell>
          <cell r="O3242" t="str">
            <v>Milagros CIRONE</v>
          </cell>
          <cell r="P3242">
            <v>2213143713</v>
          </cell>
          <cell r="Q3242" t="str">
            <v xml:space="preserve">Calle 520 </v>
          </cell>
          <cell r="R3242">
            <v>830</v>
          </cell>
          <cell r="T3242" t="str">
            <v>TOLOSA LA PLATA</v>
          </cell>
          <cell r="U3242" t="str">
            <v>Capital Federal</v>
          </cell>
          <cell r="V3242">
            <v>1440</v>
          </cell>
          <cell r="W3242" t="str">
            <v>Capital Federal</v>
          </cell>
          <cell r="Y3242" t="str">
            <v>Correo Argentino - Encomienda Clásica</v>
          </cell>
          <cell r="Z3242" t="str">
            <v>Mercado Pago</v>
          </cell>
          <cell r="AA3242" t="str">
            <v>MILU</v>
          </cell>
          <cell r="AF3242" t="str">
            <v>BOWL NEGRO 400CC</v>
          </cell>
          <cell r="AG3242" t="str">
            <v>127.99</v>
          </cell>
          <cell r="AH3242">
            <v>1</v>
          </cell>
          <cell r="AI3242" t="str">
            <v>BP01002</v>
          </cell>
          <cell r="AJ3242" t="str">
            <v>Web</v>
          </cell>
          <cell r="AK3242" t="str">
            <v/>
          </cell>
          <cell r="AL3242">
            <v>1813761950</v>
          </cell>
          <cell r="AM3242">
            <v>294118571</v>
          </cell>
          <cell r="AN3242" t="str">
            <v>Sí</v>
          </cell>
        </row>
        <row r="3243">
          <cell r="A3243">
            <v>2043</v>
          </cell>
          <cell r="B3243" t="str">
            <v>milielp@hotmail.com</v>
          </cell>
          <cell r="AF3243" t="str">
            <v>VASO MEDIDOR CUISINE 500 ML</v>
          </cell>
          <cell r="AG3243" t="str">
            <v>101.19</v>
          </cell>
          <cell r="AH3243">
            <v>1</v>
          </cell>
          <cell r="AI3243" t="str">
            <v>42BA7954</v>
          </cell>
          <cell r="AN3243" t="str">
            <v>Sí</v>
          </cell>
        </row>
        <row r="3244">
          <cell r="A3244">
            <v>2042</v>
          </cell>
          <cell r="B3244" t="str">
            <v>daianav.casas@hotmail.com</v>
          </cell>
          <cell r="C3244">
            <v>44099</v>
          </cell>
          <cell r="D3244" t="str">
            <v>Abierta</v>
          </cell>
          <cell r="E3244" t="str">
            <v>Recibido</v>
          </cell>
          <cell r="F3244" t="str">
            <v>Enviado</v>
          </cell>
          <cell r="G3244" t="str">
            <v>ARS</v>
          </cell>
          <cell r="H3244" t="str">
            <v>1581.9</v>
          </cell>
          <cell r="I3244" t="str">
            <v>237.29</v>
          </cell>
          <cell r="J3244">
            <v>0</v>
          </cell>
          <cell r="K3244" t="str">
            <v>1344.61</v>
          </cell>
          <cell r="L3244" t="str">
            <v>Daiana Valeria Casas Valeria Casas</v>
          </cell>
          <cell r="M3244">
            <v>37383980</v>
          </cell>
          <cell r="N3244">
            <v>1166311290</v>
          </cell>
          <cell r="O3244" t="str">
            <v>Daiana Valeria Casas Valeria Casas</v>
          </cell>
          <cell r="P3244">
            <v>1166311290</v>
          </cell>
          <cell r="Q3244" t="str">
            <v>Perú (entre Los Tilos y Portillo)</v>
          </cell>
          <cell r="R3244">
            <v>546</v>
          </cell>
          <cell r="U3244" t="str">
            <v>Capital Federal</v>
          </cell>
          <cell r="V3244">
            <v>1440</v>
          </cell>
          <cell r="W3244" t="str">
            <v>Capital Federal</v>
          </cell>
          <cell r="Y3244" t="str">
            <v>ENVÍO SIN CARGO (CABA Y GRAN PARTE DE GBA) TIEMPO: 4 a 6 DÍAS HÁBILES</v>
          </cell>
          <cell r="Z3244" t="str">
            <v>Mercado Pago</v>
          </cell>
          <cell r="AA3244" t="str">
            <v>FINDEBIGDECO</v>
          </cell>
          <cell r="AC3244" t="str">
            <v>CORRESPONDE A ESCOBAR (CP 1627)</v>
          </cell>
          <cell r="AD3244">
            <v>44099</v>
          </cell>
          <cell r="AE3244">
            <v>44109</v>
          </cell>
          <cell r="AF3244" t="str">
            <v>BOWL BLANCO 400CC</v>
          </cell>
          <cell r="AG3244" t="str">
            <v>127.99</v>
          </cell>
          <cell r="AH3244">
            <v>6</v>
          </cell>
          <cell r="AI3244" t="str">
            <v>BP01001</v>
          </cell>
          <cell r="AJ3244" t="str">
            <v>Web</v>
          </cell>
          <cell r="AK3244" t="str">
            <v>MARTES 6-10 ENTRE 8 Y 18 HORAS!</v>
          </cell>
          <cell r="AL3244">
            <v>1813588647</v>
          </cell>
          <cell r="AM3244">
            <v>298693281</v>
          </cell>
          <cell r="AN3244" t="str">
            <v>Sí</v>
          </cell>
        </row>
        <row r="3245">
          <cell r="A3245">
            <v>2042</v>
          </cell>
          <cell r="B3245" t="str">
            <v>daianav.casas@hotmail.com</v>
          </cell>
          <cell r="AF3245" t="str">
            <v>BOWL BLANCO 1.5LTS</v>
          </cell>
          <cell r="AG3245" t="str">
            <v>183.99</v>
          </cell>
          <cell r="AH3245">
            <v>2</v>
          </cell>
          <cell r="AI3245" t="str">
            <v>BP26001</v>
          </cell>
          <cell r="AN3245" t="str">
            <v>Sí</v>
          </cell>
        </row>
        <row r="3246">
          <cell r="A3246">
            <v>2042</v>
          </cell>
          <cell r="B3246" t="str">
            <v>daianav.casas@hotmail.com</v>
          </cell>
          <cell r="AF3246" t="str">
            <v>BOWL BLANCO 2.5LTS</v>
          </cell>
          <cell r="AG3246" t="str">
            <v>222.99</v>
          </cell>
          <cell r="AH3246">
            <v>2</v>
          </cell>
          <cell r="AI3246" t="str">
            <v>BP02001</v>
          </cell>
          <cell r="AN3246" t="str">
            <v>Sí</v>
          </cell>
        </row>
        <row r="3247">
          <cell r="A3247">
            <v>2041</v>
          </cell>
          <cell r="B3247" t="str">
            <v>boglionelu@gmail.com</v>
          </cell>
          <cell r="C3247">
            <v>44099</v>
          </cell>
          <cell r="D3247" t="str">
            <v>Abierta</v>
          </cell>
          <cell r="E3247" t="str">
            <v>Recibido</v>
          </cell>
          <cell r="F3247" t="str">
            <v>Enviado</v>
          </cell>
          <cell r="G3247" t="str">
            <v>ARS</v>
          </cell>
          <cell r="H3247" t="str">
            <v>1686.46</v>
          </cell>
          <cell r="I3247">
            <v>0</v>
          </cell>
          <cell r="J3247">
            <v>0</v>
          </cell>
          <cell r="K3247" t="str">
            <v>1686.46</v>
          </cell>
          <cell r="L3247" t="str">
            <v xml:space="preserve">Lucero Boglione </v>
          </cell>
          <cell r="M3247">
            <v>39423830</v>
          </cell>
          <cell r="N3247">
            <v>3564335748</v>
          </cell>
          <cell r="O3247" t="str">
            <v>Lucero  Boglione</v>
          </cell>
          <cell r="P3247">
            <v>3564335748</v>
          </cell>
          <cell r="Q3247" t="str">
            <v xml:space="preserve">La roche </v>
          </cell>
          <cell r="R3247">
            <v>449</v>
          </cell>
          <cell r="S3247" t="str">
            <v>3D</v>
          </cell>
          <cell r="T3247" t="str">
            <v xml:space="preserve">Morón </v>
          </cell>
          <cell r="U3247" t="str">
            <v xml:space="preserve">Buenos Aires </v>
          </cell>
          <cell r="V3247">
            <v>1708</v>
          </cell>
          <cell r="W3247" t="str">
            <v>Gran Buenos Aires</v>
          </cell>
          <cell r="Y3247" t="str">
            <v>ENVÍO SIN CARGO (CABA Y GRAN PARTE DE GBA) TIEMPO: 4 a 6 DÍAS HÁBILES</v>
          </cell>
          <cell r="Z3247" t="str">
            <v>Mercado Pago</v>
          </cell>
          <cell r="AD3247">
            <v>44099</v>
          </cell>
          <cell r="AE3247">
            <v>44104</v>
          </cell>
          <cell r="AF3247" t="str">
            <v>VELA 100 % SOJA CON ESENCIAS DIFERENTES AROMAS 14x10 CM (JAZMIN)</v>
          </cell>
          <cell r="AG3247">
            <v>440</v>
          </cell>
          <cell r="AH3247">
            <v>1</v>
          </cell>
          <cell r="AI3247" t="str">
            <v>BA5914VELA</v>
          </cell>
          <cell r="AJ3247" t="str">
            <v>Móvil</v>
          </cell>
          <cell r="AK3247" t="str">
            <v>VIERNES 2-10 ENTRE 8 Y 18 HORAS!</v>
          </cell>
          <cell r="AL3247">
            <v>1813563965</v>
          </cell>
          <cell r="AM3247">
            <v>298753299</v>
          </cell>
          <cell r="AN3247" t="str">
            <v>Sí</v>
          </cell>
        </row>
        <row r="3248">
          <cell r="A3248">
            <v>2041</v>
          </cell>
          <cell r="B3248" t="str">
            <v>boglionelu@gmail.com</v>
          </cell>
          <cell r="AF3248" t="str">
            <v>PLANTA ARTIFICIAL MACETA CERAMICA 7.5 X 13 CM</v>
          </cell>
          <cell r="AG3248" t="str">
            <v>597.46</v>
          </cell>
          <cell r="AH3248">
            <v>1</v>
          </cell>
          <cell r="AI3248" t="str">
            <v>FL6721</v>
          </cell>
          <cell r="AN3248" t="str">
            <v>Sí</v>
          </cell>
        </row>
        <row r="3249">
          <cell r="A3249">
            <v>2041</v>
          </cell>
          <cell r="B3249" t="str">
            <v>boglionelu@gmail.com</v>
          </cell>
          <cell r="AF3249" t="str">
            <v>INDIVIDUAL DE YUTE TEJIDO 32 CM</v>
          </cell>
          <cell r="AG3249">
            <v>649</v>
          </cell>
          <cell r="AH3249">
            <v>1</v>
          </cell>
          <cell r="AI3249" t="str">
            <v>INDIVIDUALYUTE</v>
          </cell>
          <cell r="AN3249" t="str">
            <v>Sí</v>
          </cell>
        </row>
        <row r="3250">
          <cell r="A3250">
            <v>2040</v>
          </cell>
          <cell r="B3250" t="str">
            <v>micaymartin14@gmail.com</v>
          </cell>
          <cell r="C3250">
            <v>44099</v>
          </cell>
          <cell r="D3250" t="str">
            <v>Abierta</v>
          </cell>
          <cell r="E3250" t="str">
            <v>Recibido</v>
          </cell>
          <cell r="F3250" t="str">
            <v>Enviado</v>
          </cell>
          <cell r="G3250" t="str">
            <v>ARS</v>
          </cell>
          <cell r="H3250" t="str">
            <v>2644.26</v>
          </cell>
          <cell r="I3250">
            <v>0</v>
          </cell>
          <cell r="J3250">
            <v>0</v>
          </cell>
          <cell r="K3250" t="str">
            <v>2644.26</v>
          </cell>
          <cell r="L3250" t="str">
            <v xml:space="preserve">Micaela Pucheta </v>
          </cell>
          <cell r="M3250">
            <v>39464586</v>
          </cell>
          <cell r="N3250">
            <v>1166938726</v>
          </cell>
          <cell r="O3250" t="str">
            <v>Micaela Pucheta</v>
          </cell>
          <cell r="P3250">
            <v>1166938726</v>
          </cell>
          <cell r="Q3250" t="str">
            <v xml:space="preserve">Eduardo vogel </v>
          </cell>
          <cell r="R3250">
            <v>1826</v>
          </cell>
          <cell r="T3250" t="str">
            <v xml:space="preserve">Barrio central </v>
          </cell>
          <cell r="U3250" t="str">
            <v xml:space="preserve">Rafael Castillo, La Matanza </v>
          </cell>
          <cell r="V3250">
            <v>1755</v>
          </cell>
          <cell r="W3250" t="str">
            <v>Gran Buenos Aires</v>
          </cell>
          <cell r="Y3250" t="str">
            <v>ENVÍO SIN CARGO (CABA Y GRAN PARTE DE GBA) TIEMPO: 4 a 6 DÍAS HÁBILES</v>
          </cell>
          <cell r="Z3250" t="str">
            <v>Mercado Pago</v>
          </cell>
          <cell r="AD3250">
            <v>44099</v>
          </cell>
          <cell r="AE3250">
            <v>44104</v>
          </cell>
          <cell r="AF3250" t="str">
            <v>RALLADOR DE MANO MEDIANO 20 CM</v>
          </cell>
          <cell r="AG3250" t="str">
            <v>48.26</v>
          </cell>
          <cell r="AH3250">
            <v>1</v>
          </cell>
          <cell r="AI3250" t="str">
            <v>BA7382</v>
          </cell>
          <cell r="AJ3250" t="str">
            <v>Móvil</v>
          </cell>
          <cell r="AK3250" t="str">
            <v>VIERNES 2-10 ENTRE 8 Y 18 HORAS!</v>
          </cell>
          <cell r="AL3250">
            <v>1813541014</v>
          </cell>
          <cell r="AM3250">
            <v>298743047</v>
          </cell>
          <cell r="AN3250" t="str">
            <v>Sí</v>
          </cell>
        </row>
        <row r="3251">
          <cell r="A3251">
            <v>2040</v>
          </cell>
          <cell r="B3251" t="str">
            <v>micaymartin14@gmail.com</v>
          </cell>
          <cell r="AF3251" t="str">
            <v>INDIVIDUAL DE YUTE TEJIDO 32 CM</v>
          </cell>
          <cell r="AG3251">
            <v>649</v>
          </cell>
          <cell r="AH3251">
            <v>4</v>
          </cell>
          <cell r="AI3251" t="str">
            <v>INDIVIDUALYUTE</v>
          </cell>
          <cell r="AN3251" t="str">
            <v>Sí</v>
          </cell>
        </row>
        <row r="3252">
          <cell r="A3252">
            <v>2039</v>
          </cell>
          <cell r="B3252" t="str">
            <v>Milielp@hotmail.com</v>
          </cell>
          <cell r="C3252">
            <v>44099</v>
          </cell>
          <cell r="D3252" t="str">
            <v>Cancelada</v>
          </cell>
          <cell r="E3252" t="str">
            <v>Pendiente</v>
          </cell>
          <cell r="F3252" t="str">
            <v>No está empaquetado</v>
          </cell>
          <cell r="G3252" t="str">
            <v>ARS</v>
          </cell>
          <cell r="H3252" t="str">
            <v>229.18</v>
          </cell>
          <cell r="I3252">
            <v>0</v>
          </cell>
          <cell r="J3252">
            <v>520</v>
          </cell>
          <cell r="K3252" t="str">
            <v>749.18</v>
          </cell>
          <cell r="L3252" t="str">
            <v>Milagros Cirone</v>
          </cell>
          <cell r="M3252">
            <v>32844306</v>
          </cell>
          <cell r="N3252">
            <v>2213143713</v>
          </cell>
          <cell r="O3252" t="str">
            <v>Milagros Cirone</v>
          </cell>
          <cell r="P3252">
            <v>2213143713</v>
          </cell>
          <cell r="Q3252" t="str">
            <v>520 E/ 3 Y 4</v>
          </cell>
          <cell r="R3252">
            <v>830</v>
          </cell>
          <cell r="T3252" t="str">
            <v>La Plata- Tolosa</v>
          </cell>
          <cell r="U3252" t="str">
            <v>Capital Federal</v>
          </cell>
          <cell r="V3252">
            <v>1440</v>
          </cell>
          <cell r="W3252" t="str">
            <v>Capital Federal</v>
          </cell>
          <cell r="Y3252" t="str">
            <v>Correo Argentino - Encomienda Clásica</v>
          </cell>
          <cell r="Z3252" t="str">
            <v>Mercado Pago</v>
          </cell>
          <cell r="AB3252" t="str">
            <v>Entregar de 11 de la mañana a 18hs. Jugueteria al lado del banco provincia. Cartel negro en la vereda</v>
          </cell>
          <cell r="AF3252" t="str">
            <v>VASO MEDIDOR CUISINE 500 ML</v>
          </cell>
          <cell r="AG3252" t="str">
            <v>101.19</v>
          </cell>
          <cell r="AH3252">
            <v>1</v>
          </cell>
          <cell r="AI3252" t="str">
            <v>42BA7954</v>
          </cell>
          <cell r="AJ3252" t="str">
            <v>Móvil</v>
          </cell>
          <cell r="AK3252" t="str">
            <v/>
          </cell>
          <cell r="AL3252">
            <v>1813520173</v>
          </cell>
          <cell r="AM3252">
            <v>298583967</v>
          </cell>
          <cell r="AN3252" t="str">
            <v>Sí</v>
          </cell>
        </row>
        <row r="3253">
          <cell r="A3253">
            <v>2039</v>
          </cell>
          <cell r="B3253" t="str">
            <v>Milielp@hotmail.com</v>
          </cell>
          <cell r="AF3253" t="str">
            <v>BOWL NEGRO 400CC</v>
          </cell>
          <cell r="AG3253" t="str">
            <v>127.99</v>
          </cell>
          <cell r="AH3253">
            <v>1</v>
          </cell>
          <cell r="AI3253" t="str">
            <v>BP01002</v>
          </cell>
          <cell r="AN3253" t="str">
            <v>Sí</v>
          </cell>
        </row>
        <row r="3254">
          <cell r="A3254">
            <v>2038</v>
          </cell>
          <cell r="B3254" t="str">
            <v>manuelacordoba_84@hotmail.com</v>
          </cell>
          <cell r="C3254">
            <v>44099</v>
          </cell>
          <cell r="D3254" t="str">
            <v>Abierta</v>
          </cell>
          <cell r="E3254" t="str">
            <v>Recibido</v>
          </cell>
          <cell r="F3254" t="str">
            <v>Enviado</v>
          </cell>
          <cell r="G3254" t="str">
            <v>ARS</v>
          </cell>
          <cell r="H3254" t="str">
            <v>6313.34</v>
          </cell>
          <cell r="I3254">
            <v>257</v>
          </cell>
          <cell r="J3254">
            <v>0</v>
          </cell>
          <cell r="K3254" t="str">
            <v>6056.34</v>
          </cell>
          <cell r="L3254" t="str">
            <v>Manuela Córdoba</v>
          </cell>
          <cell r="M3254">
            <v>31447203</v>
          </cell>
          <cell r="N3254">
            <v>1158351565</v>
          </cell>
          <cell r="O3254" t="str">
            <v>Manuela Córdoba</v>
          </cell>
          <cell r="P3254">
            <v>1158351565</v>
          </cell>
          <cell r="Q3254" t="str">
            <v>Doctor Nicolás Repetto</v>
          </cell>
          <cell r="R3254">
            <v>17</v>
          </cell>
          <cell r="S3254" t="str">
            <v>3°F</v>
          </cell>
          <cell r="T3254" t="str">
            <v>Caballito</v>
          </cell>
          <cell r="U3254" t="str">
            <v>Capital Federal</v>
          </cell>
          <cell r="V3254">
            <v>1405</v>
          </cell>
          <cell r="W3254" t="str">
            <v>Capital Federal</v>
          </cell>
          <cell r="Y3254" t="str">
            <v>ENVÍO SIN CARGO (CABA Y GRAN PARTE DE GBA) TIEMPO: 4 a 6 DÍAS HÁBILES</v>
          </cell>
          <cell r="Z3254" t="str">
            <v>Mercado Pago</v>
          </cell>
          <cell r="AA3254" t="str">
            <v>FINDEBIGDECO</v>
          </cell>
          <cell r="AB3254" t="str">
            <v>Las cucharas en lo posible de distintos colores</v>
          </cell>
          <cell r="AD3254">
            <v>44099</v>
          </cell>
          <cell r="AE3254">
            <v>44118</v>
          </cell>
          <cell r="AF3254" t="str">
            <v>CUCHARA PASTEL NEW PL. 1PC 13.5 CM</v>
          </cell>
          <cell r="AG3254" t="str">
            <v>29.99</v>
          </cell>
          <cell r="AH3254">
            <v>5</v>
          </cell>
          <cell r="AI3254" t="str">
            <v>019BA87502</v>
          </cell>
          <cell r="AJ3254" t="str">
            <v>Móvil</v>
          </cell>
          <cell r="AK3254" t="str">
            <v>15-10 ENTRE 8 Y 18 HORAS!</v>
          </cell>
          <cell r="AL3254">
            <v>1813341402</v>
          </cell>
          <cell r="AM3254">
            <v>298708706</v>
          </cell>
          <cell r="AN3254" t="str">
            <v>Sí</v>
          </cell>
        </row>
        <row r="3255">
          <cell r="A3255">
            <v>2038</v>
          </cell>
          <cell r="B3255" t="str">
            <v>manuelacordoba_84@hotmail.com</v>
          </cell>
          <cell r="AF3255" t="str">
            <v>PANERA HOME</v>
          </cell>
          <cell r="AG3255" t="str">
            <v>481.43</v>
          </cell>
          <cell r="AH3255">
            <v>1</v>
          </cell>
          <cell r="AI3255" t="str">
            <v>LO26003</v>
          </cell>
          <cell r="AN3255" t="str">
            <v>Sí</v>
          </cell>
        </row>
        <row r="3256">
          <cell r="A3256">
            <v>2038</v>
          </cell>
          <cell r="B3256" t="str">
            <v>manuelacordoba_84@hotmail.com</v>
          </cell>
          <cell r="AF3256" t="str">
            <v>BOWL ROSA 1.5LTS</v>
          </cell>
          <cell r="AG3256" t="str">
            <v>183.99</v>
          </cell>
          <cell r="AH3256">
            <v>1</v>
          </cell>
          <cell r="AI3256" t="str">
            <v>BP26018</v>
          </cell>
          <cell r="AN3256" t="str">
            <v>Sí</v>
          </cell>
        </row>
        <row r="3257">
          <cell r="A3257">
            <v>2038</v>
          </cell>
          <cell r="B3257" t="str">
            <v>manuelacordoba_84@hotmail.com</v>
          </cell>
          <cell r="AF3257" t="str">
            <v>BOWL ROSA 400CC</v>
          </cell>
          <cell r="AG3257" t="str">
            <v>132.5</v>
          </cell>
          <cell r="AH3257">
            <v>1</v>
          </cell>
          <cell r="AI3257" t="str">
            <v>BP01018</v>
          </cell>
          <cell r="AN3257" t="str">
            <v>Sí</v>
          </cell>
        </row>
        <row r="3258">
          <cell r="A3258">
            <v>2038</v>
          </cell>
          <cell r="B3258" t="str">
            <v>manuelacordoba_84@hotmail.com</v>
          </cell>
          <cell r="AF3258" t="str">
            <v>BOWL BLANCO 400CC</v>
          </cell>
          <cell r="AG3258" t="str">
            <v>127.99</v>
          </cell>
          <cell r="AH3258">
            <v>1</v>
          </cell>
          <cell r="AI3258" t="str">
            <v>BP01001</v>
          </cell>
          <cell r="AN3258" t="str">
            <v>Sí</v>
          </cell>
        </row>
        <row r="3259">
          <cell r="A3259">
            <v>2038</v>
          </cell>
          <cell r="B3259" t="str">
            <v>manuelacordoba_84@hotmail.com</v>
          </cell>
          <cell r="AF3259" t="str">
            <v>BOWL BLANCO 2.5LTS</v>
          </cell>
          <cell r="AG3259" t="str">
            <v>222.99</v>
          </cell>
          <cell r="AH3259">
            <v>1</v>
          </cell>
          <cell r="AI3259" t="str">
            <v>BP02001</v>
          </cell>
          <cell r="AN3259" t="str">
            <v>Sí</v>
          </cell>
        </row>
        <row r="3260">
          <cell r="A3260">
            <v>2038</v>
          </cell>
          <cell r="B3260" t="str">
            <v>manuelacordoba_84@hotmail.com</v>
          </cell>
          <cell r="AF3260" t="str">
            <v>BOWL ROSA 2.5LTS</v>
          </cell>
          <cell r="AG3260" t="str">
            <v>230.5</v>
          </cell>
          <cell r="AH3260">
            <v>1</v>
          </cell>
          <cell r="AI3260" t="str">
            <v>BP02018</v>
          </cell>
          <cell r="AN3260" t="str">
            <v>Sí</v>
          </cell>
        </row>
        <row r="3261">
          <cell r="A3261">
            <v>2038</v>
          </cell>
          <cell r="B3261" t="str">
            <v>manuelacordoba_84@hotmail.com</v>
          </cell>
          <cell r="AF3261" t="str">
            <v>BOWL BLANCO 1.5LTS</v>
          </cell>
          <cell r="AG3261" t="str">
            <v>183.99</v>
          </cell>
          <cell r="AH3261">
            <v>1</v>
          </cell>
          <cell r="AI3261" t="str">
            <v>BP26001</v>
          </cell>
          <cell r="AN3261" t="str">
            <v>Sí</v>
          </cell>
        </row>
        <row r="3262">
          <cell r="A3262">
            <v>2038</v>
          </cell>
          <cell r="B3262" t="str">
            <v>manuelacordoba_84@hotmail.com</v>
          </cell>
          <cell r="AF3262" t="str">
            <v>ESCRITORIO INDUSTRIAL 120x50x80 CM</v>
          </cell>
          <cell r="AG3262">
            <v>4600</v>
          </cell>
          <cell r="AH3262">
            <v>1</v>
          </cell>
          <cell r="AN3262" t="str">
            <v>Sí</v>
          </cell>
        </row>
        <row r="3263">
          <cell r="A3263">
            <v>2037</v>
          </cell>
          <cell r="B3263" t="str">
            <v>cammendoza@agro.uba.ar</v>
          </cell>
          <cell r="C3263">
            <v>44099</v>
          </cell>
          <cell r="D3263" t="str">
            <v>Abierta</v>
          </cell>
          <cell r="E3263" t="str">
            <v>Recibido</v>
          </cell>
          <cell r="F3263" t="str">
            <v>Enviado</v>
          </cell>
          <cell r="G3263" t="str">
            <v>ARS</v>
          </cell>
          <cell r="H3263">
            <v>4600</v>
          </cell>
          <cell r="I3263">
            <v>0</v>
          </cell>
          <cell r="J3263">
            <v>0</v>
          </cell>
          <cell r="K3263">
            <v>4600</v>
          </cell>
          <cell r="L3263" t="str">
            <v>Camila Mendoza</v>
          </cell>
          <cell r="M3263">
            <v>38788694</v>
          </cell>
          <cell r="N3263">
            <v>1135962937</v>
          </cell>
          <cell r="O3263" t="str">
            <v>Camila Mendoza</v>
          </cell>
          <cell r="P3263">
            <v>1135962937</v>
          </cell>
          <cell r="Q3263" t="str">
            <v>Antonio Malaver</v>
          </cell>
          <cell r="R3263">
            <v>1515</v>
          </cell>
          <cell r="S3263" t="str">
            <v>1° 8</v>
          </cell>
          <cell r="T3263" t="str">
            <v>Olivos, Vicente López</v>
          </cell>
          <cell r="U3263" t="str">
            <v>Buenos Aires</v>
          </cell>
          <cell r="V3263">
            <v>1636</v>
          </cell>
          <cell r="W3263" t="str">
            <v>Gran Buenos Aires</v>
          </cell>
          <cell r="Y3263" t="str">
            <v>ENVÍO SIN CARGO (CABA Y GRAN PARTE DE GBA) TIEMPO: 4 a 6 DÍAS HÁBILES</v>
          </cell>
          <cell r="Z3263" t="str">
            <v>Mercado Pago</v>
          </cell>
          <cell r="AC3263" t="str">
            <v>ENVIAR 2037 CON 2064</v>
          </cell>
          <cell r="AD3263">
            <v>44099</v>
          </cell>
          <cell r="AE3263">
            <v>44117</v>
          </cell>
          <cell r="AF3263" t="str">
            <v>ESCRITORIO INDUSTRIAL 120x50x80 CM</v>
          </cell>
          <cell r="AG3263">
            <v>4600</v>
          </cell>
          <cell r="AH3263">
            <v>1</v>
          </cell>
          <cell r="AJ3263" t="str">
            <v>Móvil</v>
          </cell>
          <cell r="AK3263" t="str">
            <v>VIERNES 16-10 ENTRE 8 Y 18 HORAS!</v>
          </cell>
          <cell r="AL3263">
            <v>1813317468</v>
          </cell>
          <cell r="AM3263">
            <v>298717946</v>
          </cell>
          <cell r="AN3263" t="str">
            <v>Sí</v>
          </cell>
        </row>
        <row r="3264">
          <cell r="A3264">
            <v>2036</v>
          </cell>
          <cell r="B3264" t="str">
            <v>vdeluca11@hotmail.com</v>
          </cell>
          <cell r="C3264">
            <v>44099</v>
          </cell>
          <cell r="D3264" t="str">
            <v>Abierta</v>
          </cell>
          <cell r="E3264" t="str">
            <v>Recibido</v>
          </cell>
          <cell r="F3264" t="str">
            <v>Enviado</v>
          </cell>
          <cell r="G3264" t="str">
            <v>ARS</v>
          </cell>
          <cell r="H3264" t="str">
            <v>3606.7</v>
          </cell>
          <cell r="I3264">
            <v>0</v>
          </cell>
          <cell r="J3264">
            <v>0</v>
          </cell>
          <cell r="K3264" t="str">
            <v>3606.7</v>
          </cell>
          <cell r="L3264" t="str">
            <v xml:space="preserve">Vanesa De Luca </v>
          </cell>
          <cell r="M3264">
            <v>27286597</v>
          </cell>
          <cell r="N3264">
            <v>1151039097</v>
          </cell>
          <cell r="O3264" t="str">
            <v>Vanesa De Luca</v>
          </cell>
          <cell r="P3264">
            <v>1151039097</v>
          </cell>
          <cell r="Q3264" t="str">
            <v xml:space="preserve">Mentruyt </v>
          </cell>
          <cell r="R3264">
            <v>187</v>
          </cell>
          <cell r="U3264" t="str">
            <v xml:space="preserve">Lomas de Zamora </v>
          </cell>
          <cell r="V3264">
            <v>1832</v>
          </cell>
          <cell r="W3264" t="str">
            <v>Gran Buenos Aires</v>
          </cell>
          <cell r="Y3264" t="str">
            <v>ENVÍO SIN CARGO (CABA Y GRAN PARTE DE GBA) TIEMPO: 4 a 6 DÍAS HÁBILES</v>
          </cell>
          <cell r="Z3264" t="str">
            <v>Mercado Pago</v>
          </cell>
          <cell r="AD3264">
            <v>44099</v>
          </cell>
          <cell r="AE3264">
            <v>44104</v>
          </cell>
          <cell r="AF3264" t="str">
            <v>PORTARRETO MARCO BLANCO Y NEGRO 13X18CM</v>
          </cell>
          <cell r="AG3264" t="str">
            <v>489.99</v>
          </cell>
          <cell r="AH3264">
            <v>2</v>
          </cell>
          <cell r="AI3264" t="str">
            <v>046PR5075</v>
          </cell>
          <cell r="AJ3264" t="str">
            <v>Móvil</v>
          </cell>
          <cell r="AK3264" t="str">
            <v>VIERNES 2-10 ENTRE 8 Y 18 HORAS!</v>
          </cell>
          <cell r="AL3264">
            <v>1812913191</v>
          </cell>
          <cell r="AM3264">
            <v>293081019</v>
          </cell>
          <cell r="AN3264" t="str">
            <v>Sí</v>
          </cell>
        </row>
        <row r="3265">
          <cell r="A3265">
            <v>2036</v>
          </cell>
          <cell r="B3265" t="str">
            <v>vdeluca11@hotmail.com</v>
          </cell>
          <cell r="AF3265" t="str">
            <v>ALMOHADON FLAMENCO 30X30CM POLIESTER</v>
          </cell>
          <cell r="AG3265" t="str">
            <v>656.68</v>
          </cell>
          <cell r="AH3265">
            <v>2</v>
          </cell>
          <cell r="AI3265" t="str">
            <v>CHU185</v>
          </cell>
          <cell r="AN3265" t="str">
            <v>Sí</v>
          </cell>
        </row>
        <row r="3266">
          <cell r="A3266">
            <v>2036</v>
          </cell>
          <cell r="B3266" t="str">
            <v>vdeluca11@hotmail.com</v>
          </cell>
          <cell r="AF3266" t="str">
            <v>ALMOHADON LOVE 30X30CM POLIESTER</v>
          </cell>
          <cell r="AG3266" t="str">
            <v>656.68</v>
          </cell>
          <cell r="AH3266">
            <v>1</v>
          </cell>
          <cell r="AI3266" t="str">
            <v>CHU53</v>
          </cell>
          <cell r="AN3266" t="str">
            <v>Sí</v>
          </cell>
        </row>
        <row r="3267">
          <cell r="A3267">
            <v>2036</v>
          </cell>
          <cell r="B3267" t="str">
            <v>vdeluca11@hotmail.com</v>
          </cell>
          <cell r="AF3267" t="str">
            <v>ALMOHADON HOME 30X30CM POLIESTER</v>
          </cell>
          <cell r="AG3267" t="str">
            <v>656.68</v>
          </cell>
          <cell r="AH3267">
            <v>1</v>
          </cell>
          <cell r="AI3267" t="str">
            <v>CHU68</v>
          </cell>
          <cell r="AN3267" t="str">
            <v>Sí</v>
          </cell>
        </row>
        <row r="3268">
          <cell r="A3268">
            <v>2035</v>
          </cell>
          <cell r="B3268" t="str">
            <v>melisa1784@gmail.com</v>
          </cell>
          <cell r="C3268">
            <v>44099</v>
          </cell>
          <cell r="D3268" t="str">
            <v>Abierta</v>
          </cell>
          <cell r="E3268" t="str">
            <v>Recibido</v>
          </cell>
          <cell r="F3268" t="str">
            <v>Enviado</v>
          </cell>
          <cell r="G3268" t="str">
            <v>ARS</v>
          </cell>
          <cell r="H3268" t="str">
            <v>2037.91</v>
          </cell>
          <cell r="I3268">
            <v>0</v>
          </cell>
          <cell r="J3268">
            <v>0</v>
          </cell>
          <cell r="K3268" t="str">
            <v>2037.91</v>
          </cell>
          <cell r="L3268" t="str">
            <v>Melisa Medina</v>
          </cell>
          <cell r="M3268">
            <v>31342338</v>
          </cell>
          <cell r="N3268">
            <v>1168320592</v>
          </cell>
          <cell r="O3268" t="str">
            <v>Melisa Medina</v>
          </cell>
          <cell r="P3268">
            <v>1168320592</v>
          </cell>
          <cell r="Q3268" t="str">
            <v>Las Araucarias</v>
          </cell>
          <cell r="R3268">
            <v>1882</v>
          </cell>
          <cell r="U3268" t="str">
            <v>Hurlingham</v>
          </cell>
          <cell r="V3268">
            <v>1686</v>
          </cell>
          <cell r="W3268" t="str">
            <v>Gran Buenos Aires</v>
          </cell>
          <cell r="Y3268" t="str">
            <v>ENVÍO SIN CARGO (CABA Y GRAN PARTE DE GBA) TIEMPO: 4 a 6 DÍAS HÁBILES</v>
          </cell>
          <cell r="Z3268" t="str">
            <v>Mercado Pago</v>
          </cell>
          <cell r="AD3268">
            <v>44099</v>
          </cell>
          <cell r="AE3268">
            <v>44099</v>
          </cell>
          <cell r="AF3268" t="str">
            <v>FLORERO DE VIDRIO 16CM</v>
          </cell>
          <cell r="AG3268" t="str">
            <v>201.93</v>
          </cell>
          <cell r="AH3268">
            <v>1</v>
          </cell>
          <cell r="AI3268" t="str">
            <v>046JA7593</v>
          </cell>
          <cell r="AJ3268" t="str">
            <v>Móvil</v>
          </cell>
          <cell r="AK3268" t="str">
            <v>MARTES 29-09 ENTRE 8 Y 18 HORAS!</v>
          </cell>
          <cell r="AL3268">
            <v>1812798348</v>
          </cell>
          <cell r="AM3268">
            <v>298673543</v>
          </cell>
          <cell r="AN3268" t="str">
            <v>Sí</v>
          </cell>
        </row>
        <row r="3269">
          <cell r="A3269">
            <v>2035</v>
          </cell>
          <cell r="B3269" t="str">
            <v>melisa1784@gmail.com</v>
          </cell>
          <cell r="AF3269" t="str">
            <v>FANAL DE VIDRIO CON PIE 25CM 12CM DIAM</v>
          </cell>
          <cell r="AG3269" t="str">
            <v>917.99</v>
          </cell>
          <cell r="AH3269">
            <v>2</v>
          </cell>
          <cell r="AI3269" t="str">
            <v>046FA7420</v>
          </cell>
          <cell r="AN3269" t="str">
            <v>Sí</v>
          </cell>
        </row>
        <row r="3270">
          <cell r="A3270">
            <v>2034</v>
          </cell>
          <cell r="B3270" t="str">
            <v>emiliamorel23@hotmail.com</v>
          </cell>
          <cell r="C3270">
            <v>44099</v>
          </cell>
          <cell r="D3270" t="str">
            <v>Abierta</v>
          </cell>
          <cell r="E3270" t="str">
            <v>Anulado</v>
          </cell>
          <cell r="F3270" t="str">
            <v>Enviado</v>
          </cell>
          <cell r="G3270" t="str">
            <v>ARS</v>
          </cell>
          <cell r="H3270" t="str">
            <v>800.82</v>
          </cell>
          <cell r="I3270" t="str">
            <v>800.82</v>
          </cell>
          <cell r="J3270">
            <v>520</v>
          </cell>
          <cell r="K3270">
            <v>520</v>
          </cell>
          <cell r="L3270" t="str">
            <v>Emilia Morel</v>
          </cell>
          <cell r="M3270">
            <v>39765313</v>
          </cell>
          <cell r="N3270">
            <v>1134032174</v>
          </cell>
          <cell r="O3270" t="str">
            <v>Emilia morel</v>
          </cell>
          <cell r="P3270">
            <v>1134032174</v>
          </cell>
          <cell r="Q3270">
            <v>133</v>
          </cell>
          <cell r="R3270">
            <v>724</v>
          </cell>
          <cell r="U3270" t="str">
            <v>Berazategui</v>
          </cell>
          <cell r="V3270">
            <v>1884</v>
          </cell>
          <cell r="W3270" t="str">
            <v>Gran Buenos Aires</v>
          </cell>
          <cell r="Y3270" t="str">
            <v>Correo Argentino - Encomienda Clásica</v>
          </cell>
          <cell r="Z3270" t="str">
            <v>Mercado Pago</v>
          </cell>
          <cell r="AA3270" t="str">
            <v>EMILIA</v>
          </cell>
          <cell r="AC3270" t="str">
            <v>25-09 NO SE PAGA CORREO</v>
          </cell>
          <cell r="AE3270">
            <v>44099</v>
          </cell>
          <cell r="AF3270" t="str">
            <v>PORTA ROLLO DE MESA 13X25 CM VARIOS MOTIVOS</v>
          </cell>
          <cell r="AG3270" t="str">
            <v>288.23</v>
          </cell>
          <cell r="AH3270">
            <v>1</v>
          </cell>
          <cell r="AI3270" t="str">
            <v>DE8062</v>
          </cell>
          <cell r="AJ3270" t="str">
            <v>Web</v>
          </cell>
          <cell r="AK3270" t="str">
            <v>LUNES 28-09 ENTRE 8 Y 18 HORAS!</v>
          </cell>
          <cell r="AL3270">
            <v>1812659165</v>
          </cell>
          <cell r="AM3270">
            <v>298563282</v>
          </cell>
          <cell r="AN3270" t="str">
            <v>Sí</v>
          </cell>
        </row>
        <row r="3271">
          <cell r="A3271">
            <v>2034</v>
          </cell>
          <cell r="B3271" t="str">
            <v>emiliamorel23@hotmail.com</v>
          </cell>
          <cell r="AF3271" t="str">
            <v>PORTACEPILLOS BLANCO C/ TAPA 11X6.8CM</v>
          </cell>
          <cell r="AG3271" t="str">
            <v>512.59</v>
          </cell>
          <cell r="AH3271">
            <v>1</v>
          </cell>
          <cell r="AI3271" t="str">
            <v>046AB7336</v>
          </cell>
          <cell r="AN3271" t="str">
            <v>Sí</v>
          </cell>
        </row>
        <row r="3272">
          <cell r="A3272">
            <v>2033</v>
          </cell>
          <cell r="B3272" t="str">
            <v>ayelenvelazquezc@gmail.com</v>
          </cell>
          <cell r="C3272">
            <v>44099</v>
          </cell>
          <cell r="D3272" t="str">
            <v>Abierta</v>
          </cell>
          <cell r="E3272" t="str">
            <v>Recibido</v>
          </cell>
          <cell r="F3272" t="str">
            <v>Enviado</v>
          </cell>
          <cell r="G3272" t="str">
            <v>ARS</v>
          </cell>
          <cell r="H3272">
            <v>1800</v>
          </cell>
          <cell r="I3272">
            <v>0</v>
          </cell>
          <cell r="J3272">
            <v>0</v>
          </cell>
          <cell r="K3272">
            <v>1800</v>
          </cell>
          <cell r="L3272" t="str">
            <v xml:space="preserve">Ayelen Velázquez </v>
          </cell>
          <cell r="M3272">
            <v>30740422</v>
          </cell>
          <cell r="N3272">
            <v>1133480143</v>
          </cell>
          <cell r="O3272" t="str">
            <v>Ayelen  Velázquez</v>
          </cell>
          <cell r="P3272">
            <v>1133480143</v>
          </cell>
          <cell r="Q3272" t="str">
            <v xml:space="preserve">Paraguay </v>
          </cell>
          <cell r="R3272">
            <v>4486</v>
          </cell>
          <cell r="S3272" t="str">
            <v>1b</v>
          </cell>
          <cell r="T3272" t="str">
            <v>Palermo</v>
          </cell>
          <cell r="U3272" t="str">
            <v>Capital Federal</v>
          </cell>
          <cell r="V3272">
            <v>1425</v>
          </cell>
          <cell r="W3272" t="str">
            <v>Capital Federal</v>
          </cell>
          <cell r="Y3272" t="str">
            <v>ENVÍO SIN CARGO (CABA Y GRAN PARTE DE GBA) TIEMPO: 4 a 6 DÍAS HÁBILES</v>
          </cell>
          <cell r="Z3272" t="str">
            <v>Mercado Pago</v>
          </cell>
          <cell r="AD3272">
            <v>44099</v>
          </cell>
          <cell r="AE3272">
            <v>44099</v>
          </cell>
          <cell r="AF3272" t="str">
            <v>MESA DE ARRIME HOME OFFICE 35x40x67 CM</v>
          </cell>
          <cell r="AG3272">
            <v>1800</v>
          </cell>
          <cell r="AH3272">
            <v>1</v>
          </cell>
          <cell r="AJ3272" t="str">
            <v>Móvil</v>
          </cell>
          <cell r="AK3272" t="str">
            <v>SABADO 26-09 !</v>
          </cell>
          <cell r="AL3272">
            <v>1812279217</v>
          </cell>
          <cell r="AM3272">
            <v>298615949</v>
          </cell>
          <cell r="AN3272" t="str">
            <v>Sí</v>
          </cell>
        </row>
        <row r="3273">
          <cell r="A3273">
            <v>2032</v>
          </cell>
          <cell r="B3273" t="str">
            <v>delfussilva@gmail.com</v>
          </cell>
          <cell r="C3273">
            <v>44099</v>
          </cell>
          <cell r="D3273" t="str">
            <v>Abierta</v>
          </cell>
          <cell r="E3273" t="str">
            <v>Recibido</v>
          </cell>
          <cell r="F3273" t="str">
            <v>Enviado</v>
          </cell>
          <cell r="G3273" t="str">
            <v>ARS</v>
          </cell>
          <cell r="H3273" t="str">
            <v>659.99</v>
          </cell>
          <cell r="I3273">
            <v>0</v>
          </cell>
          <cell r="J3273">
            <v>0</v>
          </cell>
          <cell r="K3273" t="str">
            <v>659.99</v>
          </cell>
          <cell r="L3273" t="str">
            <v>Delfina silva</v>
          </cell>
          <cell r="M3273">
            <v>37340238</v>
          </cell>
          <cell r="N3273">
            <v>1159193255</v>
          </cell>
          <cell r="O3273" t="str">
            <v>Delfina  silva</v>
          </cell>
          <cell r="P3273">
            <v>1159193255</v>
          </cell>
          <cell r="Q3273" t="str">
            <v>Rafael Hernandez</v>
          </cell>
          <cell r="R3273">
            <v>2501</v>
          </cell>
          <cell r="S3273" t="str">
            <v>casa</v>
          </cell>
          <cell r="T3273" t="str">
            <v>nuñez</v>
          </cell>
          <cell r="U3273" t="str">
            <v>Capital Federal</v>
          </cell>
          <cell r="V3273">
            <v>1428</v>
          </cell>
          <cell r="W3273" t="str">
            <v>Capital Federal</v>
          </cell>
          <cell r="Y3273" t="str">
            <v>ENVÍO SIN CARGO (CABA Y GRAN PARTE DE GBA) TIEMPO: 4 a 6 DÍAS HÁBILES</v>
          </cell>
          <cell r="Z3273" t="str">
            <v>Mercado Pago</v>
          </cell>
          <cell r="AD3273">
            <v>44099</v>
          </cell>
          <cell r="AE3273">
            <v>44099</v>
          </cell>
          <cell r="AF3273" t="str">
            <v>TAZA ROMA DE CERAMICA AZUL NAVY</v>
          </cell>
          <cell r="AG3273" t="str">
            <v>659.99</v>
          </cell>
          <cell r="AH3273">
            <v>1</v>
          </cell>
          <cell r="AI3273" t="str">
            <v>PO323713</v>
          </cell>
          <cell r="AJ3273" t="str">
            <v>Web</v>
          </cell>
          <cell r="AK3273" t="str">
            <v>MARTES 24-09 ENTRE 8 Y 18 HORAS!</v>
          </cell>
          <cell r="AL3273">
            <v>1812183607</v>
          </cell>
          <cell r="AM3273">
            <v>298200598</v>
          </cell>
          <cell r="AN3273" t="str">
            <v>Sí</v>
          </cell>
        </row>
        <row r="3274">
          <cell r="A3274">
            <v>2031</v>
          </cell>
          <cell r="B3274" t="str">
            <v>eliane_jms@hotmail.com</v>
          </cell>
          <cell r="C3274">
            <v>44099</v>
          </cell>
          <cell r="D3274" t="str">
            <v>Abierta</v>
          </cell>
          <cell r="E3274" t="str">
            <v>Recibido</v>
          </cell>
          <cell r="F3274" t="str">
            <v>Enviado</v>
          </cell>
          <cell r="G3274" t="str">
            <v>ARS</v>
          </cell>
          <cell r="H3274" t="str">
            <v>849.99</v>
          </cell>
          <cell r="I3274">
            <v>0</v>
          </cell>
          <cell r="J3274">
            <v>0</v>
          </cell>
          <cell r="K3274" t="str">
            <v>849.99</v>
          </cell>
          <cell r="L3274" t="str">
            <v>Eliane Jmelnitsky</v>
          </cell>
          <cell r="M3274">
            <v>36948043</v>
          </cell>
          <cell r="N3274">
            <v>111566775334</v>
          </cell>
          <cell r="O3274" t="str">
            <v>Eliane  Jmelnitsky</v>
          </cell>
          <cell r="P3274">
            <v>111566775334</v>
          </cell>
          <cell r="Q3274" t="str">
            <v>Ruta Panamericana km 47,5</v>
          </cell>
          <cell r="R3274">
            <v>59</v>
          </cell>
          <cell r="T3274" t="str">
            <v>Country Aranjuez          Escobar</v>
          </cell>
          <cell r="U3274" t="str">
            <v>Buenos Aires</v>
          </cell>
          <cell r="V3274">
            <v>1602</v>
          </cell>
          <cell r="W3274" t="str">
            <v>Gran Buenos Aires</v>
          </cell>
          <cell r="Y3274" t="str">
            <v>ENVÍO SIN CARGO (CABA Y GRAN PARTE DE GBA) TIEMPO: 4 a 6 DÍAS HÁBILES</v>
          </cell>
          <cell r="Z3274" t="str">
            <v>Mercado Pago</v>
          </cell>
          <cell r="AB3274" t="str">
            <v>El Codigo postal Real es 1625, Escobar -  Provincia de Buenos Aires.</v>
          </cell>
          <cell r="AD3274">
            <v>44099</v>
          </cell>
          <cell r="AE3274">
            <v>44099</v>
          </cell>
          <cell r="AF3274" t="str">
            <v>MANTEL TOSTADO RECTANGULAR TELA TROPICAL PESADO 150 X 250 CM</v>
          </cell>
          <cell r="AG3274" t="str">
            <v>849.99</v>
          </cell>
          <cell r="AH3274">
            <v>1</v>
          </cell>
          <cell r="AI3274" t="str">
            <v>CHUMANTOS</v>
          </cell>
          <cell r="AJ3274" t="str">
            <v>Web</v>
          </cell>
          <cell r="AK3274" t="str">
            <v>MARTES 24-09 ENTRE 8 Y 18 HORAS!</v>
          </cell>
          <cell r="AL3274">
            <v>1811537156</v>
          </cell>
          <cell r="AM3274">
            <v>298525125</v>
          </cell>
          <cell r="AN3274" t="str">
            <v>Sí</v>
          </cell>
        </row>
        <row r="3275">
          <cell r="A3275">
            <v>2030</v>
          </cell>
          <cell r="B3275" t="str">
            <v>aye.bogetti@gmail.com</v>
          </cell>
          <cell r="C3275">
            <v>44098</v>
          </cell>
          <cell r="D3275" t="str">
            <v>Abierta</v>
          </cell>
          <cell r="E3275" t="str">
            <v>Recibido</v>
          </cell>
          <cell r="F3275" t="str">
            <v>Enviado</v>
          </cell>
          <cell r="G3275" t="str">
            <v>ARS</v>
          </cell>
          <cell r="H3275" t="str">
            <v>1312.98</v>
          </cell>
          <cell r="I3275">
            <v>0</v>
          </cell>
          <cell r="J3275">
            <v>0</v>
          </cell>
          <cell r="K3275" t="str">
            <v>1312.98</v>
          </cell>
          <cell r="L3275" t="str">
            <v>Ayelen Bogetti</v>
          </cell>
          <cell r="M3275">
            <v>36990202</v>
          </cell>
          <cell r="N3275">
            <v>1568851523</v>
          </cell>
          <cell r="O3275" t="str">
            <v>Ayelen Bogetti</v>
          </cell>
          <cell r="P3275">
            <v>1568851523</v>
          </cell>
          <cell r="Q3275" t="str">
            <v>Rio de Janeiro</v>
          </cell>
          <cell r="R3275">
            <v>9</v>
          </cell>
          <cell r="S3275" t="str">
            <v>6 B</v>
          </cell>
          <cell r="T3275" t="str">
            <v>Caballoto</v>
          </cell>
          <cell r="U3275" t="str">
            <v>Capital Federal</v>
          </cell>
          <cell r="V3275">
            <v>1405</v>
          </cell>
          <cell r="W3275" t="str">
            <v>Capital Federal</v>
          </cell>
          <cell r="Y3275" t="str">
            <v>ENVÍO SIN CARGO (CABA Y GRAN PARTE DE GBA) TIEMPO: 4 a 6 DÍAS HÁBILES</v>
          </cell>
          <cell r="Z3275" t="str">
            <v>Mercado Pago</v>
          </cell>
          <cell r="AD3275">
            <v>44098</v>
          </cell>
          <cell r="AE3275">
            <v>44099</v>
          </cell>
          <cell r="AF3275" t="str">
            <v>FLORERO DE VIDRIO 18CM / 9CM DIAM</v>
          </cell>
          <cell r="AG3275" t="str">
            <v>462.99</v>
          </cell>
          <cell r="AH3275">
            <v>1</v>
          </cell>
          <cell r="AI3275" t="str">
            <v>046JA7219</v>
          </cell>
          <cell r="AJ3275" t="str">
            <v>Móvil</v>
          </cell>
          <cell r="AK3275" t="str">
            <v>MARTES 24-09 ENTRE 8 Y 18 HORAS!</v>
          </cell>
          <cell r="AL3275">
            <v>1810364872</v>
          </cell>
          <cell r="AM3275">
            <v>298373998</v>
          </cell>
          <cell r="AN3275" t="str">
            <v>Sí</v>
          </cell>
        </row>
        <row r="3276">
          <cell r="A3276">
            <v>2030</v>
          </cell>
          <cell r="B3276" t="str">
            <v>aye.bogetti@gmail.com</v>
          </cell>
          <cell r="AF3276" t="str">
            <v>MANTEL TOSTADO RECTANGULAR TELA TROPICAL PESADO 150 X 250 CM</v>
          </cell>
          <cell r="AG3276" t="str">
            <v>849.99</v>
          </cell>
          <cell r="AH3276">
            <v>1</v>
          </cell>
          <cell r="AI3276" t="str">
            <v>CHUMANTOS</v>
          </cell>
          <cell r="AN3276" t="str">
            <v>Sí</v>
          </cell>
        </row>
        <row r="3277">
          <cell r="A3277">
            <v>2029</v>
          </cell>
          <cell r="B3277" t="str">
            <v>Marybelen.16@hotmail.com</v>
          </cell>
          <cell r="C3277">
            <v>44098</v>
          </cell>
          <cell r="D3277" t="str">
            <v>Abierta</v>
          </cell>
          <cell r="E3277" t="str">
            <v>Recibido</v>
          </cell>
          <cell r="F3277" t="str">
            <v>Enviado</v>
          </cell>
          <cell r="G3277" t="str">
            <v>ARS</v>
          </cell>
          <cell r="H3277" t="str">
            <v>1730.31</v>
          </cell>
          <cell r="I3277">
            <v>1000</v>
          </cell>
          <cell r="J3277">
            <v>0</v>
          </cell>
          <cell r="K3277" t="str">
            <v>730.31</v>
          </cell>
          <cell r="L3277" t="str">
            <v xml:space="preserve">Marina Belén Andrés </v>
          </cell>
          <cell r="M3277">
            <v>39909182</v>
          </cell>
          <cell r="N3277">
            <v>1541603803</v>
          </cell>
          <cell r="O3277" t="str">
            <v>Marina Belén  Andrés</v>
          </cell>
          <cell r="P3277">
            <v>1541603803</v>
          </cell>
          <cell r="Q3277" t="str">
            <v>Avenida Argentina</v>
          </cell>
          <cell r="R3277">
            <v>4144</v>
          </cell>
          <cell r="T3277" t="str">
            <v>Villa Ballester</v>
          </cell>
          <cell r="U3277" t="str">
            <v>Villa Ballester</v>
          </cell>
          <cell r="V3277">
            <v>1653</v>
          </cell>
          <cell r="W3277" t="str">
            <v>Gran Buenos Aires</v>
          </cell>
          <cell r="Y3277" t="str">
            <v>ENVÍO SIN CARGO (CABA Y GRAN PARTE DE GBA) TIEMPO: 4 a 6 DÍAS HÁBILES</v>
          </cell>
          <cell r="Z3277" t="str">
            <v>Mercado Pago</v>
          </cell>
          <cell r="AA3277" t="str">
            <v>MARY</v>
          </cell>
          <cell r="AD3277">
            <v>44098</v>
          </cell>
          <cell r="AE3277">
            <v>44099</v>
          </cell>
          <cell r="AF3277" t="str">
            <v>DISPENSER BLANCO 17.5X6.8CM</v>
          </cell>
          <cell r="AG3277" t="str">
            <v>615.45</v>
          </cell>
          <cell r="AH3277">
            <v>1</v>
          </cell>
          <cell r="AI3277" t="str">
            <v>046AB7335</v>
          </cell>
          <cell r="AJ3277" t="str">
            <v>Móvil</v>
          </cell>
          <cell r="AK3277" t="str">
            <v>MARTES 24-09 ENTRE 8 Y 18 HORAS!</v>
          </cell>
          <cell r="AL3277">
            <v>1809126486</v>
          </cell>
          <cell r="AM3277">
            <v>297208903</v>
          </cell>
          <cell r="AN3277" t="str">
            <v>Sí</v>
          </cell>
        </row>
        <row r="3278">
          <cell r="A3278">
            <v>2029</v>
          </cell>
          <cell r="B3278" t="str">
            <v>Marybelen.16@hotmail.com</v>
          </cell>
          <cell r="AF3278" t="str">
            <v>FLORERO DE VIDRIO FUME 17CM 10CM DIAM</v>
          </cell>
          <cell r="AG3278" t="str">
            <v>637.98</v>
          </cell>
          <cell r="AH3278">
            <v>1</v>
          </cell>
          <cell r="AI3278" t="str">
            <v>046JA7251</v>
          </cell>
          <cell r="AN3278" t="str">
            <v>Sí</v>
          </cell>
        </row>
        <row r="3279">
          <cell r="A3279">
            <v>2029</v>
          </cell>
          <cell r="B3279" t="str">
            <v>Marybelen.16@hotmail.com</v>
          </cell>
          <cell r="AF3279" t="str">
            <v>SET X5 PICOS DE TORTA + MANGA 24CM</v>
          </cell>
          <cell r="AG3279" t="str">
            <v>476.88</v>
          </cell>
          <cell r="AH3279">
            <v>1</v>
          </cell>
          <cell r="AI3279" t="str">
            <v> 046BA4818</v>
          </cell>
          <cell r="AN3279" t="str">
            <v>Sí</v>
          </cell>
        </row>
        <row r="3280">
          <cell r="A3280">
            <v>2028</v>
          </cell>
          <cell r="B3280" t="str">
            <v>rada_net@hotmail.com</v>
          </cell>
          <cell r="C3280">
            <v>44098</v>
          </cell>
          <cell r="D3280" t="str">
            <v>Abierta</v>
          </cell>
          <cell r="E3280" t="str">
            <v>Recibido</v>
          </cell>
          <cell r="F3280" t="str">
            <v>Enviado</v>
          </cell>
          <cell r="G3280" t="str">
            <v>ARS</v>
          </cell>
          <cell r="H3280" t="str">
            <v>943.95</v>
          </cell>
          <cell r="I3280">
            <v>0</v>
          </cell>
          <cell r="J3280">
            <v>0</v>
          </cell>
          <cell r="K3280" t="str">
            <v>943.95</v>
          </cell>
          <cell r="L3280" t="str">
            <v>Rosana DE ANGELIS</v>
          </cell>
          <cell r="M3280">
            <v>24800622</v>
          </cell>
          <cell r="N3280">
            <v>1569740340</v>
          </cell>
          <cell r="O3280" t="str">
            <v>Rosana DE ANGELIS</v>
          </cell>
          <cell r="P3280">
            <v>1569740340</v>
          </cell>
          <cell r="Q3280" t="str">
            <v>Blanco encalada</v>
          </cell>
          <cell r="R3280">
            <v>1441</v>
          </cell>
          <cell r="S3280" t="str">
            <v>16 F</v>
          </cell>
          <cell r="T3280" t="str">
            <v>Belgrano</v>
          </cell>
          <cell r="U3280" t="str">
            <v>Capital Federal</v>
          </cell>
          <cell r="V3280">
            <v>1428</v>
          </cell>
          <cell r="W3280" t="str">
            <v>Capital Federal</v>
          </cell>
          <cell r="Y3280" t="str">
            <v>ENVÍO SIN CARGO (CABA Y GRAN PARTE DE GBA) TIEMPO: 4 a 6 DÍAS HÁBILES</v>
          </cell>
          <cell r="Z3280" t="str">
            <v>Mercado Pago</v>
          </cell>
          <cell r="AC3280" t="str">
            <v xml:space="preserve">30/09 cambia mug por bandeja y mug - paga diferencia </v>
          </cell>
          <cell r="AD3280">
            <v>44098</v>
          </cell>
          <cell r="AE3280">
            <v>44099</v>
          </cell>
          <cell r="AF3280" t="str">
            <v>INDIVIDUAL FLOR ROSA CUERINA</v>
          </cell>
          <cell r="AG3280" t="str">
            <v>485.98</v>
          </cell>
          <cell r="AH3280">
            <v>1</v>
          </cell>
          <cell r="AI3280" t="str">
            <v>CHUIN03R</v>
          </cell>
          <cell r="AJ3280" t="str">
            <v>Móvil</v>
          </cell>
          <cell r="AK3280" t="str">
            <v>MARTES 24-09 ENTRE 8 Y 18 HORAS!</v>
          </cell>
          <cell r="AL3280">
            <v>1807976910</v>
          </cell>
          <cell r="AM3280">
            <v>298023869</v>
          </cell>
          <cell r="AN3280" t="str">
            <v>Sí</v>
          </cell>
        </row>
        <row r="3281">
          <cell r="A3281">
            <v>2028</v>
          </cell>
          <cell r="B3281" t="str">
            <v>rada_net@hotmail.com</v>
          </cell>
          <cell r="AF3281" t="str">
            <v>UNTADOR PASTEL NEW 1PC 14.5 CM</v>
          </cell>
          <cell r="AG3281" t="str">
            <v>29.99</v>
          </cell>
          <cell r="AH3281">
            <v>2</v>
          </cell>
          <cell r="AI3281" t="str">
            <v>019BA87503</v>
          </cell>
          <cell r="AN3281" t="str">
            <v>Sí</v>
          </cell>
        </row>
        <row r="3282">
          <cell r="A3282">
            <v>2028</v>
          </cell>
          <cell r="B3282" t="str">
            <v>rada_net@hotmail.com</v>
          </cell>
          <cell r="AF3282" t="str">
            <v>MUG FELIZ DIA MAMA 350ML</v>
          </cell>
          <cell r="AG3282" t="str">
            <v>397.99</v>
          </cell>
          <cell r="AH3282">
            <v>1</v>
          </cell>
          <cell r="AI3282" t="str">
            <v>NG3001D</v>
          </cell>
          <cell r="AN3282" t="str">
            <v>Sí</v>
          </cell>
        </row>
        <row r="3283">
          <cell r="A3283">
            <v>2027</v>
          </cell>
          <cell r="B3283" t="str">
            <v>rada_net@hotmail.com</v>
          </cell>
          <cell r="C3283">
            <v>44098</v>
          </cell>
          <cell r="D3283" t="str">
            <v>Abierta</v>
          </cell>
          <cell r="E3283" t="str">
            <v>Pendiente</v>
          </cell>
          <cell r="F3283" t="str">
            <v>No está empaquetado</v>
          </cell>
          <cell r="G3283" t="str">
            <v>ARS</v>
          </cell>
          <cell r="H3283" t="str">
            <v>1365.4</v>
          </cell>
          <cell r="I3283">
            <v>0</v>
          </cell>
          <cell r="J3283">
            <v>0</v>
          </cell>
          <cell r="K3283" t="str">
            <v>1365.4</v>
          </cell>
          <cell r="L3283" t="str">
            <v>Rosana DE ANGELIS</v>
          </cell>
          <cell r="M3283">
            <v>24800622</v>
          </cell>
          <cell r="N3283">
            <v>1569740340</v>
          </cell>
          <cell r="O3283" t="str">
            <v>Rosana DE ANGELIS</v>
          </cell>
          <cell r="P3283">
            <v>1569740340</v>
          </cell>
          <cell r="Q3283" t="str">
            <v xml:space="preserve">Blanco Encalada </v>
          </cell>
          <cell r="R3283">
            <v>1441</v>
          </cell>
          <cell r="S3283" t="str">
            <v>16 F</v>
          </cell>
          <cell r="T3283" t="str">
            <v xml:space="preserve">Belgrano </v>
          </cell>
          <cell r="U3283" t="str">
            <v>Capital Federal</v>
          </cell>
          <cell r="V3283">
            <v>1428</v>
          </cell>
          <cell r="W3283" t="str">
            <v>Capital Federal</v>
          </cell>
          <cell r="Y3283" t="str">
            <v>ENVÍO SIN CARGO (CABA Y GRAN PARTE DE GBA) TIEMPO: 4 a 6 DÍAS HÁBILES</v>
          </cell>
          <cell r="Z3283" t="str">
            <v>Mercado Pago</v>
          </cell>
          <cell r="AF3283" t="str">
            <v>PANERA HOME</v>
          </cell>
          <cell r="AG3283" t="str">
            <v>481.43</v>
          </cell>
          <cell r="AH3283">
            <v>1</v>
          </cell>
          <cell r="AI3283" t="str">
            <v>LO26003</v>
          </cell>
          <cell r="AJ3283" t="str">
            <v>Móvil</v>
          </cell>
          <cell r="AK3283" t="str">
            <v/>
          </cell>
          <cell r="AL3283">
            <v>1807880449</v>
          </cell>
          <cell r="AM3283">
            <v>298013561</v>
          </cell>
          <cell r="AN3283" t="str">
            <v>Sí</v>
          </cell>
        </row>
        <row r="3284">
          <cell r="A3284">
            <v>2027</v>
          </cell>
          <cell r="B3284" t="str">
            <v>rada_net@hotmail.com</v>
          </cell>
          <cell r="AF3284" t="str">
            <v>INDIVIDUAL FLOR ROSA CUERINA</v>
          </cell>
          <cell r="AG3284" t="str">
            <v>485.98</v>
          </cell>
          <cell r="AH3284">
            <v>1</v>
          </cell>
          <cell r="AI3284" t="str">
            <v>CHUIN03R</v>
          </cell>
          <cell r="AN3284" t="str">
            <v>Sí</v>
          </cell>
        </row>
        <row r="3285">
          <cell r="A3285">
            <v>2027</v>
          </cell>
          <cell r="B3285" t="str">
            <v>rada_net@hotmail.com</v>
          </cell>
          <cell r="AF3285" t="str">
            <v>MUG FELIZ DIA MAMA 350ML</v>
          </cell>
          <cell r="AG3285" t="str">
            <v>397.99</v>
          </cell>
          <cell r="AH3285">
            <v>1</v>
          </cell>
          <cell r="AI3285" t="str">
            <v>NG3001D</v>
          </cell>
          <cell r="AN3285" t="str">
            <v>Sí</v>
          </cell>
        </row>
        <row r="3286">
          <cell r="A3286">
            <v>2026</v>
          </cell>
          <cell r="B3286" t="str">
            <v>laurafede@hotmail.com</v>
          </cell>
          <cell r="C3286">
            <v>44097</v>
          </cell>
          <cell r="D3286" t="str">
            <v>Abierta</v>
          </cell>
          <cell r="E3286" t="str">
            <v>Recibido</v>
          </cell>
          <cell r="F3286" t="str">
            <v>Enviado</v>
          </cell>
          <cell r="G3286" t="str">
            <v>ARS</v>
          </cell>
          <cell r="H3286" t="str">
            <v>2264.91</v>
          </cell>
          <cell r="I3286">
            <v>0</v>
          </cell>
          <cell r="J3286">
            <v>0</v>
          </cell>
          <cell r="K3286" t="str">
            <v>2264.91</v>
          </cell>
          <cell r="L3286" t="str">
            <v>Laura Fede</v>
          </cell>
          <cell r="M3286">
            <v>22717509</v>
          </cell>
          <cell r="N3286">
            <v>1135782953</v>
          </cell>
          <cell r="O3286" t="str">
            <v>Laura fede</v>
          </cell>
          <cell r="P3286">
            <v>1135782953</v>
          </cell>
          <cell r="Q3286" t="str">
            <v xml:space="preserve">Del Valle Iberlucea </v>
          </cell>
          <cell r="R3286">
            <v>3818</v>
          </cell>
          <cell r="T3286" t="str">
            <v>LANUS</v>
          </cell>
          <cell r="U3286" t="str">
            <v>Lanus</v>
          </cell>
          <cell r="V3286">
            <v>1824</v>
          </cell>
          <cell r="W3286" t="str">
            <v>Gran Buenos Aires</v>
          </cell>
          <cell r="Y3286" t="str">
            <v>ENVÍO SIN CARGO (CABA Y GRAN PARTE DE GBA) TIEMPO: 4 a 6 DÍAS HÁBILES</v>
          </cell>
          <cell r="Z3286" t="str">
            <v>Mercado Pago</v>
          </cell>
          <cell r="AD3286">
            <v>44097</v>
          </cell>
          <cell r="AE3286">
            <v>44099</v>
          </cell>
          <cell r="AF3286" t="str">
            <v>SET 2 PIEZAS PALA Y ESCOBA (Rosa)</v>
          </cell>
          <cell r="AG3286" t="str">
            <v>765.91</v>
          </cell>
          <cell r="AH3286">
            <v>1</v>
          </cell>
          <cell r="AI3286" t="str">
            <v>046LI7532</v>
          </cell>
          <cell r="AJ3286" t="str">
            <v>Web</v>
          </cell>
          <cell r="AK3286" t="str">
            <v>LUNES 28-09 ENTRE 8 Y 18 HORAS!</v>
          </cell>
          <cell r="AL3286">
            <v>1806666976</v>
          </cell>
          <cell r="AM3286">
            <v>297786578</v>
          </cell>
          <cell r="AN3286" t="str">
            <v>Sí</v>
          </cell>
        </row>
        <row r="3287">
          <cell r="A3287">
            <v>2026</v>
          </cell>
          <cell r="B3287" t="str">
            <v>laurafede@hotmail.com</v>
          </cell>
          <cell r="AF3287" t="str">
            <v>CORTINA ALGODÓN Y POLIÉSTER PESADAS 2 PAÑOS 1.40x2.10 CM (Gris)</v>
          </cell>
          <cell r="AG3287">
            <v>1499</v>
          </cell>
          <cell r="AH3287">
            <v>1</v>
          </cell>
          <cell r="AN3287" t="str">
            <v>Sí</v>
          </cell>
        </row>
        <row r="3288">
          <cell r="A3288">
            <v>2025</v>
          </cell>
          <cell r="B3288" t="str">
            <v>anyigenez@gmail.com</v>
          </cell>
          <cell r="C3288">
            <v>44097</v>
          </cell>
          <cell r="D3288" t="str">
            <v>Abierta</v>
          </cell>
          <cell r="E3288" t="str">
            <v>Anulado</v>
          </cell>
          <cell r="F3288" t="str">
            <v>Enviado</v>
          </cell>
          <cell r="G3288" t="str">
            <v>ARS</v>
          </cell>
          <cell r="H3288" t="str">
            <v>1733.15</v>
          </cell>
          <cell r="I3288">
            <v>0</v>
          </cell>
          <cell r="J3288">
            <v>0</v>
          </cell>
          <cell r="K3288" t="str">
            <v>1733.15</v>
          </cell>
          <cell r="L3288" t="str">
            <v>Angeles Genez</v>
          </cell>
          <cell r="M3288">
            <v>43974065</v>
          </cell>
          <cell r="N3288">
            <v>1132362400</v>
          </cell>
          <cell r="O3288" t="str">
            <v>Angeles Genez</v>
          </cell>
          <cell r="P3288">
            <v>1132362400</v>
          </cell>
          <cell r="Q3288" t="str">
            <v xml:space="preserve">Santa Maria de Oro </v>
          </cell>
          <cell r="R3288">
            <v>1458</v>
          </cell>
          <cell r="S3288" t="str">
            <v>PB</v>
          </cell>
          <cell r="T3288" t="str">
            <v>San Fernando</v>
          </cell>
          <cell r="U3288" t="str">
            <v>San Fernando</v>
          </cell>
          <cell r="V3288">
            <v>1646</v>
          </cell>
          <cell r="W3288" t="str">
            <v>Gran Buenos Aires</v>
          </cell>
          <cell r="Y3288" t="str">
            <v>ENVÍO SIN CARGO (CABA Y GRAN PARTE DE GBA) TIEMPO: 4 a 6 DÍAS HÁBILES</v>
          </cell>
          <cell r="Z3288" t="str">
            <v>Mercado Pago</v>
          </cell>
          <cell r="AE3288">
            <v>44099</v>
          </cell>
          <cell r="AF3288" t="str">
            <v>BOTELLA H2O CORCHO ECOLOGICO</v>
          </cell>
          <cell r="AG3288" t="str">
            <v>419.86</v>
          </cell>
          <cell r="AH3288">
            <v>1</v>
          </cell>
          <cell r="AI3288" t="str">
            <v>019BO5217NEW</v>
          </cell>
          <cell r="AJ3288" t="str">
            <v>Web</v>
          </cell>
          <cell r="AK3288" t="str">
            <v>MARTES 24-09 ENTRE 8 Y 18 HORAS!</v>
          </cell>
          <cell r="AL3288">
            <v>1805080207</v>
          </cell>
          <cell r="AM3288">
            <v>297376569</v>
          </cell>
          <cell r="AN3288" t="str">
            <v>Sí</v>
          </cell>
        </row>
        <row r="3289">
          <cell r="A3289">
            <v>2025</v>
          </cell>
          <cell r="B3289" t="str">
            <v>anyigenez@gmail.com</v>
          </cell>
          <cell r="AF3289" t="str">
            <v>CAJA DE TE MAD. AZUL 3 DIV. 24X8X9CM</v>
          </cell>
          <cell r="AG3289" t="str">
            <v>1048.29</v>
          </cell>
          <cell r="AH3289">
            <v>1</v>
          </cell>
          <cell r="AI3289" t="str">
            <v>046CX7192</v>
          </cell>
          <cell r="AN3289" t="str">
            <v>Sí</v>
          </cell>
        </row>
        <row r="3290">
          <cell r="A3290">
            <v>2025</v>
          </cell>
          <cell r="B3290" t="str">
            <v>anyigenez@gmail.com</v>
          </cell>
          <cell r="AF3290" t="str">
            <v>BOWL MENTA 400CC</v>
          </cell>
          <cell r="AG3290" t="str">
            <v>132.5</v>
          </cell>
          <cell r="AH3290">
            <v>2</v>
          </cell>
          <cell r="AI3290" t="str">
            <v>BP01019</v>
          </cell>
          <cell r="AN3290" t="str">
            <v>Sí</v>
          </cell>
        </row>
        <row r="3291">
          <cell r="A3291">
            <v>2024</v>
          </cell>
          <cell r="B3291" t="str">
            <v>adrianasoledadbravo82@gmail.com</v>
          </cell>
          <cell r="C3291">
            <v>44097</v>
          </cell>
          <cell r="D3291" t="str">
            <v>Abierta</v>
          </cell>
          <cell r="E3291" t="str">
            <v>Recibido</v>
          </cell>
          <cell r="F3291" t="str">
            <v>Enviado</v>
          </cell>
          <cell r="G3291" t="str">
            <v>ARS</v>
          </cell>
          <cell r="H3291">
            <v>4600</v>
          </cell>
          <cell r="I3291">
            <v>0</v>
          </cell>
          <cell r="J3291">
            <v>0</v>
          </cell>
          <cell r="K3291">
            <v>4600</v>
          </cell>
          <cell r="L3291" t="str">
            <v>Adriana soledad Bravo</v>
          </cell>
          <cell r="M3291">
            <v>29279374</v>
          </cell>
          <cell r="N3291">
            <v>1539477689</v>
          </cell>
          <cell r="O3291" t="str">
            <v>Adriana soledad Bravo</v>
          </cell>
          <cell r="P3291">
            <v>1539477689</v>
          </cell>
          <cell r="Q3291" t="str">
            <v>Chavarria</v>
          </cell>
          <cell r="R3291">
            <v>840</v>
          </cell>
          <cell r="T3291" t="str">
            <v>RAFAEL CASTILLO</v>
          </cell>
          <cell r="U3291" t="str">
            <v>Rafael Castillo</v>
          </cell>
          <cell r="V3291">
            <v>1755</v>
          </cell>
          <cell r="W3291" t="str">
            <v>Gran Buenos Aires</v>
          </cell>
          <cell r="Y3291" t="str">
            <v>ENVÍO SIN CARGO (CABA Y GRAN PARTE DE GBA) TIEMPO: 4 a 6 DÍAS HÁBILES</v>
          </cell>
          <cell r="Z3291" t="str">
            <v>Mercado Pago</v>
          </cell>
          <cell r="AD3291">
            <v>44097</v>
          </cell>
          <cell r="AE3291">
            <v>44119</v>
          </cell>
          <cell r="AF3291" t="str">
            <v>ESCRITORIO INDUSTRIAL 120x50x80 CM</v>
          </cell>
          <cell r="AG3291">
            <v>4600</v>
          </cell>
          <cell r="AH3291">
            <v>1</v>
          </cell>
          <cell r="AJ3291" t="str">
            <v>Móvil</v>
          </cell>
          <cell r="AK3291" t="str">
            <v>VIERNES 23-10 ENTRE 8 Y 18 HORAS!</v>
          </cell>
          <cell r="AL3291">
            <v>1804770575</v>
          </cell>
          <cell r="AM3291">
            <v>297559084</v>
          </cell>
          <cell r="AN3291" t="str">
            <v>Sí</v>
          </cell>
        </row>
        <row r="3292">
          <cell r="A3292">
            <v>2023</v>
          </cell>
          <cell r="B3292" t="str">
            <v>emanuelramirez2@hotmail.com</v>
          </cell>
          <cell r="C3292">
            <v>44096</v>
          </cell>
          <cell r="D3292" t="str">
            <v>Abierta</v>
          </cell>
          <cell r="E3292" t="str">
            <v>Recibido</v>
          </cell>
          <cell r="F3292" t="str">
            <v>Enviado</v>
          </cell>
          <cell r="G3292" t="str">
            <v>ARS</v>
          </cell>
          <cell r="H3292">
            <v>6600</v>
          </cell>
          <cell r="I3292">
            <v>0</v>
          </cell>
          <cell r="J3292">
            <v>0</v>
          </cell>
          <cell r="K3292">
            <v>6600</v>
          </cell>
          <cell r="L3292" t="str">
            <v>Emmanuel roberto ramirez</v>
          </cell>
          <cell r="M3292">
            <v>38983965</v>
          </cell>
          <cell r="N3292">
            <v>1131643668</v>
          </cell>
          <cell r="O3292" t="str">
            <v>Emmanuel roberto ramirez</v>
          </cell>
          <cell r="P3292">
            <v>1131643668</v>
          </cell>
          <cell r="Q3292" t="str">
            <v>Brandsen</v>
          </cell>
          <cell r="R3292">
            <v>239</v>
          </cell>
          <cell r="S3292" t="str">
            <v xml:space="preserve">Departamento </v>
          </cell>
          <cell r="T3292" t="str">
            <v>La boca</v>
          </cell>
          <cell r="U3292" t="str">
            <v>Capital Federal</v>
          </cell>
          <cell r="V3292">
            <v>1161</v>
          </cell>
          <cell r="W3292" t="str">
            <v>Capital Federal</v>
          </cell>
          <cell r="Y3292" t="str">
            <v>ENVÍO SIN CARGO (CABA Y GRAN PARTE DE GBA) TIEMPO: 4 a 6 DÍAS HÁBILES</v>
          </cell>
          <cell r="Z3292" t="str">
            <v>Mercado Pago</v>
          </cell>
          <cell r="AB3292" t="str">
            <v>Cuando lleguen a mi domicilio, necesito que se comuniquen a mi celular que es el 1162190031,ya que no me funciona el timbre</v>
          </cell>
          <cell r="AD3292">
            <v>44096</v>
          </cell>
          <cell r="AE3292">
            <v>44111</v>
          </cell>
          <cell r="AF3292" t="str">
            <v>TERMO STANLEY CON PICO CEBADOR 1.3 LITROS</v>
          </cell>
          <cell r="AG3292">
            <v>6600</v>
          </cell>
          <cell r="AH3292">
            <v>1</v>
          </cell>
          <cell r="AI3292" t="str">
            <v>TERMOSTANLEY</v>
          </cell>
          <cell r="AJ3292" t="str">
            <v>Web</v>
          </cell>
          <cell r="AK3292" t="str">
            <v>JUEVES 8-10!</v>
          </cell>
          <cell r="AL3292">
            <v>1803863063</v>
          </cell>
          <cell r="AM3292">
            <v>297420506</v>
          </cell>
          <cell r="AN3292" t="str">
            <v>Sí</v>
          </cell>
        </row>
        <row r="3293">
          <cell r="A3293">
            <v>2022</v>
          </cell>
          <cell r="B3293" t="str">
            <v>emiliamorel23@hotmail.com</v>
          </cell>
          <cell r="C3293">
            <v>44096</v>
          </cell>
          <cell r="D3293" t="str">
            <v>Cancelada</v>
          </cell>
          <cell r="E3293" t="str">
            <v>Recibido</v>
          </cell>
          <cell r="F3293" t="str">
            <v>No está empaquetado</v>
          </cell>
          <cell r="G3293" t="str">
            <v>ARS</v>
          </cell>
          <cell r="H3293" t="str">
            <v>837.08</v>
          </cell>
          <cell r="I3293">
            <v>0</v>
          </cell>
          <cell r="J3293">
            <v>0</v>
          </cell>
          <cell r="K3293" t="str">
            <v>837.08</v>
          </cell>
          <cell r="L3293" t="str">
            <v>Emilia Morel</v>
          </cell>
          <cell r="M3293">
            <v>39765313</v>
          </cell>
          <cell r="N3293">
            <v>1134032174</v>
          </cell>
          <cell r="O3293" t="str">
            <v>Emilia Morel</v>
          </cell>
          <cell r="P3293">
            <v>1134032174</v>
          </cell>
          <cell r="Q3293">
            <v>133</v>
          </cell>
          <cell r="R3293">
            <v>742</v>
          </cell>
          <cell r="U3293" t="str">
            <v xml:space="preserve">Berazategui </v>
          </cell>
          <cell r="V3293">
            <v>1884</v>
          </cell>
          <cell r="W3293" t="str">
            <v>Gran Buenos Aires</v>
          </cell>
          <cell r="Y3293" t="str">
            <v>ENVÍO SIN CARGO (CABA Y GRAN PARTE DE GBA) TIEMPO: 4 a 6 DÍAS HÁBILES</v>
          </cell>
          <cell r="Z3293" t="str">
            <v>Mercado Pago</v>
          </cell>
          <cell r="AD3293">
            <v>44096</v>
          </cell>
          <cell r="AF3293" t="str">
            <v>CESTO DE BASURA PLASTICO 5.5 L (Naranja)</v>
          </cell>
          <cell r="AG3293" t="str">
            <v>837.08</v>
          </cell>
          <cell r="AH3293">
            <v>1</v>
          </cell>
          <cell r="AJ3293" t="str">
            <v>Móvil</v>
          </cell>
          <cell r="AK3293" t="str">
            <v/>
          </cell>
          <cell r="AL3293">
            <v>1803785277</v>
          </cell>
          <cell r="AM3293">
            <v>296631276</v>
          </cell>
          <cell r="AN3293" t="str">
            <v>Sí</v>
          </cell>
        </row>
        <row r="3294">
          <cell r="A3294">
            <v>2021</v>
          </cell>
          <cell r="B3294" t="str">
            <v>m4t1bazan@gmail.com</v>
          </cell>
          <cell r="C3294">
            <v>44096</v>
          </cell>
          <cell r="D3294" t="str">
            <v>Abierta</v>
          </cell>
          <cell r="E3294" t="str">
            <v>Recibido</v>
          </cell>
          <cell r="F3294" t="str">
            <v>Enviado</v>
          </cell>
          <cell r="G3294" t="str">
            <v>ARS</v>
          </cell>
          <cell r="H3294" t="str">
            <v>1551.54</v>
          </cell>
          <cell r="I3294">
            <v>0</v>
          </cell>
          <cell r="J3294">
            <v>0</v>
          </cell>
          <cell r="K3294" t="str">
            <v>1551.54</v>
          </cell>
          <cell r="L3294" t="str">
            <v>Matias Bazan</v>
          </cell>
          <cell r="M3294">
            <v>20294676989</v>
          </cell>
          <cell r="N3294">
            <v>1168034977</v>
          </cell>
          <cell r="O3294" t="str">
            <v>Matias Bazan</v>
          </cell>
          <cell r="P3294">
            <v>1168034977</v>
          </cell>
          <cell r="Q3294" t="str">
            <v xml:space="preserve">Salvador María del carril </v>
          </cell>
          <cell r="R3294">
            <v>3395</v>
          </cell>
          <cell r="S3294" t="str">
            <v>Timbre 11</v>
          </cell>
          <cell r="T3294" t="str">
            <v xml:space="preserve">Devoto </v>
          </cell>
          <cell r="U3294" t="str">
            <v>Capital Federal</v>
          </cell>
          <cell r="V3294">
            <v>1419</v>
          </cell>
          <cell r="W3294" t="str">
            <v>Capital Federal</v>
          </cell>
          <cell r="Y3294" t="str">
            <v>ENVÍO SIN CARGO (CABA Y GRAN PARTE DE GBA) TIEMPO: 4 a 6 DÍAS HÁBILES</v>
          </cell>
          <cell r="Z3294" t="str">
            <v>Mercado Pago</v>
          </cell>
          <cell r="AD3294">
            <v>44096</v>
          </cell>
          <cell r="AE3294">
            <v>44098</v>
          </cell>
          <cell r="AF3294" t="str">
            <v>PLANTA ARTIFICIAL MACET. METAL (1 UNIDAD) 3 COL SURT 8X16CM</v>
          </cell>
          <cell r="AG3294" t="str">
            <v>779.35</v>
          </cell>
          <cell r="AH3294">
            <v>1</v>
          </cell>
          <cell r="AI3294" t="str">
            <v>046FL7142</v>
          </cell>
          <cell r="AJ3294" t="str">
            <v>Móvil</v>
          </cell>
          <cell r="AK3294" t="str">
            <v>LUNES 28-09 ENTRE 8 Y 18 HORAS!</v>
          </cell>
          <cell r="AL3294">
            <v>1803346034</v>
          </cell>
          <cell r="AM3294">
            <v>297318789</v>
          </cell>
          <cell r="AN3294" t="str">
            <v>Sí</v>
          </cell>
        </row>
        <row r="3295">
          <cell r="A3295">
            <v>2021</v>
          </cell>
          <cell r="B3295" t="str">
            <v>m4t1bazan@gmail.com</v>
          </cell>
          <cell r="AF3295" t="str">
            <v>PLANTA ARTIFICIAL PL. ARBUSTO MOD 1 23CM</v>
          </cell>
          <cell r="AG3295" t="str">
            <v>772.19</v>
          </cell>
          <cell r="AH3295">
            <v>1</v>
          </cell>
          <cell r="AI3295" t="str">
            <v>046FL5852</v>
          </cell>
          <cell r="AN3295" t="str">
            <v>Sí</v>
          </cell>
        </row>
        <row r="3296">
          <cell r="A3296">
            <v>2020</v>
          </cell>
          <cell r="B3296" t="str">
            <v>tomascoconier88@gmail.com</v>
          </cell>
          <cell r="C3296">
            <v>44096</v>
          </cell>
          <cell r="D3296" t="str">
            <v>Abierta</v>
          </cell>
          <cell r="E3296" t="str">
            <v>Recibido</v>
          </cell>
          <cell r="F3296" t="str">
            <v>Enviado</v>
          </cell>
          <cell r="G3296" t="str">
            <v>ARS</v>
          </cell>
          <cell r="H3296">
            <v>2174</v>
          </cell>
          <cell r="I3296">
            <v>0</v>
          </cell>
          <cell r="J3296">
            <v>0</v>
          </cell>
          <cell r="K3296">
            <v>2174</v>
          </cell>
          <cell r="L3296" t="str">
            <v>Tomas Coconier</v>
          </cell>
          <cell r="M3296">
            <v>41140058</v>
          </cell>
          <cell r="N3296">
            <v>2215040530</v>
          </cell>
          <cell r="O3296" t="str">
            <v>Tomas Coconier</v>
          </cell>
          <cell r="P3296">
            <v>2215040530</v>
          </cell>
          <cell r="Q3296">
            <v>24</v>
          </cell>
          <cell r="R3296">
            <v>1903</v>
          </cell>
          <cell r="T3296" t="str">
            <v>La Plata</v>
          </cell>
          <cell r="U3296" t="str">
            <v>Capital Federal</v>
          </cell>
          <cell r="V3296">
            <v>1440</v>
          </cell>
          <cell r="W3296" t="str">
            <v>Capital Federal</v>
          </cell>
          <cell r="Y3296" t="str">
            <v>ENVÍO SIN CARGO (CABA Y GRAN PARTE DE GBA) TIEMPO: 4 a 6 DÍAS HÁBILES</v>
          </cell>
          <cell r="Z3296" t="str">
            <v>Mercado Pago</v>
          </cell>
          <cell r="AB3296" t="str">
            <v>Ciudad de La Plata</v>
          </cell>
          <cell r="AD3296">
            <v>44096</v>
          </cell>
          <cell r="AE3296">
            <v>44098</v>
          </cell>
          <cell r="AF3296" t="str">
            <v>BOT. 500CC CON TAPA DE PLASTICO</v>
          </cell>
          <cell r="AG3296">
            <v>187</v>
          </cell>
          <cell r="AH3296">
            <v>2</v>
          </cell>
          <cell r="AI3296" t="str">
            <v>019BO6407</v>
          </cell>
          <cell r="AJ3296" t="str">
            <v>Móvil</v>
          </cell>
          <cell r="AK3296" t="str">
            <v>LUNES 28-09 ENTRE 8 Y 18 HORAS!</v>
          </cell>
          <cell r="AL3296">
            <v>1802309250</v>
          </cell>
          <cell r="AM3296">
            <v>297189460</v>
          </cell>
          <cell r="AN3296" t="str">
            <v>Sí</v>
          </cell>
        </row>
        <row r="3297">
          <cell r="A3297">
            <v>2020</v>
          </cell>
          <cell r="B3297" t="str">
            <v>tomascoconier88@gmail.com</v>
          </cell>
          <cell r="AF3297" t="str">
            <v>MESA DE ARRIME HOME OFFICE 35x40x67 CM</v>
          </cell>
          <cell r="AG3297">
            <v>1800</v>
          </cell>
          <cell r="AH3297">
            <v>1</v>
          </cell>
          <cell r="AN3297" t="str">
            <v>Sí</v>
          </cell>
        </row>
        <row r="3298">
          <cell r="A3298">
            <v>2019</v>
          </cell>
          <cell r="B3298" t="str">
            <v>c.reynores@gmail.com</v>
          </cell>
          <cell r="C3298">
            <v>44096</v>
          </cell>
          <cell r="D3298" t="str">
            <v>Abierta</v>
          </cell>
          <cell r="E3298" t="str">
            <v>Anulado</v>
          </cell>
          <cell r="F3298" t="str">
            <v>Enviado</v>
          </cell>
          <cell r="G3298" t="str">
            <v>ARS</v>
          </cell>
          <cell r="H3298" t="str">
            <v>2268.03</v>
          </cell>
          <cell r="I3298">
            <v>2200</v>
          </cell>
          <cell r="J3298">
            <v>0</v>
          </cell>
          <cell r="K3298" t="str">
            <v>68.03</v>
          </cell>
          <cell r="L3298" t="str">
            <v>Camila REY</v>
          </cell>
          <cell r="M3298">
            <v>37524113</v>
          </cell>
          <cell r="N3298">
            <v>1164411053</v>
          </cell>
          <cell r="O3298" t="str">
            <v>Camila REY</v>
          </cell>
          <cell r="P3298">
            <v>1164411053</v>
          </cell>
          <cell r="Q3298" t="str">
            <v>Palpa</v>
          </cell>
          <cell r="R3298">
            <v>2448</v>
          </cell>
          <cell r="S3298" t="str">
            <v>3 B</v>
          </cell>
          <cell r="T3298" t="str">
            <v>Belgrano</v>
          </cell>
          <cell r="U3298" t="str">
            <v>Capital Federal</v>
          </cell>
          <cell r="V3298">
            <v>1426</v>
          </cell>
          <cell r="W3298" t="str">
            <v>Capital Federal</v>
          </cell>
          <cell r="Y3298" t="str">
            <v>ENVÍO SIN CARGO (CABA Y GRAN PARTE DE GBA) TIEMPO: 4 a 6 DÍAS HÁBILES</v>
          </cell>
          <cell r="Z3298" t="str">
            <v>Mercado Pago</v>
          </cell>
          <cell r="AA3298" t="str">
            <v>CAMS</v>
          </cell>
          <cell r="AC3298" t="str">
            <v>SE ABONO DIF 68 POR TRANSFERENCIA BANCARIA</v>
          </cell>
          <cell r="AE3298">
            <v>44098</v>
          </cell>
          <cell r="AF3298" t="str">
            <v>BOT. 500CC CORCHO ECOLOGICO</v>
          </cell>
          <cell r="AG3298">
            <v>187</v>
          </cell>
          <cell r="AH3298">
            <v>2</v>
          </cell>
          <cell r="AI3298" t="str">
            <v>019BO6406</v>
          </cell>
          <cell r="AJ3298" t="str">
            <v>Web</v>
          </cell>
          <cell r="AK3298" t="str">
            <v>LUNES 28-09 ENTRE 8 Y 18 HORAS!</v>
          </cell>
          <cell r="AL3298">
            <v>1801915951</v>
          </cell>
          <cell r="AM3298">
            <v>293132563</v>
          </cell>
          <cell r="AN3298" t="str">
            <v>Sí</v>
          </cell>
        </row>
        <row r="3299">
          <cell r="A3299">
            <v>2019</v>
          </cell>
          <cell r="B3299" t="str">
            <v>c.reynores@gmail.com</v>
          </cell>
          <cell r="AF3299" t="str">
            <v>CORTINA DE BAÑO CREMA 180 X 180 CM</v>
          </cell>
          <cell r="AG3299" t="str">
            <v>1235.14</v>
          </cell>
          <cell r="AH3299">
            <v>1</v>
          </cell>
          <cell r="AI3299" t="str">
            <v>AB7341</v>
          </cell>
          <cell r="AN3299" t="str">
            <v>Sí</v>
          </cell>
        </row>
        <row r="3300">
          <cell r="A3300">
            <v>2019</v>
          </cell>
          <cell r="B3300" t="str">
            <v>c.reynores@gmail.com</v>
          </cell>
          <cell r="AF3300" t="str">
            <v>JUEGO DE 4 PINTAS</v>
          </cell>
          <cell r="AG3300" t="str">
            <v>658.89</v>
          </cell>
          <cell r="AH3300">
            <v>1</v>
          </cell>
          <cell r="AI3300" t="str">
            <v>RI68946PK</v>
          </cell>
          <cell r="AN3300" t="str">
            <v>Sí</v>
          </cell>
        </row>
        <row r="3301">
          <cell r="A3301">
            <v>2018</v>
          </cell>
          <cell r="B3301" t="str">
            <v>magda18h@hotmail.com</v>
          </cell>
          <cell r="C3301">
            <v>44096</v>
          </cell>
          <cell r="D3301" t="str">
            <v>Abierta</v>
          </cell>
          <cell r="E3301" t="str">
            <v>Pendiente</v>
          </cell>
          <cell r="F3301" t="str">
            <v>No está empaquetado</v>
          </cell>
          <cell r="G3301" t="str">
            <v>ARS</v>
          </cell>
          <cell r="H3301">
            <v>2361</v>
          </cell>
          <cell r="I3301">
            <v>0</v>
          </cell>
          <cell r="J3301">
            <v>0</v>
          </cell>
          <cell r="K3301">
            <v>2361</v>
          </cell>
          <cell r="L3301" t="str">
            <v>Magdalena Herrera</v>
          </cell>
          <cell r="M3301">
            <v>25190363</v>
          </cell>
          <cell r="N3301">
            <v>2214206066</v>
          </cell>
          <cell r="O3301" t="str">
            <v>Magdalena Herrera</v>
          </cell>
          <cell r="P3301">
            <v>2214206066</v>
          </cell>
          <cell r="Q3301">
            <v>24</v>
          </cell>
          <cell r="R3301">
            <v>1903</v>
          </cell>
          <cell r="T3301" t="str">
            <v>La plata</v>
          </cell>
          <cell r="U3301" t="str">
            <v>Capital Federal</v>
          </cell>
          <cell r="V3301">
            <v>1440</v>
          </cell>
          <cell r="W3301" t="str">
            <v>Capital Federal</v>
          </cell>
          <cell r="Y3301" t="str">
            <v>ENVÍO SIN CARGO (CABA Y GRAN PARTE DE GBA) TIEMPO: 4 a 6 DÍAS HÁBILES</v>
          </cell>
          <cell r="Z3301" t="str">
            <v>Mercado Pago</v>
          </cell>
          <cell r="AB3301" t="str">
            <v>Ciudad de La Plata</v>
          </cell>
          <cell r="AF3301" t="str">
            <v>BOT. 500CC CON TAPA DE PLASTICO</v>
          </cell>
          <cell r="AG3301">
            <v>187</v>
          </cell>
          <cell r="AH3301">
            <v>3</v>
          </cell>
          <cell r="AI3301" t="str">
            <v>019BO6407</v>
          </cell>
          <cell r="AJ3301" t="str">
            <v>Móvil</v>
          </cell>
          <cell r="AK3301" t="str">
            <v/>
          </cell>
          <cell r="AL3301">
            <v>1801841551</v>
          </cell>
          <cell r="AM3301">
            <v>297113187</v>
          </cell>
          <cell r="AN3301" t="str">
            <v>Sí</v>
          </cell>
        </row>
        <row r="3302">
          <cell r="A3302">
            <v>2018</v>
          </cell>
          <cell r="B3302" t="str">
            <v>magda18h@hotmail.com</v>
          </cell>
          <cell r="AF3302" t="str">
            <v>MESA DE ARRIME HOME OFFICE 35x40x67 CM</v>
          </cell>
          <cell r="AG3302">
            <v>1800</v>
          </cell>
          <cell r="AH3302">
            <v>1</v>
          </cell>
          <cell r="AN3302" t="str">
            <v>Sí</v>
          </cell>
        </row>
        <row r="3303">
          <cell r="A3303">
            <v>2017</v>
          </cell>
          <cell r="B3303" t="str">
            <v>marianelabebalta@gmail.com</v>
          </cell>
          <cell r="C3303">
            <v>44096</v>
          </cell>
          <cell r="D3303" t="str">
            <v>Abierta</v>
          </cell>
          <cell r="E3303" t="str">
            <v>Recibido</v>
          </cell>
          <cell r="F3303" t="str">
            <v>Enviado</v>
          </cell>
          <cell r="G3303" t="str">
            <v>ARS</v>
          </cell>
          <cell r="H3303">
            <v>1800</v>
          </cell>
          <cell r="I3303">
            <v>0</v>
          </cell>
          <cell r="J3303">
            <v>0</v>
          </cell>
          <cell r="K3303">
            <v>1800</v>
          </cell>
          <cell r="L3303" t="str">
            <v>Marianela Behrens</v>
          </cell>
          <cell r="M3303">
            <v>29133623</v>
          </cell>
          <cell r="N3303">
            <v>1122368325</v>
          </cell>
          <cell r="O3303" t="str">
            <v>Marianela  Behrens</v>
          </cell>
          <cell r="P3303">
            <v>1122368325</v>
          </cell>
          <cell r="Q3303" t="str">
            <v>Chocano</v>
          </cell>
          <cell r="R3303">
            <v>80</v>
          </cell>
          <cell r="T3303" t="str">
            <v>LOMAS DE ZAMORA - LOMAS DE ZAMORA</v>
          </cell>
          <cell r="U3303" t="str">
            <v>Lomas De Zamora - Lomas De Zamora</v>
          </cell>
          <cell r="V3303">
            <v>1832</v>
          </cell>
          <cell r="W3303" t="str">
            <v>Gran Buenos Aires</v>
          </cell>
          <cell r="Y3303" t="str">
            <v>ENVÍO SIN CARGO (CABA Y GRAN PARTE DE GBA) TIEMPO: 4 a 6 DÍAS HÁBILES</v>
          </cell>
          <cell r="Z3303" t="str">
            <v>Mercado Pago</v>
          </cell>
          <cell r="AD3303">
            <v>44096</v>
          </cell>
          <cell r="AE3303">
            <v>44098</v>
          </cell>
          <cell r="AF3303" t="str">
            <v>SET X 3 PIES DE MACETAS NÓRDICOS</v>
          </cell>
          <cell r="AG3303">
            <v>1800</v>
          </cell>
          <cell r="AH3303">
            <v>1</v>
          </cell>
          <cell r="AJ3303" t="str">
            <v>Móvil</v>
          </cell>
          <cell r="AK3303" t="str">
            <v>LUNES 28-09 ENTRE 8 Y 18 HORAS!</v>
          </cell>
          <cell r="AL3303">
            <v>1801688032</v>
          </cell>
          <cell r="AM3303">
            <v>296945460</v>
          </cell>
          <cell r="AN3303" t="str">
            <v>Sí</v>
          </cell>
        </row>
        <row r="3304">
          <cell r="A3304">
            <v>2016</v>
          </cell>
          <cell r="B3304" t="str">
            <v>micaela_didia@hotmail.com</v>
          </cell>
          <cell r="C3304">
            <v>44096</v>
          </cell>
          <cell r="D3304" t="str">
            <v>Abierta</v>
          </cell>
          <cell r="E3304" t="str">
            <v>Recibido</v>
          </cell>
          <cell r="F3304" t="str">
            <v>Enviado</v>
          </cell>
          <cell r="G3304" t="str">
            <v>ARS</v>
          </cell>
          <cell r="H3304" t="str">
            <v>606.8</v>
          </cell>
          <cell r="I3304">
            <v>0</v>
          </cell>
          <cell r="J3304">
            <v>0</v>
          </cell>
          <cell r="K3304" t="str">
            <v>606.8</v>
          </cell>
          <cell r="L3304" t="str">
            <v>Micaela Didia</v>
          </cell>
          <cell r="M3304">
            <v>36171639</v>
          </cell>
          <cell r="N3304">
            <v>5491166176203</v>
          </cell>
          <cell r="O3304" t="str">
            <v>Micaela Didia</v>
          </cell>
          <cell r="P3304">
            <v>5491166176203</v>
          </cell>
          <cell r="Q3304" t="str">
            <v xml:space="preserve">Tres Arroyos </v>
          </cell>
          <cell r="R3304">
            <v>247</v>
          </cell>
          <cell r="S3304" t="str">
            <v>1 B</v>
          </cell>
          <cell r="T3304" t="str">
            <v>Villa crespo</v>
          </cell>
          <cell r="U3304" t="str">
            <v>Capital Federal</v>
          </cell>
          <cell r="V3304">
            <v>1414</v>
          </cell>
          <cell r="W3304" t="str">
            <v>Capital Federal</v>
          </cell>
          <cell r="Y3304" t="str">
            <v>ENVÍO SIN CARGO (CABA Y GRAN PARTE DE GBA) TIEMPO: 4 a 6 DÍAS HÁBILES</v>
          </cell>
          <cell r="Z3304" t="str">
            <v>Mercado Pago</v>
          </cell>
          <cell r="AD3304">
            <v>44096</v>
          </cell>
          <cell r="AE3304">
            <v>44098</v>
          </cell>
          <cell r="AF3304" t="str">
            <v>TUPPER 400CC COL. SURT. C/TAPA (Blanco)</v>
          </cell>
          <cell r="AG3304" t="str">
            <v>196.9</v>
          </cell>
          <cell r="AH3304">
            <v>1</v>
          </cell>
          <cell r="AI3304">
            <v>35099</v>
          </cell>
          <cell r="AJ3304" t="str">
            <v>Móvil</v>
          </cell>
          <cell r="AK3304" t="str">
            <v>LUNES 28-09 ENTRE 8 Y 18 HORAS!</v>
          </cell>
          <cell r="AL3304">
            <v>1801632261</v>
          </cell>
          <cell r="AM3304">
            <v>297087517</v>
          </cell>
          <cell r="AN3304" t="str">
            <v>Sí</v>
          </cell>
        </row>
        <row r="3305">
          <cell r="A3305">
            <v>2016</v>
          </cell>
          <cell r="B3305" t="str">
            <v>micaela_didia@hotmail.com</v>
          </cell>
          <cell r="AF3305" t="str">
            <v>APOYA PAVA MADERA CERCO 17.5 CM</v>
          </cell>
          <cell r="AG3305" t="str">
            <v>204.95</v>
          </cell>
          <cell r="AH3305">
            <v>2</v>
          </cell>
          <cell r="AI3305" t="str">
            <v>BA5450</v>
          </cell>
          <cell r="AN3305" t="str">
            <v>Sí</v>
          </cell>
        </row>
        <row r="3306">
          <cell r="A3306">
            <v>2015</v>
          </cell>
          <cell r="B3306" t="str">
            <v>fitoagv75@gmail.com</v>
          </cell>
          <cell r="C3306">
            <v>44096</v>
          </cell>
          <cell r="D3306" t="str">
            <v>Abierta</v>
          </cell>
          <cell r="E3306" t="str">
            <v>Recibido</v>
          </cell>
          <cell r="F3306" t="str">
            <v>Enviado</v>
          </cell>
          <cell r="G3306" t="str">
            <v>ARS</v>
          </cell>
          <cell r="H3306" t="str">
            <v>2885.22</v>
          </cell>
          <cell r="I3306">
            <v>0</v>
          </cell>
          <cell r="J3306">
            <v>0</v>
          </cell>
          <cell r="K3306" t="str">
            <v>2885.22</v>
          </cell>
          <cell r="L3306" t="str">
            <v>Rodolfo Acuña</v>
          </cell>
          <cell r="M3306">
            <v>24708402</v>
          </cell>
          <cell r="N3306">
            <v>1130972226</v>
          </cell>
          <cell r="O3306" t="str">
            <v>Rodolfo Acuña</v>
          </cell>
          <cell r="P3306">
            <v>1130972226</v>
          </cell>
          <cell r="Q3306">
            <v>126</v>
          </cell>
          <cell r="R3306">
            <v>1620</v>
          </cell>
          <cell r="T3306" t="str">
            <v>Berazategui</v>
          </cell>
          <cell r="U3306" t="str">
            <v>Berazategui</v>
          </cell>
          <cell r="V3306">
            <v>1884</v>
          </cell>
          <cell r="W3306" t="str">
            <v>Gran Buenos Aires</v>
          </cell>
          <cell r="Y3306" t="str">
            <v>ENVÍO SIN CARGO (CABA Y GRAN PARTE DE GBA) TIEMPO: 4 a 6 DÍAS HÁBILES</v>
          </cell>
          <cell r="Z3306" t="str">
            <v>Mercado Pago</v>
          </cell>
          <cell r="AD3306">
            <v>44096</v>
          </cell>
          <cell r="AE3306">
            <v>44098</v>
          </cell>
          <cell r="AF3306" t="str">
            <v>3X2 RIGOLLEAU COPON GOURMET 450ML GNL X 12 PIEZAS (TOTAL 36 U)</v>
          </cell>
          <cell r="AG3306" t="str">
            <v>2885.22</v>
          </cell>
          <cell r="AH3306">
            <v>1</v>
          </cell>
          <cell r="AI3306" t="str">
            <v>RI68919GR</v>
          </cell>
          <cell r="AJ3306" t="str">
            <v>Web</v>
          </cell>
          <cell r="AK3306" t="str">
            <v>LUNES 28-09 ENTRE 8 Y 18 HORAS!</v>
          </cell>
          <cell r="AL3306">
            <v>1801618852</v>
          </cell>
          <cell r="AM3306">
            <v>297087633</v>
          </cell>
          <cell r="AN3306" t="str">
            <v>Sí</v>
          </cell>
        </row>
        <row r="3307">
          <cell r="A3307">
            <v>2014</v>
          </cell>
          <cell r="B3307" t="str">
            <v>grafografo1234@hotmail.com</v>
          </cell>
          <cell r="C3307">
            <v>44095</v>
          </cell>
          <cell r="D3307" t="str">
            <v>Abierta</v>
          </cell>
          <cell r="E3307" t="str">
            <v>Recibido</v>
          </cell>
          <cell r="F3307" t="str">
            <v>Enviado</v>
          </cell>
          <cell r="G3307" t="str">
            <v>ARS</v>
          </cell>
          <cell r="H3307">
            <v>1800</v>
          </cell>
          <cell r="I3307">
            <v>0</v>
          </cell>
          <cell r="J3307">
            <v>0</v>
          </cell>
          <cell r="K3307">
            <v>1800</v>
          </cell>
          <cell r="L3307" t="str">
            <v xml:space="preserve">Vanina Schiariti </v>
          </cell>
          <cell r="M3307">
            <v>30297426</v>
          </cell>
          <cell r="N3307">
            <v>1159591901</v>
          </cell>
          <cell r="O3307" t="str">
            <v>Vanina Schiariti</v>
          </cell>
          <cell r="P3307">
            <v>1159591901</v>
          </cell>
          <cell r="Q3307" t="str">
            <v>Mom</v>
          </cell>
          <cell r="R3307">
            <v>3053</v>
          </cell>
          <cell r="T3307" t="str">
            <v>Nueva Pompeya</v>
          </cell>
          <cell r="U3307" t="str">
            <v>Capital Federal</v>
          </cell>
          <cell r="V3307">
            <v>1437</v>
          </cell>
          <cell r="W3307" t="str">
            <v>Capital Federal</v>
          </cell>
          <cell r="Y3307" t="str">
            <v>ENVÍO SIN CARGO (CABA Y GRAN PARTE DE GBA) TIEMPO: 4 a 6 DÍAS HÁBILES</v>
          </cell>
          <cell r="Z3307" t="str">
            <v>Mercado Pago</v>
          </cell>
          <cell r="AD3307">
            <v>44095</v>
          </cell>
          <cell r="AE3307">
            <v>44098</v>
          </cell>
          <cell r="AF3307" t="str">
            <v>MESA DE ARRIME HOME OFFICE 35x40x67 CM</v>
          </cell>
          <cell r="AG3307">
            <v>1800</v>
          </cell>
          <cell r="AH3307">
            <v>1</v>
          </cell>
          <cell r="AJ3307" t="str">
            <v>Móvil</v>
          </cell>
          <cell r="AK3307" t="str">
            <v>LUNES 28-09 ENTRE 8 Y 18 HORAS!</v>
          </cell>
          <cell r="AL3307">
            <v>1800416061</v>
          </cell>
          <cell r="AM3307">
            <v>296887857</v>
          </cell>
          <cell r="AN3307" t="str">
            <v>Sí</v>
          </cell>
        </row>
        <row r="3308">
          <cell r="A3308">
            <v>2013</v>
          </cell>
          <cell r="B3308" t="str">
            <v>kquaratti@gmail.com</v>
          </cell>
          <cell r="C3308">
            <v>44095</v>
          </cell>
          <cell r="D3308" t="str">
            <v>Abierta</v>
          </cell>
          <cell r="E3308" t="str">
            <v>Recibido</v>
          </cell>
          <cell r="F3308" t="str">
            <v>Enviado</v>
          </cell>
          <cell r="G3308" t="str">
            <v>ARS</v>
          </cell>
          <cell r="H3308" t="str">
            <v>2592.05</v>
          </cell>
          <cell r="I3308">
            <v>0</v>
          </cell>
          <cell r="J3308">
            <v>0</v>
          </cell>
          <cell r="K3308" t="str">
            <v>2592.05</v>
          </cell>
          <cell r="L3308" t="str">
            <v>Karen Quaratti</v>
          </cell>
          <cell r="M3308">
            <v>38616001</v>
          </cell>
          <cell r="N3308">
            <v>1167014719</v>
          </cell>
          <cell r="O3308" t="str">
            <v>Karen Quaratti</v>
          </cell>
          <cell r="P3308">
            <v>1167014719</v>
          </cell>
          <cell r="Q3308" t="str">
            <v>Av. Luis Maria Campos</v>
          </cell>
          <cell r="R3308">
            <v>371</v>
          </cell>
          <cell r="S3308" t="str">
            <v>7mo C</v>
          </cell>
          <cell r="T3308" t="str">
            <v>Cañitas</v>
          </cell>
          <cell r="U3308" t="str">
            <v>Capital Federal</v>
          </cell>
          <cell r="V3308">
            <v>1426</v>
          </cell>
          <cell r="W3308" t="str">
            <v>Capital Federal</v>
          </cell>
          <cell r="Y3308" t="str">
            <v>ENVÍO SIN CARGO (CABA Y GRAN PARTE DE GBA) TIEMPO: 4 a 6 DÍAS HÁBILES</v>
          </cell>
          <cell r="Z3308" t="str">
            <v>Mercado Pago</v>
          </cell>
          <cell r="AB3308" t="str">
            <v xml:space="preserve">Necesitaría que llegue antes del sábado 26 porque es para un regalo que tengo que entregar el finde. Gracias!! Si llega el miércoles o el viernes si puede ser después de las 13hs mejor porque sino estoy en el trabajo, en caso de que llegue antes, si me llaman voy para el domicilio ya que trabajo a tres cuadras de la dirección que ingresé. </v>
          </cell>
          <cell r="AD3308">
            <v>44095</v>
          </cell>
          <cell r="AE3308">
            <v>44098</v>
          </cell>
          <cell r="AF3308" t="str">
            <v>BOWL BAMBOO BLANCO 14X28CM</v>
          </cell>
          <cell r="AG3308" t="str">
            <v>1465.66</v>
          </cell>
          <cell r="AH3308">
            <v>1</v>
          </cell>
          <cell r="AI3308" t="str">
            <v>BA7812</v>
          </cell>
          <cell r="AJ3308" t="str">
            <v>Web</v>
          </cell>
          <cell r="AK3308" t="str">
            <v>Viernes 25/09 entre 8 y 18 horas! Cualquier cosa se comunican al teléfono !</v>
          </cell>
          <cell r="AL3308">
            <v>1799331814</v>
          </cell>
          <cell r="AM3308">
            <v>296732844</v>
          </cell>
          <cell r="AN3308" t="str">
            <v>Sí</v>
          </cell>
        </row>
        <row r="3309">
          <cell r="A3309">
            <v>2013</v>
          </cell>
          <cell r="B3309" t="str">
            <v>kquaratti@gmail.com</v>
          </cell>
          <cell r="AF3309" t="str">
            <v>SET CUCHARON Y TENEDOR BAMBOO BLANCO 29CM</v>
          </cell>
          <cell r="AG3309" t="str">
            <v>1126.39</v>
          </cell>
          <cell r="AH3309">
            <v>1</v>
          </cell>
          <cell r="AI3309" t="str">
            <v>BA7800</v>
          </cell>
          <cell r="AN3309" t="str">
            <v>Sí</v>
          </cell>
        </row>
        <row r="3310">
          <cell r="A3310">
            <v>2012</v>
          </cell>
          <cell r="B3310" t="str">
            <v>Andreaalzogaray@gmail.com</v>
          </cell>
          <cell r="C3310">
            <v>44095</v>
          </cell>
          <cell r="D3310" t="str">
            <v>Abierta</v>
          </cell>
          <cell r="E3310" t="str">
            <v>Recibido</v>
          </cell>
          <cell r="F3310" t="str">
            <v>Enviado</v>
          </cell>
          <cell r="G3310" t="str">
            <v>ARS</v>
          </cell>
          <cell r="H3310">
            <v>1800</v>
          </cell>
          <cell r="I3310">
            <v>0</v>
          </cell>
          <cell r="J3310">
            <v>0</v>
          </cell>
          <cell r="K3310">
            <v>1800</v>
          </cell>
          <cell r="L3310" t="str">
            <v>Andrea Alzogaray</v>
          </cell>
          <cell r="M3310">
            <v>28319725</v>
          </cell>
          <cell r="N3310">
            <v>1157518262</v>
          </cell>
          <cell r="O3310" t="str">
            <v>Andrea Alzogaray</v>
          </cell>
          <cell r="P3310">
            <v>1157518262</v>
          </cell>
          <cell r="Q3310" t="str">
            <v>Av Pres Hipolito Yrigoyen</v>
          </cell>
          <cell r="R3310">
            <v>2560</v>
          </cell>
          <cell r="S3310" t="str">
            <v>Dto 4</v>
          </cell>
          <cell r="T3310" t="str">
            <v>Florida</v>
          </cell>
          <cell r="U3310" t="str">
            <v>Vicente Lopez</v>
          </cell>
          <cell r="V3310">
            <v>1602</v>
          </cell>
          <cell r="W3310" t="str">
            <v>Gran Buenos Aires</v>
          </cell>
          <cell r="Y3310" t="str">
            <v>ENVÍO SIN CARGO (CABA Y GRAN PARTE DE GBA) TIEMPO: 4 a 6 DÍAS HÁBILES</v>
          </cell>
          <cell r="Z3310" t="str">
            <v>Mercado Pago</v>
          </cell>
          <cell r="AB3310" t="str">
            <v>El Dto es 4</v>
          </cell>
          <cell r="AD3310">
            <v>44095</v>
          </cell>
          <cell r="AE3310">
            <v>44098</v>
          </cell>
          <cell r="AF3310" t="str">
            <v>MESA DE ARRIME HOME OFFICE 35x40x67 CM</v>
          </cell>
          <cell r="AG3310">
            <v>1800</v>
          </cell>
          <cell r="AH3310">
            <v>1</v>
          </cell>
          <cell r="AJ3310" t="str">
            <v>Web</v>
          </cell>
          <cell r="AK3310" t="str">
            <v>Viernes 25/09 entre 8 y 18 horas !</v>
          </cell>
          <cell r="AL3310">
            <v>1798915777</v>
          </cell>
          <cell r="AM3310">
            <v>296684370</v>
          </cell>
          <cell r="AN3310" t="str">
            <v>Sí</v>
          </cell>
        </row>
        <row r="3311">
          <cell r="A3311">
            <v>2011</v>
          </cell>
          <cell r="B3311" t="str">
            <v>miya_86@hotmail.com</v>
          </cell>
          <cell r="C3311">
            <v>44095</v>
          </cell>
          <cell r="D3311" t="str">
            <v>Abierta</v>
          </cell>
          <cell r="E3311" t="str">
            <v>Recibido</v>
          </cell>
          <cell r="F3311" t="str">
            <v>Enviado</v>
          </cell>
          <cell r="G3311" t="str">
            <v>ARS</v>
          </cell>
          <cell r="H3311" t="str">
            <v>2204.34</v>
          </cell>
          <cell r="I3311">
            <v>0</v>
          </cell>
          <cell r="J3311">
            <v>0</v>
          </cell>
          <cell r="K3311" t="str">
            <v>2204.34</v>
          </cell>
          <cell r="L3311" t="str">
            <v>Yamila Garcia</v>
          </cell>
          <cell r="M3311">
            <v>32421256</v>
          </cell>
          <cell r="N3311">
            <v>1568781538</v>
          </cell>
          <cell r="O3311" t="str">
            <v>Yamila Garcia</v>
          </cell>
          <cell r="P3311">
            <v>1568781538</v>
          </cell>
          <cell r="Q3311" t="str">
            <v>Ushuaia</v>
          </cell>
          <cell r="R3311">
            <v>1633</v>
          </cell>
          <cell r="S3311" t="str">
            <v>Fondo timbre 2</v>
          </cell>
          <cell r="U3311" t="str">
            <v>Lomas de Zamora</v>
          </cell>
          <cell r="V3311">
            <v>1832</v>
          </cell>
          <cell r="W3311" t="str">
            <v>Gran Buenos Aires</v>
          </cell>
          <cell r="Y3311" t="str">
            <v>ENVÍO SIN CARGO (CABA Y GRAN PARTE DE GBA) TIEMPO: 4 a 6 DÍAS HÁBILES</v>
          </cell>
          <cell r="Z3311" t="str">
            <v>Mercado Pago</v>
          </cell>
          <cell r="AD3311">
            <v>44095</v>
          </cell>
          <cell r="AE3311">
            <v>44098</v>
          </cell>
          <cell r="AF3311" t="str">
            <v>TABLA BLANCA 35.5 CM DIAM</v>
          </cell>
          <cell r="AG3311" t="str">
            <v>404.34</v>
          </cell>
          <cell r="AH3311">
            <v>1</v>
          </cell>
          <cell r="AI3311" t="str">
            <v>42BA1021</v>
          </cell>
          <cell r="AJ3311" t="str">
            <v>Móvil</v>
          </cell>
          <cell r="AK3311" t="str">
            <v>Viernes 25/09 entre 8 y 18 horas !</v>
          </cell>
          <cell r="AL3311">
            <v>1798771586</v>
          </cell>
          <cell r="AM3311">
            <v>296665681</v>
          </cell>
          <cell r="AN3311" t="str">
            <v>Sí</v>
          </cell>
        </row>
        <row r="3312">
          <cell r="A3312">
            <v>2011</v>
          </cell>
          <cell r="B3312" t="str">
            <v>miya_86@hotmail.com</v>
          </cell>
          <cell r="AF3312" t="str">
            <v>SET X 3 PIES DE MACETAS NÓRDICOS</v>
          </cell>
          <cell r="AG3312">
            <v>1800</v>
          </cell>
          <cell r="AH3312">
            <v>1</v>
          </cell>
          <cell r="AN3312" t="str">
            <v>Sí</v>
          </cell>
        </row>
        <row r="3313">
          <cell r="A3313">
            <v>2010</v>
          </cell>
          <cell r="B3313" t="str">
            <v>emiliamorel23@hotmail.com</v>
          </cell>
          <cell r="C3313">
            <v>44095</v>
          </cell>
          <cell r="D3313" t="str">
            <v>Abierta</v>
          </cell>
          <cell r="E3313" t="str">
            <v>Recibido</v>
          </cell>
          <cell r="F3313" t="str">
            <v>Enviado</v>
          </cell>
          <cell r="G3313" t="str">
            <v>ARS</v>
          </cell>
          <cell r="H3313" t="str">
            <v>1295.67</v>
          </cell>
          <cell r="I3313">
            <v>0</v>
          </cell>
          <cell r="J3313">
            <v>0</v>
          </cell>
          <cell r="K3313" t="str">
            <v>1295.67</v>
          </cell>
          <cell r="L3313" t="str">
            <v>Emilia Morel</v>
          </cell>
          <cell r="M3313">
            <v>39765313</v>
          </cell>
          <cell r="N3313">
            <v>1134032174</v>
          </cell>
          <cell r="O3313" t="str">
            <v>Emilia Morel</v>
          </cell>
          <cell r="P3313">
            <v>1134032174</v>
          </cell>
          <cell r="Q3313">
            <v>133</v>
          </cell>
          <cell r="R3313">
            <v>724</v>
          </cell>
          <cell r="U3313" t="str">
            <v xml:space="preserve">Berazategui </v>
          </cell>
          <cell r="V3313">
            <v>1884</v>
          </cell>
          <cell r="W3313" t="str">
            <v>Gran Buenos Aires</v>
          </cell>
          <cell r="Y3313" t="str">
            <v>ENVÍO SIN CARGO (CABA Y GRAN PARTE DE GBA) TIEMPO: 4 a 6 DÍAS HÁBILES</v>
          </cell>
          <cell r="Z3313" t="str">
            <v>Mercado Pago</v>
          </cell>
          <cell r="AC3313" t="str">
            <v>25-09 SE HIZO CODIGO POR EL MONTO DEL TACHO - MUÑOZ</v>
          </cell>
          <cell r="AD3313">
            <v>44095</v>
          </cell>
          <cell r="AE3313">
            <v>44099</v>
          </cell>
          <cell r="AF3313" t="str">
            <v>BROCHES PARA BOLSA FLUO BLISTER SET X 5PC COL.SURT. 11CM</v>
          </cell>
          <cell r="AG3313" t="str">
            <v>154.99</v>
          </cell>
          <cell r="AH3313">
            <v>1</v>
          </cell>
          <cell r="AI3313" t="str">
            <v>046BR5393</v>
          </cell>
          <cell r="AJ3313" t="str">
            <v>Móvil</v>
          </cell>
          <cell r="AK3313" t="str">
            <v>LUNES 28-09 ENTRE 8 Y 18 HORAS!</v>
          </cell>
          <cell r="AL3313">
            <v>1798501370</v>
          </cell>
          <cell r="AM3313">
            <v>296638925</v>
          </cell>
          <cell r="AN3313" t="str">
            <v>Sí</v>
          </cell>
        </row>
        <row r="3314">
          <cell r="A3314">
            <v>2010</v>
          </cell>
          <cell r="B3314" t="str">
            <v>emiliamorel23@hotmail.com</v>
          </cell>
          <cell r="AF3314" t="str">
            <v>CUBIERTERO 31.5X24.5X4.5CM (Verde)</v>
          </cell>
          <cell r="AG3314" t="str">
            <v>303.6</v>
          </cell>
          <cell r="AH3314">
            <v>1</v>
          </cell>
          <cell r="AI3314" t="str">
            <v>0607PLA204</v>
          </cell>
          <cell r="AN3314" t="str">
            <v>Sí</v>
          </cell>
        </row>
        <row r="3315">
          <cell r="A3315">
            <v>2010</v>
          </cell>
          <cell r="B3315" t="str">
            <v>emiliamorel23@hotmail.com</v>
          </cell>
          <cell r="AF3315" t="str">
            <v>CESTO DE BASURA PLASTICO 5.5 L (Naranja)</v>
          </cell>
          <cell r="AG3315" t="str">
            <v>837.08</v>
          </cell>
          <cell r="AH3315">
            <v>1</v>
          </cell>
          <cell r="AN3315" t="str">
            <v>Sí</v>
          </cell>
        </row>
        <row r="3316">
          <cell r="A3316">
            <v>2009</v>
          </cell>
          <cell r="B3316" t="str">
            <v>danielaorlando.p@gmail.com</v>
          </cell>
          <cell r="C3316">
            <v>44095</v>
          </cell>
          <cell r="D3316" t="str">
            <v>Abierta</v>
          </cell>
          <cell r="E3316" t="str">
            <v>Recibido</v>
          </cell>
          <cell r="F3316" t="str">
            <v>Enviado</v>
          </cell>
          <cell r="G3316" t="str">
            <v>ARS</v>
          </cell>
          <cell r="H3316">
            <v>1298</v>
          </cell>
          <cell r="I3316">
            <v>0</v>
          </cell>
          <cell r="J3316">
            <v>0</v>
          </cell>
          <cell r="K3316">
            <v>1298</v>
          </cell>
          <cell r="L3316" t="str">
            <v>Agustina Fernández</v>
          </cell>
          <cell r="M3316">
            <v>38563525</v>
          </cell>
          <cell r="N3316">
            <v>1535568179</v>
          </cell>
          <cell r="O3316" t="str">
            <v>Agustina Fernández</v>
          </cell>
          <cell r="P3316">
            <v>1535568179</v>
          </cell>
          <cell r="Q3316" t="str">
            <v xml:space="preserve">J. B. Alberdi </v>
          </cell>
          <cell r="R3316">
            <v>4430</v>
          </cell>
          <cell r="S3316">
            <v>402</v>
          </cell>
          <cell r="T3316" t="str">
            <v>Villa Ballester</v>
          </cell>
          <cell r="U3316" t="str">
            <v>Villa Ballester</v>
          </cell>
          <cell r="V3316">
            <v>1653</v>
          </cell>
          <cell r="W3316" t="str">
            <v>Gran Buenos Aires</v>
          </cell>
          <cell r="Y3316" t="str">
            <v>ENVÍO SIN CARGO (CABA Y GRAN PARTE DE GBA) TIEMPO: 4 a 6 DÍAS HÁBILES</v>
          </cell>
          <cell r="Z3316" t="str">
            <v>Mercado Pago</v>
          </cell>
          <cell r="AB3316" t="str">
            <v>Hola! Es un REGALO que necesito que llegue el SÁBADO 26 de SEPTIEMBRE ya que es el dia del cumpleaños. Si es posible poner este mensajito en el regalo:  " feliz cumple Agus!! Te queremos mucho. Vicky, Ro y Dani " Muchas gracias! Daniela Orlando</v>
          </cell>
          <cell r="AC3316" t="str">
            <v>CORRESPONDE A UN REGALO SE NECESITA PARA EL SABADO 26/09  NO ENVIAR FACTURA</v>
          </cell>
          <cell r="AD3316">
            <v>44095</v>
          </cell>
          <cell r="AE3316">
            <v>44097</v>
          </cell>
          <cell r="AF3316" t="str">
            <v>INDIVIDUAL DE YUTE TEJIDO 32 CM</v>
          </cell>
          <cell r="AG3316">
            <v>649</v>
          </cell>
          <cell r="AH3316">
            <v>2</v>
          </cell>
          <cell r="AI3316" t="str">
            <v>INDIVIDUALYUTE</v>
          </cell>
          <cell r="AJ3316" t="str">
            <v>Móvil</v>
          </cell>
          <cell r="AK3316" t="str">
            <v>SABADO 26-09 ENTRE 8 Y 13 HORAS!</v>
          </cell>
          <cell r="AL3316">
            <v>1797738705</v>
          </cell>
          <cell r="AM3316">
            <v>296563077</v>
          </cell>
          <cell r="AN3316" t="str">
            <v>Sí</v>
          </cell>
        </row>
        <row r="3317">
          <cell r="A3317">
            <v>2008</v>
          </cell>
          <cell r="B3317" t="str">
            <v>laura_molinari_leto@hotmail.com</v>
          </cell>
          <cell r="C3317">
            <v>44095</v>
          </cell>
          <cell r="D3317" t="str">
            <v>Abierta</v>
          </cell>
          <cell r="E3317" t="str">
            <v>Recibido</v>
          </cell>
          <cell r="F3317" t="str">
            <v>Enviado</v>
          </cell>
          <cell r="G3317" t="str">
            <v>ARS</v>
          </cell>
          <cell r="H3317" t="str">
            <v>9152.98</v>
          </cell>
          <cell r="I3317">
            <v>0</v>
          </cell>
          <cell r="J3317">
            <v>0</v>
          </cell>
          <cell r="K3317" t="str">
            <v>9152.98</v>
          </cell>
          <cell r="L3317" t="str">
            <v>Laura Molinari Leto</v>
          </cell>
          <cell r="M3317">
            <v>26200118</v>
          </cell>
          <cell r="N3317">
            <v>1169417846</v>
          </cell>
          <cell r="O3317" t="str">
            <v>Laura MOLINARI LETO</v>
          </cell>
          <cell r="P3317">
            <v>1169417846</v>
          </cell>
          <cell r="Q3317" t="str">
            <v>Caracas</v>
          </cell>
          <cell r="R3317">
            <v>5581</v>
          </cell>
          <cell r="S3317" t="str">
            <v>CASA</v>
          </cell>
          <cell r="T3317" t="str">
            <v>VILLA PUEYRREDON</v>
          </cell>
          <cell r="U3317" t="str">
            <v>Capital Federal</v>
          </cell>
          <cell r="V3317">
            <v>1419</v>
          </cell>
          <cell r="W3317" t="str">
            <v>Capital Federal</v>
          </cell>
          <cell r="Y3317" t="str">
            <v>ENVÍO SIN CARGO (CABA Y GRAN PARTE DE GBA) TIEMPO: 4 a 6 DÍAS HÁBILES</v>
          </cell>
          <cell r="Z3317" t="str">
            <v>Mercado Pago</v>
          </cell>
          <cell r="AC3317" t="str">
            <v>IMPORTANTE: NO ENVIAR TORTERO 10614F7 ENVIAR ORDEN 2078 CON 2008</v>
          </cell>
          <cell r="AD3317">
            <v>44095</v>
          </cell>
          <cell r="AE3317">
            <v>44109</v>
          </cell>
          <cell r="AF3317" t="str">
            <v>TORTERO 25CM 6 PLATITOS 15CM</v>
          </cell>
          <cell r="AG3317" t="str">
            <v>1253.98</v>
          </cell>
          <cell r="AH3317">
            <v>1</v>
          </cell>
          <cell r="AI3317" t="str">
            <v>10614F7</v>
          </cell>
          <cell r="AJ3317" t="str">
            <v>Web</v>
          </cell>
          <cell r="AK3317" t="str">
            <v>JUEVES 8-10 ENTRE 8 Y 18 HORAS!</v>
          </cell>
          <cell r="AL3317">
            <v>1797515114</v>
          </cell>
          <cell r="AM3317">
            <v>296539503</v>
          </cell>
          <cell r="AN3317" t="str">
            <v>Sí</v>
          </cell>
        </row>
        <row r="3318">
          <cell r="A3318">
            <v>2008</v>
          </cell>
          <cell r="B3318" t="str">
            <v>laura_molinari_leto@hotmail.com</v>
          </cell>
          <cell r="AF3318" t="str">
            <v>ESCRITORIO INDUSTRIAL 120x50x80 CM</v>
          </cell>
          <cell r="AG3318">
            <v>4600</v>
          </cell>
          <cell r="AH3318">
            <v>1</v>
          </cell>
          <cell r="AN3318" t="str">
            <v>Sí</v>
          </cell>
        </row>
        <row r="3319">
          <cell r="A3319">
            <v>2008</v>
          </cell>
          <cell r="B3319" t="str">
            <v>laura_molinari_leto@hotmail.com</v>
          </cell>
          <cell r="AF3319" t="str">
            <v>TOALLERO NORDICO DUBLIN 100x60x19 CM</v>
          </cell>
          <cell r="AG3319">
            <v>3299</v>
          </cell>
          <cell r="AH3319">
            <v>1</v>
          </cell>
          <cell r="AI3319" t="str">
            <v>JPY60X100</v>
          </cell>
          <cell r="AN3319" t="str">
            <v>Sí</v>
          </cell>
        </row>
        <row r="3320">
          <cell r="A3320">
            <v>2007</v>
          </cell>
          <cell r="B3320" t="str">
            <v>laly_tripicchio@hotmail.com</v>
          </cell>
          <cell r="C3320">
            <v>44095</v>
          </cell>
          <cell r="D3320" t="str">
            <v>Abierta</v>
          </cell>
          <cell r="E3320" t="str">
            <v>Recibido</v>
          </cell>
          <cell r="F3320" t="str">
            <v>Enviado</v>
          </cell>
          <cell r="G3320" t="str">
            <v>ARS</v>
          </cell>
          <cell r="H3320" t="str">
            <v>2935.74</v>
          </cell>
          <cell r="I3320">
            <v>0</v>
          </cell>
          <cell r="J3320">
            <v>0</v>
          </cell>
          <cell r="K3320" t="str">
            <v>2935.74</v>
          </cell>
          <cell r="L3320" t="str">
            <v>Maria Laura Tripicchio</v>
          </cell>
          <cell r="M3320">
            <v>27239719495</v>
          </cell>
          <cell r="N3320">
            <v>1132164825</v>
          </cell>
          <cell r="O3320" t="str">
            <v>Maria Laura  Tripicchio</v>
          </cell>
          <cell r="P3320">
            <v>1132164825</v>
          </cell>
          <cell r="Q3320" t="str">
            <v xml:space="preserve">Jose Bonifacio </v>
          </cell>
          <cell r="R3320">
            <v>2424</v>
          </cell>
          <cell r="S3320" t="str">
            <v xml:space="preserve">7 41 </v>
          </cell>
          <cell r="T3320" t="str">
            <v xml:space="preserve">Flores </v>
          </cell>
          <cell r="U3320" t="str">
            <v>Capital Federal</v>
          </cell>
          <cell r="V3320">
            <v>1406</v>
          </cell>
          <cell r="W3320" t="str">
            <v>Capital Federal</v>
          </cell>
          <cell r="Y3320" t="str">
            <v>ENVÍO SIN CARGO (CABA Y GRAN PARTE DE GBA) TIEMPO: 4 a 6 DÍAS HÁBILES</v>
          </cell>
          <cell r="Z3320" t="str">
            <v>Mercado Pago</v>
          </cell>
          <cell r="AD3320">
            <v>44095</v>
          </cell>
          <cell r="AE3320">
            <v>44095</v>
          </cell>
          <cell r="AF3320" t="str">
            <v>MESA DE ARRIME HOME OFFICE 35x40x67 CM</v>
          </cell>
          <cell r="AG3320">
            <v>1800</v>
          </cell>
          <cell r="AH3320">
            <v>1</v>
          </cell>
          <cell r="AJ3320" t="str">
            <v>Móvil</v>
          </cell>
          <cell r="AK3320" t="str">
            <v>VIERENS 25-09 ENTRE 8 Y 18 HORAS!</v>
          </cell>
          <cell r="AL3320">
            <v>1797394289</v>
          </cell>
          <cell r="AM3320">
            <v>296480955</v>
          </cell>
          <cell r="AN3320" t="str">
            <v>Sí</v>
          </cell>
        </row>
        <row r="3321">
          <cell r="A3321">
            <v>2007</v>
          </cell>
          <cell r="B3321" t="str">
            <v>laly_tripicchio@hotmail.com</v>
          </cell>
          <cell r="AF3321" t="str">
            <v>ALM. TORRE EIFFEL GRIS 40X40 CON RELLENO</v>
          </cell>
          <cell r="AG3321" t="str">
            <v>1135.74</v>
          </cell>
          <cell r="AH3321">
            <v>1</v>
          </cell>
          <cell r="AI3321" t="str">
            <v>062AL8176</v>
          </cell>
          <cell r="AN3321" t="str">
            <v>Sí</v>
          </cell>
        </row>
        <row r="3322">
          <cell r="A3322">
            <v>2006</v>
          </cell>
          <cell r="B3322" t="str">
            <v>villa.mariana94@hotmail.com</v>
          </cell>
          <cell r="C3322">
            <v>44095</v>
          </cell>
          <cell r="D3322" t="str">
            <v>Abierta</v>
          </cell>
          <cell r="E3322" t="str">
            <v>Recibido</v>
          </cell>
          <cell r="F3322" t="str">
            <v>Enviado</v>
          </cell>
          <cell r="G3322" t="str">
            <v>ARS</v>
          </cell>
          <cell r="H3322">
            <v>2596</v>
          </cell>
          <cell r="I3322">
            <v>0</v>
          </cell>
          <cell r="J3322">
            <v>735</v>
          </cell>
          <cell r="K3322">
            <v>3331</v>
          </cell>
          <cell r="L3322" t="str">
            <v>Mariana soledad Villa</v>
          </cell>
          <cell r="M3322">
            <v>37828961</v>
          </cell>
          <cell r="N3322">
            <v>3482613854</v>
          </cell>
          <cell r="O3322" t="str">
            <v>Mariana soledad Villa</v>
          </cell>
          <cell r="P3322">
            <v>3482613854</v>
          </cell>
          <cell r="Q3322" t="str">
            <v>Mariano moreno</v>
          </cell>
          <cell r="R3322">
            <v>1044</v>
          </cell>
          <cell r="S3322">
            <v>4</v>
          </cell>
          <cell r="T3322" t="str">
            <v>Centro</v>
          </cell>
          <cell r="U3322" t="str">
            <v xml:space="preserve">Presidencia Roque Sáenz Peña </v>
          </cell>
          <cell r="V3322">
            <v>3700</v>
          </cell>
          <cell r="W3322" t="str">
            <v>Chaco</v>
          </cell>
          <cell r="Y3322" t="str">
            <v>Correo Argentino - Encomienda Clásica</v>
          </cell>
          <cell r="Z3322" t="str">
            <v>Mercado Pago</v>
          </cell>
          <cell r="AD3322">
            <v>44095</v>
          </cell>
          <cell r="AE3322">
            <v>44097</v>
          </cell>
          <cell r="AF3322" t="str">
            <v>INDIVIDUAL DE YUTE TEJIDO 32 CM</v>
          </cell>
          <cell r="AG3322">
            <v>649</v>
          </cell>
          <cell r="AH3322">
            <v>4</v>
          </cell>
          <cell r="AI3322" t="str">
            <v>INDIVIDUALYUTE</v>
          </cell>
          <cell r="AJ3322" t="str">
            <v>Móvil</v>
          </cell>
          <cell r="AK3322" t="str">
            <v>JUEVES 24-09 SE ENVIA AL CORREO ARGENTINO ENTRE 11 Y 15 HORAS!</v>
          </cell>
          <cell r="AL3322">
            <v>1797315417</v>
          </cell>
          <cell r="AM3322">
            <v>296521545</v>
          </cell>
          <cell r="AN3322" t="str">
            <v>Sí</v>
          </cell>
        </row>
        <row r="3323">
          <cell r="A3323">
            <v>2005</v>
          </cell>
          <cell r="B3323" t="str">
            <v>marianelabebalta@gmail.com</v>
          </cell>
          <cell r="C3323">
            <v>44094</v>
          </cell>
          <cell r="D3323" t="str">
            <v>Abierta</v>
          </cell>
          <cell r="E3323" t="str">
            <v>Pendiente</v>
          </cell>
          <cell r="F3323" t="str">
            <v>No está empaquetado</v>
          </cell>
          <cell r="G3323" t="str">
            <v>ARS</v>
          </cell>
          <cell r="H3323">
            <v>1800</v>
          </cell>
          <cell r="I3323">
            <v>0</v>
          </cell>
          <cell r="J3323">
            <v>0</v>
          </cell>
          <cell r="K3323">
            <v>1800</v>
          </cell>
          <cell r="L3323" t="str">
            <v>Marianela Behrens</v>
          </cell>
          <cell r="M3323">
            <v>29133623</v>
          </cell>
          <cell r="N3323">
            <v>1122368325</v>
          </cell>
          <cell r="O3323" t="str">
            <v>Marianela Behrens</v>
          </cell>
          <cell r="P3323">
            <v>1122368325</v>
          </cell>
          <cell r="Q3323" t="str">
            <v>Chocano</v>
          </cell>
          <cell r="R3323">
            <v>80</v>
          </cell>
          <cell r="U3323" t="str">
            <v>Lomas de Zamora</v>
          </cell>
          <cell r="V3323">
            <v>1832</v>
          </cell>
          <cell r="W3323" t="str">
            <v>Gran Buenos Aires</v>
          </cell>
          <cell r="Y3323" t="str">
            <v>ENVÍO SIN CARGO (CABA Y GRAN PARTE DE GBA) TIEMPO: 4 a 6 DÍAS HÁBILES</v>
          </cell>
          <cell r="Z3323" t="str">
            <v>Mercado Pago</v>
          </cell>
          <cell r="AF3323" t="str">
            <v>SET X 3 PIES DE MACETAS NÓRDICOS</v>
          </cell>
          <cell r="AG3323">
            <v>1800</v>
          </cell>
          <cell r="AH3323">
            <v>1</v>
          </cell>
          <cell r="AJ3323" t="str">
            <v>Móvil</v>
          </cell>
          <cell r="AK3323" t="str">
            <v/>
          </cell>
          <cell r="AL3323">
            <v>1796929701</v>
          </cell>
          <cell r="AM3323">
            <v>296457381</v>
          </cell>
          <cell r="AN3323" t="str">
            <v>Sí</v>
          </cell>
        </row>
        <row r="3324">
          <cell r="A3324">
            <v>2004</v>
          </cell>
          <cell r="B3324" t="str">
            <v>lauris_fonti@hotmail.com</v>
          </cell>
          <cell r="C3324">
            <v>44094</v>
          </cell>
          <cell r="D3324" t="str">
            <v>Abierta</v>
          </cell>
          <cell r="E3324" t="str">
            <v>Recibido</v>
          </cell>
          <cell r="F3324" t="str">
            <v>Enviado</v>
          </cell>
          <cell r="G3324" t="str">
            <v>ARS</v>
          </cell>
          <cell r="H3324" t="str">
            <v>1569.99</v>
          </cell>
          <cell r="I3324">
            <v>0</v>
          </cell>
          <cell r="J3324">
            <v>0</v>
          </cell>
          <cell r="K3324" t="str">
            <v>1569.99</v>
          </cell>
          <cell r="L3324" t="str">
            <v>Laura Fonticelli</v>
          </cell>
          <cell r="M3324">
            <v>33037999</v>
          </cell>
          <cell r="N3324">
            <v>1550370775</v>
          </cell>
          <cell r="O3324" t="str">
            <v>Laura Fonticelli</v>
          </cell>
          <cell r="P3324">
            <v>1550370775</v>
          </cell>
          <cell r="Q3324" t="str">
            <v>Rodriguez Peña</v>
          </cell>
          <cell r="R3324">
            <v>952</v>
          </cell>
          <cell r="S3324" t="str">
            <v>12 B</v>
          </cell>
          <cell r="U3324" t="str">
            <v>Buenos Aires</v>
          </cell>
          <cell r="V3324">
            <v>1663</v>
          </cell>
          <cell r="W3324" t="str">
            <v>Gran Buenos Aires</v>
          </cell>
          <cell r="Y3324" t="str">
            <v>ENVÍO SIN CARGO (CABA Y GRAN PARTE DE GBA) TIEMPO: 4 a 6 DÍAS HÁBILES</v>
          </cell>
          <cell r="Z3324" t="str">
            <v>Mercado Pago</v>
          </cell>
          <cell r="AD3324">
            <v>44094</v>
          </cell>
          <cell r="AE3324">
            <v>44095</v>
          </cell>
          <cell r="AF3324" t="str">
            <v>VELA 100 % SOJA CON ESENCIAS DIFERENTES AROMAS 14x10 CM (VAINILLA)</v>
          </cell>
          <cell r="AG3324">
            <v>440</v>
          </cell>
          <cell r="AH3324">
            <v>1</v>
          </cell>
          <cell r="AI3324" t="str">
            <v>BA5914VELA</v>
          </cell>
          <cell r="AJ3324" t="str">
            <v>Móvil</v>
          </cell>
          <cell r="AK3324" t="str">
            <v>JUEVES 24-09 ENTRE 8 Y 18 HORAS!</v>
          </cell>
          <cell r="AL3324">
            <v>1796625579</v>
          </cell>
          <cell r="AM3324">
            <v>296359627</v>
          </cell>
          <cell r="AN3324" t="str">
            <v>Sí</v>
          </cell>
        </row>
        <row r="3325">
          <cell r="A3325">
            <v>2004</v>
          </cell>
          <cell r="B3325" t="str">
            <v>lauris_fonti@hotmail.com</v>
          </cell>
          <cell r="AF3325" t="str">
            <v>INDIVIDUAL DE YUTE TEJIDO 32 CM</v>
          </cell>
          <cell r="AG3325">
            <v>649</v>
          </cell>
          <cell r="AH3325">
            <v>1</v>
          </cell>
          <cell r="AI3325" t="str">
            <v>INDIVIDUALYUTE</v>
          </cell>
          <cell r="AN3325" t="str">
            <v>Sí</v>
          </cell>
        </row>
        <row r="3326">
          <cell r="A3326">
            <v>2004</v>
          </cell>
          <cell r="B3326" t="str">
            <v>lauris_fonti@hotmail.com</v>
          </cell>
          <cell r="AF3326" t="str">
            <v>VASO MENTA FACETEADO Y EXPRIMIDOR</v>
          </cell>
          <cell r="AG3326" t="str">
            <v>215.99</v>
          </cell>
          <cell r="AH3326">
            <v>1</v>
          </cell>
          <cell r="AI3326" t="str">
            <v>BP24019</v>
          </cell>
          <cell r="AN3326" t="str">
            <v>Sí</v>
          </cell>
        </row>
        <row r="3327">
          <cell r="A3327">
            <v>2004</v>
          </cell>
          <cell r="B3327" t="str">
            <v>lauris_fonti@hotmail.com</v>
          </cell>
          <cell r="AF3327" t="str">
            <v>BOWL MENTA 400CC</v>
          </cell>
          <cell r="AG3327" t="str">
            <v>132.5</v>
          </cell>
          <cell r="AH3327">
            <v>2</v>
          </cell>
          <cell r="AI3327" t="str">
            <v>BP01019</v>
          </cell>
          <cell r="AN3327" t="str">
            <v>Sí</v>
          </cell>
        </row>
        <row r="3328">
          <cell r="A3328">
            <v>2003</v>
          </cell>
          <cell r="B3328" t="str">
            <v>natikadic@hotmail.com</v>
          </cell>
          <cell r="C3328">
            <v>44094</v>
          </cell>
          <cell r="D3328" t="str">
            <v>Abierta</v>
          </cell>
          <cell r="E3328" t="str">
            <v>Recibido</v>
          </cell>
          <cell r="F3328" t="str">
            <v>Enviado</v>
          </cell>
          <cell r="G3328" t="str">
            <v>ARS</v>
          </cell>
          <cell r="H3328">
            <v>1499</v>
          </cell>
          <cell r="I3328">
            <v>0</v>
          </cell>
          <cell r="J3328">
            <v>0</v>
          </cell>
          <cell r="K3328">
            <v>1499</v>
          </cell>
          <cell r="L3328" t="str">
            <v>Natalia Kadic</v>
          </cell>
          <cell r="M3328">
            <v>35272708</v>
          </cell>
          <cell r="N3328">
            <v>1534061222</v>
          </cell>
          <cell r="O3328" t="str">
            <v>Natalia Kadic</v>
          </cell>
          <cell r="P3328">
            <v>1534061222</v>
          </cell>
          <cell r="Q3328" t="str">
            <v xml:space="preserve">Montañeses </v>
          </cell>
          <cell r="R3328">
            <v>2145</v>
          </cell>
          <cell r="S3328" t="str">
            <v>1 B</v>
          </cell>
          <cell r="T3328" t="str">
            <v>Belgrano</v>
          </cell>
          <cell r="U3328" t="str">
            <v>Capital Federal</v>
          </cell>
          <cell r="V3328">
            <v>1428</v>
          </cell>
          <cell r="W3328" t="str">
            <v>Capital Federal</v>
          </cell>
          <cell r="Y3328" t="str">
            <v>ENVÍO SIN CARGO (CABA Y GRAN PARTE DE GBA) TIEMPO: 4 a 6 DÍAS HÁBILES</v>
          </cell>
          <cell r="Z3328" t="str">
            <v>Mercado Pago</v>
          </cell>
          <cell r="AC3328" t="str">
            <v>NO FUNCIONA EL TIMBRE LLAMAR POR TEL</v>
          </cell>
          <cell r="AD3328">
            <v>44094</v>
          </cell>
          <cell r="AE3328">
            <v>44095</v>
          </cell>
          <cell r="AF3328" t="str">
            <v>CORTINA ALGODÓN Y POLIÉSTER PESADAS 2 PAÑOS 1.40x2.10 CM (Gris)</v>
          </cell>
          <cell r="AG3328">
            <v>1499</v>
          </cell>
          <cell r="AH3328">
            <v>1</v>
          </cell>
          <cell r="AJ3328" t="str">
            <v>Móvil</v>
          </cell>
          <cell r="AK3328" t="str">
            <v>JUEVES 24-09 ENTRE 8 Y 18 HORAS!</v>
          </cell>
          <cell r="AL3328">
            <v>1796493576</v>
          </cell>
          <cell r="AM3328">
            <v>296354585</v>
          </cell>
          <cell r="AN3328" t="str">
            <v>Sí</v>
          </cell>
        </row>
        <row r="3329">
          <cell r="A3329">
            <v>2002</v>
          </cell>
          <cell r="B3329" t="str">
            <v>florensimone@gmail.com</v>
          </cell>
          <cell r="C3329">
            <v>44094</v>
          </cell>
          <cell r="D3329" t="str">
            <v>Abierta</v>
          </cell>
          <cell r="E3329" t="str">
            <v>Recibido</v>
          </cell>
          <cell r="F3329" t="str">
            <v>Enviado</v>
          </cell>
          <cell r="G3329" t="str">
            <v>ARS</v>
          </cell>
          <cell r="H3329">
            <v>1298</v>
          </cell>
          <cell r="I3329">
            <v>0</v>
          </cell>
          <cell r="J3329">
            <v>0</v>
          </cell>
          <cell r="K3329">
            <v>1298</v>
          </cell>
          <cell r="L3329" t="str">
            <v>Florencia Simone</v>
          </cell>
          <cell r="M3329">
            <v>39644864</v>
          </cell>
          <cell r="N3329">
            <v>1162773264</v>
          </cell>
          <cell r="O3329" t="str">
            <v>Florencia Simone</v>
          </cell>
          <cell r="P3329">
            <v>1162773264</v>
          </cell>
          <cell r="Q3329" t="str">
            <v>Macedonio Fernandez</v>
          </cell>
          <cell r="R3329">
            <v>5680</v>
          </cell>
          <cell r="T3329" t="str">
            <v>Saavedra</v>
          </cell>
          <cell r="U3329" t="str">
            <v>Capital Federal</v>
          </cell>
          <cell r="V3329">
            <v>1431</v>
          </cell>
          <cell r="W3329" t="str">
            <v>Capital Federal</v>
          </cell>
          <cell r="Y3329" t="str">
            <v>ENVÍO SIN CARGO (CABA Y GRAN PARTE DE GBA) TIEMPO: 4 a 6 DÍAS HÁBILES</v>
          </cell>
          <cell r="Z3329" t="str">
            <v>Mercado Pago</v>
          </cell>
          <cell r="AD3329">
            <v>44094</v>
          </cell>
          <cell r="AE3329">
            <v>44095</v>
          </cell>
          <cell r="AF3329" t="str">
            <v>INDIVIDUAL DE YUTE TEJIDO 32 CM</v>
          </cell>
          <cell r="AG3329">
            <v>649</v>
          </cell>
          <cell r="AH3329">
            <v>2</v>
          </cell>
          <cell r="AI3329" t="str">
            <v>INDIVIDUALYUTE</v>
          </cell>
          <cell r="AJ3329" t="str">
            <v>Web</v>
          </cell>
          <cell r="AK3329" t="str">
            <v>JUEVES 24-09 ENTRE 8 Y 18 HORAS!</v>
          </cell>
          <cell r="AL3329">
            <v>1796483926</v>
          </cell>
          <cell r="AM3329">
            <v>296350763</v>
          </cell>
          <cell r="AN3329" t="str">
            <v>Sí</v>
          </cell>
        </row>
        <row r="3330">
          <cell r="A3330">
            <v>2001</v>
          </cell>
          <cell r="B3330" t="str">
            <v>verotumminaro@gmail.com</v>
          </cell>
          <cell r="C3330">
            <v>44094</v>
          </cell>
          <cell r="D3330" t="str">
            <v>Abierta</v>
          </cell>
          <cell r="E3330" t="str">
            <v>Recibido</v>
          </cell>
          <cell r="F3330" t="str">
            <v>Enviado</v>
          </cell>
          <cell r="G3330" t="str">
            <v>ARS</v>
          </cell>
          <cell r="H3330">
            <v>2998</v>
          </cell>
          <cell r="I3330">
            <v>0</v>
          </cell>
          <cell r="J3330">
            <v>520</v>
          </cell>
          <cell r="K3330">
            <v>3518</v>
          </cell>
          <cell r="L3330" t="str">
            <v>Veronica Tumminaro</v>
          </cell>
          <cell r="M3330">
            <v>21797366</v>
          </cell>
          <cell r="N3330" t="str">
            <v>2281 591557</v>
          </cell>
          <cell r="O3330" t="str">
            <v>Veronica Tumminaro</v>
          </cell>
          <cell r="P3330" t="str">
            <v>2281 591557</v>
          </cell>
          <cell r="Q3330" t="str">
            <v xml:space="preserve">Los Ceibos </v>
          </cell>
          <cell r="R3330">
            <v>2374</v>
          </cell>
          <cell r="T3330" t="str">
            <v>CAVA BALNEARIO</v>
          </cell>
          <cell r="U3330" t="str">
            <v>Azul</v>
          </cell>
          <cell r="V3330">
            <v>7300</v>
          </cell>
          <cell r="W3330" t="str">
            <v>Buenos Aires</v>
          </cell>
          <cell r="Y3330" t="str">
            <v>Correo Argentino - Encomienda Clásica</v>
          </cell>
          <cell r="Z3330" t="str">
            <v>Mercado Pago</v>
          </cell>
          <cell r="AD3330">
            <v>44094</v>
          </cell>
          <cell r="AE3330">
            <v>44095</v>
          </cell>
          <cell r="AF3330" t="str">
            <v>CORTINA ALGODÓN Y POLIÉSTER PESADAS 2 PAÑOS 1.40x2.10 CM (Gris)</v>
          </cell>
          <cell r="AG3330">
            <v>1499</v>
          </cell>
          <cell r="AH3330">
            <v>2</v>
          </cell>
          <cell r="AJ3330" t="str">
            <v>Web</v>
          </cell>
          <cell r="AK3330" t="str">
            <v>MIERCOLES 23-09 ENTRE 11 Y 13 HORAS, SE ENVIA A CORREO ARGENTINO!</v>
          </cell>
          <cell r="AL3330">
            <v>1796359090</v>
          </cell>
          <cell r="AM3330">
            <v>296335813</v>
          </cell>
          <cell r="AN3330" t="str">
            <v>Sí</v>
          </cell>
        </row>
        <row r="3331">
          <cell r="A3331">
            <v>2000</v>
          </cell>
          <cell r="B3331" t="str">
            <v>micaelasantos@outlook.es</v>
          </cell>
          <cell r="C3331">
            <v>44094</v>
          </cell>
          <cell r="D3331" t="str">
            <v>Abierta</v>
          </cell>
          <cell r="E3331" t="str">
            <v>Recibido</v>
          </cell>
          <cell r="F3331" t="str">
            <v>Enviado</v>
          </cell>
          <cell r="G3331" t="str">
            <v>ARS</v>
          </cell>
          <cell r="H3331">
            <v>2998</v>
          </cell>
          <cell r="I3331">
            <v>0</v>
          </cell>
          <cell r="J3331">
            <v>0</v>
          </cell>
          <cell r="K3331">
            <v>2998</v>
          </cell>
          <cell r="L3331" t="str">
            <v>Micaela Maria Santos</v>
          </cell>
          <cell r="M3331">
            <v>39462100</v>
          </cell>
          <cell r="N3331">
            <v>1168293089</v>
          </cell>
          <cell r="O3331" t="str">
            <v>Micaela Maria santos</v>
          </cell>
          <cell r="P3331">
            <v>1168293089</v>
          </cell>
          <cell r="Q3331" t="str">
            <v xml:space="preserve">Guayaquil </v>
          </cell>
          <cell r="R3331">
            <v>835</v>
          </cell>
          <cell r="S3331" t="str">
            <v>1 C</v>
          </cell>
          <cell r="T3331" t="str">
            <v>Caballito</v>
          </cell>
          <cell r="U3331" t="str">
            <v>Capital Federal</v>
          </cell>
          <cell r="V3331">
            <v>1406</v>
          </cell>
          <cell r="W3331" t="str">
            <v>Capital Federal</v>
          </cell>
          <cell r="Y3331" t="str">
            <v>ENVÍO SIN CARGO (CABA Y GRAN PARTE DE GBA) TIEMPO: 4 a 6 DÍAS HÁBILES</v>
          </cell>
          <cell r="Z3331" t="str">
            <v>Mercado Pago</v>
          </cell>
          <cell r="AD3331">
            <v>44094</v>
          </cell>
          <cell r="AE3331">
            <v>44095</v>
          </cell>
          <cell r="AF3331" t="str">
            <v>CORTINA ALGODÓN Y POLIÉSTER PESADAS 2 PAÑOS 1.40x2.10 CM (Gris)</v>
          </cell>
          <cell r="AG3331">
            <v>1499</v>
          </cell>
          <cell r="AH3331">
            <v>2</v>
          </cell>
          <cell r="AJ3331" t="str">
            <v>Web</v>
          </cell>
          <cell r="AK3331" t="str">
            <v>JUEVES 24-09 ENTRE 8 Y 18 HORAS!</v>
          </cell>
          <cell r="AL3331">
            <v>1796025600</v>
          </cell>
          <cell r="AM3331">
            <v>296272644</v>
          </cell>
          <cell r="AN3331" t="str">
            <v>Sí</v>
          </cell>
        </row>
        <row r="3332">
          <cell r="A3332">
            <v>1999</v>
          </cell>
          <cell r="B3332" t="str">
            <v>cajusagui@gmail.com</v>
          </cell>
          <cell r="C3332">
            <v>44093</v>
          </cell>
          <cell r="D3332" t="str">
            <v>Abierta</v>
          </cell>
          <cell r="E3332" t="str">
            <v>Recibido</v>
          </cell>
          <cell r="F3332" t="str">
            <v>Enviado</v>
          </cell>
          <cell r="G3332" t="str">
            <v>ARS</v>
          </cell>
          <cell r="H3332" t="str">
            <v>7187.39</v>
          </cell>
          <cell r="I3332">
            <v>0</v>
          </cell>
          <cell r="J3332">
            <v>520</v>
          </cell>
          <cell r="K3332" t="str">
            <v>7707.39</v>
          </cell>
          <cell r="L3332" t="str">
            <v>Carolina Rojas</v>
          </cell>
          <cell r="M3332">
            <v>21908318</v>
          </cell>
          <cell r="N3332">
            <v>2216053504</v>
          </cell>
          <cell r="O3332" t="str">
            <v>Carolina Rojas</v>
          </cell>
          <cell r="P3332">
            <v>2216053504</v>
          </cell>
          <cell r="Q3332">
            <v>139</v>
          </cell>
          <cell r="R3332">
            <v>669</v>
          </cell>
          <cell r="S3332">
            <v>5</v>
          </cell>
          <cell r="T3332" t="str">
            <v>LA PLATA</v>
          </cell>
          <cell r="U3332" t="str">
            <v>La Plata</v>
          </cell>
          <cell r="V3332">
            <v>1900</v>
          </cell>
          <cell r="W3332" t="str">
            <v>Buenos Aires</v>
          </cell>
          <cell r="Y3332" t="str">
            <v>Correo Argentino - Encomienda Clásica</v>
          </cell>
          <cell r="Z3332" t="str">
            <v>Mercado Pago</v>
          </cell>
          <cell r="AD3332">
            <v>44093</v>
          </cell>
          <cell r="AE3332">
            <v>44095</v>
          </cell>
          <cell r="AF3332" t="str">
            <v>FLORES ARTIFICIALES REGADERA CALAS 4COL SURT 11CM</v>
          </cell>
          <cell r="AG3332" t="str">
            <v>587.39</v>
          </cell>
          <cell r="AH3332">
            <v>1</v>
          </cell>
          <cell r="AI3332" t="str">
            <v>046FL6319</v>
          </cell>
          <cell r="AJ3332" t="str">
            <v>Web</v>
          </cell>
          <cell r="AK3332" t="str">
            <v>JUEVES 24-09 ENTRE 8 Y 18 HORAS!</v>
          </cell>
          <cell r="AL3332">
            <v>1794534010</v>
          </cell>
          <cell r="AM3332">
            <v>295972583</v>
          </cell>
          <cell r="AN3332" t="str">
            <v>Sí</v>
          </cell>
        </row>
        <row r="3333">
          <cell r="A3333">
            <v>1999</v>
          </cell>
          <cell r="B3333" t="str">
            <v>cajusagui@gmail.com</v>
          </cell>
          <cell r="AF3333" t="str">
            <v>TERMO STANLEY CON PICO CEBADOR 1.3 LITROS</v>
          </cell>
          <cell r="AG3333">
            <v>6600</v>
          </cell>
          <cell r="AH3333">
            <v>1</v>
          </cell>
          <cell r="AI3333" t="str">
            <v>TERMOSTANLEY</v>
          </cell>
          <cell r="AN3333" t="str">
            <v>Sí</v>
          </cell>
        </row>
        <row r="3334">
          <cell r="A3334">
            <v>1998</v>
          </cell>
          <cell r="B3334" t="str">
            <v>dulce.polimeni@gmail.com</v>
          </cell>
          <cell r="C3334">
            <v>44093</v>
          </cell>
          <cell r="D3334" t="str">
            <v>Cancelada</v>
          </cell>
          <cell r="E3334" t="str">
            <v>Reembolsado</v>
          </cell>
          <cell r="F3334" t="str">
            <v>Enviado</v>
          </cell>
          <cell r="G3334" t="str">
            <v>ARS</v>
          </cell>
          <cell r="H3334">
            <v>4600</v>
          </cell>
          <cell r="I3334">
            <v>0</v>
          </cell>
          <cell r="J3334">
            <v>0</v>
          </cell>
          <cell r="K3334">
            <v>4600</v>
          </cell>
          <cell r="L3334" t="str">
            <v>Dulce Polimeni</v>
          </cell>
          <cell r="M3334">
            <v>41798149</v>
          </cell>
          <cell r="N3334">
            <v>1130960315</v>
          </cell>
          <cell r="O3334" t="str">
            <v>Dulce Polimeni</v>
          </cell>
          <cell r="P3334">
            <v>1130960315</v>
          </cell>
          <cell r="Q3334" t="str">
            <v xml:space="preserve">Balbastro </v>
          </cell>
          <cell r="R3334">
            <v>5343</v>
          </cell>
          <cell r="T3334" t="str">
            <v>Isidro Casanova</v>
          </cell>
          <cell r="U3334" t="str">
            <v>La Matanza</v>
          </cell>
          <cell r="V3334">
            <v>1765</v>
          </cell>
          <cell r="W3334" t="str">
            <v>Gran Buenos Aires</v>
          </cell>
          <cell r="Y3334" t="str">
            <v>ENVÍO SIN CARGO (CABA Y GRAN PARTE DE GBA) TIEMPO: 4 a 6 DÍAS HÁBILES</v>
          </cell>
          <cell r="Z3334" t="str">
            <v>Mercado Pago</v>
          </cell>
          <cell r="AE3334">
            <v>44109</v>
          </cell>
          <cell r="AF3334" t="str">
            <v>ESCRITORIO INDUSTRIAL 120x50x80 CM</v>
          </cell>
          <cell r="AG3334">
            <v>4600</v>
          </cell>
          <cell r="AH3334">
            <v>1</v>
          </cell>
          <cell r="AJ3334" t="str">
            <v>Móvil</v>
          </cell>
          <cell r="AK3334" t="str">
            <v>VIERNES 9-10 ENTRE 8 Y 18 HORAS!</v>
          </cell>
          <cell r="AL3334">
            <v>1792175520</v>
          </cell>
          <cell r="AM3334">
            <v>295669982</v>
          </cell>
          <cell r="AN3334" t="str">
            <v>Sí</v>
          </cell>
        </row>
        <row r="3335">
          <cell r="A3335">
            <v>1997</v>
          </cell>
          <cell r="B3335" t="str">
            <v>agusdiyu@gmail.com</v>
          </cell>
          <cell r="C3335">
            <v>44092</v>
          </cell>
          <cell r="D3335" t="str">
            <v>Abierta</v>
          </cell>
          <cell r="E3335" t="str">
            <v>Recibido</v>
          </cell>
          <cell r="F3335" t="str">
            <v>Enviado</v>
          </cell>
          <cell r="G3335" t="str">
            <v>ARS</v>
          </cell>
          <cell r="H3335" t="str">
            <v>1986.92</v>
          </cell>
          <cell r="I3335">
            <v>0</v>
          </cell>
          <cell r="J3335">
            <v>0</v>
          </cell>
          <cell r="K3335" t="str">
            <v>1986.92</v>
          </cell>
          <cell r="L3335" t="str">
            <v>Agustina Di Giuseppe</v>
          </cell>
          <cell r="M3335">
            <v>43572370</v>
          </cell>
          <cell r="N3335">
            <v>1559987439</v>
          </cell>
          <cell r="O3335" t="str">
            <v>Agustina Di Giuseppe</v>
          </cell>
          <cell r="P3335">
            <v>1559987439</v>
          </cell>
          <cell r="Q3335" t="str">
            <v>Suipacha</v>
          </cell>
          <cell r="R3335">
            <v>228</v>
          </cell>
          <cell r="T3335" t="str">
            <v>Haedo</v>
          </cell>
          <cell r="U3335" t="str">
            <v>Haedo</v>
          </cell>
          <cell r="V3335">
            <v>1706</v>
          </cell>
          <cell r="W3335" t="str">
            <v>Gran Buenos Aires</v>
          </cell>
          <cell r="Y3335" t="str">
            <v>ENVÍO SIN CARGO (CABA Y GRAN PARTE DE GBA) TIEMPO: 4 a 6 DÍAS HÁBILES</v>
          </cell>
          <cell r="Z3335" t="str">
            <v>Mercado Pago</v>
          </cell>
          <cell r="AD3335">
            <v>44093</v>
          </cell>
          <cell r="AE3335">
            <v>44095</v>
          </cell>
          <cell r="AF3335" t="str">
            <v>PUFF REDONDO CHICO BLANCO DE 30CM Y 30H</v>
          </cell>
          <cell r="AG3335" t="str">
            <v>1986.92</v>
          </cell>
          <cell r="AH3335">
            <v>1</v>
          </cell>
          <cell r="AI3335" t="str">
            <v>AS7258</v>
          </cell>
          <cell r="AJ3335" t="str">
            <v>Web</v>
          </cell>
          <cell r="AK3335" t="str">
            <v>JUEVES 24-09 ENTRE 8 Y 18 HORAS!</v>
          </cell>
          <cell r="AL3335">
            <v>1791502646</v>
          </cell>
          <cell r="AM3335">
            <v>295435542</v>
          </cell>
          <cell r="AN3335" t="str">
            <v>Sí</v>
          </cell>
        </row>
        <row r="3336">
          <cell r="A3336">
            <v>1996</v>
          </cell>
          <cell r="B3336" t="str">
            <v>gabi_cimi@hotmail.com</v>
          </cell>
          <cell r="C3336">
            <v>44092</v>
          </cell>
          <cell r="D3336" t="str">
            <v>Abierta</v>
          </cell>
          <cell r="E3336" t="str">
            <v>Recibido</v>
          </cell>
          <cell r="F3336" t="str">
            <v>Enviado</v>
          </cell>
          <cell r="G3336" t="str">
            <v>ARS</v>
          </cell>
          <cell r="H3336">
            <v>1800</v>
          </cell>
          <cell r="I3336">
            <v>0</v>
          </cell>
          <cell r="J3336">
            <v>0</v>
          </cell>
          <cell r="K3336">
            <v>1800</v>
          </cell>
          <cell r="L3336" t="str">
            <v>Gabriela Ciminieri</v>
          </cell>
          <cell r="M3336">
            <v>20313203</v>
          </cell>
          <cell r="N3336">
            <v>1131938957</v>
          </cell>
          <cell r="O3336" t="str">
            <v>Gabriela Ciminieri</v>
          </cell>
          <cell r="P3336">
            <v>1131938957</v>
          </cell>
          <cell r="Q3336" t="str">
            <v xml:space="preserve">Jorge De Kay </v>
          </cell>
          <cell r="R3336">
            <v>1140</v>
          </cell>
          <cell r="T3336" t="str">
            <v>Adrogue</v>
          </cell>
          <cell r="U3336" t="str">
            <v>Alte Brown</v>
          </cell>
          <cell r="V3336">
            <v>1846</v>
          </cell>
          <cell r="W3336" t="str">
            <v>Gran Buenos Aires</v>
          </cell>
          <cell r="Y3336" t="str">
            <v>ENVÍO SIN CARGO (CABA Y GRAN PARTE DE GBA) TIEMPO: 4 a 6 DÍAS HÁBILES</v>
          </cell>
          <cell r="Z3336" t="str">
            <v>Mercado Pago</v>
          </cell>
          <cell r="AD3336">
            <v>44092</v>
          </cell>
          <cell r="AE3336">
            <v>44095</v>
          </cell>
          <cell r="AF3336" t="str">
            <v>SET X 3 PIES DE MACETAS NÓRDICOS</v>
          </cell>
          <cell r="AG3336">
            <v>1800</v>
          </cell>
          <cell r="AH3336">
            <v>1</v>
          </cell>
          <cell r="AJ3336" t="str">
            <v>Móvil</v>
          </cell>
          <cell r="AK3336" t="str">
            <v>JUEVES 24-09 ENTRE 8 Y 18 HORAS!</v>
          </cell>
          <cell r="AL3336">
            <v>1790507849</v>
          </cell>
          <cell r="AM3336">
            <v>295454472</v>
          </cell>
          <cell r="AN3336" t="str">
            <v>Sí</v>
          </cell>
        </row>
        <row r="3337">
          <cell r="A3337">
            <v>1995</v>
          </cell>
          <cell r="B3337" t="str">
            <v>ga_gabilin@hotmail.com</v>
          </cell>
          <cell r="C3337">
            <v>44091</v>
          </cell>
          <cell r="D3337" t="str">
            <v>Abierta</v>
          </cell>
          <cell r="E3337" t="str">
            <v>Recibido</v>
          </cell>
          <cell r="F3337" t="str">
            <v>Enviado</v>
          </cell>
          <cell r="G3337" t="str">
            <v>ARS</v>
          </cell>
          <cell r="H3337">
            <v>700</v>
          </cell>
          <cell r="I3337">
            <v>0</v>
          </cell>
          <cell r="J3337">
            <v>0</v>
          </cell>
          <cell r="K3337">
            <v>700</v>
          </cell>
          <cell r="L3337" t="str">
            <v xml:space="preserve">Gabriela Martinez </v>
          </cell>
          <cell r="M3337">
            <v>27979494</v>
          </cell>
          <cell r="N3337">
            <v>5491162910326</v>
          </cell>
          <cell r="O3337" t="str">
            <v>Gabriela  Martinez</v>
          </cell>
          <cell r="P3337">
            <v>5491162910326</v>
          </cell>
          <cell r="Q3337" t="str">
            <v>Campana</v>
          </cell>
          <cell r="R3337">
            <v>4131</v>
          </cell>
          <cell r="S3337" t="str">
            <v>3 H</v>
          </cell>
          <cell r="T3337" t="str">
            <v>Villa Devoto</v>
          </cell>
          <cell r="U3337" t="str">
            <v>Capital Federal</v>
          </cell>
          <cell r="V3337">
            <v>1419</v>
          </cell>
          <cell r="W3337" t="str">
            <v>Capital Federal</v>
          </cell>
          <cell r="Y3337" t="str">
            <v>ENVÍO SIN CARGO (CABA Y GRAN PARTE DE GBA) TIEMPO: 4 a 6 DÍAS HÁBILES</v>
          </cell>
          <cell r="Z3337" t="str">
            <v>Mercado Pago</v>
          </cell>
          <cell r="AD3337">
            <v>44091</v>
          </cell>
          <cell r="AE3337">
            <v>44092</v>
          </cell>
          <cell r="AF3337" t="str">
            <v>PIE DE MACETA NÓRDICO (40 CM)</v>
          </cell>
          <cell r="AG3337">
            <v>700</v>
          </cell>
          <cell r="AH3337">
            <v>1</v>
          </cell>
          <cell r="AJ3337" t="str">
            <v>Móvil</v>
          </cell>
          <cell r="AK3337" t="str">
            <v>MARTES 22-09 ENTRE 8 Y 18 HORAS!</v>
          </cell>
          <cell r="AL3337">
            <v>1788179039</v>
          </cell>
          <cell r="AM3337">
            <v>295153162</v>
          </cell>
          <cell r="AN3337" t="str">
            <v>Sí</v>
          </cell>
        </row>
        <row r="3338">
          <cell r="A3338">
            <v>1994</v>
          </cell>
          <cell r="B3338" t="str">
            <v>melany.dachowker@gmail.com</v>
          </cell>
          <cell r="C3338">
            <v>44091</v>
          </cell>
          <cell r="D3338" t="str">
            <v>Abierta</v>
          </cell>
          <cell r="E3338" t="str">
            <v>Recibido</v>
          </cell>
          <cell r="F3338" t="str">
            <v>Enviado</v>
          </cell>
          <cell r="G3338" t="str">
            <v>ARS</v>
          </cell>
          <cell r="H3338" t="str">
            <v>2616.66</v>
          </cell>
          <cell r="I3338">
            <v>2000</v>
          </cell>
          <cell r="J3338">
            <v>0</v>
          </cell>
          <cell r="K3338" t="str">
            <v>616.66</v>
          </cell>
          <cell r="L3338" t="str">
            <v>Melany Dachowker</v>
          </cell>
          <cell r="M3338">
            <v>36529100</v>
          </cell>
          <cell r="N3338">
            <v>1541900460</v>
          </cell>
          <cell r="O3338" t="str">
            <v>Melany DACHOWKER</v>
          </cell>
          <cell r="P3338">
            <v>1541900460</v>
          </cell>
          <cell r="Q3338" t="str">
            <v>Nogoya</v>
          </cell>
          <cell r="R3338">
            <v>3387</v>
          </cell>
          <cell r="S3338" t="str">
            <v>5B</v>
          </cell>
          <cell r="U3338" t="str">
            <v>Capital Federal</v>
          </cell>
          <cell r="V3338">
            <v>1416</v>
          </cell>
          <cell r="W3338" t="str">
            <v>Capital Federal</v>
          </cell>
          <cell r="Y3338" t="str">
            <v>ENVÍO SIN CARGO (CABA Y GRAN PARTE DE GBA) TIEMPO: 4 a 6 DÍAS HÁBILES</v>
          </cell>
          <cell r="Z3338" t="str">
            <v>Mercado Pago</v>
          </cell>
          <cell r="AA3338" t="str">
            <v>MELANY</v>
          </cell>
          <cell r="AD3338">
            <v>44091</v>
          </cell>
          <cell r="AE3338">
            <v>44092</v>
          </cell>
          <cell r="AF3338" t="str">
            <v>SECADOR DE VIDRIOS 4 COLORES 29 X 3 X 30 CM (Azul)</v>
          </cell>
          <cell r="AG3338" t="str">
            <v>338.17</v>
          </cell>
          <cell r="AH3338">
            <v>1</v>
          </cell>
          <cell r="AJ3338" t="str">
            <v>Web</v>
          </cell>
          <cell r="AK3338" t="str">
            <v>MARTES 22-09 ENTRE 8 Y 18 HORAS!</v>
          </cell>
          <cell r="AL3338">
            <v>1787981552</v>
          </cell>
          <cell r="AM3338">
            <v>295103978</v>
          </cell>
          <cell r="AN3338" t="str">
            <v>Sí</v>
          </cell>
        </row>
        <row r="3339">
          <cell r="A3339">
            <v>1994</v>
          </cell>
          <cell r="B3339" t="str">
            <v>melany.dachowker@gmail.com</v>
          </cell>
          <cell r="AF3339" t="str">
            <v>CAFETERA EMBOLO 600ML M4</v>
          </cell>
          <cell r="AG3339" t="str">
            <v>999.35</v>
          </cell>
          <cell r="AH3339">
            <v>1</v>
          </cell>
          <cell r="AI3339" t="str">
            <v>046BA8050</v>
          </cell>
          <cell r="AN3339" t="str">
            <v>Sí</v>
          </cell>
        </row>
        <row r="3340">
          <cell r="A3340">
            <v>1994</v>
          </cell>
          <cell r="B3340" t="str">
            <v>melany.dachowker@gmail.com</v>
          </cell>
          <cell r="AF3340" t="str">
            <v>JARRA MEDIDORA RECTA CH 7.7X10CM</v>
          </cell>
          <cell r="AG3340" t="str">
            <v>481.8</v>
          </cell>
          <cell r="AH3340">
            <v>1</v>
          </cell>
          <cell r="AI3340" t="str">
            <v>055BA7678</v>
          </cell>
          <cell r="AN3340" t="str">
            <v>Sí</v>
          </cell>
        </row>
        <row r="3341">
          <cell r="A3341">
            <v>1994</v>
          </cell>
          <cell r="B3341" t="str">
            <v>melany.dachowker@gmail.com</v>
          </cell>
          <cell r="AF3341" t="str">
            <v>JARRA DE VIDRIO 500ML 13CM 16CM DIAM</v>
          </cell>
          <cell r="AG3341" t="str">
            <v>236.5</v>
          </cell>
          <cell r="AH3341">
            <v>1</v>
          </cell>
          <cell r="AI3341" t="str">
            <v>046BA7447</v>
          </cell>
          <cell r="AN3341" t="str">
            <v>Sí</v>
          </cell>
        </row>
        <row r="3342">
          <cell r="A3342">
            <v>1994</v>
          </cell>
          <cell r="B3342" t="str">
            <v>melany.dachowker@gmail.com</v>
          </cell>
          <cell r="AF3342" t="str">
            <v>BATIDOR SEMIAUTOMATICO 34 CM</v>
          </cell>
          <cell r="AG3342" t="str">
            <v>344.85</v>
          </cell>
          <cell r="AH3342">
            <v>1</v>
          </cell>
          <cell r="AI3342" t="str">
            <v>046BA4824</v>
          </cell>
          <cell r="AN3342" t="str">
            <v>Sí</v>
          </cell>
        </row>
        <row r="3343">
          <cell r="A3343">
            <v>1994</v>
          </cell>
          <cell r="B3343" t="str">
            <v>melany.dachowker@gmail.com</v>
          </cell>
          <cell r="AF3343" t="str">
            <v>VASO ROSA FACETEADO Y EXPRIMIDOR</v>
          </cell>
          <cell r="AG3343" t="str">
            <v>215.99</v>
          </cell>
          <cell r="AH3343">
            <v>1</v>
          </cell>
          <cell r="AI3343" t="str">
            <v>BP24018</v>
          </cell>
          <cell r="AN3343" t="str">
            <v>Sí</v>
          </cell>
        </row>
        <row r="3344">
          <cell r="A3344">
            <v>1993</v>
          </cell>
          <cell r="B3344" t="str">
            <v>leonela.robles1@hotmail.com</v>
          </cell>
          <cell r="C3344">
            <v>44091</v>
          </cell>
          <cell r="D3344" t="str">
            <v>Abierta</v>
          </cell>
          <cell r="E3344" t="str">
            <v>Recibido</v>
          </cell>
          <cell r="F3344" t="str">
            <v>Enviado</v>
          </cell>
          <cell r="G3344" t="str">
            <v>ARS</v>
          </cell>
          <cell r="H3344">
            <v>1800</v>
          </cell>
          <cell r="I3344">
            <v>0</v>
          </cell>
          <cell r="J3344">
            <v>0</v>
          </cell>
          <cell r="K3344">
            <v>1800</v>
          </cell>
          <cell r="L3344" t="str">
            <v>Leonela Robles</v>
          </cell>
          <cell r="M3344">
            <v>33934349</v>
          </cell>
          <cell r="N3344">
            <v>1140479056</v>
          </cell>
          <cell r="O3344" t="str">
            <v>Leonela Robles</v>
          </cell>
          <cell r="P3344">
            <v>1140479056</v>
          </cell>
          <cell r="Q3344" t="str">
            <v>Pizzagalli</v>
          </cell>
          <cell r="R3344">
            <v>2154</v>
          </cell>
          <cell r="T3344" t="str">
            <v>Villa Tesei</v>
          </cell>
          <cell r="U3344" t="str">
            <v>Hurlingham</v>
          </cell>
          <cell r="V3344">
            <v>1688</v>
          </cell>
          <cell r="W3344" t="str">
            <v>Gran Buenos Aires</v>
          </cell>
          <cell r="Y3344" t="str">
            <v>ENVÍO SIN CARGO (CABA Y GRAN PARTE DE GBA) TIEMPO: 4 a 6 DÍAS HÁBILES</v>
          </cell>
          <cell r="Z3344" t="str">
            <v>Mercado Pago</v>
          </cell>
          <cell r="AB3344" t="str">
            <v>El domicilio es un pasillo</v>
          </cell>
          <cell r="AD3344">
            <v>44091</v>
          </cell>
          <cell r="AE3344">
            <v>44092</v>
          </cell>
          <cell r="AF3344" t="str">
            <v>MESA DE ARRIME HOME OFFICE 35x40x67 CM</v>
          </cell>
          <cell r="AG3344">
            <v>1800</v>
          </cell>
          <cell r="AH3344">
            <v>1</v>
          </cell>
          <cell r="AJ3344" t="str">
            <v>Móvil</v>
          </cell>
          <cell r="AK3344" t="str">
            <v>MIERCOLES 23-09 ENTRE 8 Y 18 HORAS!</v>
          </cell>
          <cell r="AL3344">
            <v>1787783669</v>
          </cell>
          <cell r="AM3344">
            <v>295096359</v>
          </cell>
          <cell r="AN3344" t="str">
            <v>Sí</v>
          </cell>
        </row>
        <row r="3345">
          <cell r="A3345">
            <v>1992</v>
          </cell>
          <cell r="B3345" t="str">
            <v>holaclari@hotmail.com</v>
          </cell>
          <cell r="C3345">
            <v>44091</v>
          </cell>
          <cell r="D3345" t="str">
            <v>Abierta</v>
          </cell>
          <cell r="E3345" t="str">
            <v>Recibido</v>
          </cell>
          <cell r="F3345" t="str">
            <v>Enviado</v>
          </cell>
          <cell r="G3345" t="str">
            <v>ARS</v>
          </cell>
          <cell r="H3345" t="str">
            <v>1259.98</v>
          </cell>
          <cell r="I3345">
            <v>0</v>
          </cell>
          <cell r="J3345">
            <v>0</v>
          </cell>
          <cell r="K3345" t="str">
            <v>1259.98</v>
          </cell>
          <cell r="L3345" t="str">
            <v xml:space="preserve">Clara Minnicelli </v>
          </cell>
          <cell r="M3345">
            <v>17635463</v>
          </cell>
          <cell r="N3345">
            <v>1151631684</v>
          </cell>
          <cell r="O3345" t="str">
            <v>Clara Minnicelli</v>
          </cell>
          <cell r="P3345">
            <v>1151631684</v>
          </cell>
          <cell r="Q3345" t="str">
            <v>Vidal</v>
          </cell>
          <cell r="R3345">
            <v>1541</v>
          </cell>
          <cell r="S3345" t="str">
            <v>7° E</v>
          </cell>
          <cell r="U3345" t="str">
            <v>Capital Federal</v>
          </cell>
          <cell r="V3345">
            <v>1426</v>
          </cell>
          <cell r="W3345" t="str">
            <v>Capital Federal</v>
          </cell>
          <cell r="Y3345" t="str">
            <v>ENVÍO SIN CARGO (CABA Y GRAN PARTE DE GBA) TIEMPO: 4 a 6 DÍAS HÁBILES</v>
          </cell>
          <cell r="Z3345" t="str">
            <v>Mercado Pago</v>
          </cell>
          <cell r="AC3345" t="str">
            <v>019BO6407 BOTELLA CON TAPA AZUL DE PLASTICO HORARIO PARA RECIBIR DE 14 A 18 HS</v>
          </cell>
          <cell r="AD3345">
            <v>44091</v>
          </cell>
          <cell r="AE3345">
            <v>44092</v>
          </cell>
          <cell r="AF3345" t="str">
            <v>BOT. 500CC CON TAPA DE PLASTICO</v>
          </cell>
          <cell r="AG3345">
            <v>187</v>
          </cell>
          <cell r="AH3345">
            <v>1</v>
          </cell>
          <cell r="AI3345" t="str">
            <v>019BO6407</v>
          </cell>
          <cell r="AJ3345" t="str">
            <v>Móvil</v>
          </cell>
          <cell r="AK3345" t="str">
            <v>MARTES 22-09 ENTRE 8 Y 18 HORAS!</v>
          </cell>
          <cell r="AL3345">
            <v>1787711092</v>
          </cell>
          <cell r="AM3345">
            <v>295085992</v>
          </cell>
          <cell r="AN3345" t="str">
            <v>Sí</v>
          </cell>
        </row>
        <row r="3346">
          <cell r="A3346">
            <v>1992</v>
          </cell>
          <cell r="B3346" t="str">
            <v>holaclari@hotmail.com</v>
          </cell>
          <cell r="AF3346" t="str">
            <v>BOT. 500CC CORCHO ECOLOGICO</v>
          </cell>
          <cell r="AG3346">
            <v>187</v>
          </cell>
          <cell r="AH3346">
            <v>1</v>
          </cell>
          <cell r="AI3346" t="str">
            <v>019BO6406</v>
          </cell>
          <cell r="AN3346" t="str">
            <v>Sí</v>
          </cell>
        </row>
        <row r="3347">
          <cell r="A3347">
            <v>1992</v>
          </cell>
          <cell r="B3347" t="str">
            <v>holaclari@hotmail.com</v>
          </cell>
          <cell r="AF3347" t="str">
            <v>BOTELLA 1L AZUL TAPA SILICONA</v>
          </cell>
          <cell r="AG3347" t="str">
            <v>442.99</v>
          </cell>
          <cell r="AH3347">
            <v>2</v>
          </cell>
          <cell r="AI3347" t="str">
            <v>019BO5590</v>
          </cell>
          <cell r="AN3347" t="str">
            <v>Sí</v>
          </cell>
        </row>
        <row r="3348">
          <cell r="A3348">
            <v>1991</v>
          </cell>
          <cell r="B3348" t="str">
            <v>ivanallenderrozos@gmail.com</v>
          </cell>
          <cell r="C3348">
            <v>44091</v>
          </cell>
          <cell r="D3348" t="str">
            <v>Abierta</v>
          </cell>
          <cell r="E3348" t="str">
            <v>Recibido</v>
          </cell>
          <cell r="F3348" t="str">
            <v>Enviado</v>
          </cell>
          <cell r="G3348" t="str">
            <v>ARS</v>
          </cell>
          <cell r="H3348">
            <v>1800</v>
          </cell>
          <cell r="I3348">
            <v>0</v>
          </cell>
          <cell r="J3348">
            <v>430</v>
          </cell>
          <cell r="K3348">
            <v>2230</v>
          </cell>
          <cell r="L3348" t="str">
            <v>Ivana Llenderrozos</v>
          </cell>
          <cell r="M3348">
            <v>29147007</v>
          </cell>
          <cell r="N3348">
            <v>2364410062</v>
          </cell>
          <cell r="O3348" t="str">
            <v>Ivana Llenderrozos</v>
          </cell>
          <cell r="P3348">
            <v>2364410062</v>
          </cell>
          <cell r="Q3348" t="str">
            <v>Mariano Moreno</v>
          </cell>
          <cell r="R3348">
            <v>764</v>
          </cell>
          <cell r="U3348" t="str">
            <v>Junin</v>
          </cell>
          <cell r="V3348">
            <v>6000</v>
          </cell>
          <cell r="W3348" t="str">
            <v>Buenos Aires</v>
          </cell>
          <cell r="Y3348" t="str">
            <v>Correo Argentino - Encomienda Clásica</v>
          </cell>
          <cell r="Z3348" t="str">
            <v>Mercado Pago</v>
          </cell>
          <cell r="AD3348">
            <v>44091</v>
          </cell>
          <cell r="AE3348">
            <v>44095</v>
          </cell>
          <cell r="AF3348" t="str">
            <v>SET X 3 PIES DE MACETAS NÓRDICOS</v>
          </cell>
          <cell r="AG3348">
            <v>1800</v>
          </cell>
          <cell r="AH3348">
            <v>1</v>
          </cell>
          <cell r="AJ3348" t="str">
            <v>Móvil</v>
          </cell>
          <cell r="AK3348" t="str">
            <v>MARTES 22-09 ENTRE 8 Y 18 HORAS!</v>
          </cell>
          <cell r="AL3348">
            <v>1787583538</v>
          </cell>
          <cell r="AM3348">
            <v>295070315</v>
          </cell>
          <cell r="AN3348" t="str">
            <v>Sí</v>
          </cell>
        </row>
        <row r="3349">
          <cell r="A3349">
            <v>1990</v>
          </cell>
          <cell r="B3349" t="str">
            <v>noe.olivera@hotmail.com</v>
          </cell>
          <cell r="C3349">
            <v>44091</v>
          </cell>
          <cell r="D3349" t="str">
            <v>Abierta</v>
          </cell>
          <cell r="E3349" t="str">
            <v>Recibido</v>
          </cell>
          <cell r="F3349" t="str">
            <v>Enviado</v>
          </cell>
          <cell r="G3349" t="str">
            <v>ARS</v>
          </cell>
          <cell r="H3349">
            <v>1800</v>
          </cell>
          <cell r="I3349">
            <v>0</v>
          </cell>
          <cell r="J3349">
            <v>0</v>
          </cell>
          <cell r="K3349">
            <v>1800</v>
          </cell>
          <cell r="L3349" t="str">
            <v>Noelia Olivera</v>
          </cell>
          <cell r="M3349">
            <v>35118743</v>
          </cell>
          <cell r="N3349">
            <v>1156369033</v>
          </cell>
          <cell r="O3349" t="str">
            <v>Noelia  Olivera</v>
          </cell>
          <cell r="P3349">
            <v>1156369033</v>
          </cell>
          <cell r="Q3349" t="str">
            <v xml:space="preserve">Coronel Machado </v>
          </cell>
          <cell r="R3349">
            <v>1010</v>
          </cell>
          <cell r="S3349" t="str">
            <v>5C</v>
          </cell>
          <cell r="U3349" t="str">
            <v xml:space="preserve">Morón </v>
          </cell>
          <cell r="V3349">
            <v>1708</v>
          </cell>
          <cell r="W3349" t="str">
            <v>Gran Buenos Aires</v>
          </cell>
          <cell r="Y3349" t="str">
            <v>ENVÍO SIN CARGO (CABA Y GRAN PARTE DE GBA) TIEMPO: 4 a 6 DÍAS HÁBILES</v>
          </cell>
          <cell r="Z3349" t="str">
            <v>Mercado Pago</v>
          </cell>
          <cell r="AD3349">
            <v>44091</v>
          </cell>
          <cell r="AE3349">
            <v>44092</v>
          </cell>
          <cell r="AF3349" t="str">
            <v>MESA DE ARRIME HOME OFFICE 35x40x67 CM</v>
          </cell>
          <cell r="AG3349">
            <v>1800</v>
          </cell>
          <cell r="AH3349">
            <v>1</v>
          </cell>
          <cell r="AJ3349" t="str">
            <v>Móvil</v>
          </cell>
          <cell r="AK3349" t="str">
            <v>MIERCOLES 23-09 ENTRE 8 Y 18 HORAS!</v>
          </cell>
          <cell r="AL3349">
            <v>1786787450</v>
          </cell>
          <cell r="AM3349">
            <v>294982609</v>
          </cell>
          <cell r="AN3349" t="str">
            <v>Sí</v>
          </cell>
        </row>
        <row r="3350">
          <cell r="A3350">
            <v>1989</v>
          </cell>
          <cell r="B3350" t="str">
            <v>magdamiller1@hotmail.com</v>
          </cell>
          <cell r="C3350">
            <v>44091</v>
          </cell>
          <cell r="D3350" t="str">
            <v>Abierta</v>
          </cell>
          <cell r="E3350" t="str">
            <v>Recibido</v>
          </cell>
          <cell r="F3350" t="str">
            <v>Enviado</v>
          </cell>
          <cell r="G3350" t="str">
            <v>ARS</v>
          </cell>
          <cell r="H3350" t="str">
            <v>4683.98</v>
          </cell>
          <cell r="I3350">
            <v>0</v>
          </cell>
          <cell r="J3350">
            <v>0</v>
          </cell>
          <cell r="K3350" t="str">
            <v>4683.98</v>
          </cell>
          <cell r="L3350" t="str">
            <v>Magda Miller</v>
          </cell>
          <cell r="M3350">
            <v>36905898</v>
          </cell>
          <cell r="N3350">
            <v>1158629439</v>
          </cell>
          <cell r="O3350" t="str">
            <v>Magda Miller</v>
          </cell>
          <cell r="P3350">
            <v>1158629439</v>
          </cell>
          <cell r="Q3350" t="str">
            <v>Fco. Acuña de Figueroa</v>
          </cell>
          <cell r="R3350">
            <v>1277</v>
          </cell>
          <cell r="S3350" t="str">
            <v>4 D</v>
          </cell>
          <cell r="T3350" t="str">
            <v>Palermo</v>
          </cell>
          <cell r="U3350" t="str">
            <v>Capital Federal</v>
          </cell>
          <cell r="V3350">
            <v>1180</v>
          </cell>
          <cell r="W3350" t="str">
            <v>Capital Federal</v>
          </cell>
          <cell r="Y3350" t="str">
            <v>ENVÍO SIN CARGO (CABA Y GRAN PARTE DE GBA) TIEMPO: 4 a 6 DÍAS HÁBILES</v>
          </cell>
          <cell r="Z3350" t="str">
            <v>Mercado Pago</v>
          </cell>
          <cell r="AD3350">
            <v>44091</v>
          </cell>
          <cell r="AE3350">
            <v>44092</v>
          </cell>
          <cell r="AF3350" t="str">
            <v>BOMBONERA C/TAPA 3 PISOS APILABLES 11*30 CM</v>
          </cell>
          <cell r="AG3350" t="str">
            <v>2341.99</v>
          </cell>
          <cell r="AH3350">
            <v>2</v>
          </cell>
          <cell r="AI3350" t="str">
            <v>BA6602</v>
          </cell>
          <cell r="AJ3350" t="str">
            <v>Web</v>
          </cell>
          <cell r="AK3350" t="str">
            <v>MARTES 22-09 ENTRE 8 Y 18 HORAS!</v>
          </cell>
          <cell r="AL3350">
            <v>1786235385</v>
          </cell>
          <cell r="AM3350">
            <v>294919064</v>
          </cell>
          <cell r="AN3350" t="str">
            <v>Sí</v>
          </cell>
        </row>
        <row r="3351">
          <cell r="A3351">
            <v>1988</v>
          </cell>
          <cell r="B3351" t="str">
            <v>laurigiorgio@hotmail.com</v>
          </cell>
          <cell r="C3351">
            <v>44091</v>
          </cell>
          <cell r="D3351" t="str">
            <v>Abierta</v>
          </cell>
          <cell r="E3351" t="str">
            <v>Recibido</v>
          </cell>
          <cell r="F3351" t="str">
            <v>Enviado</v>
          </cell>
          <cell r="G3351" t="str">
            <v>ARS</v>
          </cell>
          <cell r="H3351">
            <v>1800</v>
          </cell>
          <cell r="I3351">
            <v>0</v>
          </cell>
          <cell r="J3351">
            <v>0</v>
          </cell>
          <cell r="K3351">
            <v>1800</v>
          </cell>
          <cell r="L3351" t="str">
            <v>Laura giorgio</v>
          </cell>
          <cell r="M3351">
            <v>25359596</v>
          </cell>
          <cell r="N3351">
            <v>1540298266</v>
          </cell>
          <cell r="O3351" t="str">
            <v>Laura giorgio</v>
          </cell>
          <cell r="P3351">
            <v>1540298266</v>
          </cell>
          <cell r="Q3351" t="str">
            <v xml:space="preserve">Guayaquil </v>
          </cell>
          <cell r="R3351">
            <v>35</v>
          </cell>
          <cell r="S3351">
            <v>1</v>
          </cell>
          <cell r="T3351" t="str">
            <v>caballito</v>
          </cell>
          <cell r="U3351" t="str">
            <v>Capital Federal</v>
          </cell>
          <cell r="V3351">
            <v>1424</v>
          </cell>
          <cell r="W3351" t="str">
            <v>Capital Federal</v>
          </cell>
          <cell r="Y3351" t="str">
            <v>ENVÍO SIN CARGO (CABA Y GRAN PARTE DE GBA) TIEMPO: 4 a 6 DÍAS HÁBILES</v>
          </cell>
          <cell r="Z3351" t="str">
            <v>Mercado Pago</v>
          </cell>
          <cell r="AD3351">
            <v>44091</v>
          </cell>
          <cell r="AE3351">
            <v>44092</v>
          </cell>
          <cell r="AF3351" t="str">
            <v>MESA DE ARRIME HOME OFFICE 35x40x67 CM</v>
          </cell>
          <cell r="AG3351">
            <v>1800</v>
          </cell>
          <cell r="AH3351">
            <v>1</v>
          </cell>
          <cell r="AJ3351" t="str">
            <v>Móvil</v>
          </cell>
          <cell r="AK3351" t="str">
            <v>MARTES 22-09 ENTRE 8 Y 18 HORAS!</v>
          </cell>
          <cell r="AL3351">
            <v>1785867470</v>
          </cell>
          <cell r="AM3351">
            <v>294876709</v>
          </cell>
          <cell r="AN3351" t="str">
            <v>Sí</v>
          </cell>
        </row>
        <row r="3352">
          <cell r="A3352">
            <v>1987</v>
          </cell>
          <cell r="B3352" t="str">
            <v>ventasnucleosistema@gmail.com</v>
          </cell>
          <cell r="C3352">
            <v>44091</v>
          </cell>
          <cell r="D3352" t="str">
            <v>Abierta</v>
          </cell>
          <cell r="E3352" t="str">
            <v>Recibido</v>
          </cell>
          <cell r="F3352" t="str">
            <v>Enviado</v>
          </cell>
          <cell r="G3352" t="str">
            <v>ARS</v>
          </cell>
          <cell r="H3352">
            <v>9200</v>
          </cell>
          <cell r="I3352">
            <v>0</v>
          </cell>
          <cell r="J3352">
            <v>0</v>
          </cell>
          <cell r="K3352">
            <v>9200</v>
          </cell>
          <cell r="L3352" t="str">
            <v>Núcleo Sistema</v>
          </cell>
          <cell r="M3352">
            <v>33698773559</v>
          </cell>
          <cell r="N3352">
            <v>1156674223</v>
          </cell>
          <cell r="O3352" t="str">
            <v>Diego Arce</v>
          </cell>
          <cell r="P3352">
            <v>1156674223</v>
          </cell>
          <cell r="Q3352" t="str">
            <v xml:space="preserve">Linneo </v>
          </cell>
          <cell r="R3352">
            <v>1878</v>
          </cell>
          <cell r="S3352" t="str">
            <v>Oficina</v>
          </cell>
          <cell r="T3352" t="str">
            <v>Paternal</v>
          </cell>
          <cell r="U3352" t="str">
            <v>Capital Federal</v>
          </cell>
          <cell r="V3352">
            <v>1416</v>
          </cell>
          <cell r="W3352" t="str">
            <v>Capital Federal</v>
          </cell>
          <cell r="Y3352" t="str">
            <v>ENVÍO SIN CARGO (CABA Y GRAN PARTE DE GBA) TIEMPO: 4 a 6 DÍAS HÁBILES</v>
          </cell>
          <cell r="Z3352" t="str">
            <v>Mercado Pago</v>
          </cell>
          <cell r="AC3352" t="str">
            <v xml:space="preserve">REALIZAR FACTURA A PARA NÚCLEO SISTEMA SRL.   CUIT: 33698773559 </v>
          </cell>
          <cell r="AD3352">
            <v>44091</v>
          </cell>
          <cell r="AE3352">
            <v>44109</v>
          </cell>
          <cell r="AF3352" t="str">
            <v>ESCRITORIO INDUSTRIAL 120x50x80 CM</v>
          </cell>
          <cell r="AG3352">
            <v>4600</v>
          </cell>
          <cell r="AH3352">
            <v>2</v>
          </cell>
          <cell r="AJ3352" t="str">
            <v>Móvil</v>
          </cell>
          <cell r="AK3352" t="str">
            <v>JUEVES 8-10 ENTRE 10 Y 17 HORAS!</v>
          </cell>
          <cell r="AL3352">
            <v>1785338527</v>
          </cell>
          <cell r="AM3352">
            <v>294796590</v>
          </cell>
          <cell r="AN3352" t="str">
            <v>Sí</v>
          </cell>
        </row>
        <row r="3353">
          <cell r="A3353">
            <v>1986</v>
          </cell>
          <cell r="B3353" t="str">
            <v>agustinaelizalde@hotmail.com.ar</v>
          </cell>
          <cell r="C3353">
            <v>44090</v>
          </cell>
          <cell r="D3353" t="str">
            <v>Abierta</v>
          </cell>
          <cell r="E3353" t="str">
            <v>Recibido</v>
          </cell>
          <cell r="F3353" t="str">
            <v>Enviado</v>
          </cell>
          <cell r="G3353" t="str">
            <v>ARS</v>
          </cell>
          <cell r="H3353">
            <v>700</v>
          </cell>
          <cell r="I3353">
            <v>105</v>
          </cell>
          <cell r="J3353">
            <v>0</v>
          </cell>
          <cell r="K3353">
            <v>595</v>
          </cell>
          <cell r="L3353" t="str">
            <v xml:space="preserve">Agustina Elizalde </v>
          </cell>
          <cell r="M3353">
            <v>36948828</v>
          </cell>
          <cell r="N3353">
            <v>1126655879</v>
          </cell>
          <cell r="O3353" t="str">
            <v>Agustina  Elizalde</v>
          </cell>
          <cell r="P3353">
            <v>1126655879</v>
          </cell>
          <cell r="Q3353" t="str">
            <v>Miranda</v>
          </cell>
          <cell r="R3353">
            <v>4609</v>
          </cell>
          <cell r="S3353" t="str">
            <v>11b</v>
          </cell>
          <cell r="T3353" t="str">
            <v>Monte castro</v>
          </cell>
          <cell r="U3353" t="str">
            <v>Capital Federal</v>
          </cell>
          <cell r="V3353">
            <v>1417</v>
          </cell>
          <cell r="W3353" t="str">
            <v>Capital Federal</v>
          </cell>
          <cell r="Y3353" t="str">
            <v>ENVÍO SIN CARGO (CABA Y GRAN PARTE DE GBA) TIEMPO: 4 a 6 DÍAS HÁBILES</v>
          </cell>
          <cell r="Z3353" t="str">
            <v>Mercado Pago</v>
          </cell>
          <cell r="AA3353" t="str">
            <v>AMIGA</v>
          </cell>
          <cell r="AD3353">
            <v>44090</v>
          </cell>
          <cell r="AE3353">
            <v>44092</v>
          </cell>
          <cell r="AF3353" t="str">
            <v>PIE DE MACETA NÓRDICO (40 CM)</v>
          </cell>
          <cell r="AG3353">
            <v>700</v>
          </cell>
          <cell r="AH3353">
            <v>1</v>
          </cell>
          <cell r="AJ3353" t="str">
            <v>Móvil</v>
          </cell>
          <cell r="AK3353" t="str">
            <v>MARTES 22-09 ENTRE 8 Y 18 HORAS!</v>
          </cell>
          <cell r="AL3353">
            <v>1785078116</v>
          </cell>
          <cell r="AM3353">
            <v>294732807</v>
          </cell>
          <cell r="AN3353" t="str">
            <v>Sí</v>
          </cell>
        </row>
        <row r="3354">
          <cell r="A3354">
            <v>1985</v>
          </cell>
          <cell r="B3354" t="str">
            <v>npetasne@gmail.com</v>
          </cell>
          <cell r="C3354">
            <v>44090</v>
          </cell>
          <cell r="D3354" t="str">
            <v>Abierta</v>
          </cell>
          <cell r="E3354" t="str">
            <v>Recibido</v>
          </cell>
          <cell r="F3354" t="str">
            <v>Enviado</v>
          </cell>
          <cell r="G3354" t="str">
            <v>ARS</v>
          </cell>
          <cell r="H3354">
            <v>700</v>
          </cell>
          <cell r="I3354">
            <v>0</v>
          </cell>
          <cell r="J3354">
            <v>0</v>
          </cell>
          <cell r="K3354">
            <v>700</v>
          </cell>
          <cell r="L3354" t="str">
            <v>Nicole Petasne</v>
          </cell>
          <cell r="M3354">
            <v>39172074</v>
          </cell>
          <cell r="N3354">
            <v>1550386891</v>
          </cell>
          <cell r="O3354" t="str">
            <v>Nicole Petasne</v>
          </cell>
          <cell r="P3354">
            <v>1550386891</v>
          </cell>
          <cell r="Q3354" t="str">
            <v>Gurruchaga</v>
          </cell>
          <cell r="R3354">
            <v>466</v>
          </cell>
          <cell r="S3354" t="str">
            <v>B</v>
          </cell>
          <cell r="T3354" t="str">
            <v>Villa crespo</v>
          </cell>
          <cell r="U3354" t="str">
            <v>Capital Federal</v>
          </cell>
          <cell r="V3354">
            <v>1414</v>
          </cell>
          <cell r="W3354" t="str">
            <v>Capital Federal</v>
          </cell>
          <cell r="Y3354" t="str">
            <v>ENVÍO SIN CARGO (CABA Y GRAN PARTE DE GBA) TIEMPO: 4 a 6 DÍAS HÁBILES</v>
          </cell>
          <cell r="Z3354" t="str">
            <v>TRANSFERENCIA BANCARIA</v>
          </cell>
          <cell r="AC3354" t="str">
            <v>ABONO POR TRANSF BANCARIA</v>
          </cell>
          <cell r="AD3354">
            <v>44091</v>
          </cell>
          <cell r="AE3354">
            <v>44092</v>
          </cell>
          <cell r="AF3354" t="str">
            <v>PIE DE MACETA NÓRDICO (40 CM)</v>
          </cell>
          <cell r="AG3354">
            <v>700</v>
          </cell>
          <cell r="AH3354">
            <v>1</v>
          </cell>
          <cell r="AJ3354" t="str">
            <v>Móvil</v>
          </cell>
          <cell r="AK3354" t="str">
            <v>MARTES 22-09 ENTRE 8 Y 18 HORAS!</v>
          </cell>
          <cell r="AM3354">
            <v>294653813</v>
          </cell>
          <cell r="AN3354" t="str">
            <v>Sí</v>
          </cell>
        </row>
        <row r="3355">
          <cell r="A3355">
            <v>1984</v>
          </cell>
          <cell r="B3355" t="str">
            <v>saabriruggiero@gmail.com</v>
          </cell>
          <cell r="C3355">
            <v>44090</v>
          </cell>
          <cell r="D3355" t="str">
            <v>Abierta</v>
          </cell>
          <cell r="E3355" t="str">
            <v>Recibido</v>
          </cell>
          <cell r="F3355" t="str">
            <v>Enviado</v>
          </cell>
          <cell r="G3355" t="str">
            <v>ARS</v>
          </cell>
          <cell r="H3355" t="str">
            <v>1812.43</v>
          </cell>
          <cell r="I3355">
            <v>0</v>
          </cell>
          <cell r="J3355">
            <v>0</v>
          </cell>
          <cell r="K3355" t="str">
            <v>1812.43</v>
          </cell>
          <cell r="L3355" t="str">
            <v>Sabrina Ruggiero</v>
          </cell>
          <cell r="M3355">
            <v>38991044</v>
          </cell>
          <cell r="N3355">
            <v>1141561507</v>
          </cell>
          <cell r="O3355" t="str">
            <v>Sabrina  Ruggiero</v>
          </cell>
          <cell r="P3355">
            <v>1141561507</v>
          </cell>
          <cell r="Q3355" t="str">
            <v xml:space="preserve">Avenida albarellos </v>
          </cell>
          <cell r="R3355">
            <v>3188</v>
          </cell>
          <cell r="T3355" t="str">
            <v xml:space="preserve">Villa pueyrredon </v>
          </cell>
          <cell r="U3355" t="str">
            <v>Capital Federal</v>
          </cell>
          <cell r="V3355">
            <v>1419</v>
          </cell>
          <cell r="W3355" t="str">
            <v>Capital Federal</v>
          </cell>
          <cell r="Y3355" t="str">
            <v>ENVÍO SIN CARGO (CABA Y GRAN PARTE DE GBA) TIEMPO: 4 a 6 DÍAS HÁBILES</v>
          </cell>
          <cell r="Z3355" t="str">
            <v>Mercado Pago</v>
          </cell>
          <cell r="AD3355">
            <v>44090</v>
          </cell>
          <cell r="AE3355">
            <v>44092</v>
          </cell>
          <cell r="AF3355" t="str">
            <v>PERCHERO X 5 LLAVE BCO 5DIV 22CM</v>
          </cell>
          <cell r="AG3355" t="str">
            <v>434.5</v>
          </cell>
          <cell r="AH3355">
            <v>1</v>
          </cell>
          <cell r="AI3355" t="str">
            <v>046DE7359</v>
          </cell>
          <cell r="AJ3355" t="str">
            <v>Móvil</v>
          </cell>
          <cell r="AK3355" t="str">
            <v>MARTES 22-09 ENTRE 8 Y 18 HORAS!</v>
          </cell>
          <cell r="AL3355">
            <v>1784492477</v>
          </cell>
          <cell r="AM3355">
            <v>294638808</v>
          </cell>
          <cell r="AN3355" t="str">
            <v>Sí</v>
          </cell>
        </row>
        <row r="3356">
          <cell r="A3356">
            <v>1984</v>
          </cell>
          <cell r="B3356" t="str">
            <v>saabriruggiero@gmail.com</v>
          </cell>
          <cell r="AF3356" t="str">
            <v>JUEGO ARMA TU MUNDO 40 FICHAS</v>
          </cell>
          <cell r="AG3356" t="str">
            <v>236.49</v>
          </cell>
          <cell r="AH3356">
            <v>2</v>
          </cell>
          <cell r="AI3356" t="str">
            <v>19BA83001</v>
          </cell>
          <cell r="AN3356" t="str">
            <v>Sí</v>
          </cell>
        </row>
        <row r="3357">
          <cell r="A3357">
            <v>1984</v>
          </cell>
          <cell r="B3357" t="str">
            <v>saabriruggiero@gmail.com</v>
          </cell>
          <cell r="AF3357" t="str">
            <v>APOYA PAVA MADERA CERCO 17.5 CM</v>
          </cell>
          <cell r="AG3357" t="str">
            <v>204.95</v>
          </cell>
          <cell r="AH3357">
            <v>1</v>
          </cell>
          <cell r="AI3357" t="str">
            <v>BA5450</v>
          </cell>
          <cell r="AN3357" t="str">
            <v>Sí</v>
          </cell>
        </row>
        <row r="3358">
          <cell r="A3358">
            <v>1984</v>
          </cell>
          <cell r="B3358" t="str">
            <v>saabriruggiero@gmail.com</v>
          </cell>
          <cell r="AF3358" t="str">
            <v>PIE DE MACETA NÓRDICO (50 CM)</v>
          </cell>
          <cell r="AG3358">
            <v>700</v>
          </cell>
          <cell r="AH3358">
            <v>1</v>
          </cell>
          <cell r="AN3358" t="str">
            <v>Sí</v>
          </cell>
        </row>
        <row r="3359">
          <cell r="A3359">
            <v>1983</v>
          </cell>
          <cell r="B3359" t="str">
            <v>saabriruggiero@gmail.com</v>
          </cell>
          <cell r="C3359">
            <v>44090</v>
          </cell>
          <cell r="D3359" t="str">
            <v>Abierta</v>
          </cell>
          <cell r="E3359" t="str">
            <v>Pendiente</v>
          </cell>
          <cell r="F3359" t="str">
            <v>No está empaquetado</v>
          </cell>
          <cell r="G3359" t="str">
            <v>ARS</v>
          </cell>
          <cell r="H3359" t="str">
            <v>1812.43</v>
          </cell>
          <cell r="I3359">
            <v>0</v>
          </cell>
          <cell r="J3359">
            <v>0</v>
          </cell>
          <cell r="K3359" t="str">
            <v>1812.43</v>
          </cell>
          <cell r="L3359" t="str">
            <v>Sabrina Ruggiero</v>
          </cell>
          <cell r="M3359">
            <v>38991044</v>
          </cell>
          <cell r="N3359">
            <v>1141561507</v>
          </cell>
          <cell r="O3359" t="str">
            <v>Sabrina Ruggiero</v>
          </cell>
          <cell r="P3359">
            <v>1141561507</v>
          </cell>
          <cell r="Q3359" t="str">
            <v>Avenida Albarellos</v>
          </cell>
          <cell r="R3359">
            <v>3188</v>
          </cell>
          <cell r="T3359" t="str">
            <v xml:space="preserve">Villa pueyrredon </v>
          </cell>
          <cell r="U3359" t="str">
            <v>Capital Federal</v>
          </cell>
          <cell r="V3359">
            <v>1419</v>
          </cell>
          <cell r="W3359" t="str">
            <v>Capital Federal</v>
          </cell>
          <cell r="Y3359" t="str">
            <v>ENVÍO SIN CARGO (CABA Y GRAN PARTE DE GBA) TIEMPO: 4 a 6 DÍAS HÁBILES</v>
          </cell>
          <cell r="Z3359" t="str">
            <v>Mercado Pago</v>
          </cell>
          <cell r="AF3359" t="str">
            <v>PIE DE MACETA NÓRDICO (50 CM)</v>
          </cell>
          <cell r="AG3359">
            <v>700</v>
          </cell>
          <cell r="AH3359">
            <v>1</v>
          </cell>
          <cell r="AJ3359" t="str">
            <v>Móvil</v>
          </cell>
          <cell r="AK3359" t="str">
            <v/>
          </cell>
          <cell r="AL3359">
            <v>1784385732</v>
          </cell>
          <cell r="AM3359">
            <v>291472437</v>
          </cell>
          <cell r="AN3359" t="str">
            <v>Sí</v>
          </cell>
        </row>
        <row r="3360">
          <cell r="A3360">
            <v>1983</v>
          </cell>
          <cell r="B3360" t="str">
            <v>saabriruggiero@gmail.com</v>
          </cell>
          <cell r="AF3360" t="str">
            <v>JUEGO ARMA TU MUNDO 40 FICHAS</v>
          </cell>
          <cell r="AG3360" t="str">
            <v>236.49</v>
          </cell>
          <cell r="AH3360">
            <v>2</v>
          </cell>
          <cell r="AI3360" t="str">
            <v>19BA83001</v>
          </cell>
          <cell r="AN3360" t="str">
            <v>Sí</v>
          </cell>
        </row>
        <row r="3361">
          <cell r="A3361">
            <v>1983</v>
          </cell>
          <cell r="B3361" t="str">
            <v>saabriruggiero@gmail.com</v>
          </cell>
          <cell r="AF3361" t="str">
            <v>APOYA PAVA MADERA CERCO 17.5 CM</v>
          </cell>
          <cell r="AG3361" t="str">
            <v>204.95</v>
          </cell>
          <cell r="AH3361">
            <v>1</v>
          </cell>
          <cell r="AI3361" t="str">
            <v>BA5450</v>
          </cell>
          <cell r="AN3361" t="str">
            <v>Sí</v>
          </cell>
        </row>
        <row r="3362">
          <cell r="A3362">
            <v>1983</v>
          </cell>
          <cell r="B3362" t="str">
            <v>saabriruggiero@gmail.com</v>
          </cell>
          <cell r="AF3362" t="str">
            <v>PERCHERO X 5 LLAVE BCO 5DIV 22CM</v>
          </cell>
          <cell r="AG3362" t="str">
            <v>434.5</v>
          </cell>
          <cell r="AH3362">
            <v>1</v>
          </cell>
          <cell r="AI3362" t="str">
            <v>046DE7359</v>
          </cell>
          <cell r="AN3362" t="str">
            <v>Sí</v>
          </cell>
        </row>
        <row r="3363">
          <cell r="A3363">
            <v>1982</v>
          </cell>
          <cell r="B3363" t="str">
            <v>julietaaltimare9@gmail.com</v>
          </cell>
          <cell r="C3363">
            <v>44090</v>
          </cell>
          <cell r="D3363" t="str">
            <v>Abierta</v>
          </cell>
          <cell r="E3363" t="str">
            <v>Recibido</v>
          </cell>
          <cell r="F3363" t="str">
            <v>Enviado</v>
          </cell>
          <cell r="G3363" t="str">
            <v>ARS</v>
          </cell>
          <cell r="H3363" t="str">
            <v>3346.68</v>
          </cell>
          <cell r="I3363">
            <v>0</v>
          </cell>
          <cell r="J3363">
            <v>0</v>
          </cell>
          <cell r="K3363" t="str">
            <v>3346.68</v>
          </cell>
          <cell r="L3363" t="str">
            <v>Julieta Altimare</v>
          </cell>
          <cell r="M3363">
            <v>38070164</v>
          </cell>
          <cell r="N3363">
            <v>1555728463</v>
          </cell>
          <cell r="O3363" t="str">
            <v>Julieta Altimare</v>
          </cell>
          <cell r="P3363">
            <v>1555728463</v>
          </cell>
          <cell r="Q3363" t="str">
            <v xml:space="preserve">Cucha cucha </v>
          </cell>
          <cell r="R3363">
            <v>1525</v>
          </cell>
          <cell r="S3363" t="str">
            <v>1ro B</v>
          </cell>
          <cell r="T3363" t="str">
            <v>Caballito</v>
          </cell>
          <cell r="U3363" t="str">
            <v>Capital Federal</v>
          </cell>
          <cell r="V3363">
            <v>1416</v>
          </cell>
          <cell r="W3363" t="str">
            <v>Capital Federal</v>
          </cell>
          <cell r="Y3363" t="str">
            <v>ENVÍO SIN CARGO (CABA Y GRAN PARTE DE GBA) TIEMPO: 4 a 6 DÍAS HÁBILES</v>
          </cell>
          <cell r="Z3363" t="str">
            <v>Mercado Pago</v>
          </cell>
          <cell r="AB3363" t="str">
            <v>Lunes, jueves o sabado de la semana que viene por favor. Gracias!</v>
          </cell>
          <cell r="AD3363">
            <v>44090</v>
          </cell>
          <cell r="AE3363">
            <v>44092</v>
          </cell>
          <cell r="AF3363" t="str">
            <v>PACK X 6 VASO BELLIZE X 315ML</v>
          </cell>
          <cell r="AG3363" t="str">
            <v>786.69</v>
          </cell>
          <cell r="AH3363">
            <v>1</v>
          </cell>
          <cell r="AI3363" t="str">
            <v>TW88423</v>
          </cell>
          <cell r="AJ3363" t="str">
            <v>Móvil</v>
          </cell>
          <cell r="AK3363" t="str">
            <v>LUNES 21-09 ENTRE 8 Y18 HORAS!</v>
          </cell>
          <cell r="AL3363">
            <v>1783695922</v>
          </cell>
          <cell r="AM3363">
            <v>293615554</v>
          </cell>
          <cell r="AN3363" t="str">
            <v>Sí</v>
          </cell>
        </row>
        <row r="3364">
          <cell r="A3364">
            <v>1982</v>
          </cell>
          <cell r="B3364" t="str">
            <v>julietaaltimare9@gmail.com</v>
          </cell>
          <cell r="AF3364" t="str">
            <v>CUCHARA ROSA PARA SERVIR</v>
          </cell>
          <cell r="AG3364" t="str">
            <v>109.5</v>
          </cell>
          <cell r="AH3364">
            <v>1</v>
          </cell>
          <cell r="AI3364" t="str">
            <v>BP08018</v>
          </cell>
          <cell r="AN3364" t="str">
            <v>Sí</v>
          </cell>
        </row>
        <row r="3365">
          <cell r="A3365">
            <v>1982</v>
          </cell>
          <cell r="B3365" t="str">
            <v>julietaaltimare9@gmail.com</v>
          </cell>
          <cell r="AF3365" t="str">
            <v>BOWL ROSA 2.5LTS</v>
          </cell>
          <cell r="AG3365" t="str">
            <v>230.5</v>
          </cell>
          <cell r="AH3365">
            <v>1</v>
          </cell>
          <cell r="AI3365" t="str">
            <v>BP02018</v>
          </cell>
          <cell r="AN3365" t="str">
            <v>Sí</v>
          </cell>
        </row>
        <row r="3366">
          <cell r="A3366">
            <v>1982</v>
          </cell>
          <cell r="B3366" t="str">
            <v>julietaaltimare9@gmail.com</v>
          </cell>
          <cell r="AF3366" t="str">
            <v>BOWL MENTA 400CC</v>
          </cell>
          <cell r="AG3366" t="str">
            <v>132.5</v>
          </cell>
          <cell r="AH3366">
            <v>2</v>
          </cell>
          <cell r="AI3366" t="str">
            <v>BP01019</v>
          </cell>
          <cell r="AN3366" t="str">
            <v>Sí</v>
          </cell>
        </row>
        <row r="3367">
          <cell r="A3367">
            <v>1982</v>
          </cell>
          <cell r="B3367" t="str">
            <v>julietaaltimare9@gmail.com</v>
          </cell>
          <cell r="AF3367" t="str">
            <v>BROCHES PARA BOLSA FLUO BLISTER SET X 5PC COL.SURT. 11CM</v>
          </cell>
          <cell r="AG3367" t="str">
            <v>154.99</v>
          </cell>
          <cell r="AH3367">
            <v>1</v>
          </cell>
          <cell r="AI3367" t="str">
            <v>046BR5393</v>
          </cell>
          <cell r="AN3367" t="str">
            <v>Sí</v>
          </cell>
        </row>
        <row r="3368">
          <cell r="A3368">
            <v>1982</v>
          </cell>
          <cell r="B3368" t="str">
            <v>julietaaltimare9@gmail.com</v>
          </cell>
          <cell r="AF3368" t="str">
            <v>MESA DE ARRIME HOME OFFICE 35x40x67 CM</v>
          </cell>
          <cell r="AG3368">
            <v>1800</v>
          </cell>
          <cell r="AH3368">
            <v>1</v>
          </cell>
          <cell r="AN3368" t="str">
            <v>Sí</v>
          </cell>
        </row>
        <row r="3369">
          <cell r="A3369">
            <v>1981</v>
          </cell>
          <cell r="B3369" t="str">
            <v>liabarrios1969@gmail.com</v>
          </cell>
          <cell r="C3369">
            <v>44090</v>
          </cell>
          <cell r="D3369" t="str">
            <v>Abierta</v>
          </cell>
          <cell r="E3369" t="str">
            <v>Recibido</v>
          </cell>
          <cell r="F3369" t="str">
            <v>Enviado</v>
          </cell>
          <cell r="G3369" t="str">
            <v>ARS</v>
          </cell>
          <cell r="H3369">
            <v>1365</v>
          </cell>
          <cell r="I3369">
            <v>0</v>
          </cell>
          <cell r="J3369">
            <v>0</v>
          </cell>
          <cell r="K3369">
            <v>1365</v>
          </cell>
          <cell r="L3369" t="str">
            <v>Lia Barrios</v>
          </cell>
          <cell r="M3369">
            <v>20956556</v>
          </cell>
          <cell r="N3369">
            <v>1157458287</v>
          </cell>
          <cell r="O3369" t="str">
            <v>Lia Barrios</v>
          </cell>
          <cell r="P3369">
            <v>1157458287</v>
          </cell>
          <cell r="Q3369" t="str">
            <v>Florencio Varela</v>
          </cell>
          <cell r="R3369">
            <v>119</v>
          </cell>
          <cell r="S3369">
            <v>8.3333333333333329E-2</v>
          </cell>
          <cell r="U3369" t="str">
            <v>Avellaneda</v>
          </cell>
          <cell r="V3369">
            <v>1870</v>
          </cell>
          <cell r="W3369" t="str">
            <v>Gran Buenos Aires</v>
          </cell>
          <cell r="Y3369" t="str">
            <v>ENVÍO SIN CARGO (CABA Y GRAN PARTE DE GBA) TIEMPO: 4 a 6 DÍAS HÁBILES</v>
          </cell>
          <cell r="Z3369" t="str">
            <v>Mercado Pago</v>
          </cell>
          <cell r="AD3369">
            <v>44090</v>
          </cell>
          <cell r="AE3369">
            <v>44092</v>
          </cell>
          <cell r="AF3369" t="str">
            <v>1 CABEZAL + 2 REPUESTOS MOPA</v>
          </cell>
          <cell r="AG3369">
            <v>1365</v>
          </cell>
          <cell r="AH3369">
            <v>1</v>
          </cell>
          <cell r="AI3369" t="str">
            <v>Repuesto</v>
          </cell>
          <cell r="AJ3369" t="str">
            <v>Móvil</v>
          </cell>
          <cell r="AK3369" t="str">
            <v>MARTES 22-09 ENTRE 8 Y 18 HORAS!</v>
          </cell>
          <cell r="AL3369">
            <v>1783080569</v>
          </cell>
          <cell r="AM3369">
            <v>294466802</v>
          </cell>
          <cell r="AN3369" t="str">
            <v>Sí</v>
          </cell>
        </row>
        <row r="3370">
          <cell r="A3370">
            <v>1980</v>
          </cell>
          <cell r="B3370" t="str">
            <v>sostanfea@live.com</v>
          </cell>
          <cell r="C3370">
            <v>44090</v>
          </cell>
          <cell r="D3370" t="str">
            <v>Cancelada</v>
          </cell>
          <cell r="E3370" t="str">
            <v>Recibido</v>
          </cell>
          <cell r="F3370" t="str">
            <v>Enviado</v>
          </cell>
          <cell r="G3370" t="str">
            <v>ARS</v>
          </cell>
          <cell r="H3370">
            <v>6600</v>
          </cell>
          <cell r="I3370">
            <v>0</v>
          </cell>
          <cell r="J3370">
            <v>430</v>
          </cell>
          <cell r="K3370">
            <v>7030</v>
          </cell>
          <cell r="L3370" t="str">
            <v xml:space="preserve">Soledad Gonzalez </v>
          </cell>
          <cell r="M3370">
            <v>42592139</v>
          </cell>
          <cell r="N3370">
            <v>1170317696</v>
          </cell>
          <cell r="O3370" t="str">
            <v>Soledad Gonzalez</v>
          </cell>
          <cell r="P3370">
            <v>1170317696</v>
          </cell>
          <cell r="Q3370" t="str">
            <v xml:space="preserve">Almirante Brown </v>
          </cell>
          <cell r="R3370">
            <v>1190</v>
          </cell>
          <cell r="T3370" t="str">
            <v xml:space="preserve">Merlo </v>
          </cell>
          <cell r="U3370" t="str">
            <v xml:space="preserve">Merlo </v>
          </cell>
          <cell r="V3370">
            <v>1722</v>
          </cell>
          <cell r="W3370" t="str">
            <v>Gran Buenos Aires</v>
          </cell>
          <cell r="Y3370" t="str">
            <v>Correo Argentino - Encomienda Clásica</v>
          </cell>
          <cell r="Z3370" t="str">
            <v>Mercado Pago</v>
          </cell>
          <cell r="AD3370">
            <v>44090</v>
          </cell>
          <cell r="AE3370">
            <v>44095</v>
          </cell>
          <cell r="AF3370" t="str">
            <v>TERMO STANLEY CON PICO CEBADOR 1.3 LITROS</v>
          </cell>
          <cell r="AG3370">
            <v>6600</v>
          </cell>
          <cell r="AH3370">
            <v>1</v>
          </cell>
          <cell r="AI3370" t="str">
            <v>TERMOSTANLEY</v>
          </cell>
          <cell r="AJ3370" t="str">
            <v>Móvil</v>
          </cell>
          <cell r="AK3370" t="str">
            <v>MIERCOLES 23-09 SE ENVIA AL CORREO ARGENTINO, ENTRE 11 Y 13 HORAS!</v>
          </cell>
          <cell r="AL3370">
            <v>1782879176</v>
          </cell>
          <cell r="AM3370">
            <v>294445211</v>
          </cell>
          <cell r="AN3370" t="str">
            <v>Sí</v>
          </cell>
        </row>
        <row r="3371">
          <cell r="A3371">
            <v>1979</v>
          </cell>
          <cell r="B3371" t="str">
            <v>pau.barros@hotmail.com</v>
          </cell>
          <cell r="C3371">
            <v>44090</v>
          </cell>
          <cell r="D3371" t="str">
            <v>Abierta</v>
          </cell>
          <cell r="E3371" t="str">
            <v>Recibido</v>
          </cell>
          <cell r="F3371" t="str">
            <v>Enviado</v>
          </cell>
          <cell r="G3371" t="str">
            <v>ARS</v>
          </cell>
          <cell r="H3371">
            <v>1365</v>
          </cell>
          <cell r="I3371">
            <v>0</v>
          </cell>
          <cell r="J3371">
            <v>0</v>
          </cell>
          <cell r="K3371">
            <v>1365</v>
          </cell>
          <cell r="L3371" t="str">
            <v>Paula Barros</v>
          </cell>
          <cell r="M3371">
            <v>24940402</v>
          </cell>
          <cell r="N3371">
            <v>1158280666</v>
          </cell>
          <cell r="O3371" t="str">
            <v>Paula Barros</v>
          </cell>
          <cell r="P3371">
            <v>1158280666</v>
          </cell>
          <cell r="Q3371" t="str">
            <v xml:space="preserve">Fonrouge </v>
          </cell>
          <cell r="R3371">
            <v>1238</v>
          </cell>
          <cell r="S3371" t="str">
            <v>P.b.a</v>
          </cell>
          <cell r="T3371" t="str">
            <v>Mataderos</v>
          </cell>
          <cell r="U3371" t="str">
            <v>Capital Federal</v>
          </cell>
          <cell r="V3371">
            <v>1440</v>
          </cell>
          <cell r="W3371" t="str">
            <v>Capital Federal</v>
          </cell>
          <cell r="Y3371" t="str">
            <v>ENVÍO SIN CARGO (CABA Y GRAN PARTE DE GBA) TIEMPO: 4 a 6 DÍAS HÁBILES</v>
          </cell>
          <cell r="Z3371" t="str">
            <v>Mercado Pago</v>
          </cell>
          <cell r="AD3371">
            <v>44090</v>
          </cell>
          <cell r="AE3371">
            <v>44092</v>
          </cell>
          <cell r="AF3371" t="str">
            <v>1 CABEZAL + 2 REPUESTOS MOPA</v>
          </cell>
          <cell r="AG3371">
            <v>1365</v>
          </cell>
          <cell r="AH3371">
            <v>1</v>
          </cell>
          <cell r="AI3371" t="str">
            <v>Repuesto</v>
          </cell>
          <cell r="AJ3371" t="str">
            <v>Móvil</v>
          </cell>
          <cell r="AK3371" t="str">
            <v>MARTES 22-09 ENTRE 8 Y 18 HORAS!</v>
          </cell>
          <cell r="AL3371">
            <v>1782504550</v>
          </cell>
          <cell r="AM3371">
            <v>294404934</v>
          </cell>
          <cell r="AN3371" t="str">
            <v>Sí</v>
          </cell>
        </row>
        <row r="3372">
          <cell r="A3372">
            <v>1978</v>
          </cell>
          <cell r="B3372" t="str">
            <v>judagafra@hotmail.com</v>
          </cell>
          <cell r="C3372">
            <v>44090</v>
          </cell>
          <cell r="D3372" t="str">
            <v>Abierta</v>
          </cell>
          <cell r="E3372" t="str">
            <v>Anulado</v>
          </cell>
          <cell r="F3372" t="str">
            <v>No está empaquetado</v>
          </cell>
          <cell r="G3372" t="str">
            <v>ARS</v>
          </cell>
          <cell r="H3372" t="str">
            <v>1461.99</v>
          </cell>
          <cell r="I3372">
            <v>0</v>
          </cell>
          <cell r="J3372">
            <v>0</v>
          </cell>
          <cell r="K3372" t="str">
            <v>1461.99</v>
          </cell>
          <cell r="L3372" t="str">
            <v>Juliana Maldonado</v>
          </cell>
          <cell r="M3372">
            <v>22083570</v>
          </cell>
          <cell r="N3372">
            <v>1555630784</v>
          </cell>
          <cell r="O3372" t="str">
            <v>Juliana Maldonado</v>
          </cell>
          <cell r="P3372">
            <v>1555630784</v>
          </cell>
          <cell r="Q3372" t="str">
            <v>Falucho</v>
          </cell>
          <cell r="R3372">
            <v>2389</v>
          </cell>
          <cell r="U3372" t="str">
            <v>Rafael calzada</v>
          </cell>
          <cell r="V3372">
            <v>1847</v>
          </cell>
          <cell r="W3372" t="str">
            <v>Gran Buenos Aires</v>
          </cell>
          <cell r="Y3372" t="str">
            <v>ENVÍO SIN CARGO (CABA Y GRAN PARTE DE GBA) TIEMPO: 4 a 6 DÍAS HÁBILES</v>
          </cell>
          <cell r="Z3372" t="str">
            <v>Mercado Pago</v>
          </cell>
          <cell r="AF3372" t="str">
            <v>JABONERA DE SILICONA 09X13.5X0.5CM (Verde)</v>
          </cell>
          <cell r="AG3372" t="str">
            <v>96.99</v>
          </cell>
          <cell r="AH3372">
            <v>1</v>
          </cell>
          <cell r="AJ3372" t="str">
            <v>Móvil</v>
          </cell>
          <cell r="AK3372" t="str">
            <v/>
          </cell>
          <cell r="AL3372">
            <v>1781752276</v>
          </cell>
          <cell r="AM3372">
            <v>294310120</v>
          </cell>
          <cell r="AN3372" t="str">
            <v>Sí</v>
          </cell>
        </row>
        <row r="3373">
          <cell r="A3373">
            <v>1978</v>
          </cell>
          <cell r="B3373" t="str">
            <v>judagafra@hotmail.com</v>
          </cell>
          <cell r="AF3373" t="str">
            <v>1 CABEZAL + 2 REPUESTOS MOPA</v>
          </cell>
          <cell r="AG3373">
            <v>1365</v>
          </cell>
          <cell r="AH3373">
            <v>1</v>
          </cell>
          <cell r="AI3373" t="str">
            <v>Repuesto</v>
          </cell>
          <cell r="AN3373" t="str">
            <v>Sí</v>
          </cell>
        </row>
        <row r="3374">
          <cell r="A3374">
            <v>1977</v>
          </cell>
          <cell r="B3374" t="str">
            <v>ayelenvelazquezc@gmail.com</v>
          </cell>
          <cell r="C3374">
            <v>44089</v>
          </cell>
          <cell r="D3374" t="str">
            <v>Abierta</v>
          </cell>
          <cell r="E3374" t="str">
            <v>Recibido</v>
          </cell>
          <cell r="F3374" t="str">
            <v>Enviado</v>
          </cell>
          <cell r="G3374" t="str">
            <v>ARS</v>
          </cell>
          <cell r="H3374">
            <v>4600</v>
          </cell>
          <cell r="I3374">
            <v>0</v>
          </cell>
          <cell r="J3374">
            <v>0</v>
          </cell>
          <cell r="K3374">
            <v>4600</v>
          </cell>
          <cell r="L3374" t="str">
            <v>Ayelen Velazquez</v>
          </cell>
          <cell r="M3374">
            <v>30740422</v>
          </cell>
          <cell r="N3374">
            <v>1133480143</v>
          </cell>
          <cell r="O3374" t="str">
            <v>Ayelen Velazquez</v>
          </cell>
          <cell r="P3374">
            <v>1133480143</v>
          </cell>
          <cell r="Q3374" t="str">
            <v xml:space="preserve">Paraguay </v>
          </cell>
          <cell r="R3374">
            <v>4486</v>
          </cell>
          <cell r="S3374" t="str">
            <v>1ero b</v>
          </cell>
          <cell r="T3374" t="str">
            <v>Palermo soho</v>
          </cell>
          <cell r="U3374" t="str">
            <v>Capital Federal</v>
          </cell>
          <cell r="V3374">
            <v>1425</v>
          </cell>
          <cell r="W3374" t="str">
            <v>Capital Federal</v>
          </cell>
          <cell r="Y3374" t="str">
            <v>ENVÍO SIN CARGO (CABA Y GRAN PARTE DE GBA) TIEMPO: 4 a 6 DÍAS HÁBILES</v>
          </cell>
          <cell r="Z3374" t="str">
            <v>Mercado Pago</v>
          </cell>
          <cell r="AB3374" t="str">
            <v>Hola,la entrega deberia ser sabado 26. Gracias</v>
          </cell>
          <cell r="AD3374">
            <v>44089</v>
          </cell>
          <cell r="AE3374">
            <v>44098</v>
          </cell>
          <cell r="AF3374" t="str">
            <v>ESCRITORIO INDUSTRIAL 120x50x80 CM</v>
          </cell>
          <cell r="AG3374">
            <v>4600</v>
          </cell>
          <cell r="AH3374">
            <v>1</v>
          </cell>
          <cell r="AJ3374" t="str">
            <v>Móvil</v>
          </cell>
          <cell r="AK3374" t="str">
            <v>SABADO 26-09 ENTRE 8 Y 13 HORAS!</v>
          </cell>
          <cell r="AL3374">
            <v>1781642734</v>
          </cell>
          <cell r="AM3374">
            <v>294281162</v>
          </cell>
          <cell r="AN3374" t="str">
            <v>Sí</v>
          </cell>
        </row>
        <row r="3375">
          <cell r="A3375">
            <v>1976</v>
          </cell>
          <cell r="B3375" t="str">
            <v>nataliabmagallan@gmail.com</v>
          </cell>
          <cell r="C3375">
            <v>44089</v>
          </cell>
          <cell r="D3375" t="str">
            <v>Abierta</v>
          </cell>
          <cell r="E3375" t="str">
            <v>Recibido</v>
          </cell>
          <cell r="F3375" t="str">
            <v>Enviado</v>
          </cell>
          <cell r="G3375" t="str">
            <v>ARS</v>
          </cell>
          <cell r="H3375" t="str">
            <v>6119.5</v>
          </cell>
          <cell r="I3375">
            <v>0</v>
          </cell>
          <cell r="J3375">
            <v>0</v>
          </cell>
          <cell r="K3375" t="str">
            <v>6119.5</v>
          </cell>
          <cell r="L3375" t="str">
            <v xml:space="preserve">Natalia Magallan </v>
          </cell>
          <cell r="M3375">
            <v>40142003</v>
          </cell>
          <cell r="N3375">
            <v>1165722415</v>
          </cell>
          <cell r="O3375" t="str">
            <v>Natalia  Magallan</v>
          </cell>
          <cell r="P3375">
            <v>1165722415</v>
          </cell>
          <cell r="Q3375" t="str">
            <v>Superi</v>
          </cell>
          <cell r="R3375">
            <v>1657</v>
          </cell>
          <cell r="U3375" t="str">
            <v xml:space="preserve">Avellaneda </v>
          </cell>
          <cell r="V3375">
            <v>1871</v>
          </cell>
          <cell r="W3375" t="str">
            <v>Gran Buenos Aires</v>
          </cell>
          <cell r="Y3375" t="str">
            <v>ENVÍO SIN CARGO (CABA Y GRAN PARTE DE GBA) TIEMPO: 4 a 6 DÍAS HÁBILES</v>
          </cell>
          <cell r="Z3375" t="str">
            <v>Mercado Pago</v>
          </cell>
          <cell r="AD3375">
            <v>44089</v>
          </cell>
          <cell r="AE3375">
            <v>44098</v>
          </cell>
          <cell r="AF3375" t="str">
            <v>PLATO DE VIDRIO PLAYO 32CM</v>
          </cell>
          <cell r="AG3375" t="str">
            <v>435.71</v>
          </cell>
          <cell r="AH3375">
            <v>1</v>
          </cell>
          <cell r="AI3375" t="str">
            <v>046BA7449</v>
          </cell>
          <cell r="AJ3375" t="str">
            <v>Móvil</v>
          </cell>
          <cell r="AK3375" t="str">
            <v>VIERNES 25-09 ENTRE 8 Y 18 HORAS!</v>
          </cell>
          <cell r="AL3375">
            <v>1780843130</v>
          </cell>
          <cell r="AM3375">
            <v>294123364</v>
          </cell>
          <cell r="AN3375" t="str">
            <v>Sí</v>
          </cell>
        </row>
        <row r="3376">
          <cell r="A3376">
            <v>1976</v>
          </cell>
          <cell r="B3376" t="str">
            <v>nataliabmagallan@gmail.com</v>
          </cell>
          <cell r="AF3376" t="str">
            <v>PLATO DE VIDRIO LINEAS 31CM</v>
          </cell>
          <cell r="AG3376" t="str">
            <v>410.3</v>
          </cell>
          <cell r="AH3376">
            <v>1</v>
          </cell>
          <cell r="AI3376" t="str">
            <v>046BA6335</v>
          </cell>
          <cell r="AN3376" t="str">
            <v>Sí</v>
          </cell>
        </row>
        <row r="3377">
          <cell r="A3377">
            <v>1976</v>
          </cell>
          <cell r="B3377" t="str">
            <v>nataliabmagallan@gmail.com</v>
          </cell>
          <cell r="AF3377" t="str">
            <v>CUCHARAS LARGAS PL 1PC PASTEL 23 CM</v>
          </cell>
          <cell r="AG3377" t="str">
            <v>40.26</v>
          </cell>
          <cell r="AH3377">
            <v>2</v>
          </cell>
          <cell r="AI3377" t="str">
            <v>019BA6978</v>
          </cell>
          <cell r="AN3377" t="str">
            <v>Sí</v>
          </cell>
        </row>
        <row r="3378">
          <cell r="A3378">
            <v>1976</v>
          </cell>
          <cell r="B3378" t="str">
            <v>nataliabmagallan@gmail.com</v>
          </cell>
          <cell r="AF3378" t="str">
            <v>UNTADOR PASTEL NEW 1PC 14.5 CM</v>
          </cell>
          <cell r="AG3378" t="str">
            <v>29.99</v>
          </cell>
          <cell r="AH3378">
            <v>2</v>
          </cell>
          <cell r="AI3378" t="str">
            <v>019BA87503</v>
          </cell>
          <cell r="AN3378" t="str">
            <v>Sí</v>
          </cell>
        </row>
        <row r="3379">
          <cell r="A3379">
            <v>1976</v>
          </cell>
          <cell r="B3379" t="str">
            <v>nataliabmagallan@gmail.com</v>
          </cell>
          <cell r="AF3379" t="str">
            <v>SET DE BAÑO CLOE ARENA JABONERA/VASO/PORTACEPILLOS</v>
          </cell>
          <cell r="AG3379" t="str">
            <v>434.99</v>
          </cell>
          <cell r="AH3379">
            <v>1</v>
          </cell>
          <cell r="AI3379" t="str">
            <v>DIM4001AR</v>
          </cell>
          <cell r="AN3379" t="str">
            <v>Sí</v>
          </cell>
        </row>
        <row r="3380">
          <cell r="A3380">
            <v>1976</v>
          </cell>
          <cell r="B3380" t="str">
            <v>nataliabmagallan@gmail.com</v>
          </cell>
          <cell r="AF3380" t="str">
            <v>PROMO SET DE VIDRIO</v>
          </cell>
          <cell r="AG3380">
            <v>2399</v>
          </cell>
          <cell r="AH3380">
            <v>1</v>
          </cell>
          <cell r="AN3380" t="str">
            <v>Sí</v>
          </cell>
        </row>
        <row r="3381">
          <cell r="A3381">
            <v>1976</v>
          </cell>
          <cell r="B3381" t="str">
            <v>nataliabmagallan@gmail.com</v>
          </cell>
          <cell r="AF3381" t="str">
            <v>SET MOPA CON BALDE CENTRIFUGADOR (Fucsia)</v>
          </cell>
          <cell r="AG3381">
            <v>2299</v>
          </cell>
          <cell r="AH3381">
            <v>1</v>
          </cell>
          <cell r="AN3381" t="str">
            <v>Sí</v>
          </cell>
        </row>
        <row r="3382">
          <cell r="A3382">
            <v>1975</v>
          </cell>
          <cell r="B3382" t="str">
            <v>ester43561@outlook.com</v>
          </cell>
          <cell r="C3382">
            <v>44089</v>
          </cell>
          <cell r="D3382" t="str">
            <v>Abierta</v>
          </cell>
          <cell r="E3382" t="str">
            <v>Recibido</v>
          </cell>
          <cell r="F3382" t="str">
            <v>Enviado</v>
          </cell>
          <cell r="G3382" t="str">
            <v>ARS</v>
          </cell>
          <cell r="H3382" t="str">
            <v>692.31</v>
          </cell>
          <cell r="I3382" t="str">
            <v>282.01</v>
          </cell>
          <cell r="J3382">
            <v>0</v>
          </cell>
          <cell r="K3382" t="str">
            <v>410.3</v>
          </cell>
          <cell r="L3382" t="str">
            <v>Abigail Sotelo</v>
          </cell>
          <cell r="M3382">
            <v>42360535</v>
          </cell>
          <cell r="N3382">
            <v>1130935648</v>
          </cell>
          <cell r="O3382" t="str">
            <v>Abigail sotelo</v>
          </cell>
          <cell r="P3382">
            <v>1130935648</v>
          </cell>
          <cell r="Q3382" t="str">
            <v>Zeppelin</v>
          </cell>
          <cell r="R3382">
            <v>1470</v>
          </cell>
          <cell r="T3382" t="str">
            <v>delviso- pilar</v>
          </cell>
          <cell r="U3382" t="str">
            <v>Delviso- Pilar</v>
          </cell>
          <cell r="V3382">
            <v>1669</v>
          </cell>
          <cell r="W3382" t="str">
            <v>Gran Buenos Aires</v>
          </cell>
          <cell r="Y3382" t="str">
            <v>ENVÍO SIN CARGO (CABA Y GRAN PARTE DE GBA) TIEMPO: 4 a 6 DÍAS HÁBILES</v>
          </cell>
          <cell r="Z3382" t="str">
            <v>Mercado Pago</v>
          </cell>
          <cell r="AA3382" t="str">
            <v>ABISOTELO</v>
          </cell>
          <cell r="AD3382">
            <v>44089</v>
          </cell>
          <cell r="AE3382">
            <v>44092</v>
          </cell>
          <cell r="AF3382" t="str">
            <v>VASO NEGRO FACETADO Y EXPRIMIDOR</v>
          </cell>
          <cell r="AG3382" t="str">
            <v>233.75</v>
          </cell>
          <cell r="AH3382">
            <v>1</v>
          </cell>
          <cell r="AI3382" t="str">
            <v>BP24002</v>
          </cell>
          <cell r="AJ3382" t="str">
            <v>Móvil</v>
          </cell>
          <cell r="AK3382" t="str">
            <v>MARTES 22-09 ENTRE 8 Y 18 HORAS!</v>
          </cell>
          <cell r="AL3382">
            <v>1780823846</v>
          </cell>
          <cell r="AM3382">
            <v>294130287</v>
          </cell>
          <cell r="AN3382" t="str">
            <v>Sí</v>
          </cell>
        </row>
        <row r="3383">
          <cell r="A3383">
            <v>1975</v>
          </cell>
          <cell r="B3383" t="str">
            <v>ester43561@outlook.com</v>
          </cell>
          <cell r="AF3383" t="str">
            <v>PLATO DE VIDRIO LINEAS 31CM</v>
          </cell>
          <cell r="AG3383" t="str">
            <v>410.3</v>
          </cell>
          <cell r="AH3383">
            <v>1</v>
          </cell>
          <cell r="AI3383" t="str">
            <v>046BA6335</v>
          </cell>
          <cell r="AN3383" t="str">
            <v>Sí</v>
          </cell>
        </row>
        <row r="3384">
          <cell r="A3384">
            <v>1975</v>
          </cell>
          <cell r="B3384" t="str">
            <v>ester43561@outlook.com</v>
          </cell>
          <cell r="AF3384" t="str">
            <v>RALLADOR DE MANO MEDIANO 20 CM</v>
          </cell>
          <cell r="AG3384" t="str">
            <v>48.26</v>
          </cell>
          <cell r="AH3384">
            <v>1</v>
          </cell>
          <cell r="AI3384" t="str">
            <v>BA7382</v>
          </cell>
          <cell r="AN3384" t="str">
            <v>Sí</v>
          </cell>
        </row>
        <row r="3385">
          <cell r="A3385">
            <v>1974</v>
          </cell>
          <cell r="B3385" t="str">
            <v>blsied@hotmail.com</v>
          </cell>
          <cell r="C3385">
            <v>44089</v>
          </cell>
          <cell r="D3385" t="str">
            <v>Abierta</v>
          </cell>
          <cell r="E3385" t="str">
            <v>Recibido</v>
          </cell>
          <cell r="F3385" t="str">
            <v>Enviado</v>
          </cell>
          <cell r="G3385" t="str">
            <v>ARS</v>
          </cell>
          <cell r="H3385">
            <v>1499</v>
          </cell>
          <cell r="I3385">
            <v>0</v>
          </cell>
          <cell r="J3385">
            <v>0</v>
          </cell>
          <cell r="K3385">
            <v>1499</v>
          </cell>
          <cell r="L3385" t="str">
            <v>Mariela Carranza</v>
          </cell>
          <cell r="M3385">
            <v>23816454</v>
          </cell>
          <cell r="N3385">
            <v>1144957322</v>
          </cell>
          <cell r="O3385" t="str">
            <v>Mariela Carranza</v>
          </cell>
          <cell r="P3385">
            <v>1144957322</v>
          </cell>
          <cell r="Q3385" t="str">
            <v>26 De Julio</v>
          </cell>
          <cell r="R3385">
            <v>5790</v>
          </cell>
          <cell r="U3385" t="str">
            <v>Villa Ballester</v>
          </cell>
          <cell r="V3385">
            <v>1653</v>
          </cell>
          <cell r="W3385" t="str">
            <v>Gran Buenos Aires</v>
          </cell>
          <cell r="Y3385" t="str">
            <v>ENVÍO SIN CARGO (CABA Y GRAN PARTE DE GBA) TIEMPO: 4 a 6 DÍAS HÁBILES</v>
          </cell>
          <cell r="Z3385" t="str">
            <v>Mercado Pago</v>
          </cell>
          <cell r="AB3385" t="str">
            <v>Cortina en color gris</v>
          </cell>
          <cell r="AC3385" t="str">
            <v>COLOR GRIS</v>
          </cell>
          <cell r="AD3385">
            <v>44090</v>
          </cell>
          <cell r="AE3385">
            <v>44092</v>
          </cell>
          <cell r="AF3385" t="str">
            <v>CORTINA ALGODÓN Y POLIÉSTER PESADAS 2 PAÑOS 1.40x2.10 CM</v>
          </cell>
          <cell r="AG3385">
            <v>1499</v>
          </cell>
          <cell r="AH3385">
            <v>1</v>
          </cell>
          <cell r="AI3385" t="str">
            <v>Cortina</v>
          </cell>
          <cell r="AJ3385" t="str">
            <v>Móvil</v>
          </cell>
          <cell r="AK3385" t="str">
            <v>MARTES 22-09 ENTRE 8 Y 18 HORAS!</v>
          </cell>
          <cell r="AL3385">
            <v>1780650588</v>
          </cell>
          <cell r="AM3385">
            <v>294110124</v>
          </cell>
          <cell r="AN3385" t="str">
            <v>Sí</v>
          </cell>
        </row>
        <row r="3386">
          <cell r="A3386">
            <v>1973</v>
          </cell>
          <cell r="B3386" t="str">
            <v>jonathandagna@gmail.com</v>
          </cell>
          <cell r="C3386">
            <v>44089</v>
          </cell>
          <cell r="D3386" t="str">
            <v>Abierta</v>
          </cell>
          <cell r="E3386" t="str">
            <v>Recibido</v>
          </cell>
          <cell r="G3386" t="str">
            <v>ARS</v>
          </cell>
          <cell r="H3386">
            <v>2000</v>
          </cell>
          <cell r="I3386">
            <v>0</v>
          </cell>
          <cell r="J3386">
            <v>0</v>
          </cell>
          <cell r="K3386">
            <v>2000</v>
          </cell>
          <cell r="L3386" t="str">
            <v>Jonathan Dagna</v>
          </cell>
          <cell r="M3386">
            <v>93706314</v>
          </cell>
          <cell r="N3386">
            <v>1569270606</v>
          </cell>
          <cell r="Z3386" t="str">
            <v>Mercado Pago</v>
          </cell>
          <cell r="AD3386">
            <v>44089</v>
          </cell>
          <cell r="AF3386" t="str">
            <v>GIFT CARD GOLD</v>
          </cell>
          <cell r="AG3386">
            <v>2000</v>
          </cell>
          <cell r="AH3386">
            <v>1</v>
          </cell>
          <cell r="AJ3386" t="str">
            <v>Móvil</v>
          </cell>
          <cell r="AK3386" t="str">
            <v/>
          </cell>
          <cell r="AL3386">
            <v>1780347674</v>
          </cell>
          <cell r="AM3386">
            <v>294073917</v>
          </cell>
          <cell r="AN3386" t="str">
            <v>No</v>
          </cell>
        </row>
        <row r="3387">
          <cell r="A3387">
            <v>1972</v>
          </cell>
          <cell r="B3387" t="str">
            <v>florlisseri@gmail.com</v>
          </cell>
          <cell r="C3387">
            <v>44089</v>
          </cell>
          <cell r="D3387" t="str">
            <v>Abierta</v>
          </cell>
          <cell r="E3387" t="str">
            <v>Recibido</v>
          </cell>
          <cell r="F3387" t="str">
            <v>Enviado</v>
          </cell>
          <cell r="G3387" t="str">
            <v>ARS</v>
          </cell>
          <cell r="H3387" t="str">
            <v>1643.24</v>
          </cell>
          <cell r="I3387">
            <v>0</v>
          </cell>
          <cell r="J3387">
            <v>0</v>
          </cell>
          <cell r="K3387" t="str">
            <v>1643.24</v>
          </cell>
          <cell r="L3387" t="str">
            <v>Florencia Liseri</v>
          </cell>
          <cell r="M3387">
            <v>38324054</v>
          </cell>
          <cell r="N3387">
            <v>1136673156</v>
          </cell>
          <cell r="O3387" t="str">
            <v>Florencia Liseri</v>
          </cell>
          <cell r="P3387">
            <v>1136673156</v>
          </cell>
          <cell r="Q3387" t="str">
            <v xml:space="preserve">Bragado </v>
          </cell>
          <cell r="R3387">
            <v>6157</v>
          </cell>
          <cell r="S3387" t="str">
            <v>1a</v>
          </cell>
          <cell r="T3387" t="str">
            <v>wilde</v>
          </cell>
          <cell r="U3387" t="str">
            <v>Avellaneda</v>
          </cell>
          <cell r="V3387">
            <v>1875</v>
          </cell>
          <cell r="W3387" t="str">
            <v>Gran Buenos Aires</v>
          </cell>
          <cell r="Y3387" t="str">
            <v>ENVÍO SIN CARGO (CABA Y GRAN PARTE DE GBA) TIEMPO: 4 a 6 DÍAS HÁBILES</v>
          </cell>
          <cell r="Z3387" t="str">
            <v>Mercado Pago</v>
          </cell>
          <cell r="AB3387" t="str">
            <v>Segunda vez que compro, amo su tienda ?</v>
          </cell>
          <cell r="AD3387">
            <v>44089</v>
          </cell>
          <cell r="AE3387">
            <v>44092</v>
          </cell>
          <cell r="AF3387" t="str">
            <v>MACETA DE CERAMICA REGADERA 6 MOD SURT 18X7CM</v>
          </cell>
          <cell r="AG3387" t="str">
            <v>281.65</v>
          </cell>
          <cell r="AH3387">
            <v>1</v>
          </cell>
          <cell r="AI3387" t="str">
            <v>DE7530</v>
          </cell>
          <cell r="AJ3387" t="str">
            <v>Web</v>
          </cell>
          <cell r="AK3387" t="str">
            <v>LUNES DE 8 A 18 HORAS! MUCHAS GRACIAS POR LA ACLARACION DE LA TIENDA! SOMOS 2 HACIENDO TODO DE CORAZON! MUCHAS GRACIAS Y HASTA LA PROXIMA!</v>
          </cell>
          <cell r="AL3387">
            <v>1780303528</v>
          </cell>
          <cell r="AM3387">
            <v>294029136</v>
          </cell>
          <cell r="AN3387" t="str">
            <v>Sí</v>
          </cell>
        </row>
        <row r="3388">
          <cell r="A3388">
            <v>1972</v>
          </cell>
          <cell r="B3388" t="str">
            <v>florlisseri@gmail.com</v>
          </cell>
          <cell r="AF3388" t="str">
            <v>MACETA DE CERAMICA JARRITO 15X7.5CM</v>
          </cell>
          <cell r="AG3388" t="str">
            <v>280.57</v>
          </cell>
          <cell r="AH3388">
            <v>1</v>
          </cell>
          <cell r="AI3388" t="str">
            <v>DE7519</v>
          </cell>
          <cell r="AN3388" t="str">
            <v>Sí</v>
          </cell>
        </row>
        <row r="3389">
          <cell r="A3389">
            <v>1972</v>
          </cell>
          <cell r="B3389" t="str">
            <v>florlisseri@gmail.com</v>
          </cell>
          <cell r="AF3389" t="str">
            <v>MACETERO DE MAD. CANASTA (SIN PLANTA) 21X7X11.5CM</v>
          </cell>
          <cell r="AG3389" t="str">
            <v>1081.02</v>
          </cell>
          <cell r="AH3389">
            <v>1</v>
          </cell>
          <cell r="AI3389" t="str">
            <v>DE7541</v>
          </cell>
          <cell r="AN3389" t="str">
            <v>Sí</v>
          </cell>
        </row>
        <row r="3390">
          <cell r="A3390">
            <v>1971</v>
          </cell>
          <cell r="B3390" t="str">
            <v>marumaison@gmail.com</v>
          </cell>
          <cell r="C3390">
            <v>44089</v>
          </cell>
          <cell r="D3390" t="str">
            <v>Abierta</v>
          </cell>
          <cell r="E3390" t="str">
            <v>Recibido</v>
          </cell>
          <cell r="F3390" t="str">
            <v>Enviado</v>
          </cell>
          <cell r="G3390" t="str">
            <v>ARS</v>
          </cell>
          <cell r="H3390" t="str">
            <v>6730.21</v>
          </cell>
          <cell r="I3390">
            <v>0</v>
          </cell>
          <cell r="J3390">
            <v>0</v>
          </cell>
          <cell r="K3390" t="str">
            <v>6730.21</v>
          </cell>
          <cell r="L3390" t="str">
            <v>María Lidia Maison</v>
          </cell>
          <cell r="M3390">
            <v>34927633</v>
          </cell>
          <cell r="N3390">
            <v>1151162240</v>
          </cell>
          <cell r="O3390" t="str">
            <v>María Lidia Maison</v>
          </cell>
          <cell r="P3390">
            <v>1151162240</v>
          </cell>
          <cell r="Q3390" t="str">
            <v>Migueletes</v>
          </cell>
          <cell r="R3390">
            <v>1208</v>
          </cell>
          <cell r="S3390" t="str">
            <v>1 b</v>
          </cell>
          <cell r="T3390" t="str">
            <v>Palermo</v>
          </cell>
          <cell r="U3390" t="str">
            <v>Capital Federal</v>
          </cell>
          <cell r="V3390">
            <v>1426</v>
          </cell>
          <cell r="W3390" t="str">
            <v>Capital Federal</v>
          </cell>
          <cell r="Y3390" t="str">
            <v>ENVÍO SIN CARGO (CABA Y GRAN PARTE DE GBA) TIEMPO: 4 a 6 DÍAS HÁBILES</v>
          </cell>
          <cell r="Z3390" t="str">
            <v>Mercado Pago</v>
          </cell>
          <cell r="AD3390">
            <v>44089</v>
          </cell>
          <cell r="AE3390">
            <v>44109</v>
          </cell>
          <cell r="AF3390" t="str">
            <v>CESTO DE BASURA PLASTICO 5.5 L (Rojo)</v>
          </cell>
          <cell r="AG3390" t="str">
            <v>837.08</v>
          </cell>
          <cell r="AH3390">
            <v>1</v>
          </cell>
          <cell r="AJ3390" t="str">
            <v>Móvil</v>
          </cell>
          <cell r="AK3390" t="str">
            <v>JUEVES 8-10 ENTRE 8 Y 18 HORAS!</v>
          </cell>
          <cell r="AL3390">
            <v>1779181861</v>
          </cell>
          <cell r="AM3390">
            <v>293927518</v>
          </cell>
          <cell r="AN3390" t="str">
            <v>Sí</v>
          </cell>
        </row>
        <row r="3391">
          <cell r="A3391">
            <v>1971</v>
          </cell>
          <cell r="B3391" t="str">
            <v>marumaison@gmail.com</v>
          </cell>
          <cell r="AF3391" t="str">
            <v>CESTO DE BASURA PLASTICO 5.5 L (Verde)</v>
          </cell>
          <cell r="AG3391" t="str">
            <v>837.08</v>
          </cell>
          <cell r="AH3391">
            <v>1</v>
          </cell>
          <cell r="AN3391" t="str">
            <v>Sí</v>
          </cell>
        </row>
        <row r="3392">
          <cell r="A3392">
            <v>1971</v>
          </cell>
          <cell r="B3392" t="str">
            <v>marumaison@gmail.com</v>
          </cell>
          <cell r="AF3392" t="str">
            <v>RALLADOR VERDE 20x4 CM</v>
          </cell>
          <cell r="AG3392" t="str">
            <v>456.05</v>
          </cell>
          <cell r="AH3392">
            <v>1</v>
          </cell>
          <cell r="AI3392" t="str">
            <v>BA6436</v>
          </cell>
          <cell r="AN3392" t="str">
            <v>Sí</v>
          </cell>
        </row>
        <row r="3393">
          <cell r="A3393">
            <v>1971</v>
          </cell>
          <cell r="B3393" t="str">
            <v>marumaison@gmail.com</v>
          </cell>
          <cell r="AF3393" t="str">
            <v>ESCRITORIO INDUSTRIAL 120x50x80 CM</v>
          </cell>
          <cell r="AG3393">
            <v>4600</v>
          </cell>
          <cell r="AH3393">
            <v>1</v>
          </cell>
          <cell r="AN3393" t="str">
            <v>Sí</v>
          </cell>
        </row>
        <row r="3394">
          <cell r="A3394">
            <v>1970</v>
          </cell>
          <cell r="B3394" t="str">
            <v>julianamadrid@hotmail.com</v>
          </cell>
          <cell r="C3394">
            <v>44089</v>
          </cell>
          <cell r="D3394" t="str">
            <v>Abierta</v>
          </cell>
          <cell r="E3394" t="str">
            <v>Recibido</v>
          </cell>
          <cell r="F3394" t="str">
            <v>Enviado</v>
          </cell>
          <cell r="G3394" t="str">
            <v>ARS</v>
          </cell>
          <cell r="H3394">
            <v>2299</v>
          </cell>
          <cell r="I3394">
            <v>0</v>
          </cell>
          <cell r="J3394">
            <v>0</v>
          </cell>
          <cell r="K3394">
            <v>2299</v>
          </cell>
          <cell r="L3394" t="str">
            <v>Juliana Madrid</v>
          </cell>
          <cell r="M3394">
            <v>27099554</v>
          </cell>
          <cell r="N3394">
            <v>2215340495</v>
          </cell>
          <cell r="O3394" t="str">
            <v>Juliana Madrid</v>
          </cell>
          <cell r="P3394">
            <v>2215340495</v>
          </cell>
          <cell r="Q3394" t="str">
            <v>467 E/ 132 Bis Y 133</v>
          </cell>
          <cell r="R3394">
            <v>3763</v>
          </cell>
          <cell r="T3394" t="str">
            <v>City Bell / La Plata</v>
          </cell>
          <cell r="U3394" t="str">
            <v>Capital Federal</v>
          </cell>
          <cell r="V3394">
            <v>1440</v>
          </cell>
          <cell r="W3394" t="str">
            <v>Capital Federal</v>
          </cell>
          <cell r="Y3394" t="str">
            <v>ENVÍO SIN CARGO (CABA Y GRAN PARTE DE GBA) TIEMPO: 4 a 6 DÍAS HÁBILES</v>
          </cell>
          <cell r="Z3394" t="str">
            <v>Mercado Pago</v>
          </cell>
          <cell r="AD3394">
            <v>44089</v>
          </cell>
          <cell r="AE3394">
            <v>44095</v>
          </cell>
          <cell r="AF3394" t="str">
            <v>SET MOPA CON BALDE CENTRIFUGADOR (Fucsia)</v>
          </cell>
          <cell r="AG3394">
            <v>2299</v>
          </cell>
          <cell r="AH3394">
            <v>1</v>
          </cell>
          <cell r="AJ3394" t="str">
            <v>Móvil</v>
          </cell>
          <cell r="AK3394" t="str">
            <v>JUEVES 24-09 ENTRE 8 Y 18 HORAS!</v>
          </cell>
          <cell r="AL3394">
            <v>1778539841</v>
          </cell>
          <cell r="AM3394">
            <v>293697900</v>
          </cell>
          <cell r="AN3394" t="str">
            <v>Sí</v>
          </cell>
        </row>
        <row r="3395">
          <cell r="A3395">
            <v>1969</v>
          </cell>
          <cell r="B3395" t="str">
            <v>dk.zayas@gmail.com</v>
          </cell>
          <cell r="C3395">
            <v>44088</v>
          </cell>
          <cell r="D3395" t="str">
            <v>Abierta</v>
          </cell>
          <cell r="E3395" t="str">
            <v>Recibido</v>
          </cell>
          <cell r="F3395" t="str">
            <v>Enviado</v>
          </cell>
          <cell r="G3395" t="str">
            <v>ARS</v>
          </cell>
          <cell r="H3395" t="str">
            <v>1222.59</v>
          </cell>
          <cell r="I3395">
            <v>0</v>
          </cell>
          <cell r="J3395">
            <v>0</v>
          </cell>
          <cell r="K3395" t="str">
            <v>1222.59</v>
          </cell>
          <cell r="L3395" t="str">
            <v>Daniela Zayas</v>
          </cell>
          <cell r="M3395">
            <v>32387542</v>
          </cell>
          <cell r="N3395">
            <v>65689664</v>
          </cell>
          <cell r="O3395" t="str">
            <v>Daniela Zayas</v>
          </cell>
          <cell r="P3395">
            <v>65689664</v>
          </cell>
          <cell r="Q3395" t="str">
            <v>José María Moreno</v>
          </cell>
          <cell r="R3395">
            <v>426</v>
          </cell>
          <cell r="S3395" t="str">
            <v>Fondo</v>
          </cell>
          <cell r="U3395" t="str">
            <v>Haedo</v>
          </cell>
          <cell r="V3395">
            <v>1706</v>
          </cell>
          <cell r="W3395" t="str">
            <v>Gran Buenos Aires</v>
          </cell>
          <cell r="Y3395" t="str">
            <v>ENVÍO SIN CARGO (CABA Y GRAN PARTE DE GBA) TIEMPO: 4 a 6 DÍAS HÁBILES</v>
          </cell>
          <cell r="Z3395" t="str">
            <v>Mercado Pago</v>
          </cell>
          <cell r="AD3395">
            <v>44088</v>
          </cell>
          <cell r="AE3395">
            <v>44090</v>
          </cell>
          <cell r="AF3395" t="str">
            <v>SARTEN DE CERAMICA DE 26CM S/TAPA ANTIADHERENTE</v>
          </cell>
          <cell r="AG3395" t="str">
            <v>1222.59</v>
          </cell>
          <cell r="AH3395">
            <v>1</v>
          </cell>
          <cell r="AI3395" t="str">
            <v>BA8168</v>
          </cell>
          <cell r="AJ3395" t="str">
            <v>Móvil</v>
          </cell>
          <cell r="AK3395" t="str">
            <v>VIERNES 18-09 ENTRE 8 Y 18 HORAS!</v>
          </cell>
          <cell r="AL3395">
            <v>1777790304</v>
          </cell>
          <cell r="AM3395">
            <v>293683881</v>
          </cell>
          <cell r="AN3395" t="str">
            <v>Sí</v>
          </cell>
        </row>
        <row r="3396">
          <cell r="A3396">
            <v>1968</v>
          </cell>
          <cell r="B3396" t="str">
            <v>felicitasgutierrezmaringer@gmail.com</v>
          </cell>
          <cell r="C3396">
            <v>44088</v>
          </cell>
          <cell r="D3396" t="str">
            <v>Abierta</v>
          </cell>
          <cell r="E3396" t="str">
            <v>Recibido</v>
          </cell>
          <cell r="F3396" t="str">
            <v>Enviado</v>
          </cell>
          <cell r="G3396" t="str">
            <v>ARS</v>
          </cell>
          <cell r="H3396" t="str">
            <v>880.1</v>
          </cell>
          <cell r="I3396">
            <v>0</v>
          </cell>
          <cell r="J3396">
            <v>0</v>
          </cell>
          <cell r="K3396" t="str">
            <v>880.1</v>
          </cell>
          <cell r="L3396" t="str">
            <v xml:space="preserve">Flores Josefina </v>
          </cell>
          <cell r="M3396">
            <v>38303423</v>
          </cell>
          <cell r="N3396">
            <v>2215386779</v>
          </cell>
          <cell r="O3396" t="str">
            <v>Flores  Josefina</v>
          </cell>
          <cell r="P3396">
            <v>2215386779</v>
          </cell>
          <cell r="Q3396" t="str">
            <v>Calle 19 e/ 466 y 467 (city bell, la Plata)</v>
          </cell>
          <cell r="R3396">
            <v>675</v>
          </cell>
          <cell r="S3396" t="str">
            <v xml:space="preserve">Casa de rejas negras </v>
          </cell>
          <cell r="T3396" t="str">
            <v xml:space="preserve">City bell, la Plata </v>
          </cell>
          <cell r="U3396" t="str">
            <v>Capital Federal</v>
          </cell>
          <cell r="V3396">
            <v>1440</v>
          </cell>
          <cell r="W3396" t="str">
            <v>Capital Federal</v>
          </cell>
          <cell r="Y3396" t="str">
            <v>ENVÍO SIN CARGO (CABA Y GRAN PARTE DE GBA) TIEMPO: 4 a 6 DÍAS HÁBILES</v>
          </cell>
          <cell r="Z3396" t="str">
            <v>Mercado Pago</v>
          </cell>
          <cell r="AD3396">
            <v>44088</v>
          </cell>
          <cell r="AE3396">
            <v>44090</v>
          </cell>
          <cell r="AF3396" t="str">
            <v>SARTEN FRANCESA CEREZA 20 CM ANTIADHERENTE PANELUX</v>
          </cell>
          <cell r="AG3396" t="str">
            <v>880.1</v>
          </cell>
          <cell r="AH3396">
            <v>1</v>
          </cell>
          <cell r="AI3396" t="str">
            <v>PAN73900</v>
          </cell>
          <cell r="AJ3396" t="str">
            <v>Móvil</v>
          </cell>
          <cell r="AK3396" t="str">
            <v>LUNES 21-09 ENTRE 8 Y 18 HORAS!</v>
          </cell>
          <cell r="AL3396">
            <v>1777552402</v>
          </cell>
          <cell r="AM3396">
            <v>293640449</v>
          </cell>
          <cell r="AN3396" t="str">
            <v>Sí</v>
          </cell>
        </row>
        <row r="3397">
          <cell r="A3397">
            <v>1967</v>
          </cell>
          <cell r="B3397" t="str">
            <v>felicitasgutierrezmaringer@gmail.com</v>
          </cell>
          <cell r="C3397">
            <v>44088</v>
          </cell>
          <cell r="D3397" t="str">
            <v>Abierta</v>
          </cell>
          <cell r="E3397" t="str">
            <v>Pendiente</v>
          </cell>
          <cell r="F3397" t="str">
            <v>No está empaquetado</v>
          </cell>
          <cell r="G3397" t="str">
            <v>ARS</v>
          </cell>
          <cell r="H3397" t="str">
            <v>880.1</v>
          </cell>
          <cell r="I3397">
            <v>0</v>
          </cell>
          <cell r="J3397">
            <v>0</v>
          </cell>
          <cell r="K3397" t="str">
            <v>880.1</v>
          </cell>
          <cell r="L3397" t="str">
            <v xml:space="preserve">Josefina Flores </v>
          </cell>
          <cell r="M3397">
            <v>27383034235</v>
          </cell>
          <cell r="N3397">
            <v>2215386779</v>
          </cell>
          <cell r="O3397" t="str">
            <v>Josefina  Flores</v>
          </cell>
          <cell r="P3397">
            <v>2215386779</v>
          </cell>
          <cell r="Q3397" t="str">
            <v>Calle 19  e/ 466 y 467 (city bell, la Plata)</v>
          </cell>
          <cell r="R3397">
            <v>675</v>
          </cell>
          <cell r="S3397" t="str">
            <v xml:space="preserve">Casa rejas negras </v>
          </cell>
          <cell r="T3397" t="str">
            <v>City bell, La Plata.</v>
          </cell>
          <cell r="U3397" t="str">
            <v>Capital Federal</v>
          </cell>
          <cell r="V3397">
            <v>1440</v>
          </cell>
          <cell r="W3397" t="str">
            <v>Capital Federal</v>
          </cell>
          <cell r="Y3397" t="str">
            <v>ENVÍO SIN CARGO (CABA Y GRAN PARTE DE GBA) TIEMPO: 4 a 6 DÍAS HÁBILES</v>
          </cell>
          <cell r="Z3397" t="str">
            <v>Mercado Pago</v>
          </cell>
          <cell r="AF3397" t="str">
            <v>SARTEN FRANCESA CEREZA 20 CM ANTIADHERENTE PANELUX</v>
          </cell>
          <cell r="AG3397" t="str">
            <v>880.1</v>
          </cell>
          <cell r="AH3397">
            <v>1</v>
          </cell>
          <cell r="AI3397" t="str">
            <v>PAN73900</v>
          </cell>
          <cell r="AJ3397" t="str">
            <v>Móvil</v>
          </cell>
          <cell r="AK3397" t="str">
            <v/>
          </cell>
          <cell r="AL3397">
            <v>1777492835</v>
          </cell>
          <cell r="AM3397">
            <v>293596433</v>
          </cell>
          <cell r="AN3397" t="str">
            <v>Sí</v>
          </cell>
        </row>
        <row r="3398">
          <cell r="A3398">
            <v>1966</v>
          </cell>
          <cell r="B3398" t="str">
            <v>outedal@hotmail.com</v>
          </cell>
          <cell r="C3398">
            <v>44088</v>
          </cell>
          <cell r="D3398" t="str">
            <v>Abierta</v>
          </cell>
          <cell r="E3398" t="str">
            <v>Recibido</v>
          </cell>
          <cell r="F3398" t="str">
            <v>Enviado</v>
          </cell>
          <cell r="G3398" t="str">
            <v>ARS</v>
          </cell>
          <cell r="H3398" t="str">
            <v>849.99</v>
          </cell>
          <cell r="I3398">
            <v>0</v>
          </cell>
          <cell r="J3398">
            <v>0</v>
          </cell>
          <cell r="K3398" t="str">
            <v>849.99</v>
          </cell>
          <cell r="L3398" t="str">
            <v xml:space="preserve">Laura Outeda </v>
          </cell>
          <cell r="M3398">
            <v>33028426</v>
          </cell>
          <cell r="N3398">
            <v>1155297772</v>
          </cell>
          <cell r="O3398" t="str">
            <v>Laura Outeda</v>
          </cell>
          <cell r="P3398">
            <v>1155297772</v>
          </cell>
          <cell r="Q3398" t="str">
            <v xml:space="preserve">Avellaneda </v>
          </cell>
          <cell r="R3398">
            <v>622</v>
          </cell>
          <cell r="T3398" t="str">
            <v xml:space="preserve">Temperley </v>
          </cell>
          <cell r="U3398" t="str">
            <v xml:space="preserve">Lomas de Zamora </v>
          </cell>
          <cell r="V3398">
            <v>1834</v>
          </cell>
          <cell r="W3398" t="str">
            <v>Gran Buenos Aires</v>
          </cell>
          <cell r="Y3398" t="str">
            <v>ENVÍO SIN CARGO (CABA Y GRAN PARTE DE GBA) TIEMPO: 4 a 6 DÍAS HÁBILES</v>
          </cell>
          <cell r="Z3398" t="str">
            <v>Mercado Pago</v>
          </cell>
          <cell r="AD3398">
            <v>44088</v>
          </cell>
          <cell r="AE3398">
            <v>44090</v>
          </cell>
          <cell r="AF3398" t="str">
            <v>MANTEL BLANCO RECTANGULAR TELA TROPICAL PESADO 150 X 250 CM</v>
          </cell>
          <cell r="AG3398" t="str">
            <v>849.99</v>
          </cell>
          <cell r="AH3398">
            <v>1</v>
          </cell>
          <cell r="AI3398" t="str">
            <v>CHUMANBLA</v>
          </cell>
          <cell r="AJ3398" t="str">
            <v>Móvil</v>
          </cell>
          <cell r="AK3398" t="str">
            <v>VIERNES 18-09 ENTRE 8 Y 18 HORAS!</v>
          </cell>
          <cell r="AL3398">
            <v>1777363901</v>
          </cell>
          <cell r="AM3398">
            <v>293601441</v>
          </cell>
          <cell r="AN3398" t="str">
            <v>Sí</v>
          </cell>
        </row>
        <row r="3399">
          <cell r="A3399">
            <v>1965</v>
          </cell>
          <cell r="B3399" t="str">
            <v>lumenah@hotmail.com</v>
          </cell>
          <cell r="C3399">
            <v>44088</v>
          </cell>
          <cell r="D3399" t="str">
            <v>Abierta</v>
          </cell>
          <cell r="E3399" t="str">
            <v>Recibido</v>
          </cell>
          <cell r="F3399" t="str">
            <v>Enviado</v>
          </cell>
          <cell r="G3399" t="str">
            <v>ARS</v>
          </cell>
          <cell r="H3399">
            <v>2798</v>
          </cell>
          <cell r="I3399">
            <v>0</v>
          </cell>
          <cell r="J3399">
            <v>0</v>
          </cell>
          <cell r="K3399">
            <v>2798</v>
          </cell>
          <cell r="L3399" t="str">
            <v>Lucila Villarino</v>
          </cell>
          <cell r="M3399">
            <v>28822611</v>
          </cell>
          <cell r="N3399">
            <v>2314448078</v>
          </cell>
          <cell r="O3399" t="str">
            <v>Lucila  Villarino</v>
          </cell>
          <cell r="P3399">
            <v>2314448078</v>
          </cell>
          <cell r="Q3399" t="str">
            <v>Av Santa fe</v>
          </cell>
          <cell r="R3399">
            <v>2036</v>
          </cell>
          <cell r="S3399" t="str">
            <v xml:space="preserve">PB A </v>
          </cell>
          <cell r="T3399" t="str">
            <v>Recoleta</v>
          </cell>
          <cell r="U3399" t="str">
            <v>Capital Federal</v>
          </cell>
          <cell r="V3399">
            <v>1123</v>
          </cell>
          <cell r="W3399" t="str">
            <v>Capital Federal</v>
          </cell>
          <cell r="Y3399" t="str">
            <v>ENVÍO SIN CARGO (CABA Y GRAN PARTE DE GBA) TIEMPO: 4 a 6 DÍAS HÁBILES</v>
          </cell>
          <cell r="Z3399" t="str">
            <v>Mercado Pago</v>
          </cell>
          <cell r="AB3399" t="str">
            <v>Por favor enviar envueltas de manera que no se rompan en el viaje ya que son para regalo y yo las envio al interior del pais, muchas gracias</v>
          </cell>
          <cell r="AD3399">
            <v>44088</v>
          </cell>
          <cell r="AE3399">
            <v>44097</v>
          </cell>
          <cell r="AF3399" t="str">
            <v>TABLA MÁRMOL CARRARA 30x10 CM (Blanco)</v>
          </cell>
          <cell r="AG3399">
            <v>1399</v>
          </cell>
          <cell r="AH3399">
            <v>2</v>
          </cell>
          <cell r="AJ3399" t="str">
            <v>Móvil</v>
          </cell>
          <cell r="AK3399" t="str">
            <v>VIERNES 25-09 ENTRE 8 Y 18 HORAS!</v>
          </cell>
          <cell r="AL3399">
            <v>1776880604</v>
          </cell>
          <cell r="AM3399">
            <v>293544647</v>
          </cell>
          <cell r="AN3399" t="str">
            <v>Sí</v>
          </cell>
        </row>
        <row r="3400">
          <cell r="A3400">
            <v>1964</v>
          </cell>
          <cell r="B3400" t="str">
            <v>shawpia@yahoo.com.ar</v>
          </cell>
          <cell r="C3400">
            <v>44088</v>
          </cell>
          <cell r="D3400" t="str">
            <v>Abierta</v>
          </cell>
          <cell r="E3400" t="str">
            <v>Recibido</v>
          </cell>
          <cell r="F3400" t="str">
            <v>Enviado</v>
          </cell>
          <cell r="G3400" t="str">
            <v>ARS</v>
          </cell>
          <cell r="H3400">
            <v>4399</v>
          </cell>
          <cell r="I3400">
            <v>0</v>
          </cell>
          <cell r="J3400">
            <v>0</v>
          </cell>
          <cell r="K3400">
            <v>4399</v>
          </cell>
          <cell r="L3400" t="str">
            <v xml:space="preserve">Pia Shaw </v>
          </cell>
          <cell r="M3400">
            <v>27095203</v>
          </cell>
          <cell r="N3400">
            <v>1151576190</v>
          </cell>
          <cell r="O3400" t="str">
            <v>Pia  Shaw</v>
          </cell>
          <cell r="P3400">
            <v>1151576190</v>
          </cell>
          <cell r="Q3400" t="str">
            <v xml:space="preserve">Amenabar </v>
          </cell>
          <cell r="R3400">
            <v>2089</v>
          </cell>
          <cell r="S3400">
            <v>0.375</v>
          </cell>
          <cell r="T3400" t="str">
            <v xml:space="preserve">Belgrano </v>
          </cell>
          <cell r="U3400" t="str">
            <v>Capital Federal</v>
          </cell>
          <cell r="V3400">
            <v>1428</v>
          </cell>
          <cell r="W3400" t="str">
            <v>Capital Federal</v>
          </cell>
          <cell r="Y3400" t="str">
            <v>ENVÍO SIN CARGO (CABA Y GRAN PARTE DE GBA) TIEMPO: 4 a 6 DÍAS HÁBILES</v>
          </cell>
          <cell r="Z3400" t="str">
            <v>Mercado Pago</v>
          </cell>
          <cell r="AD3400">
            <v>44088</v>
          </cell>
          <cell r="AE3400">
            <v>44092</v>
          </cell>
          <cell r="AF3400" t="str">
            <v>PERCHERO DE PIE EXHIBIDOR NORDICO ESCANDINAVO</v>
          </cell>
          <cell r="AG3400">
            <v>4399</v>
          </cell>
          <cell r="AH3400">
            <v>1</v>
          </cell>
          <cell r="AI3400" t="str">
            <v>ML0001</v>
          </cell>
          <cell r="AJ3400" t="str">
            <v>Móvil</v>
          </cell>
          <cell r="AK3400" t="str">
            <v/>
          </cell>
          <cell r="AL3400">
            <v>1776305903</v>
          </cell>
          <cell r="AM3400">
            <v>293477966</v>
          </cell>
          <cell r="AN3400" t="str">
            <v>Sí</v>
          </cell>
        </row>
        <row r="3401">
          <cell r="A3401">
            <v>1963</v>
          </cell>
          <cell r="B3401" t="str">
            <v>donofriomicaela27@gmail.com</v>
          </cell>
          <cell r="C3401">
            <v>44088</v>
          </cell>
          <cell r="D3401" t="str">
            <v>Abierta</v>
          </cell>
          <cell r="E3401" t="str">
            <v>Recibido</v>
          </cell>
          <cell r="G3401" t="str">
            <v>ARS</v>
          </cell>
          <cell r="H3401">
            <v>1000</v>
          </cell>
          <cell r="I3401">
            <v>0</v>
          </cell>
          <cell r="J3401">
            <v>0</v>
          </cell>
          <cell r="K3401">
            <v>1000</v>
          </cell>
          <cell r="L3401" t="str">
            <v>Micaela Andrea D'Onofrio</v>
          </cell>
          <cell r="M3401">
            <v>40013236</v>
          </cell>
          <cell r="N3401">
            <v>1165132197</v>
          </cell>
          <cell r="Z3401" t="str">
            <v>Mercado Pago</v>
          </cell>
          <cell r="AD3401">
            <v>44088</v>
          </cell>
          <cell r="AF3401" t="str">
            <v>GIFT CARD BRONZE</v>
          </cell>
          <cell r="AG3401">
            <v>1000</v>
          </cell>
          <cell r="AH3401">
            <v>1</v>
          </cell>
          <cell r="AJ3401" t="str">
            <v>Web</v>
          </cell>
          <cell r="AK3401" t="str">
            <v/>
          </cell>
          <cell r="AL3401">
            <v>1776162541</v>
          </cell>
          <cell r="AM3401">
            <v>293469835</v>
          </cell>
          <cell r="AN3401" t="str">
            <v>No</v>
          </cell>
        </row>
        <row r="3402">
          <cell r="A3402">
            <v>1962</v>
          </cell>
          <cell r="B3402" t="str">
            <v>felicitasgutierrezmaringer@gmail.com</v>
          </cell>
          <cell r="C3402">
            <v>44088</v>
          </cell>
          <cell r="D3402" t="str">
            <v>Abierta</v>
          </cell>
          <cell r="E3402" t="str">
            <v>Recibido</v>
          </cell>
          <cell r="F3402" t="str">
            <v>Enviado</v>
          </cell>
          <cell r="G3402" t="str">
            <v>ARS</v>
          </cell>
          <cell r="H3402">
            <v>1800</v>
          </cell>
          <cell r="I3402">
            <v>0</v>
          </cell>
          <cell r="J3402">
            <v>0</v>
          </cell>
          <cell r="K3402">
            <v>1800</v>
          </cell>
          <cell r="L3402" t="str">
            <v xml:space="preserve">María Eugenia Pais </v>
          </cell>
          <cell r="M3402">
            <v>27383034235</v>
          </cell>
          <cell r="N3402">
            <v>1162307957</v>
          </cell>
          <cell r="O3402" t="str">
            <v>María Eugenia  Pais</v>
          </cell>
          <cell r="P3402">
            <v>1162307957</v>
          </cell>
          <cell r="Q3402" t="str">
            <v xml:space="preserve">Salvador soreda </v>
          </cell>
          <cell r="R3402">
            <v>6166</v>
          </cell>
          <cell r="S3402" t="str">
            <v>8A</v>
          </cell>
          <cell r="U3402" t="str">
            <v xml:space="preserve">Wilde </v>
          </cell>
          <cell r="V3402">
            <v>1875</v>
          </cell>
          <cell r="W3402" t="str">
            <v>Gran Buenos Aires</v>
          </cell>
          <cell r="Y3402" t="str">
            <v>ENVÍO SIN CARGO (CABA Y GRAN PARTE DE GBA) TIEMPO: 4 a 6 DÍAS HÁBILES</v>
          </cell>
          <cell r="Z3402" t="str">
            <v>Mercado Pago</v>
          </cell>
          <cell r="AB3402" t="str">
            <v>Felizzz cumple Pais!  Te queremos!  Lo mejor de UMSA.  Emi y Feli.</v>
          </cell>
          <cell r="AD3402">
            <v>44088</v>
          </cell>
          <cell r="AE3402">
            <v>44092</v>
          </cell>
          <cell r="AF3402" t="str">
            <v>MESA DE ARRIME HOME OFFICE 35x40x67 CM</v>
          </cell>
          <cell r="AG3402">
            <v>1800</v>
          </cell>
          <cell r="AH3402">
            <v>1</v>
          </cell>
          <cell r="AJ3402" t="str">
            <v>Móvil</v>
          </cell>
          <cell r="AK3402" t="str">
            <v>LUNES 21-09 ENTRE 8 Y 18 HORAS!</v>
          </cell>
          <cell r="AL3402">
            <v>1776132619</v>
          </cell>
          <cell r="AM3402">
            <v>293452629</v>
          </cell>
          <cell r="AN3402" t="str">
            <v>Sí</v>
          </cell>
        </row>
        <row r="3403">
          <cell r="A3403">
            <v>1961</v>
          </cell>
          <cell r="B3403" t="str">
            <v>sabrina.obiols@farmacity.com.ar</v>
          </cell>
          <cell r="C3403">
            <v>44088</v>
          </cell>
          <cell r="D3403" t="str">
            <v>Abierta</v>
          </cell>
          <cell r="E3403" t="str">
            <v>Recibido</v>
          </cell>
          <cell r="F3403" t="str">
            <v>Enviado</v>
          </cell>
          <cell r="G3403" t="str">
            <v>ARS</v>
          </cell>
          <cell r="H3403" t="str">
            <v>842.28</v>
          </cell>
          <cell r="I3403">
            <v>0</v>
          </cell>
          <cell r="J3403">
            <v>0</v>
          </cell>
          <cell r="K3403" t="str">
            <v>842.28</v>
          </cell>
          <cell r="L3403" t="str">
            <v>Sabrina Obiols</v>
          </cell>
          <cell r="M3403">
            <v>30086371</v>
          </cell>
          <cell r="N3403">
            <v>1165112285</v>
          </cell>
          <cell r="O3403" t="str">
            <v>Sabrina Obiols</v>
          </cell>
          <cell r="P3403">
            <v>1165112285</v>
          </cell>
          <cell r="Q3403" t="str">
            <v xml:space="preserve">Av Forest </v>
          </cell>
          <cell r="R3403">
            <v>1063</v>
          </cell>
          <cell r="S3403" t="str">
            <v>piso 2, depto B</v>
          </cell>
          <cell r="T3403" t="str">
            <v>Chacarita</v>
          </cell>
          <cell r="U3403" t="str">
            <v>Capital Federal</v>
          </cell>
          <cell r="V3403">
            <v>1427</v>
          </cell>
          <cell r="W3403" t="str">
            <v>Capital Federal</v>
          </cell>
          <cell r="Y3403" t="str">
            <v>ENVÍO SIN CARGO (CABA Y GRAN PARTE DE GBA) TIEMPO: 4 a 6 DÍAS HÁBILES</v>
          </cell>
          <cell r="Z3403" t="str">
            <v>Mercado Pago</v>
          </cell>
          <cell r="AD3403">
            <v>44088</v>
          </cell>
          <cell r="AE3403">
            <v>44090</v>
          </cell>
          <cell r="AF3403" t="str">
            <v>JUEGO ARMA TU MUNDO 40 FICHAS</v>
          </cell>
          <cell r="AG3403" t="str">
            <v>236.49</v>
          </cell>
          <cell r="AH3403">
            <v>1</v>
          </cell>
          <cell r="AI3403" t="str">
            <v>19BA83001</v>
          </cell>
          <cell r="AJ3403" t="str">
            <v>Web</v>
          </cell>
          <cell r="AK3403" t="str">
            <v>VIERNES 18-09 ENTRE 8 Y 18 HORAS!</v>
          </cell>
          <cell r="AL3403">
            <v>1775455414</v>
          </cell>
          <cell r="AM3403">
            <v>293382891</v>
          </cell>
          <cell r="AN3403" t="str">
            <v>Sí</v>
          </cell>
        </row>
        <row r="3404">
          <cell r="A3404">
            <v>1961</v>
          </cell>
          <cell r="B3404" t="str">
            <v>sabrina.obiols@farmacity.com.ar</v>
          </cell>
          <cell r="AF3404" t="str">
            <v>FLORERO DE VIDRIO 16CM</v>
          </cell>
          <cell r="AG3404" t="str">
            <v>201.93</v>
          </cell>
          <cell r="AH3404">
            <v>3</v>
          </cell>
          <cell r="AI3404" t="str">
            <v>046JA7593</v>
          </cell>
          <cell r="AN3404" t="str">
            <v>Sí</v>
          </cell>
        </row>
        <row r="3405">
          <cell r="A3405">
            <v>1960</v>
          </cell>
          <cell r="B3405" t="str">
            <v>marinaariasnakama@gmail.com</v>
          </cell>
          <cell r="C3405">
            <v>44087</v>
          </cell>
          <cell r="D3405" t="str">
            <v>Abierta</v>
          </cell>
          <cell r="E3405" t="str">
            <v>Recibido</v>
          </cell>
          <cell r="F3405" t="str">
            <v>Enviado</v>
          </cell>
          <cell r="G3405" t="str">
            <v>ARS</v>
          </cell>
          <cell r="H3405" t="str">
            <v>1735.78</v>
          </cell>
          <cell r="I3405">
            <v>0</v>
          </cell>
          <cell r="J3405">
            <v>0</v>
          </cell>
          <cell r="K3405" t="str">
            <v>1735.78</v>
          </cell>
          <cell r="L3405" t="str">
            <v>Marina Arias</v>
          </cell>
          <cell r="M3405">
            <v>25560835</v>
          </cell>
          <cell r="N3405">
            <v>1564687214</v>
          </cell>
          <cell r="O3405" t="str">
            <v>Marina Arias</v>
          </cell>
          <cell r="P3405">
            <v>1564687214</v>
          </cell>
          <cell r="Q3405" t="str">
            <v>Carlos Gardel</v>
          </cell>
          <cell r="R3405">
            <v>331</v>
          </cell>
          <cell r="S3405" t="str">
            <v>6C</v>
          </cell>
          <cell r="T3405" t="str">
            <v>Lanús oeste</v>
          </cell>
          <cell r="U3405" t="str">
            <v>Lanús</v>
          </cell>
          <cell r="V3405">
            <v>1824</v>
          </cell>
          <cell r="W3405" t="str">
            <v>Gran Buenos Aires</v>
          </cell>
          <cell r="Y3405" t="str">
            <v>ENVÍO SIN CARGO (CABA Y GRAN PARTE DE GBA) TIEMPO: 4 a 6 DÍAS HÁBILES</v>
          </cell>
          <cell r="Z3405" t="str">
            <v>Mercado Pago</v>
          </cell>
          <cell r="AD3405">
            <v>44087</v>
          </cell>
          <cell r="AE3405">
            <v>44090</v>
          </cell>
          <cell r="AF3405" t="str">
            <v>ALM. HOME 25X55CM POLIESTER V.SILICONADO</v>
          </cell>
          <cell r="AG3405" t="str">
            <v>867.89</v>
          </cell>
          <cell r="AH3405">
            <v>1</v>
          </cell>
          <cell r="AI3405" t="str">
            <v>CHU390</v>
          </cell>
          <cell r="AJ3405" t="str">
            <v>Móvil</v>
          </cell>
          <cell r="AK3405" t="str">
            <v>VIERNES 18-09 ENTRE 8 Y 18 HORAS !</v>
          </cell>
          <cell r="AL3405">
            <v>1774056593</v>
          </cell>
          <cell r="AM3405">
            <v>293157692</v>
          </cell>
          <cell r="AN3405" t="str">
            <v>Sí</v>
          </cell>
        </row>
        <row r="3406">
          <cell r="A3406">
            <v>1960</v>
          </cell>
          <cell r="B3406" t="str">
            <v>marinaariasnakama@gmail.com</v>
          </cell>
          <cell r="AF3406" t="str">
            <v>ALM. FIACA 25X55CM POLIESTER V.SILICONADO</v>
          </cell>
          <cell r="AG3406" t="str">
            <v>867.89</v>
          </cell>
          <cell r="AH3406">
            <v>1</v>
          </cell>
          <cell r="AI3406" t="str">
            <v>CHU384</v>
          </cell>
          <cell r="AN3406" t="str">
            <v>Sí</v>
          </cell>
        </row>
        <row r="3407">
          <cell r="A3407">
            <v>1959</v>
          </cell>
          <cell r="B3407" t="str">
            <v>marinaariasnakama@gmail.com</v>
          </cell>
          <cell r="C3407">
            <v>44087</v>
          </cell>
          <cell r="D3407" t="str">
            <v>Abierta</v>
          </cell>
          <cell r="E3407" t="str">
            <v>Recibido</v>
          </cell>
          <cell r="F3407" t="str">
            <v>Enviado</v>
          </cell>
          <cell r="G3407" t="str">
            <v>ARS</v>
          </cell>
          <cell r="H3407">
            <v>6600</v>
          </cell>
          <cell r="I3407">
            <v>0</v>
          </cell>
          <cell r="J3407">
            <v>0</v>
          </cell>
          <cell r="K3407">
            <v>6600</v>
          </cell>
          <cell r="L3407" t="str">
            <v>Marina Arias</v>
          </cell>
          <cell r="M3407">
            <v>25560835</v>
          </cell>
          <cell r="N3407">
            <v>1564687214</v>
          </cell>
          <cell r="O3407" t="str">
            <v>Marina Arias</v>
          </cell>
          <cell r="P3407">
            <v>1564687214</v>
          </cell>
          <cell r="Q3407" t="str">
            <v>Carlos Gardel</v>
          </cell>
          <cell r="R3407">
            <v>331</v>
          </cell>
          <cell r="S3407" t="str">
            <v>6C</v>
          </cell>
          <cell r="T3407" t="str">
            <v>Lanus oeste</v>
          </cell>
          <cell r="U3407" t="str">
            <v>Lanus</v>
          </cell>
          <cell r="V3407">
            <v>1824</v>
          </cell>
          <cell r="W3407" t="str">
            <v>Gran Buenos Aires</v>
          </cell>
          <cell r="Y3407" t="str">
            <v>ENVÍO SIN CARGO (CABA Y GRAN PARTE DE GBA) TIEMPO: 4 a 6 DÍAS HÁBILES</v>
          </cell>
          <cell r="Z3407" t="str">
            <v>Mercado Pago</v>
          </cell>
          <cell r="AD3407">
            <v>44087</v>
          </cell>
          <cell r="AE3407">
            <v>44090</v>
          </cell>
          <cell r="AF3407" t="str">
            <v>TERMO STANLEY CON PICO CEBADOR 1.3 LITROS</v>
          </cell>
          <cell r="AG3407">
            <v>6600</v>
          </cell>
          <cell r="AH3407">
            <v>1</v>
          </cell>
          <cell r="AI3407" t="str">
            <v>TERMOSTANLEY</v>
          </cell>
          <cell r="AJ3407" t="str">
            <v>Móvil</v>
          </cell>
          <cell r="AK3407" t="str">
            <v>VIERNES 18-09 ENTRE 8 Y 18 HORAS !</v>
          </cell>
          <cell r="AL3407">
            <v>1774043973</v>
          </cell>
          <cell r="AM3407">
            <v>293155588</v>
          </cell>
          <cell r="AN3407" t="str">
            <v>Sí</v>
          </cell>
        </row>
        <row r="3408">
          <cell r="A3408">
            <v>1958</v>
          </cell>
          <cell r="B3408" t="str">
            <v>camilaaguirree99@gmail.com</v>
          </cell>
          <cell r="C3408">
            <v>44087</v>
          </cell>
          <cell r="D3408" t="str">
            <v>Abierta</v>
          </cell>
          <cell r="E3408" t="str">
            <v>Recibido</v>
          </cell>
          <cell r="F3408" t="str">
            <v>Enviado</v>
          </cell>
          <cell r="G3408" t="str">
            <v>ARS</v>
          </cell>
          <cell r="H3408">
            <v>2998</v>
          </cell>
          <cell r="I3408">
            <v>0</v>
          </cell>
          <cell r="J3408">
            <v>0</v>
          </cell>
          <cell r="K3408">
            <v>2998</v>
          </cell>
          <cell r="L3408" t="str">
            <v>Camila Aguirre</v>
          </cell>
          <cell r="M3408">
            <v>23419189014</v>
          </cell>
          <cell r="N3408">
            <v>1126551560</v>
          </cell>
          <cell r="O3408" t="str">
            <v>Camila aguirre</v>
          </cell>
          <cell r="P3408">
            <v>1126551560</v>
          </cell>
          <cell r="Q3408" t="str">
            <v>Bulnes</v>
          </cell>
          <cell r="R3408">
            <v>869</v>
          </cell>
          <cell r="S3408" t="str">
            <v>9b</v>
          </cell>
          <cell r="T3408" t="str">
            <v>almagro</v>
          </cell>
          <cell r="U3408" t="str">
            <v>Capital Federal</v>
          </cell>
          <cell r="V3408">
            <v>1176</v>
          </cell>
          <cell r="W3408" t="str">
            <v>Capital Federal</v>
          </cell>
          <cell r="Y3408" t="str">
            <v>ENVÍO SIN CARGO (CABA Y GRAN PARTE DE GBA) TIEMPO: 4 a 6 DÍAS HÁBILES</v>
          </cell>
          <cell r="Z3408" t="str">
            <v>Mercado Pago</v>
          </cell>
          <cell r="AB3408" t="str">
            <v xml:space="preserve">buenas tardes, pack uva y el otro gris </v>
          </cell>
          <cell r="AD3408">
            <v>44087</v>
          </cell>
          <cell r="AE3408">
            <v>44092</v>
          </cell>
          <cell r="AF3408" t="str">
            <v>CORTINA ALGODÓN Y POLIÉSTER PESADAS 2 PAÑOS 1.40x2.10 CM</v>
          </cell>
          <cell r="AG3408">
            <v>1499</v>
          </cell>
          <cell r="AH3408">
            <v>2</v>
          </cell>
          <cell r="AI3408" t="str">
            <v>Cortina</v>
          </cell>
          <cell r="AJ3408" t="str">
            <v>Web</v>
          </cell>
          <cell r="AK3408" t="str">
            <v>LUNES 21-09 ENTRE 8 Y 18 HORAS!</v>
          </cell>
          <cell r="AL3408">
            <v>1773653247</v>
          </cell>
          <cell r="AM3408">
            <v>293082664</v>
          </cell>
          <cell r="AN3408" t="str">
            <v>Sí</v>
          </cell>
        </row>
        <row r="3409">
          <cell r="A3409">
            <v>1957</v>
          </cell>
          <cell r="B3409" t="str">
            <v>mariavictoriaburyeile@gmail.com</v>
          </cell>
          <cell r="C3409">
            <v>44087</v>
          </cell>
          <cell r="D3409" t="str">
            <v>Abierta</v>
          </cell>
          <cell r="E3409" t="str">
            <v>Recibido</v>
          </cell>
          <cell r="F3409" t="str">
            <v>Enviado</v>
          </cell>
          <cell r="G3409" t="str">
            <v>ARS</v>
          </cell>
          <cell r="H3409" t="str">
            <v>2876.82</v>
          </cell>
          <cell r="I3409">
            <v>0</v>
          </cell>
          <cell r="J3409">
            <v>0</v>
          </cell>
          <cell r="K3409" t="str">
            <v>2876.82</v>
          </cell>
          <cell r="L3409" t="str">
            <v>Maria Buryeile</v>
          </cell>
          <cell r="M3409">
            <v>40131729</v>
          </cell>
          <cell r="N3409">
            <v>5491130031967</v>
          </cell>
          <cell r="O3409" t="str">
            <v>Maria Buryeile</v>
          </cell>
          <cell r="P3409">
            <v>5491130031967</v>
          </cell>
          <cell r="Q3409" t="str">
            <v xml:space="preserve">San Juan </v>
          </cell>
          <cell r="R3409">
            <v>3817</v>
          </cell>
          <cell r="T3409" t="str">
            <v xml:space="preserve">Boedo </v>
          </cell>
          <cell r="U3409" t="str">
            <v>Capital Federal</v>
          </cell>
          <cell r="V3409">
            <v>1233</v>
          </cell>
          <cell r="W3409" t="str">
            <v>Capital Federal</v>
          </cell>
          <cell r="Y3409" t="str">
            <v>ENVÍO SIN CARGO (CABA Y GRAN PARTE DE GBA) TIEMPO: 4 a 6 DÍAS HÁBILES</v>
          </cell>
          <cell r="Z3409" t="str">
            <v>Mercado Pago</v>
          </cell>
          <cell r="AC3409" t="str">
            <v>24-09 NO HAY ESPECIEROS, HAY 3 PERO NO QUIERE, SE HACE CODIGO CON MONTO DE 999.95 - MUÑOZ</v>
          </cell>
          <cell r="AD3409">
            <v>44087</v>
          </cell>
          <cell r="AE3409">
            <v>44098</v>
          </cell>
          <cell r="AF3409" t="str">
            <v>VELA 100 % SOJA CON ESENCIAS DIFERENTES AROMAS 14x10 CM (VAINILLA)</v>
          </cell>
          <cell r="AG3409">
            <v>440</v>
          </cell>
          <cell r="AH3409">
            <v>1</v>
          </cell>
          <cell r="AI3409" t="str">
            <v>BA5914VELA</v>
          </cell>
          <cell r="AJ3409" t="str">
            <v>Móvil</v>
          </cell>
          <cell r="AK3409" t="str">
            <v>VIERNES 25-09 ENTRE 11 Y 18 HORAS!</v>
          </cell>
          <cell r="AL3409">
            <v>1773584145</v>
          </cell>
          <cell r="AM3409">
            <v>293064389</v>
          </cell>
          <cell r="AN3409" t="str">
            <v>Sí</v>
          </cell>
        </row>
        <row r="3410">
          <cell r="A3410">
            <v>1957</v>
          </cell>
          <cell r="B3410" t="str">
            <v>mariavictoriaburyeile@gmail.com</v>
          </cell>
          <cell r="AF3410" t="str">
            <v>VELA 100 % SOJA CON ESENCIAS DIFERENTES AROMAS 14x10 CM (NARANJA/CANELA)</v>
          </cell>
          <cell r="AG3410">
            <v>440</v>
          </cell>
          <cell r="AH3410">
            <v>1</v>
          </cell>
          <cell r="AI3410" t="str">
            <v>BA5914VELA</v>
          </cell>
          <cell r="AN3410" t="str">
            <v>Sí</v>
          </cell>
        </row>
        <row r="3411">
          <cell r="A3411">
            <v>1957</v>
          </cell>
          <cell r="B3411" t="str">
            <v>mariavictoriaburyeile@gmail.com</v>
          </cell>
          <cell r="AF3411" t="str">
            <v>FRASCO ESPECIERO DE VIDRIO CON TAPA COLOR COBRE 9 CM</v>
          </cell>
          <cell r="AG3411" t="str">
            <v>199.99</v>
          </cell>
          <cell r="AH3411">
            <v>5</v>
          </cell>
          <cell r="AI3411" t="str">
            <v>ESPECIERO</v>
          </cell>
          <cell r="AN3411" t="str">
            <v>Sí</v>
          </cell>
        </row>
        <row r="3412">
          <cell r="A3412">
            <v>1957</v>
          </cell>
          <cell r="B3412" t="str">
            <v>mariavictoriaburyeile@gmail.com</v>
          </cell>
          <cell r="AF3412" t="str">
            <v>TORTERO DE VIDRIO 11.5 X 13CM</v>
          </cell>
          <cell r="AG3412" t="str">
            <v>996.87</v>
          </cell>
          <cell r="AH3412">
            <v>1</v>
          </cell>
          <cell r="AI3412" t="str">
            <v>046BA6706</v>
          </cell>
          <cell r="AN3412" t="str">
            <v>Sí</v>
          </cell>
        </row>
        <row r="3413">
          <cell r="A3413">
            <v>1956</v>
          </cell>
          <cell r="B3413" t="str">
            <v>laracgomez@hotmail.com</v>
          </cell>
          <cell r="C3413">
            <v>44087</v>
          </cell>
          <cell r="D3413" t="str">
            <v>Abierta</v>
          </cell>
          <cell r="E3413" t="str">
            <v>Recibido</v>
          </cell>
          <cell r="F3413" t="str">
            <v>Enviado</v>
          </cell>
          <cell r="G3413" t="str">
            <v>ARS</v>
          </cell>
          <cell r="H3413" t="str">
            <v>4341.6</v>
          </cell>
          <cell r="I3413">
            <v>0</v>
          </cell>
          <cell r="J3413">
            <v>0</v>
          </cell>
          <cell r="K3413" t="str">
            <v>4341.6</v>
          </cell>
          <cell r="L3413" t="str">
            <v>Lara Gomez</v>
          </cell>
          <cell r="M3413">
            <v>39508770</v>
          </cell>
          <cell r="N3413">
            <v>1538612700</v>
          </cell>
          <cell r="O3413" t="str">
            <v>Lara Gomez</v>
          </cell>
          <cell r="P3413">
            <v>1538612700</v>
          </cell>
          <cell r="Q3413" t="str">
            <v xml:space="preserve">Tomas Márquez </v>
          </cell>
          <cell r="R3413">
            <v>2558</v>
          </cell>
          <cell r="T3413" t="str">
            <v>Garin</v>
          </cell>
          <cell r="U3413" t="str">
            <v>Garin</v>
          </cell>
          <cell r="V3413">
            <v>1619</v>
          </cell>
          <cell r="W3413" t="str">
            <v>Gran Buenos Aires</v>
          </cell>
          <cell r="Y3413" t="str">
            <v>ENVÍO SIN CARGO (CABA Y GRAN PARTE DE GBA) TIEMPO: 4 a 6 DÍAS HÁBILES</v>
          </cell>
          <cell r="Z3413" t="str">
            <v>Mercado Pago</v>
          </cell>
          <cell r="AD3413">
            <v>44087</v>
          </cell>
          <cell r="AE3413">
            <v>44090</v>
          </cell>
          <cell r="AF3413" t="str">
            <v>TUPPER BLANCO 1LTS CILINDRICO C/CUCHARITA</v>
          </cell>
          <cell r="AG3413" t="str">
            <v>354.2</v>
          </cell>
          <cell r="AH3413">
            <v>3</v>
          </cell>
          <cell r="AI3413" t="str">
            <v>BP40001</v>
          </cell>
          <cell r="AJ3413" t="str">
            <v>Móvil</v>
          </cell>
          <cell r="AK3413" t="str">
            <v>VIERNES 18-09 ENTRE 8 Y 18 HORAS !</v>
          </cell>
          <cell r="AL3413">
            <v>1773371256</v>
          </cell>
          <cell r="AM3413">
            <v>293004614</v>
          </cell>
          <cell r="AN3413" t="str">
            <v>Sí</v>
          </cell>
        </row>
        <row r="3414">
          <cell r="A3414">
            <v>1956</v>
          </cell>
          <cell r="B3414" t="str">
            <v>laracgomez@hotmail.com</v>
          </cell>
          <cell r="AF3414" t="str">
            <v>VELA 100 % SOJA CON ESENCIAS DIFERENTES AROMAS 14x10 CM (VAINILLA)</v>
          </cell>
          <cell r="AG3414">
            <v>440</v>
          </cell>
          <cell r="AH3414">
            <v>2</v>
          </cell>
          <cell r="AI3414" t="str">
            <v>BA5914VELA</v>
          </cell>
          <cell r="AN3414" t="str">
            <v>Sí</v>
          </cell>
        </row>
        <row r="3415">
          <cell r="A3415">
            <v>1956</v>
          </cell>
          <cell r="B3415" t="str">
            <v>laracgomez@hotmail.com</v>
          </cell>
          <cell r="AF3415" t="str">
            <v>PROMO SET DE VIDRIO</v>
          </cell>
          <cell r="AG3415">
            <v>2399</v>
          </cell>
          <cell r="AH3415">
            <v>1</v>
          </cell>
          <cell r="AN3415" t="str">
            <v>Sí</v>
          </cell>
        </row>
        <row r="3416">
          <cell r="A3416">
            <v>1955</v>
          </cell>
          <cell r="B3416" t="str">
            <v>rociolujantozzi@gmail.com</v>
          </cell>
          <cell r="C3416">
            <v>44087</v>
          </cell>
          <cell r="D3416" t="str">
            <v>Abierta</v>
          </cell>
          <cell r="E3416" t="str">
            <v>Pendiente</v>
          </cell>
          <cell r="F3416" t="str">
            <v>No está empaquetado</v>
          </cell>
          <cell r="G3416" t="str">
            <v>ARS</v>
          </cell>
          <cell r="H3416" t="str">
            <v>867.89</v>
          </cell>
          <cell r="I3416">
            <v>0</v>
          </cell>
          <cell r="J3416">
            <v>0</v>
          </cell>
          <cell r="K3416" t="str">
            <v>867.89</v>
          </cell>
          <cell r="L3416" t="str">
            <v xml:space="preserve">Rocío Luján Tozzi </v>
          </cell>
          <cell r="M3416">
            <v>32301264</v>
          </cell>
          <cell r="N3416">
            <v>1133618600</v>
          </cell>
          <cell r="O3416" t="str">
            <v>Rocío Luján  Tozzi</v>
          </cell>
          <cell r="P3416">
            <v>1133618600</v>
          </cell>
          <cell r="Q3416" t="str">
            <v xml:space="preserve">Avenida Belgrano </v>
          </cell>
          <cell r="R3416">
            <v>1885</v>
          </cell>
          <cell r="S3416" t="str">
            <v>4C</v>
          </cell>
          <cell r="T3416" t="str">
            <v xml:space="preserve">Balvanera </v>
          </cell>
          <cell r="U3416" t="str">
            <v>Capital Federal</v>
          </cell>
          <cell r="V3416">
            <v>1094</v>
          </cell>
          <cell r="W3416" t="str">
            <v>Capital Federal</v>
          </cell>
          <cell r="Y3416" t="str">
            <v>ENVÍO SIN CARGO (CABA Y GRAN PARTE DE GBA) TIEMPO: 4 a 6 DÍAS HÁBILES</v>
          </cell>
          <cell r="Z3416" t="str">
            <v>Mercado Pago</v>
          </cell>
          <cell r="AF3416" t="str">
            <v>ALM. ALL YOU NEED IS LOVE 25X55CM POLIESTER V.SILICONADO</v>
          </cell>
          <cell r="AG3416" t="str">
            <v>867.89</v>
          </cell>
          <cell r="AH3416">
            <v>1</v>
          </cell>
          <cell r="AI3416" t="str">
            <v>CHU378</v>
          </cell>
          <cell r="AJ3416" t="str">
            <v>Móvil</v>
          </cell>
          <cell r="AK3416" t="str">
            <v/>
          </cell>
          <cell r="AL3416">
            <v>1773335830</v>
          </cell>
          <cell r="AM3416">
            <v>292978636</v>
          </cell>
          <cell r="AN3416" t="str">
            <v>Sí</v>
          </cell>
        </row>
        <row r="3417">
          <cell r="A3417">
            <v>1954</v>
          </cell>
          <cell r="B3417" t="str">
            <v>cami97moretti@gmail.com</v>
          </cell>
          <cell r="C3417">
            <v>44087</v>
          </cell>
          <cell r="D3417" t="str">
            <v>Abierta</v>
          </cell>
          <cell r="E3417" t="str">
            <v>Recibido</v>
          </cell>
          <cell r="F3417" t="str">
            <v>Enviado</v>
          </cell>
          <cell r="G3417" t="str">
            <v>ARS</v>
          </cell>
          <cell r="H3417">
            <v>4600</v>
          </cell>
          <cell r="I3417">
            <v>0</v>
          </cell>
          <cell r="J3417">
            <v>0</v>
          </cell>
          <cell r="K3417">
            <v>4600</v>
          </cell>
          <cell r="L3417" t="str">
            <v>Camila Belen Moretti</v>
          </cell>
          <cell r="M3417">
            <v>40535093</v>
          </cell>
          <cell r="N3417">
            <v>1153428657</v>
          </cell>
          <cell r="O3417" t="str">
            <v>Camila Belen Moretti</v>
          </cell>
          <cell r="P3417">
            <v>1153428657</v>
          </cell>
          <cell r="Q3417" t="str">
            <v xml:space="preserve">Gascón </v>
          </cell>
          <cell r="R3417">
            <v>37</v>
          </cell>
          <cell r="S3417" t="str">
            <v>Piso 7 dpto29</v>
          </cell>
          <cell r="T3417" t="str">
            <v>Almagro</v>
          </cell>
          <cell r="U3417" t="str">
            <v>Capital Federal</v>
          </cell>
          <cell r="V3417">
            <v>1181</v>
          </cell>
          <cell r="W3417" t="str">
            <v>Capital Federal</v>
          </cell>
          <cell r="Y3417" t="str">
            <v>ENVÍO SIN CARGO (CABA Y GRAN PARTE DE GBA) TIEMPO: 4 a 6 DÍAS HÁBILES</v>
          </cell>
          <cell r="Z3417" t="str">
            <v>Mercado Pago</v>
          </cell>
          <cell r="AD3417">
            <v>44087</v>
          </cell>
          <cell r="AE3417">
            <v>44095</v>
          </cell>
          <cell r="AF3417" t="str">
            <v>ESCRITORIO INDUSTRIAL 120x50x80 CM</v>
          </cell>
          <cell r="AG3417">
            <v>4600</v>
          </cell>
          <cell r="AH3417">
            <v>1</v>
          </cell>
          <cell r="AJ3417" t="str">
            <v>Web</v>
          </cell>
          <cell r="AK3417" t="str">
            <v>VIERNES 25-09 ENTRE 8 Y 18 HORAS</v>
          </cell>
          <cell r="AL3417">
            <v>1773004392</v>
          </cell>
          <cell r="AM3417">
            <v>292956864</v>
          </cell>
          <cell r="AN3417" t="str">
            <v>Sí</v>
          </cell>
        </row>
        <row r="3418">
          <cell r="A3418">
            <v>1953</v>
          </cell>
          <cell r="B3418" t="str">
            <v>rochi.felippe@gmail.com</v>
          </cell>
          <cell r="C3418">
            <v>44087</v>
          </cell>
          <cell r="D3418" t="str">
            <v>Abierta</v>
          </cell>
          <cell r="E3418" t="str">
            <v>Recibido</v>
          </cell>
          <cell r="F3418" t="str">
            <v>Enviado</v>
          </cell>
          <cell r="G3418" t="str">
            <v>ARS</v>
          </cell>
          <cell r="H3418" t="str">
            <v>10648.65</v>
          </cell>
          <cell r="I3418">
            <v>0</v>
          </cell>
          <cell r="J3418">
            <v>0</v>
          </cell>
          <cell r="K3418" t="str">
            <v>10648.65</v>
          </cell>
          <cell r="L3418" t="str">
            <v>Rocio Belén Felippe</v>
          </cell>
          <cell r="M3418">
            <v>37423210</v>
          </cell>
          <cell r="N3418">
            <v>2215581522</v>
          </cell>
          <cell r="O3418" t="str">
            <v>Rocio Belén Felippe</v>
          </cell>
          <cell r="P3418">
            <v>2215581522</v>
          </cell>
          <cell r="Q3418">
            <v>58</v>
          </cell>
          <cell r="R3418">
            <v>885</v>
          </cell>
          <cell r="S3418" t="str">
            <v>8 c</v>
          </cell>
          <cell r="T3418" t="str">
            <v>Casco urbano de la Ciudad de La Plata - centro comercial calle 12</v>
          </cell>
          <cell r="U3418" t="str">
            <v>La plata</v>
          </cell>
          <cell r="V3418">
            <v>1440</v>
          </cell>
          <cell r="W3418" t="str">
            <v>Capital Federal</v>
          </cell>
          <cell r="Y3418" t="str">
            <v>ENVÍO SIN CARGO (CABA Y GRAN PARTE DE GBA) TIEMPO: 4 a 6 DÍAS HÁBILES</v>
          </cell>
          <cell r="Z3418" t="str">
            <v>Mercado Pago</v>
          </cell>
          <cell r="AD3418">
            <v>44087</v>
          </cell>
          <cell r="AE3418">
            <v>44088</v>
          </cell>
          <cell r="AF3418" t="str">
            <v>TUPPER SET 6PCS C/TAPA DE VENTILACION (Fucsia)</v>
          </cell>
          <cell r="AG3418" t="str">
            <v>1000.45</v>
          </cell>
          <cell r="AH3418">
            <v>1</v>
          </cell>
          <cell r="AI3418" t="str">
            <v>100BA4030</v>
          </cell>
          <cell r="AJ3418" t="str">
            <v>Móvil</v>
          </cell>
          <cell r="AK3418" t="str">
            <v>JUEVES 17-09 ENTRE 8 Y 18 HORAS!</v>
          </cell>
          <cell r="AL3418">
            <v>1772881544</v>
          </cell>
          <cell r="AM3418">
            <v>292923771</v>
          </cell>
          <cell r="AN3418" t="str">
            <v>Sí</v>
          </cell>
        </row>
        <row r="3419">
          <cell r="A3419">
            <v>1953</v>
          </cell>
          <cell r="B3419" t="str">
            <v>rochi.felippe@gmail.com</v>
          </cell>
          <cell r="AF3419" t="str">
            <v>BOTELLA ROSA 1L TAPON CORCHO ECOLOGICO</v>
          </cell>
          <cell r="AG3419" t="str">
            <v>392.84</v>
          </cell>
          <cell r="AH3419">
            <v>1</v>
          </cell>
          <cell r="AI3419" t="str">
            <v>019BO5588NEW</v>
          </cell>
          <cell r="AN3419" t="str">
            <v>Sí</v>
          </cell>
        </row>
        <row r="3420">
          <cell r="A3420">
            <v>1953</v>
          </cell>
          <cell r="B3420" t="str">
            <v>rochi.felippe@gmail.com</v>
          </cell>
          <cell r="AF3420" t="str">
            <v>ESPECIERO 3 PIEZAS ACERO INOXIDABLE 21 X 7CM (BA8193)</v>
          </cell>
          <cell r="AG3420" t="str">
            <v>897.59</v>
          </cell>
          <cell r="AH3420">
            <v>1</v>
          </cell>
          <cell r="AI3420" t="str">
            <v>046BA3346</v>
          </cell>
          <cell r="AN3420" t="str">
            <v>Sí</v>
          </cell>
        </row>
        <row r="3421">
          <cell r="A3421">
            <v>1953</v>
          </cell>
          <cell r="B3421" t="str">
            <v>rochi.felippe@gmail.com</v>
          </cell>
          <cell r="AF3421" t="str">
            <v>VELA 100 % SOJA CON ESENCIAS DIFERENTES AROMAS 14x10 CM (JAZMIN)</v>
          </cell>
          <cell r="AG3421">
            <v>440</v>
          </cell>
          <cell r="AH3421">
            <v>1</v>
          </cell>
          <cell r="AI3421" t="str">
            <v>BA5914VELA</v>
          </cell>
          <cell r="AN3421" t="str">
            <v>Sí</v>
          </cell>
        </row>
        <row r="3422">
          <cell r="A3422">
            <v>1953</v>
          </cell>
          <cell r="B3422" t="str">
            <v>rochi.felippe@gmail.com</v>
          </cell>
          <cell r="AF3422" t="str">
            <v>UNTADOR PASTEL NEW 1PC 14.5 CM</v>
          </cell>
          <cell r="AG3422" t="str">
            <v>29.99</v>
          </cell>
          <cell r="AH3422">
            <v>3</v>
          </cell>
          <cell r="AI3422" t="str">
            <v>019BA87503</v>
          </cell>
          <cell r="AN3422" t="str">
            <v>Sí</v>
          </cell>
        </row>
        <row r="3423">
          <cell r="A3423">
            <v>1953</v>
          </cell>
          <cell r="B3423" t="str">
            <v>rochi.felippe@gmail.com</v>
          </cell>
          <cell r="AF3423" t="str">
            <v>MOLDE P/PIZZA ANTIADHERENTE NEGRO 30 CM.</v>
          </cell>
          <cell r="AG3423" t="str">
            <v>882.95</v>
          </cell>
          <cell r="AH3423">
            <v>1</v>
          </cell>
          <cell r="AI3423" t="str">
            <v>043BA6161</v>
          </cell>
          <cell r="AN3423" t="str">
            <v>Sí</v>
          </cell>
        </row>
        <row r="3424">
          <cell r="A3424">
            <v>1953</v>
          </cell>
          <cell r="B3424" t="str">
            <v>rochi.felippe@gmail.com</v>
          </cell>
          <cell r="AF3424" t="str">
            <v>BATIDOR SEMIAUTOMATICO 34 CM</v>
          </cell>
          <cell r="AG3424" t="str">
            <v>344.85</v>
          </cell>
          <cell r="AH3424">
            <v>1</v>
          </cell>
          <cell r="AI3424" t="str">
            <v>046BA4824</v>
          </cell>
          <cell r="AN3424" t="str">
            <v>Sí</v>
          </cell>
        </row>
        <row r="3425">
          <cell r="A3425">
            <v>1953</v>
          </cell>
          <cell r="B3425" t="str">
            <v>rochi.felippe@gmail.com</v>
          </cell>
          <cell r="AF3425" t="str">
            <v>TERMO STANLEY CON PICO CEBADOR 1.3 LITROS</v>
          </cell>
          <cell r="AG3425">
            <v>6600</v>
          </cell>
          <cell r="AH3425">
            <v>1</v>
          </cell>
          <cell r="AI3425" t="str">
            <v>TERMOSTANLEY</v>
          </cell>
          <cell r="AN3425" t="str">
            <v>Sí</v>
          </cell>
        </row>
        <row r="3426">
          <cell r="A3426">
            <v>1952</v>
          </cell>
          <cell r="B3426" t="str">
            <v>abad_veronica@hotmail.com</v>
          </cell>
          <cell r="C3426">
            <v>44086</v>
          </cell>
          <cell r="D3426" t="str">
            <v>Abierta</v>
          </cell>
          <cell r="E3426" t="str">
            <v>Recibido</v>
          </cell>
          <cell r="F3426" t="str">
            <v>Enviado</v>
          </cell>
          <cell r="G3426" t="str">
            <v>ARS</v>
          </cell>
          <cell r="H3426" t="str">
            <v>1062.56</v>
          </cell>
          <cell r="I3426">
            <v>0</v>
          </cell>
          <cell r="J3426">
            <v>0</v>
          </cell>
          <cell r="K3426" t="str">
            <v>1062.56</v>
          </cell>
          <cell r="L3426" t="str">
            <v>Verónica Paula Abad Paula Abad</v>
          </cell>
          <cell r="M3426">
            <v>24663289</v>
          </cell>
          <cell r="N3426">
            <v>1167505300</v>
          </cell>
          <cell r="O3426" t="str">
            <v>Verónica Paula Abad Paula Abad</v>
          </cell>
          <cell r="P3426">
            <v>1167505300</v>
          </cell>
          <cell r="Q3426" t="str">
            <v xml:space="preserve">Vuelta de Obligado </v>
          </cell>
          <cell r="R3426">
            <v>3567</v>
          </cell>
          <cell r="S3426">
            <v>0.33333333333333331</v>
          </cell>
          <cell r="T3426" t="str">
            <v xml:space="preserve">Nuñez </v>
          </cell>
          <cell r="U3426" t="str">
            <v>Capital Federal</v>
          </cell>
          <cell r="V3426">
            <v>1428</v>
          </cell>
          <cell r="W3426" t="str">
            <v>Capital Federal</v>
          </cell>
          <cell r="Y3426" t="str">
            <v>ENVÍO SIN CARGO (CABA Y GRAN PARTE DE GBA) TIEMPO: 4 a 6 DÍAS HÁBILES</v>
          </cell>
          <cell r="Z3426" t="str">
            <v>Mercado Pago</v>
          </cell>
          <cell r="AB3426" t="str">
            <v>Autorizada a recibir: Sofia Karpiej, DNI: 5.465.949</v>
          </cell>
          <cell r="AD3426">
            <v>44086</v>
          </cell>
          <cell r="AE3426">
            <v>44090</v>
          </cell>
          <cell r="AF3426" t="str">
            <v>TAMIZ</v>
          </cell>
          <cell r="AG3426" t="str">
            <v>626.77</v>
          </cell>
          <cell r="AH3426">
            <v>1</v>
          </cell>
          <cell r="AI3426" t="str">
            <v>046BA4748</v>
          </cell>
          <cell r="AJ3426" t="str">
            <v>Móvil</v>
          </cell>
          <cell r="AK3426" t="str">
            <v>VIERNES 18-09 ENTRE 8 Y 18 HORAS !</v>
          </cell>
          <cell r="AL3426">
            <v>1772330058</v>
          </cell>
          <cell r="AM3426">
            <v>292801443</v>
          </cell>
          <cell r="AN3426" t="str">
            <v>Sí</v>
          </cell>
        </row>
        <row r="3427">
          <cell r="A3427">
            <v>1952</v>
          </cell>
          <cell r="B3427" t="str">
            <v>abad_veronica@hotmail.com</v>
          </cell>
          <cell r="AF3427" t="str">
            <v>VASO ANARANJADO FACETADO Y EXPRIMIDOR</v>
          </cell>
          <cell r="AG3427" t="str">
            <v>233.75</v>
          </cell>
          <cell r="AH3427">
            <v>1</v>
          </cell>
          <cell r="AI3427" t="str">
            <v>BP24004</v>
          </cell>
          <cell r="AN3427" t="str">
            <v>Sí</v>
          </cell>
        </row>
        <row r="3428">
          <cell r="A3428">
            <v>1952</v>
          </cell>
          <cell r="B3428" t="str">
            <v>abad_veronica@hotmail.com</v>
          </cell>
          <cell r="AF3428" t="str">
            <v>COLADOR BALLENA 32CM X 10.5CM (Verde)</v>
          </cell>
          <cell r="AG3428" t="str">
            <v>202.04</v>
          </cell>
          <cell r="AH3428">
            <v>1</v>
          </cell>
          <cell r="AN3428" t="str">
            <v>Sí</v>
          </cell>
        </row>
        <row r="3429">
          <cell r="A3429">
            <v>1951</v>
          </cell>
          <cell r="B3429" t="str">
            <v>camilasusilva@gmail.com</v>
          </cell>
          <cell r="C3429">
            <v>44086</v>
          </cell>
          <cell r="D3429" t="str">
            <v>Cancelada</v>
          </cell>
          <cell r="E3429" t="str">
            <v>Recibido</v>
          </cell>
          <cell r="F3429" t="str">
            <v>Enviado</v>
          </cell>
          <cell r="G3429" t="str">
            <v>ARS</v>
          </cell>
          <cell r="H3429">
            <v>6600</v>
          </cell>
          <cell r="I3429">
            <v>0</v>
          </cell>
          <cell r="J3429">
            <v>0</v>
          </cell>
          <cell r="K3429">
            <v>6600</v>
          </cell>
          <cell r="L3429" t="str">
            <v>Camila Silva</v>
          </cell>
          <cell r="M3429">
            <v>27380267816</v>
          </cell>
          <cell r="N3429">
            <v>1135917567</v>
          </cell>
          <cell r="O3429" t="str">
            <v>Camila Silva</v>
          </cell>
          <cell r="P3429">
            <v>1135917567</v>
          </cell>
          <cell r="Q3429" t="str">
            <v>Caballito</v>
          </cell>
          <cell r="R3429">
            <v>1453</v>
          </cell>
          <cell r="T3429" t="str">
            <v>Parque Chacabuco</v>
          </cell>
          <cell r="U3429" t="str">
            <v>Capital Federal</v>
          </cell>
          <cell r="V3429">
            <v>1406</v>
          </cell>
          <cell r="W3429" t="str">
            <v>Capital Federal</v>
          </cell>
          <cell r="Y3429" t="str">
            <v>ENVÍO SIN CARGO (CABA Y GRAN PARTE DE GBA) TIEMPO: 4 a 6 DÍAS HÁBILES</v>
          </cell>
          <cell r="Z3429" t="str">
            <v>Mercado Pago</v>
          </cell>
          <cell r="AD3429">
            <v>44086</v>
          </cell>
          <cell r="AE3429">
            <v>44095</v>
          </cell>
          <cell r="AF3429" t="str">
            <v>TERMO STANLEY CON PICO CEBADOR 1.3 LITROS</v>
          </cell>
          <cell r="AG3429">
            <v>6600</v>
          </cell>
          <cell r="AH3429">
            <v>1</v>
          </cell>
          <cell r="AI3429" t="str">
            <v>TERMOSTANLEY</v>
          </cell>
          <cell r="AJ3429" t="str">
            <v>Móvil</v>
          </cell>
          <cell r="AK3429" t="str">
            <v>MIERCOLES 23-09 ENTRE 8 Y 18 HORAS!</v>
          </cell>
          <cell r="AL3429">
            <v>1772099031</v>
          </cell>
          <cell r="AM3429">
            <v>292762282</v>
          </cell>
          <cell r="AN3429" t="str">
            <v>Sí</v>
          </cell>
        </row>
        <row r="3430">
          <cell r="A3430">
            <v>1950</v>
          </cell>
          <cell r="B3430" t="str">
            <v>petimonti77@gmail.com</v>
          </cell>
          <cell r="C3430">
            <v>44086</v>
          </cell>
          <cell r="D3430" t="str">
            <v>Abierta</v>
          </cell>
          <cell r="E3430" t="str">
            <v>Recibido</v>
          </cell>
          <cell r="F3430" t="str">
            <v>Enviado</v>
          </cell>
          <cell r="G3430" t="str">
            <v>ARS</v>
          </cell>
          <cell r="H3430">
            <v>1800</v>
          </cell>
          <cell r="I3430">
            <v>0</v>
          </cell>
          <cell r="J3430">
            <v>0</v>
          </cell>
          <cell r="K3430">
            <v>1800</v>
          </cell>
          <cell r="L3430" t="str">
            <v>Cecilia Inés Monti</v>
          </cell>
          <cell r="M3430">
            <v>25742386</v>
          </cell>
          <cell r="N3430">
            <v>2214800607</v>
          </cell>
          <cell r="O3430" t="str">
            <v>Marta Raquel Lopez</v>
          </cell>
          <cell r="P3430">
            <v>2214800607</v>
          </cell>
          <cell r="Q3430" t="str">
            <v>13 B Esquina 462</v>
          </cell>
          <cell r="R3430">
            <v>990</v>
          </cell>
          <cell r="T3430" t="str">
            <v>City Bell</v>
          </cell>
          <cell r="U3430" t="str">
            <v>Capital Federal</v>
          </cell>
          <cell r="V3430">
            <v>1440</v>
          </cell>
          <cell r="W3430" t="str">
            <v>Capital Federal</v>
          </cell>
          <cell r="Y3430" t="str">
            <v>ENVÍO SIN CARGO (CABA Y GRAN PARTE DE GBA) TIEMPO: 4 a 6 DÍAS HÁBILES</v>
          </cell>
          <cell r="Z3430" t="str">
            <v>Mercado Pago</v>
          </cell>
          <cell r="AC3430" t="str">
            <v xml:space="preserve">LA PLATA </v>
          </cell>
          <cell r="AD3430">
            <v>44086</v>
          </cell>
          <cell r="AE3430">
            <v>44090</v>
          </cell>
          <cell r="AF3430" t="str">
            <v>MESA DE ARRIME HOME OFFICE 35x40x67 CM</v>
          </cell>
          <cell r="AG3430">
            <v>1800</v>
          </cell>
          <cell r="AH3430">
            <v>1</v>
          </cell>
          <cell r="AJ3430" t="str">
            <v>Móvil</v>
          </cell>
          <cell r="AK3430" t="str">
            <v>LUNES 21-09 ENTRE 8 Y 18 HORAS!</v>
          </cell>
          <cell r="AL3430">
            <v>1771545460</v>
          </cell>
          <cell r="AM3430">
            <v>292689910</v>
          </cell>
          <cell r="AN3430" t="str">
            <v>Sí</v>
          </cell>
        </row>
        <row r="3431">
          <cell r="A3431">
            <v>1949</v>
          </cell>
          <cell r="B3431" t="str">
            <v>natalia.j.g80@gmail.com</v>
          </cell>
          <cell r="C3431">
            <v>44086</v>
          </cell>
          <cell r="D3431" t="str">
            <v>Abierta</v>
          </cell>
          <cell r="E3431" t="str">
            <v>Recibido</v>
          </cell>
          <cell r="F3431" t="str">
            <v>Enviado</v>
          </cell>
          <cell r="G3431" t="str">
            <v>ARS</v>
          </cell>
          <cell r="H3431" t="str">
            <v>1465.66</v>
          </cell>
          <cell r="I3431">
            <v>0</v>
          </cell>
          <cell r="J3431">
            <v>0</v>
          </cell>
          <cell r="K3431" t="str">
            <v>1465.66</v>
          </cell>
          <cell r="L3431" t="str">
            <v>Natalia Gutierrez</v>
          </cell>
          <cell r="M3431">
            <v>28505722</v>
          </cell>
          <cell r="N3431">
            <v>1137059644</v>
          </cell>
          <cell r="O3431" t="str">
            <v>Natalia Gutierrez</v>
          </cell>
          <cell r="P3431">
            <v>1137059644</v>
          </cell>
          <cell r="Q3431" t="str">
            <v>Croacia</v>
          </cell>
          <cell r="R3431">
            <v>2948</v>
          </cell>
          <cell r="S3431" t="str">
            <v>Timbre de arriba</v>
          </cell>
          <cell r="T3431" t="str">
            <v>Ciudadela</v>
          </cell>
          <cell r="U3431" t="str">
            <v>Buenos Aires</v>
          </cell>
          <cell r="V3431">
            <v>1702</v>
          </cell>
          <cell r="W3431" t="str">
            <v>Gran Buenos Aires</v>
          </cell>
          <cell r="Y3431" t="str">
            <v>ENVÍO SIN CARGO (CABA Y GRAN PARTE DE GBA) TIEMPO: 4 a 6 DÍAS HÁBILES</v>
          </cell>
          <cell r="Z3431" t="str">
            <v>Mercado Pago</v>
          </cell>
          <cell r="AD3431">
            <v>44086</v>
          </cell>
          <cell r="AE3431">
            <v>44090</v>
          </cell>
          <cell r="AF3431" t="str">
            <v>BOWL BAMBOO NEGRO 14X28CM</v>
          </cell>
          <cell r="AG3431" t="str">
            <v>1465.66</v>
          </cell>
          <cell r="AH3431">
            <v>1</v>
          </cell>
          <cell r="AI3431" t="str">
            <v>BA7813</v>
          </cell>
          <cell r="AJ3431" t="str">
            <v>Móvil</v>
          </cell>
          <cell r="AK3431" t="str">
            <v>VIERNES 18-09 ENTRE 8 Y 18 HORAS !</v>
          </cell>
          <cell r="AL3431">
            <v>1770247375</v>
          </cell>
          <cell r="AM3431">
            <v>292528154</v>
          </cell>
          <cell r="AN3431" t="str">
            <v>Sí</v>
          </cell>
        </row>
        <row r="3432">
          <cell r="A3432">
            <v>1948</v>
          </cell>
          <cell r="B3432" t="str">
            <v>laura.porcile@hotmail.com</v>
          </cell>
          <cell r="C3432">
            <v>44085</v>
          </cell>
          <cell r="D3432" t="str">
            <v>Abierta</v>
          </cell>
          <cell r="E3432" t="str">
            <v>Recibido</v>
          </cell>
          <cell r="F3432" t="str">
            <v>Enviado</v>
          </cell>
          <cell r="G3432" t="str">
            <v>ARS</v>
          </cell>
          <cell r="H3432">
            <v>748</v>
          </cell>
          <cell r="I3432">
            <v>0</v>
          </cell>
          <cell r="J3432">
            <v>0</v>
          </cell>
          <cell r="K3432">
            <v>748</v>
          </cell>
          <cell r="L3432" t="str">
            <v>Laura Porcile</v>
          </cell>
          <cell r="M3432">
            <v>34835070</v>
          </cell>
          <cell r="N3432">
            <v>1533843885</v>
          </cell>
          <cell r="O3432" t="str">
            <v>Laura Porcile</v>
          </cell>
          <cell r="P3432">
            <v>1533843885</v>
          </cell>
          <cell r="Q3432" t="str">
            <v>Viamonte</v>
          </cell>
          <cell r="R3432">
            <v>69</v>
          </cell>
          <cell r="S3432" t="str">
            <v>5 D</v>
          </cell>
          <cell r="T3432" t="str">
            <v>Ramos Mejía</v>
          </cell>
          <cell r="U3432" t="str">
            <v>Buenos Aires</v>
          </cell>
          <cell r="V3432">
            <v>1704</v>
          </cell>
          <cell r="W3432" t="str">
            <v>Gran Buenos Aires</v>
          </cell>
          <cell r="Y3432" t="str">
            <v>ENVÍO SIN CARGO (CABA Y GRAN PARTE DE GBA) TIEMPO: 4 a 6 DÍAS HÁBILES</v>
          </cell>
          <cell r="Z3432" t="str">
            <v>Mercado Pago</v>
          </cell>
          <cell r="AD3432">
            <v>44085</v>
          </cell>
          <cell r="AE3432">
            <v>44090</v>
          </cell>
          <cell r="AF3432" t="str">
            <v>BOT. 500CC CORCHO ECOLOGICO</v>
          </cell>
          <cell r="AG3432">
            <v>187</v>
          </cell>
          <cell r="AH3432">
            <v>4</v>
          </cell>
          <cell r="AI3432" t="str">
            <v>019BO6406</v>
          </cell>
          <cell r="AJ3432" t="str">
            <v>Móvil</v>
          </cell>
          <cell r="AK3432" t="str">
            <v>VIERNES 18-09 ENTRE 8 Y 18 HORAS !</v>
          </cell>
          <cell r="AL3432">
            <v>1768727307</v>
          </cell>
          <cell r="AM3432">
            <v>292290838</v>
          </cell>
          <cell r="AN3432" t="str">
            <v>Sí</v>
          </cell>
        </row>
        <row r="3433">
          <cell r="A3433">
            <v>1947</v>
          </cell>
          <cell r="B3433" t="str">
            <v>marnmartino@gmail.com</v>
          </cell>
          <cell r="C3433">
            <v>44085</v>
          </cell>
          <cell r="D3433" t="str">
            <v>Abierta</v>
          </cell>
          <cell r="E3433" t="str">
            <v>Recibido</v>
          </cell>
          <cell r="F3433" t="str">
            <v>Enviado</v>
          </cell>
          <cell r="G3433" t="str">
            <v>ARS</v>
          </cell>
          <cell r="H3433" t="str">
            <v>2531.61</v>
          </cell>
          <cell r="I3433">
            <v>0</v>
          </cell>
          <cell r="J3433">
            <v>0</v>
          </cell>
          <cell r="K3433" t="str">
            <v>2531.61</v>
          </cell>
          <cell r="L3433" t="str">
            <v>Marianela Martino</v>
          </cell>
          <cell r="M3433">
            <v>30610160</v>
          </cell>
          <cell r="N3433">
            <v>1568031140</v>
          </cell>
          <cell r="O3433" t="str">
            <v>Marianela martino</v>
          </cell>
          <cell r="P3433">
            <v>1568031140</v>
          </cell>
          <cell r="Q3433" t="str">
            <v>Simbron</v>
          </cell>
          <cell r="R3433">
            <v>3556</v>
          </cell>
          <cell r="S3433" t="str">
            <v>1ºD</v>
          </cell>
          <cell r="U3433" t="str">
            <v>Capital Federal</v>
          </cell>
          <cell r="V3433">
            <v>1417</v>
          </cell>
          <cell r="W3433" t="str">
            <v>Capital Federal</v>
          </cell>
          <cell r="Y3433" t="str">
            <v>ENVÍO SIN CARGO (CABA Y GRAN PARTE DE GBA) TIEMPO: 4 a 6 DÍAS HÁBILES</v>
          </cell>
          <cell r="Z3433" t="str">
            <v>Mercado Pago</v>
          </cell>
          <cell r="AB3433" t="str">
            <v>PUEDE TAMBIÉN RECIBIR MARIANO</v>
          </cell>
          <cell r="AD3433">
            <v>44085</v>
          </cell>
          <cell r="AE3433">
            <v>44090</v>
          </cell>
          <cell r="AF3433" t="str">
            <v>SARTEN DE CERAMICA DE 24 CM C/TAPA ANTIADHERENTE</v>
          </cell>
          <cell r="AG3433" t="str">
            <v>1489.37</v>
          </cell>
          <cell r="AH3433">
            <v>1</v>
          </cell>
          <cell r="AI3433" t="str">
            <v>BA8171</v>
          </cell>
          <cell r="AJ3433" t="str">
            <v>Web</v>
          </cell>
          <cell r="AK3433" t="str">
            <v>VIERNES 18-09 ENTRE 8 Y 18 HORAS !</v>
          </cell>
          <cell r="AL3433">
            <v>1768238790</v>
          </cell>
          <cell r="AM3433">
            <v>292239356</v>
          </cell>
          <cell r="AN3433" t="str">
            <v>Sí</v>
          </cell>
        </row>
        <row r="3434">
          <cell r="A3434">
            <v>1947</v>
          </cell>
          <cell r="B3434" t="str">
            <v>marnmartino@gmail.com</v>
          </cell>
          <cell r="AF3434" t="str">
            <v>MOLDE GALLETA CORAZON</v>
          </cell>
          <cell r="AG3434" t="str">
            <v>296.45</v>
          </cell>
          <cell r="AH3434">
            <v>1</v>
          </cell>
          <cell r="AI3434" t="str">
            <v>046BA4834</v>
          </cell>
          <cell r="AN3434" t="str">
            <v>Sí</v>
          </cell>
        </row>
        <row r="3435">
          <cell r="A3435">
            <v>1947</v>
          </cell>
          <cell r="B3435" t="str">
            <v>marnmartino@gmail.com</v>
          </cell>
          <cell r="AF3435" t="str">
            <v>BOWL DE VIDRIO 1.6 LITROS PASABAHCE</v>
          </cell>
          <cell r="AG3435" t="str">
            <v>745.79</v>
          </cell>
          <cell r="AH3435">
            <v>1</v>
          </cell>
          <cell r="AI3435" t="str">
            <v>PA59114</v>
          </cell>
          <cell r="AN3435" t="str">
            <v>Sí</v>
          </cell>
        </row>
        <row r="3436">
          <cell r="A3436">
            <v>1946</v>
          </cell>
          <cell r="B3436" t="str">
            <v>agus.n@live.com.ar</v>
          </cell>
          <cell r="C3436">
            <v>44085</v>
          </cell>
          <cell r="D3436" t="str">
            <v>Abierta</v>
          </cell>
          <cell r="E3436" t="str">
            <v>Recibido</v>
          </cell>
          <cell r="F3436" t="str">
            <v>Enviado</v>
          </cell>
          <cell r="G3436" t="str">
            <v>ARS</v>
          </cell>
          <cell r="H3436" t="str">
            <v>1380.37</v>
          </cell>
          <cell r="I3436">
            <v>0</v>
          </cell>
          <cell r="J3436">
            <v>0</v>
          </cell>
          <cell r="K3436" t="str">
            <v>1380.37</v>
          </cell>
          <cell r="L3436" t="str">
            <v>Agustina Novak</v>
          </cell>
          <cell r="M3436">
            <v>38521040</v>
          </cell>
          <cell r="N3436">
            <v>1531549670</v>
          </cell>
          <cell r="O3436" t="str">
            <v>Agustina Novak</v>
          </cell>
          <cell r="P3436">
            <v>1531549670</v>
          </cell>
          <cell r="Q3436" t="str">
            <v>Blas Parera</v>
          </cell>
          <cell r="R3436">
            <v>4015</v>
          </cell>
          <cell r="T3436" t="str">
            <v>Olivos</v>
          </cell>
          <cell r="U3436" t="str">
            <v>Buenos Aires</v>
          </cell>
          <cell r="V3436">
            <v>1636</v>
          </cell>
          <cell r="W3436" t="str">
            <v>Gran Buenos Aires</v>
          </cell>
          <cell r="Y3436" t="str">
            <v>ENVÍO SIN CARGO (CABA Y GRAN PARTE DE GBA) TIEMPO: 4 a 6 DÍAS HÁBILES</v>
          </cell>
          <cell r="Z3436" t="str">
            <v>Mercado Pago</v>
          </cell>
          <cell r="AD3436">
            <v>44085</v>
          </cell>
          <cell r="AE3436">
            <v>44090</v>
          </cell>
          <cell r="AF3436" t="str">
            <v>SECADOR DE VIDRIOS 4 COLORES 29 X 3 X 30 CM (Amarillo)</v>
          </cell>
          <cell r="AG3436" t="str">
            <v>338.17</v>
          </cell>
          <cell r="AH3436">
            <v>1</v>
          </cell>
          <cell r="AJ3436" t="str">
            <v>Web</v>
          </cell>
          <cell r="AK3436" t="str">
            <v>VIERNES 18-09 ENTRE 8 Y 18 HORAS !</v>
          </cell>
          <cell r="AL3436">
            <v>1767818666</v>
          </cell>
          <cell r="AM3436">
            <v>292187228</v>
          </cell>
          <cell r="AN3436" t="str">
            <v>Sí</v>
          </cell>
        </row>
        <row r="3437">
          <cell r="A3437">
            <v>1946</v>
          </cell>
          <cell r="B3437" t="str">
            <v>agus.n@live.com.ar</v>
          </cell>
          <cell r="AF3437" t="str">
            <v>DESTAPADOR - SACACORCHOS</v>
          </cell>
          <cell r="AG3437" t="str">
            <v>148.32</v>
          </cell>
          <cell r="AH3437">
            <v>1</v>
          </cell>
          <cell r="AI3437" t="str">
            <v>BA4791</v>
          </cell>
          <cell r="AN3437" t="str">
            <v>Sí</v>
          </cell>
        </row>
        <row r="3438">
          <cell r="A3438">
            <v>1946</v>
          </cell>
          <cell r="B3438" t="str">
            <v>agus.n@live.com.ar</v>
          </cell>
          <cell r="AF3438" t="str">
            <v>ESPATULA RANURADA DISTINTOS COLORES (Negro)</v>
          </cell>
          <cell r="AG3438" t="str">
            <v>260.15</v>
          </cell>
          <cell r="AH3438">
            <v>1</v>
          </cell>
          <cell r="AI3438" t="str">
            <v>BP12002</v>
          </cell>
          <cell r="AN3438" t="str">
            <v>Sí</v>
          </cell>
        </row>
        <row r="3439">
          <cell r="A3439">
            <v>1946</v>
          </cell>
          <cell r="B3439" t="str">
            <v>agus.n@live.com.ar</v>
          </cell>
          <cell r="AF3439" t="str">
            <v>BOWL MENTA 2.5LTS</v>
          </cell>
          <cell r="AG3439" t="str">
            <v>230.5</v>
          </cell>
          <cell r="AH3439">
            <v>1</v>
          </cell>
          <cell r="AI3439" t="str">
            <v>BP02019</v>
          </cell>
          <cell r="AN3439" t="str">
            <v>Sí</v>
          </cell>
        </row>
        <row r="3440">
          <cell r="A3440">
            <v>1946</v>
          </cell>
          <cell r="B3440" t="str">
            <v>agus.n@live.com.ar</v>
          </cell>
          <cell r="AF3440" t="str">
            <v>UNTADOR PASTEL NEW 1PC 14.5 CM</v>
          </cell>
          <cell r="AG3440" t="str">
            <v>29.99</v>
          </cell>
          <cell r="AH3440">
            <v>3</v>
          </cell>
          <cell r="AI3440" t="str">
            <v>019BA87503</v>
          </cell>
          <cell r="AN3440" t="str">
            <v>Sí</v>
          </cell>
        </row>
        <row r="3441">
          <cell r="A3441">
            <v>1946</v>
          </cell>
          <cell r="B3441" t="str">
            <v>agus.n@live.com.ar</v>
          </cell>
          <cell r="AF3441" t="str">
            <v>BOWL MENTA 400CC</v>
          </cell>
          <cell r="AG3441" t="str">
            <v>132.5</v>
          </cell>
          <cell r="AH3441">
            <v>2</v>
          </cell>
          <cell r="AI3441" t="str">
            <v>BP01019</v>
          </cell>
          <cell r="AN3441" t="str">
            <v>Sí</v>
          </cell>
        </row>
        <row r="3442">
          <cell r="A3442">
            <v>1946</v>
          </cell>
          <cell r="B3442" t="str">
            <v>agus.n@live.com.ar</v>
          </cell>
          <cell r="AF3442" t="str">
            <v>RALLADOR DE MANO MEDIANO 20 CM</v>
          </cell>
          <cell r="AG3442" t="str">
            <v>48.26</v>
          </cell>
          <cell r="AH3442">
            <v>1</v>
          </cell>
          <cell r="AI3442" t="str">
            <v>BA7382</v>
          </cell>
          <cell r="AN3442" t="str">
            <v>Sí</v>
          </cell>
        </row>
        <row r="3443">
          <cell r="A3443">
            <v>1945</v>
          </cell>
          <cell r="B3443" t="str">
            <v>agostina.l.gutierrez@hotmail.com</v>
          </cell>
          <cell r="C3443">
            <v>44084</v>
          </cell>
          <cell r="D3443" t="str">
            <v>Abierta</v>
          </cell>
          <cell r="E3443" t="str">
            <v>Recibido</v>
          </cell>
          <cell r="F3443" t="str">
            <v>Enviado</v>
          </cell>
          <cell r="G3443" t="str">
            <v>ARS</v>
          </cell>
          <cell r="H3443" t="str">
            <v>2756.02</v>
          </cell>
          <cell r="I3443">
            <v>0</v>
          </cell>
          <cell r="J3443">
            <v>0</v>
          </cell>
          <cell r="K3443" t="str">
            <v>2756.02</v>
          </cell>
          <cell r="L3443" t="str">
            <v>Agostina Gutierrez</v>
          </cell>
          <cell r="M3443">
            <v>40251246</v>
          </cell>
          <cell r="N3443">
            <v>1568505259</v>
          </cell>
          <cell r="O3443" t="str">
            <v>Agostina gutierrez</v>
          </cell>
          <cell r="P3443">
            <v>1568505259</v>
          </cell>
          <cell r="Q3443" t="str">
            <v>Las Malvinas</v>
          </cell>
          <cell r="R3443">
            <v>1460</v>
          </cell>
          <cell r="U3443" t="str">
            <v>San Miguel</v>
          </cell>
          <cell r="V3443">
            <v>1663</v>
          </cell>
          <cell r="W3443" t="str">
            <v>Gran Buenos Aires</v>
          </cell>
          <cell r="Y3443" t="str">
            <v>ENVÍO SIN CARGO (CABA Y GRAN PARTE DE GBA) TIEMPO: 4 a 6 DÍAS HÁBILES</v>
          </cell>
          <cell r="Z3443" t="str">
            <v>Mercado Pago</v>
          </cell>
          <cell r="AD3443">
            <v>44084</v>
          </cell>
          <cell r="AE3443">
            <v>44088</v>
          </cell>
          <cell r="AF3443" t="str">
            <v>APOYA PAVA MADERA CERCO 17.5 CM</v>
          </cell>
          <cell r="AG3443" t="str">
            <v>204.95</v>
          </cell>
          <cell r="AH3443">
            <v>1</v>
          </cell>
          <cell r="AI3443" t="str">
            <v>BA5450</v>
          </cell>
          <cell r="AJ3443" t="str">
            <v>Web</v>
          </cell>
          <cell r="AK3443" t="str">
            <v>JUEVES 17-09 ENTRE 8 Y 18 HORAS!</v>
          </cell>
          <cell r="AL3443">
            <v>1765393389</v>
          </cell>
          <cell r="AM3443">
            <v>291389754</v>
          </cell>
          <cell r="AN3443" t="str">
            <v>Sí</v>
          </cell>
        </row>
        <row r="3444">
          <cell r="A3444">
            <v>1945</v>
          </cell>
          <cell r="B3444" t="str">
            <v>agostina.l.gutierrez@hotmail.com</v>
          </cell>
          <cell r="AF3444" t="str">
            <v>MOLDE TARTERA</v>
          </cell>
          <cell r="AG3444" t="str">
            <v>309.97</v>
          </cell>
          <cell r="AH3444">
            <v>1</v>
          </cell>
          <cell r="AI3444" t="str">
            <v>046BA4836</v>
          </cell>
          <cell r="AN3444" t="str">
            <v>Sí</v>
          </cell>
        </row>
        <row r="3445">
          <cell r="A3445">
            <v>1945</v>
          </cell>
          <cell r="B3445" t="str">
            <v>agostina.l.gutierrez@hotmail.com</v>
          </cell>
          <cell r="AF3445" t="str">
            <v>CORTINA DE BAÑO CREMA 180 X 200 CM</v>
          </cell>
          <cell r="AG3445" t="str">
            <v>1263.43</v>
          </cell>
          <cell r="AH3445">
            <v>1</v>
          </cell>
          <cell r="AI3445" t="str">
            <v>AB7343</v>
          </cell>
          <cell r="AN3445" t="str">
            <v>Sí</v>
          </cell>
        </row>
        <row r="3446">
          <cell r="A3446">
            <v>1945</v>
          </cell>
          <cell r="B3446" t="str">
            <v>agostina.l.gutierrez@hotmail.com</v>
          </cell>
          <cell r="AF3446" t="str">
            <v>RALLADOR LARGO</v>
          </cell>
          <cell r="AG3446" t="str">
            <v>717.52</v>
          </cell>
          <cell r="AH3446">
            <v>1</v>
          </cell>
          <cell r="AI3446" t="str">
            <v>046BA6854</v>
          </cell>
          <cell r="AN3446" t="str">
            <v>Sí</v>
          </cell>
        </row>
        <row r="3447">
          <cell r="A3447">
            <v>1945</v>
          </cell>
          <cell r="B3447" t="str">
            <v>agostina.l.gutierrez@hotmail.com</v>
          </cell>
          <cell r="AF3447" t="str">
            <v>ESPUMADERA DISTINTOS COLORES (Negro)</v>
          </cell>
          <cell r="AG3447" t="str">
            <v>260.15</v>
          </cell>
          <cell r="AH3447">
            <v>1</v>
          </cell>
          <cell r="AI3447" t="str">
            <v>BP10002</v>
          </cell>
          <cell r="AN3447" t="str">
            <v>Sí</v>
          </cell>
        </row>
        <row r="3448">
          <cell r="A3448">
            <v>1944</v>
          </cell>
          <cell r="B3448" t="str">
            <v>adrii.26@hotmail.com</v>
          </cell>
          <cell r="C3448">
            <v>44084</v>
          </cell>
          <cell r="D3448" t="str">
            <v>Abierta</v>
          </cell>
          <cell r="E3448" t="str">
            <v>Recibido</v>
          </cell>
          <cell r="F3448" t="str">
            <v>Enviado</v>
          </cell>
          <cell r="G3448" t="str">
            <v>ARS</v>
          </cell>
          <cell r="H3448">
            <v>2299</v>
          </cell>
          <cell r="I3448">
            <v>0</v>
          </cell>
          <cell r="J3448">
            <v>0</v>
          </cell>
          <cell r="K3448">
            <v>2299</v>
          </cell>
          <cell r="L3448" t="str">
            <v xml:space="preserve">María Adriana Salatino </v>
          </cell>
          <cell r="M3448">
            <v>16737142</v>
          </cell>
          <cell r="N3448">
            <v>1131207163</v>
          </cell>
          <cell r="O3448" t="str">
            <v>María Adriana  Salatino</v>
          </cell>
          <cell r="P3448">
            <v>1131207163</v>
          </cell>
          <cell r="Q3448" t="str">
            <v xml:space="preserve">Martiniano Leguizamón </v>
          </cell>
          <cell r="R3448">
            <v>1307</v>
          </cell>
          <cell r="T3448" t="str">
            <v xml:space="preserve">Matadores </v>
          </cell>
          <cell r="U3448" t="str">
            <v>Capital Federal</v>
          </cell>
          <cell r="V3448">
            <v>1440</v>
          </cell>
          <cell r="W3448" t="str">
            <v>Capital Federal</v>
          </cell>
          <cell r="Y3448" t="str">
            <v>ENVÍO SIN CARGO (CABA Y GRAN PARTE DE GBA) TIEMPO: 4 a 6 DÍAS HÁBILES</v>
          </cell>
          <cell r="Z3448" t="str">
            <v>Mercado Pago</v>
          </cell>
          <cell r="AD3448">
            <v>44084</v>
          </cell>
          <cell r="AE3448">
            <v>44088</v>
          </cell>
          <cell r="AF3448" t="str">
            <v>SET MOPA CON BALDE CENTRIFUGADOR (Fucsia)</v>
          </cell>
          <cell r="AG3448">
            <v>2299</v>
          </cell>
          <cell r="AH3448">
            <v>1</v>
          </cell>
          <cell r="AJ3448" t="str">
            <v>Móvil</v>
          </cell>
          <cell r="AK3448" t="str">
            <v>MIERCOLES 16-09 ENTRE 8 Y 18 HORAS!</v>
          </cell>
          <cell r="AL3448">
            <v>1765387694</v>
          </cell>
          <cell r="AM3448">
            <v>291879078</v>
          </cell>
          <cell r="AN3448" t="str">
            <v>Sí</v>
          </cell>
        </row>
        <row r="3449">
          <cell r="A3449">
            <v>1943</v>
          </cell>
          <cell r="B3449" t="str">
            <v>castrillonec@gmail.com</v>
          </cell>
          <cell r="C3449">
            <v>44084</v>
          </cell>
          <cell r="D3449" t="str">
            <v>Abierta</v>
          </cell>
          <cell r="E3449" t="str">
            <v>Recibido</v>
          </cell>
          <cell r="F3449" t="str">
            <v>Enviado</v>
          </cell>
          <cell r="G3449" t="str">
            <v>ARS</v>
          </cell>
          <cell r="H3449">
            <v>4600</v>
          </cell>
          <cell r="I3449">
            <v>0</v>
          </cell>
          <cell r="J3449">
            <v>0</v>
          </cell>
          <cell r="K3449">
            <v>4600</v>
          </cell>
          <cell r="L3449" t="str">
            <v>Cristian Castrillón</v>
          </cell>
          <cell r="M3449">
            <v>38067651</v>
          </cell>
          <cell r="N3449">
            <v>1169982529</v>
          </cell>
          <cell r="O3449" t="str">
            <v>Cristian Castrillón</v>
          </cell>
          <cell r="P3449">
            <v>1169982529</v>
          </cell>
          <cell r="Q3449" t="str">
            <v>Sanchez de Bustamante</v>
          </cell>
          <cell r="R3449">
            <v>1954</v>
          </cell>
          <cell r="S3449" t="str">
            <v>6° 34</v>
          </cell>
          <cell r="T3449" t="str">
            <v>Recoleta</v>
          </cell>
          <cell r="U3449" t="str">
            <v>Capital Federal</v>
          </cell>
          <cell r="V3449">
            <v>1425</v>
          </cell>
          <cell r="W3449" t="str">
            <v>Capital Federal</v>
          </cell>
          <cell r="Y3449" t="str">
            <v>ENVÍO SIN CARGO (CABA Y GRAN PARTE DE GBA) TIEMPO: 4 a 6 DÍAS HÁBILES</v>
          </cell>
          <cell r="Z3449" t="str">
            <v>Mercado Pago</v>
          </cell>
          <cell r="AB3449" t="str">
            <v>Por favor, avísenme antes de que salga el envío para poder esperarlos.</v>
          </cell>
          <cell r="AD3449">
            <v>44084</v>
          </cell>
          <cell r="AE3449">
            <v>44095</v>
          </cell>
          <cell r="AF3449" t="str">
            <v>ESCRITORIO INDUSTRIAL 120x50x80 CM</v>
          </cell>
          <cell r="AG3449">
            <v>4600</v>
          </cell>
          <cell r="AH3449">
            <v>1</v>
          </cell>
          <cell r="AJ3449" t="str">
            <v>Web</v>
          </cell>
          <cell r="AK3449" t="str">
            <v>JUEVES 24-08 ENTRE 8 Y 18 HORAS!</v>
          </cell>
          <cell r="AL3449">
            <v>1765099596</v>
          </cell>
          <cell r="AM3449">
            <v>291852956</v>
          </cell>
          <cell r="AN3449" t="str">
            <v>Sí</v>
          </cell>
        </row>
        <row r="3450">
          <cell r="A3450">
            <v>1942</v>
          </cell>
          <cell r="B3450" t="str">
            <v>micaela_didia@hotmail.com</v>
          </cell>
          <cell r="C3450">
            <v>44084</v>
          </cell>
          <cell r="D3450" t="str">
            <v>Abierta</v>
          </cell>
          <cell r="E3450" t="str">
            <v>Recibido</v>
          </cell>
          <cell r="F3450" t="str">
            <v>Enviado</v>
          </cell>
          <cell r="G3450" t="str">
            <v>ARS</v>
          </cell>
          <cell r="H3450" t="str">
            <v>540.86</v>
          </cell>
          <cell r="I3450">
            <v>0</v>
          </cell>
          <cell r="J3450">
            <v>0</v>
          </cell>
          <cell r="K3450" t="str">
            <v>540.86</v>
          </cell>
          <cell r="L3450" t="str">
            <v>Micaela Didia</v>
          </cell>
          <cell r="M3450">
            <v>36171639</v>
          </cell>
          <cell r="N3450">
            <v>5491166176203</v>
          </cell>
          <cell r="O3450" t="str">
            <v>Micaela Didia</v>
          </cell>
          <cell r="P3450">
            <v>5491166176203</v>
          </cell>
          <cell r="Q3450" t="str">
            <v xml:space="preserve">Tres Arroyos </v>
          </cell>
          <cell r="R3450">
            <v>247</v>
          </cell>
          <cell r="S3450" t="str">
            <v>1 B</v>
          </cell>
          <cell r="T3450" t="str">
            <v>Villa crespo</v>
          </cell>
          <cell r="U3450" t="str">
            <v>Capital Federal</v>
          </cell>
          <cell r="V3450">
            <v>1414</v>
          </cell>
          <cell r="W3450" t="str">
            <v>Capital Federal</v>
          </cell>
          <cell r="Y3450" t="str">
            <v>ENVÍO SIN CARGO (CABA Y GRAN PARTE DE GBA) TIEMPO: 4 a 6 DÍAS HÁBILES</v>
          </cell>
          <cell r="Z3450" t="str">
            <v>Mercado Pago</v>
          </cell>
          <cell r="AD3450">
            <v>44084</v>
          </cell>
          <cell r="AE3450">
            <v>44088</v>
          </cell>
          <cell r="AF3450" t="str">
            <v>BOWL BAMBOO BLANCO 6X12CM</v>
          </cell>
          <cell r="AG3450" t="str">
            <v>540.86</v>
          </cell>
          <cell r="AH3450">
            <v>1</v>
          </cell>
          <cell r="AI3450" t="str">
            <v>BA7830</v>
          </cell>
          <cell r="AJ3450" t="str">
            <v>Móvil</v>
          </cell>
          <cell r="AK3450" t="str">
            <v>MIERCOLES 16-09 ENTRE 8 Y 18 HORAS!</v>
          </cell>
          <cell r="AL3450">
            <v>1764816294</v>
          </cell>
          <cell r="AM3450">
            <v>291824376</v>
          </cell>
          <cell r="AN3450" t="str">
            <v>Sí</v>
          </cell>
        </row>
        <row r="3451">
          <cell r="A3451">
            <v>1941</v>
          </cell>
          <cell r="B3451" t="str">
            <v>vivaresgabriel@hotmail.com</v>
          </cell>
          <cell r="C3451">
            <v>44084</v>
          </cell>
          <cell r="D3451" t="str">
            <v>Abierta</v>
          </cell>
          <cell r="E3451" t="str">
            <v>Recibido</v>
          </cell>
          <cell r="F3451" t="str">
            <v>Enviado</v>
          </cell>
          <cell r="G3451" t="str">
            <v>ARS</v>
          </cell>
          <cell r="H3451">
            <v>2399</v>
          </cell>
          <cell r="I3451">
            <v>0</v>
          </cell>
          <cell r="J3451">
            <v>0</v>
          </cell>
          <cell r="K3451">
            <v>2399</v>
          </cell>
          <cell r="L3451" t="str">
            <v xml:space="preserve">Gabriel Vivares </v>
          </cell>
          <cell r="M3451">
            <v>28725847</v>
          </cell>
          <cell r="N3451">
            <v>1124534386</v>
          </cell>
          <cell r="O3451" t="str">
            <v>Gabriel Vivares</v>
          </cell>
          <cell r="P3451">
            <v>1124534386</v>
          </cell>
          <cell r="Q3451" t="str">
            <v xml:space="preserve">Sáenz Peña </v>
          </cell>
          <cell r="R3451">
            <v>3260</v>
          </cell>
          <cell r="T3451" t="str">
            <v xml:space="preserve">José leon Suárez </v>
          </cell>
          <cell r="U3451" t="str">
            <v xml:space="preserve"> Buenos Aires</v>
          </cell>
          <cell r="V3451">
            <v>1655</v>
          </cell>
          <cell r="W3451" t="str">
            <v>Gran Buenos Aires</v>
          </cell>
          <cell r="Y3451" t="str">
            <v>ENVÍO SIN CARGO (CABA Y GRAN PARTE DE GBA) TIEMPO: 4 a 6 DÍAS HÁBILES</v>
          </cell>
          <cell r="Z3451" t="str">
            <v>Mercado Pago</v>
          </cell>
          <cell r="AD3451">
            <v>44084</v>
          </cell>
          <cell r="AE3451">
            <v>44088</v>
          </cell>
          <cell r="AF3451" t="str">
            <v>PROMO SET DE VIDRIO</v>
          </cell>
          <cell r="AG3451">
            <v>2399</v>
          </cell>
          <cell r="AH3451">
            <v>1</v>
          </cell>
          <cell r="AJ3451" t="str">
            <v>Móvil</v>
          </cell>
          <cell r="AK3451" t="str">
            <v>JUEVES 17-09 ENTRE 8 Y 18 HORAS!</v>
          </cell>
          <cell r="AL3451">
            <v>1763548681</v>
          </cell>
          <cell r="AM3451">
            <v>291686302</v>
          </cell>
          <cell r="AN3451" t="str">
            <v>Sí</v>
          </cell>
        </row>
        <row r="3452">
          <cell r="A3452">
            <v>1940</v>
          </cell>
          <cell r="B3452" t="str">
            <v>florenciavallejos@live.com</v>
          </cell>
          <cell r="C3452">
            <v>44084</v>
          </cell>
          <cell r="D3452" t="str">
            <v>Abierta</v>
          </cell>
          <cell r="E3452" t="str">
            <v>Recibido</v>
          </cell>
          <cell r="F3452" t="str">
            <v>Enviado</v>
          </cell>
          <cell r="G3452" t="str">
            <v>ARS</v>
          </cell>
          <cell r="H3452">
            <v>6600</v>
          </cell>
          <cell r="I3452">
            <v>0</v>
          </cell>
          <cell r="J3452">
            <v>0</v>
          </cell>
          <cell r="K3452">
            <v>6600</v>
          </cell>
          <cell r="L3452" t="str">
            <v>Pablo Gomez</v>
          </cell>
          <cell r="M3452">
            <v>38499182</v>
          </cell>
          <cell r="N3452">
            <v>1136213100</v>
          </cell>
          <cell r="O3452" t="str">
            <v>Pablo Gomez</v>
          </cell>
          <cell r="P3452">
            <v>1136213100</v>
          </cell>
          <cell r="Q3452" t="str">
            <v>Avenida presidente peron</v>
          </cell>
          <cell r="R3452">
            <v>1450</v>
          </cell>
          <cell r="S3452" t="str">
            <v>1F</v>
          </cell>
          <cell r="U3452" t="str">
            <v xml:space="preserve">Villa sarmiento </v>
          </cell>
          <cell r="V3452">
            <v>1706</v>
          </cell>
          <cell r="W3452" t="str">
            <v>Gran Buenos Aires</v>
          </cell>
          <cell r="Y3452" t="str">
            <v>ENVÍO SIN CARGO (CABA Y GRAN PARTE DE GBA) TIEMPO: 4 a 6 DÍAS HÁBILES</v>
          </cell>
          <cell r="Z3452" t="str">
            <v>Mercado Pago</v>
          </cell>
          <cell r="AB3452" t="str">
            <v>Timbre 1F. Recibe Pablo Gomez, dni 38499182</v>
          </cell>
          <cell r="AD3452">
            <v>44084</v>
          </cell>
          <cell r="AE3452">
            <v>44088</v>
          </cell>
          <cell r="AF3452" t="str">
            <v>TERMO STANLEY CON PICO CEBADOR 1.3 LITROS</v>
          </cell>
          <cell r="AG3452">
            <v>6600</v>
          </cell>
          <cell r="AH3452">
            <v>1</v>
          </cell>
          <cell r="AI3452" t="str">
            <v>TERMOSTANLEY</v>
          </cell>
          <cell r="AJ3452" t="str">
            <v>Móvil</v>
          </cell>
          <cell r="AK3452" t="str">
            <v>MIERCOLES 16-09 ENTRE 8 Y 18 HORAS!</v>
          </cell>
          <cell r="AL3452">
            <v>1763056769</v>
          </cell>
          <cell r="AM3452">
            <v>291635535</v>
          </cell>
          <cell r="AN3452" t="str">
            <v>Sí</v>
          </cell>
        </row>
        <row r="3453">
          <cell r="A3453">
            <v>1939</v>
          </cell>
          <cell r="B3453" t="str">
            <v>nataliavaldatti@gmail.com</v>
          </cell>
          <cell r="C3453">
            <v>44083</v>
          </cell>
          <cell r="D3453" t="str">
            <v>Abierta</v>
          </cell>
          <cell r="E3453" t="str">
            <v>Recibido</v>
          </cell>
          <cell r="F3453" t="str">
            <v>Enviado</v>
          </cell>
          <cell r="G3453" t="str">
            <v>ARS</v>
          </cell>
          <cell r="H3453" t="str">
            <v>1337.74</v>
          </cell>
          <cell r="I3453">
            <v>0</v>
          </cell>
          <cell r="J3453">
            <v>0</v>
          </cell>
          <cell r="K3453" t="str">
            <v>1337.74</v>
          </cell>
          <cell r="L3453" t="str">
            <v xml:space="preserve">Natalia Valdatti </v>
          </cell>
          <cell r="M3453">
            <v>27183704</v>
          </cell>
          <cell r="N3453">
            <v>1169332340</v>
          </cell>
          <cell r="O3453" t="str">
            <v>Natalia Valdatti</v>
          </cell>
          <cell r="P3453">
            <v>1169332340</v>
          </cell>
          <cell r="Q3453" t="str">
            <v>Los incas</v>
          </cell>
          <cell r="R3453">
            <v>5415</v>
          </cell>
          <cell r="S3453" t="str">
            <v>4A</v>
          </cell>
          <cell r="T3453" t="str">
            <v xml:space="preserve">Villa Urquiza </v>
          </cell>
          <cell r="U3453" t="str">
            <v>Capital Federal</v>
          </cell>
          <cell r="V3453">
            <v>1427</v>
          </cell>
          <cell r="W3453" t="str">
            <v>Capital Federal</v>
          </cell>
          <cell r="Y3453" t="str">
            <v>ENVÍO SIN CARGO (CABA Y GRAN PARTE DE GBA) TIEMPO: 4 a 6 DÍAS HÁBILES</v>
          </cell>
          <cell r="Z3453" t="str">
            <v>Mercado Pago</v>
          </cell>
          <cell r="AC3453" t="str">
            <v xml:space="preserve">no funciona el timbre llamar cuando están abajo </v>
          </cell>
          <cell r="AD3453">
            <v>44083</v>
          </cell>
          <cell r="AE3453">
            <v>44088</v>
          </cell>
          <cell r="AF3453" t="str">
            <v>SECAPLATOS 2 COLORES SURTIDOS 30CMX43CM (Negro)</v>
          </cell>
          <cell r="AG3453" t="str">
            <v>1337.74</v>
          </cell>
          <cell r="AH3453">
            <v>1</v>
          </cell>
          <cell r="AJ3453" t="str">
            <v>Móvil</v>
          </cell>
          <cell r="AK3453" t="str">
            <v>MIERCOLES 16-09 ENTRE 8 Y 18 HORAS!</v>
          </cell>
          <cell r="AL3453">
            <v>1761973545</v>
          </cell>
          <cell r="AM3453">
            <v>291447023</v>
          </cell>
          <cell r="AN3453" t="str">
            <v>Sí</v>
          </cell>
        </row>
        <row r="3454">
          <cell r="A3454">
            <v>1938</v>
          </cell>
          <cell r="B3454" t="str">
            <v>luislopezluis509@gmail.com</v>
          </cell>
          <cell r="C3454">
            <v>44083</v>
          </cell>
          <cell r="D3454" t="str">
            <v>Abierta</v>
          </cell>
          <cell r="E3454" t="str">
            <v>Recibido</v>
          </cell>
          <cell r="F3454" t="str">
            <v>Enviado</v>
          </cell>
          <cell r="G3454" t="str">
            <v>ARS</v>
          </cell>
          <cell r="H3454">
            <v>1298</v>
          </cell>
          <cell r="I3454">
            <v>0</v>
          </cell>
          <cell r="J3454">
            <v>0</v>
          </cell>
          <cell r="K3454">
            <v>1298</v>
          </cell>
          <cell r="L3454" t="str">
            <v>Luis Adrian Lopez</v>
          </cell>
          <cell r="M3454">
            <v>40291086</v>
          </cell>
          <cell r="N3454">
            <v>1133199158</v>
          </cell>
          <cell r="O3454" t="str">
            <v>Luis Adrian Lopez</v>
          </cell>
          <cell r="P3454">
            <v>1133199158</v>
          </cell>
          <cell r="Q3454" t="str">
            <v>Manuela pedraza</v>
          </cell>
          <cell r="R3454">
            <v>1993</v>
          </cell>
          <cell r="U3454" t="str">
            <v>Lanús oeste</v>
          </cell>
          <cell r="V3454">
            <v>1824</v>
          </cell>
          <cell r="W3454" t="str">
            <v>Gran Buenos Aires</v>
          </cell>
          <cell r="Y3454" t="str">
            <v>ENVÍO SIN CARGO (CABA Y GRAN PARTE DE GBA) TIEMPO: 4 a 6 DÍAS HÁBILES</v>
          </cell>
          <cell r="Z3454" t="str">
            <v>Mercado Pago</v>
          </cell>
          <cell r="AB3454" t="str">
            <v>Rejas negras y palmera, esquina pilcomayo</v>
          </cell>
          <cell r="AD3454">
            <v>44083</v>
          </cell>
          <cell r="AE3454">
            <v>44089</v>
          </cell>
          <cell r="AF3454" t="str">
            <v>INDIVIDUAL DE YUTE TEJIDO 32 CM</v>
          </cell>
          <cell r="AG3454">
            <v>649</v>
          </cell>
          <cell r="AH3454">
            <v>2</v>
          </cell>
          <cell r="AI3454" t="str">
            <v>INDIVIDUALYUTE</v>
          </cell>
          <cell r="AJ3454" t="str">
            <v>Móvil</v>
          </cell>
          <cell r="AK3454" t="str">
            <v>JUEVES 17-09 ENTRE 8 Y 18 HORAS!</v>
          </cell>
          <cell r="AL3454">
            <v>1761479563</v>
          </cell>
          <cell r="AM3454">
            <v>291369758</v>
          </cell>
          <cell r="AN3454" t="str">
            <v>Sí</v>
          </cell>
        </row>
        <row r="3455">
          <cell r="A3455">
            <v>1937</v>
          </cell>
          <cell r="B3455" t="str">
            <v>magustinafranco@gmail.com</v>
          </cell>
          <cell r="C3455">
            <v>44083</v>
          </cell>
          <cell r="D3455" t="str">
            <v>Abierta</v>
          </cell>
          <cell r="E3455" t="str">
            <v>Recibido</v>
          </cell>
          <cell r="F3455" t="str">
            <v>Enviado</v>
          </cell>
          <cell r="G3455" t="str">
            <v>ARS</v>
          </cell>
          <cell r="H3455" t="str">
            <v>3342.36</v>
          </cell>
          <cell r="I3455">
            <v>0</v>
          </cell>
          <cell r="J3455">
            <v>0</v>
          </cell>
          <cell r="K3455" t="str">
            <v>3342.36</v>
          </cell>
          <cell r="L3455" t="str">
            <v>Maria Agustins Franco</v>
          </cell>
          <cell r="M3455">
            <v>32523280</v>
          </cell>
          <cell r="N3455">
            <v>1153116400</v>
          </cell>
          <cell r="O3455" t="str">
            <v>Maria Agustins Franco</v>
          </cell>
          <cell r="P3455">
            <v>1153116400</v>
          </cell>
          <cell r="Q3455" t="str">
            <v>Luis Viale</v>
          </cell>
          <cell r="R3455">
            <v>1746</v>
          </cell>
          <cell r="S3455">
            <v>0.125</v>
          </cell>
          <cell r="T3455" t="str">
            <v>Villa General Mitre</v>
          </cell>
          <cell r="U3455" t="str">
            <v>Capital Federal</v>
          </cell>
          <cell r="V3455">
            <v>1416</v>
          </cell>
          <cell r="W3455" t="str">
            <v>Capital Federal</v>
          </cell>
          <cell r="Y3455" t="str">
            <v>ENVÍO SIN CARGO (CABA Y GRAN PARTE DE GBA) TIEMPO: 4 a 6 DÍAS HÁBILES</v>
          </cell>
          <cell r="Z3455" t="str">
            <v>Mercado Pago</v>
          </cell>
          <cell r="AD3455">
            <v>44083</v>
          </cell>
          <cell r="AE3455">
            <v>44088</v>
          </cell>
          <cell r="AF3455" t="str">
            <v>FRASCO VIDRIO 19CM X 9CM DIAM</v>
          </cell>
          <cell r="AG3455" t="str">
            <v>414.89</v>
          </cell>
          <cell r="AH3455">
            <v>3</v>
          </cell>
          <cell r="AI3455" t="str">
            <v>BA6431</v>
          </cell>
          <cell r="AJ3455" t="str">
            <v>Web</v>
          </cell>
          <cell r="AK3455" t="str">
            <v>MIERCOLES 16-09 ENTRE 8 Y 18 HORAS!</v>
          </cell>
          <cell r="AL3455">
            <v>1761092117</v>
          </cell>
          <cell r="AM3455">
            <v>291336410</v>
          </cell>
          <cell r="AN3455" t="str">
            <v>Sí</v>
          </cell>
        </row>
        <row r="3456">
          <cell r="A3456">
            <v>1937</v>
          </cell>
          <cell r="B3456" t="str">
            <v>magustinafranco@gmail.com</v>
          </cell>
          <cell r="AF3456" t="str">
            <v>VELA 100 % SOJA CON ESENCIAS DIFERENTES AROMAS 14x10 CM (MAGNOLIA)</v>
          </cell>
          <cell r="AG3456">
            <v>440</v>
          </cell>
          <cell r="AH3456">
            <v>1</v>
          </cell>
          <cell r="AI3456" t="str">
            <v>BA5914VELA</v>
          </cell>
          <cell r="AN3456" t="str">
            <v>Sí</v>
          </cell>
        </row>
        <row r="3457">
          <cell r="A3457">
            <v>1937</v>
          </cell>
          <cell r="B3457" t="str">
            <v>magustinafranco@gmail.com</v>
          </cell>
          <cell r="AF3457" t="str">
            <v>VELA 100 % SOJA CON ESENCIAS DIFERENTES AROMAS 14x10 CM (JAZMIN)</v>
          </cell>
          <cell r="AG3457">
            <v>440</v>
          </cell>
          <cell r="AH3457">
            <v>1</v>
          </cell>
          <cell r="AI3457" t="str">
            <v>BA5914VELA</v>
          </cell>
          <cell r="AN3457" t="str">
            <v>Sí</v>
          </cell>
        </row>
        <row r="3458">
          <cell r="A3458">
            <v>1937</v>
          </cell>
          <cell r="B3458" t="str">
            <v>magustinafranco@gmail.com</v>
          </cell>
          <cell r="AF3458" t="str">
            <v>CAJA DE TE MAD.BCO 4DIV 18X7CM</v>
          </cell>
          <cell r="AG3458" t="str">
            <v>1217.69</v>
          </cell>
          <cell r="AH3458">
            <v>1</v>
          </cell>
          <cell r="AI3458" t="str">
            <v>046CX7194</v>
          </cell>
          <cell r="AN3458" t="str">
            <v>Sí</v>
          </cell>
        </row>
        <row r="3459">
          <cell r="A3459">
            <v>1936</v>
          </cell>
          <cell r="B3459" t="str">
            <v>trinidadrodriguezpena@gmail.com</v>
          </cell>
          <cell r="C3459">
            <v>44083</v>
          </cell>
          <cell r="D3459" t="str">
            <v>Abierta</v>
          </cell>
          <cell r="E3459" t="str">
            <v>Recibido</v>
          </cell>
          <cell r="F3459" t="str">
            <v>Enviado</v>
          </cell>
          <cell r="G3459" t="str">
            <v>ARS</v>
          </cell>
          <cell r="H3459">
            <v>5590</v>
          </cell>
          <cell r="I3459">
            <v>0</v>
          </cell>
          <cell r="J3459">
            <v>0</v>
          </cell>
          <cell r="K3459">
            <v>5590</v>
          </cell>
          <cell r="L3459" t="str">
            <v>Trinidad Rodriguez Pena</v>
          </cell>
          <cell r="M3459">
            <v>39801629</v>
          </cell>
          <cell r="N3459">
            <v>2215071297</v>
          </cell>
          <cell r="O3459" t="str">
            <v>Trinidad Rodriguez Pena</v>
          </cell>
          <cell r="P3459">
            <v>2215071297</v>
          </cell>
          <cell r="Q3459" t="str">
            <v>39 E/2 Y 3</v>
          </cell>
          <cell r="R3459">
            <v>378</v>
          </cell>
          <cell r="S3459" t="str">
            <v>Casa (Ciudad de La Plata)</v>
          </cell>
          <cell r="T3459" t="str">
            <v>La Plata Casco Urbano</v>
          </cell>
          <cell r="U3459" t="str">
            <v>Capital Federal</v>
          </cell>
          <cell r="V3459">
            <v>1440</v>
          </cell>
          <cell r="W3459" t="str">
            <v>Capital Federal</v>
          </cell>
          <cell r="Y3459" t="str">
            <v>ENVÍO SIN CARGO (CABA Y GRAN PARTE DE GBA) TIEMPO: 4 a 6 DÍAS HÁBILES</v>
          </cell>
          <cell r="Z3459" t="str">
            <v>Mercado Pago</v>
          </cell>
          <cell r="AB3459" t="str">
            <v>El envío es a la ciudad de La Plata</v>
          </cell>
          <cell r="AD3459">
            <v>44083</v>
          </cell>
          <cell r="AE3459">
            <v>44083</v>
          </cell>
          <cell r="AF3459" t="str">
            <v>CAJONERA DE MADERA 60X30X60CM</v>
          </cell>
          <cell r="AG3459">
            <v>5590</v>
          </cell>
          <cell r="AH3459">
            <v>1</v>
          </cell>
          <cell r="AI3459" t="str">
            <v>056DE6870</v>
          </cell>
          <cell r="AJ3459" t="str">
            <v>Móvil</v>
          </cell>
          <cell r="AK3459" t="str">
            <v>JUEVES 10-09 ENTRE 8 Y 18 HORAS!</v>
          </cell>
          <cell r="AL3459">
            <v>1759231308</v>
          </cell>
          <cell r="AM3459">
            <v>291141270</v>
          </cell>
          <cell r="AN3459" t="str">
            <v>Sí</v>
          </cell>
        </row>
        <row r="3460">
          <cell r="A3460">
            <v>1935</v>
          </cell>
          <cell r="B3460" t="str">
            <v>celinamatheu@hotmail.com</v>
          </cell>
          <cell r="C3460">
            <v>44083</v>
          </cell>
          <cell r="D3460" t="str">
            <v>Abierta</v>
          </cell>
          <cell r="E3460" t="str">
            <v>Recibido</v>
          </cell>
          <cell r="F3460" t="str">
            <v>Enviado</v>
          </cell>
          <cell r="G3460" t="str">
            <v>ARS</v>
          </cell>
          <cell r="H3460">
            <v>2299</v>
          </cell>
          <cell r="I3460">
            <v>0</v>
          </cell>
          <cell r="J3460">
            <v>0</v>
          </cell>
          <cell r="K3460">
            <v>2299</v>
          </cell>
          <cell r="L3460" t="str">
            <v>Maria celina Matheu</v>
          </cell>
          <cell r="M3460">
            <v>12171104</v>
          </cell>
          <cell r="N3460">
            <v>1561767686</v>
          </cell>
          <cell r="O3460" t="str">
            <v>Maria celina Matheu</v>
          </cell>
          <cell r="P3460">
            <v>1561767686</v>
          </cell>
          <cell r="Q3460" t="str">
            <v>Las Heras</v>
          </cell>
          <cell r="R3460">
            <v>746</v>
          </cell>
          <cell r="U3460" t="str">
            <v>Monte Grande</v>
          </cell>
          <cell r="V3460">
            <v>1842</v>
          </cell>
          <cell r="W3460" t="str">
            <v>Gran Buenos Aires</v>
          </cell>
          <cell r="Y3460" t="str">
            <v>ENVÍO SIN CARGO (CABA Y GRAN PARTE DE GBA) TIEMPO: 4 a 6 DÍAS HÁBILES</v>
          </cell>
          <cell r="Z3460" t="str">
            <v>Mercado Pago</v>
          </cell>
          <cell r="AD3460">
            <v>44083</v>
          </cell>
          <cell r="AE3460">
            <v>44083</v>
          </cell>
          <cell r="AF3460" t="str">
            <v>SET MOPA CON BALDE CENTRIFUGADOR (Verde)</v>
          </cell>
          <cell r="AG3460">
            <v>2299</v>
          </cell>
          <cell r="AH3460">
            <v>1</v>
          </cell>
          <cell r="AJ3460" t="str">
            <v>Móvil</v>
          </cell>
          <cell r="AK3460" t="str">
            <v>JUEVES 10-09 ENTRE 8 Y 18 HORAS!</v>
          </cell>
          <cell r="AL3460">
            <v>1759034600</v>
          </cell>
          <cell r="AM3460">
            <v>291123917</v>
          </cell>
          <cell r="AN3460" t="str">
            <v>Sí</v>
          </cell>
        </row>
        <row r="3461">
          <cell r="A3461">
            <v>1934</v>
          </cell>
          <cell r="B3461" t="str">
            <v>mi.qa09@hotmail.com</v>
          </cell>
          <cell r="C3461">
            <v>44082</v>
          </cell>
          <cell r="D3461" t="str">
            <v>Abierta</v>
          </cell>
          <cell r="E3461" t="str">
            <v>Recibido</v>
          </cell>
          <cell r="F3461" t="str">
            <v>Enviado</v>
          </cell>
          <cell r="G3461" t="str">
            <v>ARS</v>
          </cell>
          <cell r="H3461" t="str">
            <v>3171.06</v>
          </cell>
          <cell r="I3461">
            <v>0</v>
          </cell>
          <cell r="J3461">
            <v>0</v>
          </cell>
          <cell r="K3461" t="str">
            <v>3171.06</v>
          </cell>
          <cell r="L3461" t="str">
            <v>Micaela Riedel</v>
          </cell>
          <cell r="M3461">
            <v>40762948</v>
          </cell>
          <cell r="N3461">
            <v>111524819005</v>
          </cell>
          <cell r="O3461" t="str">
            <v>Micaela Riedel</v>
          </cell>
          <cell r="P3461">
            <v>111524819005</v>
          </cell>
          <cell r="Q3461" t="str">
            <v>Ayacucho</v>
          </cell>
          <cell r="R3461">
            <v>337</v>
          </cell>
          <cell r="T3461" t="str">
            <v>Garín</v>
          </cell>
          <cell r="U3461" t="str">
            <v xml:space="preserve">Garín </v>
          </cell>
          <cell r="V3461">
            <v>1619</v>
          </cell>
          <cell r="W3461" t="str">
            <v>Gran Buenos Aires</v>
          </cell>
          <cell r="Y3461" t="str">
            <v>ENVÍO SIN CARGO (CABA Y GRAN PARTE DE GBA) TIEMPO: 4 a 6 DÍAS HÁBILES</v>
          </cell>
          <cell r="Z3461" t="str">
            <v>Mercado Pago</v>
          </cell>
          <cell r="AD3461">
            <v>44085</v>
          </cell>
          <cell r="AE3461">
            <v>44088</v>
          </cell>
          <cell r="AF3461" t="str">
            <v>VASO AZUL FACETADO Y EXPRIMIDOR</v>
          </cell>
          <cell r="AG3461" t="str">
            <v>233.75</v>
          </cell>
          <cell r="AH3461">
            <v>1</v>
          </cell>
          <cell r="AI3461" t="str">
            <v>BP24007</v>
          </cell>
          <cell r="AJ3461" t="str">
            <v>Móvil</v>
          </cell>
          <cell r="AK3461" t="str">
            <v>MARTES 15-09 ENTRE 8 Y 18 HORAS!</v>
          </cell>
          <cell r="AL3461">
            <v>1758212978</v>
          </cell>
          <cell r="AM3461">
            <v>290057252</v>
          </cell>
          <cell r="AN3461" t="str">
            <v>Sí</v>
          </cell>
        </row>
        <row r="3462">
          <cell r="A3462">
            <v>1934</v>
          </cell>
          <cell r="B3462" t="str">
            <v>mi.qa09@hotmail.com</v>
          </cell>
          <cell r="AF3462" t="str">
            <v>CUCHARA COLOR ROSA</v>
          </cell>
          <cell r="AG3462" t="str">
            <v>34.99</v>
          </cell>
          <cell r="AH3462">
            <v>1</v>
          </cell>
          <cell r="AI3462" t="str">
            <v>BP32018</v>
          </cell>
          <cell r="AN3462" t="str">
            <v>Sí</v>
          </cell>
        </row>
        <row r="3463">
          <cell r="A3463">
            <v>1934</v>
          </cell>
          <cell r="B3463" t="str">
            <v>mi.qa09@hotmail.com</v>
          </cell>
          <cell r="AF3463" t="str">
            <v>BOWL ROSA 2.5LTS</v>
          </cell>
          <cell r="AG3463" t="str">
            <v>230.5</v>
          </cell>
          <cell r="AH3463">
            <v>1</v>
          </cell>
          <cell r="AI3463" t="str">
            <v>BP02018</v>
          </cell>
          <cell r="AN3463" t="str">
            <v>Sí</v>
          </cell>
        </row>
        <row r="3464">
          <cell r="A3464">
            <v>1934</v>
          </cell>
          <cell r="B3464" t="str">
            <v>mi.qa09@hotmail.com</v>
          </cell>
          <cell r="AF3464" t="str">
            <v>JARRA DE VIDRIO 500ML 13CM 16CM DIAM</v>
          </cell>
          <cell r="AG3464" t="str">
            <v>236.5</v>
          </cell>
          <cell r="AH3464">
            <v>1</v>
          </cell>
          <cell r="AI3464" t="str">
            <v>046BA7447</v>
          </cell>
          <cell r="AN3464" t="str">
            <v>Sí</v>
          </cell>
        </row>
        <row r="3465">
          <cell r="A3465">
            <v>1934</v>
          </cell>
          <cell r="B3465" t="str">
            <v>mi.qa09@hotmail.com</v>
          </cell>
          <cell r="AF3465" t="str">
            <v>PLATON 30 CM + SALSERO 11 CM DE VIDRIO</v>
          </cell>
          <cell r="AG3465" t="str">
            <v>570.88</v>
          </cell>
          <cell r="AH3465">
            <v>1</v>
          </cell>
          <cell r="AI3465" t="str">
            <v>120414DPF2</v>
          </cell>
          <cell r="AN3465" t="str">
            <v>Sí</v>
          </cell>
        </row>
        <row r="3466">
          <cell r="A3466">
            <v>1934</v>
          </cell>
          <cell r="B3466" t="str">
            <v>mi.qa09@hotmail.com</v>
          </cell>
          <cell r="AF3466" t="str">
            <v>CUCHARA PASTEL NEW PL. 1PC 13.5 CM</v>
          </cell>
          <cell r="AG3466" t="str">
            <v>29.99</v>
          </cell>
          <cell r="AH3466">
            <v>2</v>
          </cell>
          <cell r="AI3466" t="str">
            <v>019BA87502</v>
          </cell>
          <cell r="AN3466" t="str">
            <v>Sí</v>
          </cell>
        </row>
        <row r="3467">
          <cell r="A3467">
            <v>1934</v>
          </cell>
          <cell r="B3467" t="str">
            <v>mi.qa09@hotmail.com</v>
          </cell>
          <cell r="AF3467" t="str">
            <v>TUPPER 400CC ROSA C/TAPA</v>
          </cell>
          <cell r="AG3467" t="str">
            <v>181.99</v>
          </cell>
          <cell r="AH3467">
            <v>2</v>
          </cell>
          <cell r="AI3467" t="str">
            <v>BP35018</v>
          </cell>
          <cell r="AN3467" t="str">
            <v>Sí</v>
          </cell>
        </row>
        <row r="3468">
          <cell r="A3468">
            <v>1934</v>
          </cell>
          <cell r="B3468" t="str">
            <v>mi.qa09@hotmail.com</v>
          </cell>
          <cell r="AF3468" t="str">
            <v>RALLADOR ROSA 20 X 4 CM</v>
          </cell>
          <cell r="AG3468" t="str">
            <v>450.17</v>
          </cell>
          <cell r="AH3468">
            <v>3</v>
          </cell>
          <cell r="AI3468" t="str">
            <v>BA6438</v>
          </cell>
          <cell r="AN3468" t="str">
            <v>Sí</v>
          </cell>
        </row>
        <row r="3469">
          <cell r="A3469">
            <v>1934</v>
          </cell>
          <cell r="B3469" t="str">
            <v>mi.qa09@hotmail.com</v>
          </cell>
          <cell r="AF3469" t="str">
            <v>UNTADOR PASTEL NEW 1PC 14.5 CM</v>
          </cell>
          <cell r="AG3469" t="str">
            <v>29.99</v>
          </cell>
          <cell r="AH3469">
            <v>3</v>
          </cell>
          <cell r="AI3469" t="str">
            <v>019BA87503</v>
          </cell>
          <cell r="AN3469" t="str">
            <v>Sí</v>
          </cell>
        </row>
        <row r="3470">
          <cell r="A3470">
            <v>1933</v>
          </cell>
          <cell r="B3470" t="str">
            <v>gabuchi11@gmail.com</v>
          </cell>
          <cell r="C3470">
            <v>44082</v>
          </cell>
          <cell r="D3470" t="str">
            <v>Abierta</v>
          </cell>
          <cell r="E3470" t="str">
            <v>Recibido</v>
          </cell>
          <cell r="F3470" t="str">
            <v>Enviado</v>
          </cell>
          <cell r="G3470" t="str">
            <v>ARS</v>
          </cell>
          <cell r="H3470" t="str">
            <v>765.91</v>
          </cell>
          <cell r="I3470">
            <v>0</v>
          </cell>
          <cell r="J3470">
            <v>0</v>
          </cell>
          <cell r="K3470" t="str">
            <v>765.91</v>
          </cell>
          <cell r="L3470" t="str">
            <v>Gabriela Campilongo</v>
          </cell>
          <cell r="M3470">
            <v>30482862</v>
          </cell>
          <cell r="N3470">
            <v>1149407305</v>
          </cell>
          <cell r="O3470" t="str">
            <v>Gabriela Campilongo</v>
          </cell>
          <cell r="P3470">
            <v>1149407305</v>
          </cell>
          <cell r="Q3470" t="str">
            <v>Bucarelli</v>
          </cell>
          <cell r="R3470">
            <v>2166</v>
          </cell>
          <cell r="S3470" t="str">
            <v>Pb D</v>
          </cell>
          <cell r="T3470" t="str">
            <v>Villa urquiza</v>
          </cell>
          <cell r="U3470" t="str">
            <v>Capital Federal</v>
          </cell>
          <cell r="V3470">
            <v>1431</v>
          </cell>
          <cell r="W3470" t="str">
            <v>Capital Federal</v>
          </cell>
          <cell r="Y3470" t="str">
            <v>ENVÍO SIN CARGO (CABA Y GRAN PARTE DE GBA) TIEMPO: 4 a 6 DÍAS HÁBILES</v>
          </cell>
          <cell r="Z3470" t="str">
            <v>Mercado Pago</v>
          </cell>
          <cell r="AD3470">
            <v>44082</v>
          </cell>
          <cell r="AE3470">
            <v>44088</v>
          </cell>
          <cell r="AF3470" t="str">
            <v>SET 2 PIEZAS PALA Y ESCOBA (Rosa)</v>
          </cell>
          <cell r="AG3470" t="str">
            <v>765.91</v>
          </cell>
          <cell r="AH3470">
            <v>1</v>
          </cell>
          <cell r="AI3470" t="str">
            <v>046LI7532</v>
          </cell>
          <cell r="AJ3470" t="str">
            <v>Móvil</v>
          </cell>
          <cell r="AK3470" t="str">
            <v>MIERCOLES 16-09 ENTRE 8 Y 18 HORAS!</v>
          </cell>
          <cell r="AL3470">
            <v>1756986520</v>
          </cell>
          <cell r="AM3470">
            <v>290810005</v>
          </cell>
          <cell r="AN3470" t="str">
            <v>Sí</v>
          </cell>
        </row>
        <row r="3471">
          <cell r="A3471">
            <v>1932</v>
          </cell>
          <cell r="B3471" t="str">
            <v>natalia.paracchini@hotmail.com</v>
          </cell>
          <cell r="C3471">
            <v>44082</v>
          </cell>
          <cell r="D3471" t="str">
            <v>Abierta</v>
          </cell>
          <cell r="E3471" t="str">
            <v>Anulado</v>
          </cell>
          <cell r="F3471" t="str">
            <v>Enviado</v>
          </cell>
          <cell r="G3471" t="str">
            <v>ARS</v>
          </cell>
          <cell r="H3471" t="str">
            <v>4624.28</v>
          </cell>
          <cell r="I3471" t="str">
            <v>4569.35</v>
          </cell>
          <cell r="J3471">
            <v>0</v>
          </cell>
          <cell r="K3471" t="str">
            <v>54.93</v>
          </cell>
          <cell r="L3471" t="str">
            <v>Natalia Paracchini</v>
          </cell>
          <cell r="M3471">
            <v>38525342</v>
          </cell>
          <cell r="N3471">
            <v>1524505849</v>
          </cell>
          <cell r="O3471" t="str">
            <v>Natalia PARACCHINI</v>
          </cell>
          <cell r="P3471">
            <v>1524505849</v>
          </cell>
          <cell r="Q3471" t="str">
            <v>Thompson</v>
          </cell>
          <cell r="R3471">
            <v>783</v>
          </cell>
          <cell r="T3471" t="str">
            <v>CABALLITO</v>
          </cell>
          <cell r="U3471" t="str">
            <v>Capital Federal</v>
          </cell>
          <cell r="V3471">
            <v>1440</v>
          </cell>
          <cell r="W3471" t="str">
            <v>Capital Federal</v>
          </cell>
          <cell r="Y3471" t="str">
            <v>ENVÍO SIN CARGO (CABA Y GRAN PARTE DE GBA) TIEMPO: 4 a 6 DÍAS HÁBILES</v>
          </cell>
          <cell r="Z3471" t="str">
            <v>Mercado Pago</v>
          </cell>
          <cell r="AA3471" t="str">
            <v>NATALIAPARACCHINI</v>
          </cell>
          <cell r="AC3471" t="str">
            <v>ES UN CAMBIO (ORDEN 1863): LA CHICA DEBE ENTREGAR PLATOS</v>
          </cell>
          <cell r="AE3471">
            <v>44088</v>
          </cell>
          <cell r="AF3471" t="str">
            <v>MOLDE TARTERA</v>
          </cell>
          <cell r="AG3471" t="str">
            <v>309.97</v>
          </cell>
          <cell r="AH3471">
            <v>1</v>
          </cell>
          <cell r="AI3471" t="str">
            <v>046BA4836</v>
          </cell>
          <cell r="AJ3471" t="str">
            <v>Web</v>
          </cell>
          <cell r="AK3471" t="str">
            <v>MIERCOLES 16-09 ENTRE 8 Y 18 HORAS!</v>
          </cell>
          <cell r="AL3471">
            <v>1756292046</v>
          </cell>
          <cell r="AM3471">
            <v>290723949</v>
          </cell>
          <cell r="AN3471" t="str">
            <v>Sí</v>
          </cell>
        </row>
        <row r="3472">
          <cell r="A3472">
            <v>1932</v>
          </cell>
          <cell r="B3472" t="str">
            <v>natalia.paracchini@hotmail.com</v>
          </cell>
          <cell r="AF3472" t="str">
            <v>JARRA MEDIDORA RECTA GDE 7.7X14CM</v>
          </cell>
          <cell r="AG3472" t="str">
            <v>574.19</v>
          </cell>
          <cell r="AH3472">
            <v>1</v>
          </cell>
          <cell r="AI3472" t="str">
            <v>055BA7679</v>
          </cell>
          <cell r="AN3472" t="str">
            <v>Sí</v>
          </cell>
        </row>
        <row r="3473">
          <cell r="A3473">
            <v>1932</v>
          </cell>
          <cell r="B3473" t="str">
            <v>natalia.paracchini@hotmail.com</v>
          </cell>
          <cell r="AF3473" t="str">
            <v>RALLADOR LARGO</v>
          </cell>
          <cell r="AG3473" t="str">
            <v>717.52</v>
          </cell>
          <cell r="AH3473">
            <v>1</v>
          </cell>
          <cell r="AI3473" t="str">
            <v>046BA6854</v>
          </cell>
          <cell r="AN3473" t="str">
            <v>Sí</v>
          </cell>
        </row>
        <row r="3474">
          <cell r="A3474">
            <v>1932</v>
          </cell>
          <cell r="B3474" t="str">
            <v>natalia.paracchini@hotmail.com</v>
          </cell>
          <cell r="AF3474" t="str">
            <v>RALLADOR DE MANO MEDIANO 20 CM</v>
          </cell>
          <cell r="AG3474" t="str">
            <v>48.26</v>
          </cell>
          <cell r="AH3474">
            <v>1</v>
          </cell>
          <cell r="AI3474" t="str">
            <v>BA7382</v>
          </cell>
          <cell r="AN3474" t="str">
            <v>Sí</v>
          </cell>
        </row>
        <row r="3475">
          <cell r="A3475">
            <v>1932</v>
          </cell>
          <cell r="B3475" t="str">
            <v>natalia.paracchini@hotmail.com</v>
          </cell>
          <cell r="AF3475" t="str">
            <v>SET X8 PUNZONES DE TORTA SURTIDOS</v>
          </cell>
          <cell r="AG3475" t="str">
            <v>476.88</v>
          </cell>
          <cell r="AH3475">
            <v>1</v>
          </cell>
          <cell r="AI3475" t="str">
            <v>046BA4821</v>
          </cell>
          <cell r="AN3475" t="str">
            <v>Sí</v>
          </cell>
        </row>
        <row r="3476">
          <cell r="A3476">
            <v>1932</v>
          </cell>
          <cell r="B3476" t="str">
            <v>natalia.paracchini@hotmail.com</v>
          </cell>
          <cell r="AF3476" t="str">
            <v>BROCHES PARA BOLSA FLUO BLISTER SET X 5PC COL.SURT. 11CM</v>
          </cell>
          <cell r="AG3476" t="str">
            <v>154.99</v>
          </cell>
          <cell r="AH3476">
            <v>1</v>
          </cell>
          <cell r="AI3476" t="str">
            <v>046BR5393</v>
          </cell>
          <cell r="AN3476" t="str">
            <v>Sí</v>
          </cell>
        </row>
        <row r="3477">
          <cell r="A3477">
            <v>1932</v>
          </cell>
          <cell r="B3477" t="str">
            <v>natalia.paracchini@hotmail.com</v>
          </cell>
          <cell r="AF3477" t="str">
            <v>VASO TERMICO CON TAPA Y FAJA COLOR PASTEL (Verde)</v>
          </cell>
          <cell r="AG3477" t="str">
            <v>383.9</v>
          </cell>
          <cell r="AH3477">
            <v>1</v>
          </cell>
          <cell r="AN3477" t="str">
            <v>Sí</v>
          </cell>
        </row>
        <row r="3478">
          <cell r="A3478">
            <v>1932</v>
          </cell>
          <cell r="B3478" t="str">
            <v>natalia.paracchini@hotmail.com</v>
          </cell>
          <cell r="AF3478" t="str">
            <v>VASO TERMICO CON TAPA Y FAJA COLOR PASTEL (Celeste)</v>
          </cell>
          <cell r="AG3478" t="str">
            <v>383.9</v>
          </cell>
          <cell r="AH3478">
            <v>1</v>
          </cell>
          <cell r="AN3478" t="str">
            <v>Sí</v>
          </cell>
        </row>
        <row r="3479">
          <cell r="A3479">
            <v>1932</v>
          </cell>
          <cell r="B3479" t="str">
            <v>natalia.paracchini@hotmail.com</v>
          </cell>
          <cell r="AF3479" t="str">
            <v>VASO TERMICO CON TAPA Y FAJA COLOR PASTEL (Rosa)</v>
          </cell>
          <cell r="AG3479" t="str">
            <v>383.9</v>
          </cell>
          <cell r="AH3479">
            <v>1</v>
          </cell>
          <cell r="AN3479" t="str">
            <v>Sí</v>
          </cell>
        </row>
        <row r="3480">
          <cell r="A3480">
            <v>1932</v>
          </cell>
          <cell r="B3480" t="str">
            <v>natalia.paracchini@hotmail.com</v>
          </cell>
          <cell r="AF3480" t="str">
            <v>TIMER PINGUINOS 4 COLORES 7 CM (Celeste)</v>
          </cell>
          <cell r="AG3480" t="str">
            <v>486.78</v>
          </cell>
          <cell r="AH3480">
            <v>1</v>
          </cell>
          <cell r="AN3480" t="str">
            <v>Sí</v>
          </cell>
        </row>
        <row r="3481">
          <cell r="A3481">
            <v>1932</v>
          </cell>
          <cell r="B3481" t="str">
            <v>natalia.paracchini@hotmail.com</v>
          </cell>
          <cell r="AF3481" t="str">
            <v>SEGURO PARA PUERTA SILICONA 1PC COLORES SURTIDOS SIN ELECCION</v>
          </cell>
          <cell r="AG3481" t="str">
            <v>62.69</v>
          </cell>
          <cell r="AH3481">
            <v>1</v>
          </cell>
          <cell r="AI3481" t="str">
            <v>019BA6986</v>
          </cell>
          <cell r="AN3481" t="str">
            <v>Sí</v>
          </cell>
        </row>
        <row r="3482">
          <cell r="A3482">
            <v>1932</v>
          </cell>
          <cell r="B3482" t="str">
            <v>natalia.paracchini@hotmail.com</v>
          </cell>
          <cell r="AF3482" t="str">
            <v>FLORERO DE VIDRIO 16CM</v>
          </cell>
          <cell r="AG3482" t="str">
            <v>201.93</v>
          </cell>
          <cell r="AH3482">
            <v>1</v>
          </cell>
          <cell r="AI3482" t="str">
            <v>046JA7593</v>
          </cell>
          <cell r="AN3482" t="str">
            <v>Sí</v>
          </cell>
        </row>
        <row r="3483">
          <cell r="A3483">
            <v>1932</v>
          </cell>
          <cell r="B3483" t="str">
            <v>natalia.paracchini@hotmail.com</v>
          </cell>
          <cell r="AF3483" t="str">
            <v>JARRA MEDIDORA CHEFF 500 ML</v>
          </cell>
          <cell r="AG3483" t="str">
            <v>156.19</v>
          </cell>
          <cell r="AH3483">
            <v>1</v>
          </cell>
          <cell r="AI3483" t="str">
            <v>42BA7953</v>
          </cell>
          <cell r="AN3483" t="str">
            <v>Sí</v>
          </cell>
        </row>
        <row r="3484">
          <cell r="A3484">
            <v>1932</v>
          </cell>
          <cell r="B3484" t="str">
            <v>natalia.paracchini@hotmail.com</v>
          </cell>
          <cell r="AF3484" t="str">
            <v>VASO MEDIDOR CUISINE 500 ML</v>
          </cell>
          <cell r="AG3484" t="str">
            <v>101.19</v>
          </cell>
          <cell r="AH3484">
            <v>1</v>
          </cell>
          <cell r="AI3484" t="str">
            <v>42BA7954</v>
          </cell>
          <cell r="AN3484" t="str">
            <v>Sí</v>
          </cell>
        </row>
        <row r="3485">
          <cell r="A3485">
            <v>1932</v>
          </cell>
          <cell r="B3485" t="str">
            <v>natalia.paracchini@hotmail.com</v>
          </cell>
          <cell r="AF3485" t="str">
            <v>TUPPER 400CC ROSA C/TAPA</v>
          </cell>
          <cell r="AG3485" t="str">
            <v>181.99</v>
          </cell>
          <cell r="AH3485">
            <v>1</v>
          </cell>
          <cell r="AI3485" t="str">
            <v>BP35018</v>
          </cell>
          <cell r="AN3485" t="str">
            <v>Sí</v>
          </cell>
        </row>
        <row r="3486">
          <cell r="A3486">
            <v>1931</v>
          </cell>
          <cell r="B3486" t="str">
            <v>anaccovadsg@gmail.com</v>
          </cell>
          <cell r="C3486">
            <v>44081</v>
          </cell>
          <cell r="D3486" t="str">
            <v>Abierta</v>
          </cell>
          <cell r="E3486" t="str">
            <v>Recibido</v>
          </cell>
          <cell r="F3486" t="str">
            <v>Enviado</v>
          </cell>
          <cell r="G3486" t="str">
            <v>ARS</v>
          </cell>
          <cell r="H3486" t="str">
            <v>3748.32</v>
          </cell>
          <cell r="I3486">
            <v>0</v>
          </cell>
          <cell r="J3486">
            <v>0</v>
          </cell>
          <cell r="K3486" t="str">
            <v>3748.32</v>
          </cell>
          <cell r="L3486" t="str">
            <v>Juan Manuel Lugo Vasquez</v>
          </cell>
          <cell r="M3486">
            <v>96048763</v>
          </cell>
          <cell r="N3486">
            <v>1133533851</v>
          </cell>
          <cell r="O3486" t="str">
            <v>Juan Manuel Lugo Vasquez</v>
          </cell>
          <cell r="P3486">
            <v>1133533851</v>
          </cell>
          <cell r="Q3486" t="str">
            <v>Av. Juan Bautista Alberdi</v>
          </cell>
          <cell r="R3486">
            <v>2782</v>
          </cell>
          <cell r="S3486" t="str">
            <v>Piso 2 Departamento D</v>
          </cell>
          <cell r="T3486" t="str">
            <v>Flores</v>
          </cell>
          <cell r="U3486" t="str">
            <v>Capital Federal</v>
          </cell>
          <cell r="V3486">
            <v>1406</v>
          </cell>
          <cell r="W3486" t="str">
            <v>Capital Federal</v>
          </cell>
          <cell r="Y3486" t="str">
            <v>ENVÍO SIN CARGO (CABA Y GRAN PARTE DE GBA) TIEMPO: 4 a 6 DÍAS HÁBILES</v>
          </cell>
          <cell r="Z3486" t="str">
            <v>Mercado Pago</v>
          </cell>
          <cell r="AD3486">
            <v>44081</v>
          </cell>
          <cell r="AE3486">
            <v>44082</v>
          </cell>
          <cell r="AF3486" t="str">
            <v>DESTAPADOR - SACACORCHOS</v>
          </cell>
          <cell r="AG3486" t="str">
            <v>148.32</v>
          </cell>
          <cell r="AH3486">
            <v>1</v>
          </cell>
          <cell r="AI3486" t="str">
            <v>BA4791</v>
          </cell>
          <cell r="AJ3486" t="str">
            <v>Web</v>
          </cell>
          <cell r="AK3486" t="str">
            <v>VIERNES 11-09 ENTRE 8 Y 18 HORAS!</v>
          </cell>
          <cell r="AL3486">
            <v>1754208688</v>
          </cell>
          <cell r="AM3486">
            <v>290446379</v>
          </cell>
          <cell r="AN3486" t="str">
            <v>Sí</v>
          </cell>
        </row>
        <row r="3487">
          <cell r="A3487">
            <v>1931</v>
          </cell>
          <cell r="B3487" t="str">
            <v>anaccovadsg@gmail.com</v>
          </cell>
          <cell r="AF3487" t="str">
            <v>MESA DE ARRIME HOME OFFICE 35x40x67 CM</v>
          </cell>
          <cell r="AG3487">
            <v>1800</v>
          </cell>
          <cell r="AH3487">
            <v>2</v>
          </cell>
          <cell r="AN3487" t="str">
            <v>Sí</v>
          </cell>
        </row>
        <row r="3488">
          <cell r="A3488">
            <v>1930</v>
          </cell>
          <cell r="B3488" t="str">
            <v>brune.polvaran@gmail.com</v>
          </cell>
          <cell r="C3488">
            <v>44081</v>
          </cell>
          <cell r="D3488" t="str">
            <v>Abierta</v>
          </cell>
          <cell r="E3488" t="str">
            <v>Pendiente</v>
          </cell>
          <cell r="F3488" t="str">
            <v>No está empaquetado</v>
          </cell>
          <cell r="G3488" t="str">
            <v>ARS</v>
          </cell>
          <cell r="H3488" t="str">
            <v>689.15</v>
          </cell>
          <cell r="I3488">
            <v>0</v>
          </cell>
          <cell r="J3488">
            <v>595</v>
          </cell>
          <cell r="K3488" t="str">
            <v>1284.15</v>
          </cell>
          <cell r="L3488" t="str">
            <v>Brunella Polvaran</v>
          </cell>
          <cell r="M3488">
            <v>41094679</v>
          </cell>
          <cell r="N3488">
            <v>2302604766</v>
          </cell>
          <cell r="O3488" t="str">
            <v>Brunella Polvaran</v>
          </cell>
          <cell r="P3488">
            <v>2302604766</v>
          </cell>
          <cell r="Q3488" t="str">
            <v>España</v>
          </cell>
          <cell r="R3488">
            <v>335</v>
          </cell>
          <cell r="U3488" t="str">
            <v>Trenel</v>
          </cell>
          <cell r="V3488">
            <v>6369</v>
          </cell>
          <cell r="W3488" t="str">
            <v>La Pampa</v>
          </cell>
          <cell r="Y3488" t="str">
            <v>Correo Argentino - Encomienda Clásica</v>
          </cell>
          <cell r="Z3488" t="str">
            <v>Mercado Pago</v>
          </cell>
          <cell r="AF3488" t="str">
            <v>ALMOHADON MONO 30X30CM POLIESTER</v>
          </cell>
          <cell r="AG3488" t="str">
            <v>689.15</v>
          </cell>
          <cell r="AH3488">
            <v>1</v>
          </cell>
          <cell r="AI3488" t="str">
            <v>CHU280</v>
          </cell>
          <cell r="AJ3488" t="str">
            <v>Móvil</v>
          </cell>
          <cell r="AK3488" t="str">
            <v/>
          </cell>
          <cell r="AL3488">
            <v>1752882585</v>
          </cell>
          <cell r="AM3488">
            <v>290289267</v>
          </cell>
          <cell r="AN3488" t="str">
            <v>Sí</v>
          </cell>
        </row>
        <row r="3489">
          <cell r="A3489">
            <v>1929</v>
          </cell>
          <cell r="B3489" t="str">
            <v>gabrielarosiclern@gmail.com</v>
          </cell>
          <cell r="C3489">
            <v>44081</v>
          </cell>
          <cell r="D3489" t="str">
            <v>Abierta</v>
          </cell>
          <cell r="E3489" t="str">
            <v>Recibido</v>
          </cell>
          <cell r="F3489" t="str">
            <v>Enviado</v>
          </cell>
          <cell r="G3489" t="str">
            <v>ARS</v>
          </cell>
          <cell r="H3489">
            <v>4600</v>
          </cell>
          <cell r="I3489">
            <v>0</v>
          </cell>
          <cell r="J3489">
            <v>0</v>
          </cell>
          <cell r="K3489">
            <v>4600</v>
          </cell>
          <cell r="L3489" t="str">
            <v>Gabriela Nuñez</v>
          </cell>
          <cell r="M3489">
            <v>27210812828</v>
          </cell>
          <cell r="N3489">
            <v>1124570525</v>
          </cell>
          <cell r="O3489" t="str">
            <v>Gabriela Nuñez</v>
          </cell>
          <cell r="P3489">
            <v>1124570525</v>
          </cell>
          <cell r="Q3489" t="str">
            <v xml:space="preserve">Dardo Rocha </v>
          </cell>
          <cell r="R3489">
            <v>525</v>
          </cell>
          <cell r="U3489" t="str">
            <v xml:space="preserve">San Antonio de Padua </v>
          </cell>
          <cell r="V3489">
            <v>1718</v>
          </cell>
          <cell r="W3489" t="str">
            <v>Gran Buenos Aires</v>
          </cell>
          <cell r="Y3489" t="str">
            <v>ENVÍO SIN CARGO (CABA Y GRAN PARTE DE GBA) TIEMPO: 4 a 6 DÍAS HÁBILES</v>
          </cell>
          <cell r="Z3489" t="str">
            <v>Mercado Pago</v>
          </cell>
          <cell r="AD3489">
            <v>44081</v>
          </cell>
          <cell r="AE3489">
            <v>44095</v>
          </cell>
          <cell r="AF3489" t="str">
            <v>ESCRITORIO INDUSTRIAL 120x50x80 CM</v>
          </cell>
          <cell r="AG3489">
            <v>4600</v>
          </cell>
          <cell r="AH3489">
            <v>1</v>
          </cell>
          <cell r="AJ3489" t="str">
            <v>Móvil</v>
          </cell>
          <cell r="AK3489" t="str">
            <v>VIERNES 25-09 ENTRE 8 Y 18 HORAS</v>
          </cell>
          <cell r="AL3489">
            <v>1752787369</v>
          </cell>
          <cell r="AM3489">
            <v>290275681</v>
          </cell>
          <cell r="AN3489" t="str">
            <v>Sí</v>
          </cell>
        </row>
        <row r="3490">
          <cell r="A3490">
            <v>1928</v>
          </cell>
          <cell r="B3490" t="str">
            <v>luchialra@hotmail.com</v>
          </cell>
          <cell r="C3490">
            <v>44081</v>
          </cell>
          <cell r="D3490" t="str">
            <v>Abierta</v>
          </cell>
          <cell r="E3490" t="str">
            <v>Recibido</v>
          </cell>
          <cell r="F3490" t="str">
            <v>Enviado</v>
          </cell>
          <cell r="G3490" t="str">
            <v>ARS</v>
          </cell>
          <cell r="H3490">
            <v>4600</v>
          </cell>
          <cell r="I3490">
            <v>0</v>
          </cell>
          <cell r="J3490">
            <v>0</v>
          </cell>
          <cell r="K3490">
            <v>4600</v>
          </cell>
          <cell r="L3490" t="str">
            <v>Lucia Barbara alrá</v>
          </cell>
          <cell r="M3490">
            <v>44215295</v>
          </cell>
          <cell r="N3490">
            <v>1530252920</v>
          </cell>
          <cell r="O3490" t="str">
            <v>Lucia Barbara alrá</v>
          </cell>
          <cell r="P3490">
            <v>1530252920</v>
          </cell>
          <cell r="Q3490" t="str">
            <v>Moldes</v>
          </cell>
          <cell r="R3490">
            <v>3167</v>
          </cell>
          <cell r="S3490" t="str">
            <v>Pb A</v>
          </cell>
          <cell r="T3490" t="str">
            <v>Nuñez</v>
          </cell>
          <cell r="U3490" t="str">
            <v>Capital Federal</v>
          </cell>
          <cell r="V3490">
            <v>1428</v>
          </cell>
          <cell r="W3490" t="str">
            <v>Capital Federal</v>
          </cell>
          <cell r="Y3490" t="str">
            <v>ENVÍO SIN CARGO (CABA Y GRAN PARTE DE GBA) TIEMPO: 4 a 6 DÍAS HÁBILES</v>
          </cell>
          <cell r="Z3490" t="str">
            <v>Mercado Pago</v>
          </cell>
          <cell r="AD3490">
            <v>44081</v>
          </cell>
          <cell r="AE3490">
            <v>44092</v>
          </cell>
          <cell r="AF3490" t="str">
            <v>ESCRITORIO INDUSTRIAL 120x50x80 CM</v>
          </cell>
          <cell r="AG3490">
            <v>4600</v>
          </cell>
          <cell r="AH3490">
            <v>1</v>
          </cell>
          <cell r="AJ3490" t="str">
            <v>Móvil</v>
          </cell>
          <cell r="AK3490" t="str">
            <v>MARTES 22-09 ENTRE 8 Y 18 HORAS!</v>
          </cell>
          <cell r="AL3490">
            <v>1752660762</v>
          </cell>
          <cell r="AM3490">
            <v>290257572</v>
          </cell>
          <cell r="AN3490" t="str">
            <v>Sí</v>
          </cell>
        </row>
        <row r="3491">
          <cell r="A3491">
            <v>1927</v>
          </cell>
          <cell r="B3491" t="str">
            <v>darm2511@gmail.com</v>
          </cell>
          <cell r="C3491">
            <v>44081</v>
          </cell>
          <cell r="D3491" t="str">
            <v>Abierta</v>
          </cell>
          <cell r="E3491" t="str">
            <v>Recibido</v>
          </cell>
          <cell r="F3491" t="str">
            <v>Enviado</v>
          </cell>
          <cell r="G3491" t="str">
            <v>ARS</v>
          </cell>
          <cell r="H3491" t="str">
            <v>3662.68</v>
          </cell>
          <cell r="I3491">
            <v>0</v>
          </cell>
          <cell r="J3491">
            <v>0</v>
          </cell>
          <cell r="K3491" t="str">
            <v>3662.68</v>
          </cell>
          <cell r="L3491" t="str">
            <v>David Ramirez</v>
          </cell>
          <cell r="M3491">
            <v>95885257</v>
          </cell>
          <cell r="N3491">
            <v>1156448500</v>
          </cell>
          <cell r="O3491" t="str">
            <v>David Ramirez</v>
          </cell>
          <cell r="P3491">
            <v>1156448500</v>
          </cell>
          <cell r="Q3491" t="str">
            <v>50 entre 19 y 20, La Plata</v>
          </cell>
          <cell r="R3491">
            <v>1229</v>
          </cell>
          <cell r="S3491" t="str">
            <v>7 B</v>
          </cell>
          <cell r="T3491" t="str">
            <v>La Plata</v>
          </cell>
          <cell r="U3491" t="str">
            <v>Capital Federal</v>
          </cell>
          <cell r="V3491">
            <v>1440</v>
          </cell>
          <cell r="W3491" t="str">
            <v>Capital Federal</v>
          </cell>
          <cell r="Y3491" t="str">
            <v>ENVÍO SIN CARGO (CABA Y GRAN PARTE DE GBA) TIEMPO: 4 a 6 DÍAS HÁBILES</v>
          </cell>
          <cell r="Z3491" t="str">
            <v>Mercado Pago</v>
          </cell>
          <cell r="AB3491" t="str">
            <v xml:space="preserve">Estoy en La Plata. Codigo postal 1900. </v>
          </cell>
          <cell r="AD3491">
            <v>44081</v>
          </cell>
          <cell r="AE3491">
            <v>44082</v>
          </cell>
          <cell r="AF3491" t="str">
            <v>PUFF REDONDO CHICO COLOR GRIS DE 30CM Y 30H</v>
          </cell>
          <cell r="AG3491" t="str">
            <v>1986.92</v>
          </cell>
          <cell r="AH3491">
            <v>1</v>
          </cell>
          <cell r="AI3491" t="str">
            <v>AS7256</v>
          </cell>
          <cell r="AJ3491" t="str">
            <v>Móvil</v>
          </cell>
          <cell r="AK3491" t="str">
            <v>JUEVES 10-09 ENTRE 8 Y 18 HORAS!</v>
          </cell>
          <cell r="AL3491">
            <v>1752075175</v>
          </cell>
          <cell r="AM3491">
            <v>290176517</v>
          </cell>
          <cell r="AN3491" t="str">
            <v>Sí</v>
          </cell>
        </row>
        <row r="3492">
          <cell r="A3492">
            <v>1927</v>
          </cell>
          <cell r="B3492" t="str">
            <v>darm2511@gmail.com</v>
          </cell>
          <cell r="AF3492" t="str">
            <v>RIGOLLEAU VASO NOA CUADROS 400ML DISP 6PC</v>
          </cell>
          <cell r="AG3492" t="str">
            <v>522.49</v>
          </cell>
          <cell r="AH3492">
            <v>1</v>
          </cell>
          <cell r="AI3492" t="str">
            <v>RI68911PK</v>
          </cell>
          <cell r="AN3492" t="str">
            <v>Sí</v>
          </cell>
        </row>
        <row r="3493">
          <cell r="A3493">
            <v>1927</v>
          </cell>
          <cell r="B3493" t="str">
            <v>darm2511@gmail.com</v>
          </cell>
          <cell r="AF3493" t="str">
            <v>SET X 7 PIEZAS BOWLS DE VIDRIO 22.5X5CM 277 ML / 6 PC DE 12.5X5.5CM 152 ML</v>
          </cell>
          <cell r="AG3493" t="str">
            <v>1153.27</v>
          </cell>
          <cell r="AH3493">
            <v>1</v>
          </cell>
          <cell r="AI3493" t="str">
            <v>09523F7</v>
          </cell>
          <cell r="AN3493" t="str">
            <v>Sí</v>
          </cell>
        </row>
        <row r="3494">
          <cell r="A3494">
            <v>1926</v>
          </cell>
          <cell r="B3494" t="str">
            <v>andres-paez2011@hotmail.com</v>
          </cell>
          <cell r="C3494">
            <v>44080</v>
          </cell>
          <cell r="D3494" t="str">
            <v>Abierta</v>
          </cell>
          <cell r="E3494" t="str">
            <v>Recibido</v>
          </cell>
          <cell r="F3494" t="str">
            <v>Enviado</v>
          </cell>
          <cell r="G3494" t="str">
            <v>ARS</v>
          </cell>
          <cell r="H3494">
            <v>1800</v>
          </cell>
          <cell r="I3494">
            <v>0</v>
          </cell>
          <cell r="J3494">
            <v>0</v>
          </cell>
          <cell r="K3494">
            <v>1800</v>
          </cell>
          <cell r="L3494" t="str">
            <v>Norman Paez</v>
          </cell>
          <cell r="M3494">
            <v>35116797</v>
          </cell>
          <cell r="N3494">
            <v>1157432812</v>
          </cell>
          <cell r="O3494" t="str">
            <v>Norman Paez</v>
          </cell>
          <cell r="P3494">
            <v>1157432812</v>
          </cell>
          <cell r="Q3494" t="str">
            <v>Pichincha</v>
          </cell>
          <cell r="R3494">
            <v>4038</v>
          </cell>
          <cell r="T3494" t="str">
            <v>Bilingurth</v>
          </cell>
          <cell r="U3494" t="str">
            <v>San Martin</v>
          </cell>
          <cell r="V3494">
            <v>1650</v>
          </cell>
          <cell r="W3494" t="str">
            <v>Gran Buenos Aires</v>
          </cell>
          <cell r="Y3494" t="str">
            <v>ENVÍO SIN CARGO (CABA Y GRAN PARTE DE GBA) TIEMPO: 4 a 6 DÍAS HÁBILES</v>
          </cell>
          <cell r="Z3494" t="str">
            <v>Mercado Pago</v>
          </cell>
          <cell r="AD3494">
            <v>44080</v>
          </cell>
          <cell r="AE3494">
            <v>44082</v>
          </cell>
          <cell r="AF3494" t="str">
            <v>MESA DE ARRIME HOME OFFICE 35x40x67 CM</v>
          </cell>
          <cell r="AG3494">
            <v>1800</v>
          </cell>
          <cell r="AH3494">
            <v>1</v>
          </cell>
          <cell r="AJ3494" t="str">
            <v>Móvil</v>
          </cell>
          <cell r="AK3494" t="str">
            <v>VIERNES 11-09 ENTRE 8 Y 18 HORAS!</v>
          </cell>
          <cell r="AL3494">
            <v>1751150348</v>
          </cell>
          <cell r="AM3494">
            <v>290021949</v>
          </cell>
          <cell r="AN3494" t="str">
            <v>Sí</v>
          </cell>
        </row>
        <row r="3495">
          <cell r="A3495">
            <v>1925</v>
          </cell>
          <cell r="B3495" t="str">
            <v>daisijazmin@gmail.com</v>
          </cell>
          <cell r="C3495">
            <v>44080</v>
          </cell>
          <cell r="D3495" t="str">
            <v>Abierta</v>
          </cell>
          <cell r="E3495" t="str">
            <v>Recibido</v>
          </cell>
          <cell r="F3495" t="str">
            <v>Enviado</v>
          </cell>
          <cell r="G3495" t="str">
            <v>ARS</v>
          </cell>
          <cell r="H3495" t="str">
            <v>1371.98</v>
          </cell>
          <cell r="I3495">
            <v>0</v>
          </cell>
          <cell r="J3495">
            <v>0</v>
          </cell>
          <cell r="K3495" t="str">
            <v>1371.98</v>
          </cell>
          <cell r="L3495" t="str">
            <v>Daisi Gonzalez</v>
          </cell>
          <cell r="M3495">
            <v>38590029</v>
          </cell>
          <cell r="N3495">
            <v>1164390143</v>
          </cell>
          <cell r="O3495" t="str">
            <v>Daisi Gonzalez</v>
          </cell>
          <cell r="P3495">
            <v>1164390143</v>
          </cell>
          <cell r="Q3495" t="str">
            <v xml:space="preserve">Santa Rosa </v>
          </cell>
          <cell r="R3495">
            <v>2467</v>
          </cell>
          <cell r="T3495" t="str">
            <v>Castelar</v>
          </cell>
          <cell r="U3495" t="str">
            <v xml:space="preserve">Moron </v>
          </cell>
          <cell r="V3495">
            <v>1712</v>
          </cell>
          <cell r="W3495" t="str">
            <v>Gran Buenos Aires</v>
          </cell>
          <cell r="Y3495" t="str">
            <v>ENVÍO SIN CARGO (CABA Y GRAN PARTE DE GBA) TIEMPO: 4 a 6 DÍAS HÁBILES</v>
          </cell>
          <cell r="Z3495" t="str">
            <v>Mercado Pago</v>
          </cell>
          <cell r="AD3495">
            <v>44080</v>
          </cell>
          <cell r="AE3495">
            <v>44082</v>
          </cell>
          <cell r="AF3495" t="str">
            <v>BOWL ROSA 2.5LTS</v>
          </cell>
          <cell r="AG3495" t="str">
            <v>230.5</v>
          </cell>
          <cell r="AH3495">
            <v>1</v>
          </cell>
          <cell r="AI3495" t="str">
            <v>BP02018</v>
          </cell>
          <cell r="AJ3495" t="str">
            <v>Móvil</v>
          </cell>
          <cell r="AK3495" t="str">
            <v>VIERNES 11-09 ENTRE 8 Y 18 HORAS!</v>
          </cell>
          <cell r="AL3495">
            <v>1751001351</v>
          </cell>
          <cell r="AM3495">
            <v>289978077</v>
          </cell>
          <cell r="AN3495" t="str">
            <v>Sí</v>
          </cell>
        </row>
        <row r="3496">
          <cell r="A3496">
            <v>1925</v>
          </cell>
          <cell r="B3496" t="str">
            <v>daisijazmin@gmail.com</v>
          </cell>
          <cell r="AF3496" t="str">
            <v>TUPPER 400CC ROSA C/TAPA</v>
          </cell>
          <cell r="AG3496" t="str">
            <v>181.99</v>
          </cell>
          <cell r="AH3496">
            <v>1</v>
          </cell>
          <cell r="AI3496" t="str">
            <v>BP35018</v>
          </cell>
          <cell r="AN3496" t="str">
            <v>Sí</v>
          </cell>
        </row>
        <row r="3497">
          <cell r="A3497">
            <v>1925</v>
          </cell>
          <cell r="B3497" t="str">
            <v>daisijazmin@gmail.com</v>
          </cell>
          <cell r="AF3497" t="str">
            <v>MANTEL BLANCO RECTANGULAR TELA TROPICAL PESADO 150 X 250 CM</v>
          </cell>
          <cell r="AG3497" t="str">
            <v>849.99</v>
          </cell>
          <cell r="AH3497">
            <v>1</v>
          </cell>
          <cell r="AI3497" t="str">
            <v>CHUMANBLA</v>
          </cell>
          <cell r="AN3497" t="str">
            <v>Sí</v>
          </cell>
        </row>
        <row r="3498">
          <cell r="A3498">
            <v>1925</v>
          </cell>
          <cell r="B3498" t="str">
            <v>daisijazmin@gmail.com</v>
          </cell>
          <cell r="AF3498" t="str">
            <v>CUCHARA ROSA PARA SERVIR</v>
          </cell>
          <cell r="AG3498" t="str">
            <v>109.5</v>
          </cell>
          <cell r="AH3498">
            <v>1</v>
          </cell>
          <cell r="AI3498" t="str">
            <v>BP08018</v>
          </cell>
          <cell r="AN3498" t="str">
            <v>Sí</v>
          </cell>
        </row>
        <row r="3499">
          <cell r="A3499">
            <v>1924</v>
          </cell>
          <cell r="B3499" t="str">
            <v>blancavasquezmelisa@gmail.com</v>
          </cell>
          <cell r="C3499">
            <v>44080</v>
          </cell>
          <cell r="D3499" t="str">
            <v>Abierta</v>
          </cell>
          <cell r="E3499" t="str">
            <v>Anulado</v>
          </cell>
          <cell r="F3499" t="str">
            <v>No está empaquetado</v>
          </cell>
          <cell r="G3499" t="str">
            <v>ARS</v>
          </cell>
          <cell r="H3499">
            <v>4600</v>
          </cell>
          <cell r="I3499">
            <v>0</v>
          </cell>
          <cell r="J3499">
            <v>0</v>
          </cell>
          <cell r="K3499">
            <v>4600</v>
          </cell>
          <cell r="L3499" t="str">
            <v>Blanca Vazquez</v>
          </cell>
          <cell r="M3499">
            <v>94838040</v>
          </cell>
          <cell r="N3499">
            <v>1144299335</v>
          </cell>
          <cell r="O3499" t="str">
            <v>Blanca Vazquez</v>
          </cell>
          <cell r="P3499">
            <v>1144299335</v>
          </cell>
          <cell r="Q3499" t="str">
            <v>Charcas</v>
          </cell>
          <cell r="R3499">
            <v>1296</v>
          </cell>
          <cell r="S3499" t="str">
            <v>Casa</v>
          </cell>
          <cell r="U3499" t="str">
            <v>Ramos Mejia</v>
          </cell>
          <cell r="V3499">
            <v>1704</v>
          </cell>
          <cell r="W3499" t="str">
            <v>Gran Buenos Aires</v>
          </cell>
          <cell r="Y3499" t="str">
            <v>ENVÍO SIN CARGO (CABA Y GRAN PARTE DE GBA) TIEMPO: 4 a 6 DÍAS HÁBILES</v>
          </cell>
          <cell r="Z3499" t="str">
            <v>Mercado Pago</v>
          </cell>
          <cell r="AF3499" t="str">
            <v>ESCRITORIO INDUSTRIAL 120x50x80 CM</v>
          </cell>
          <cell r="AG3499">
            <v>4600</v>
          </cell>
          <cell r="AH3499">
            <v>1</v>
          </cell>
          <cell r="AJ3499" t="str">
            <v>Móvil</v>
          </cell>
          <cell r="AK3499" t="str">
            <v/>
          </cell>
          <cell r="AL3499">
            <v>1750992577</v>
          </cell>
          <cell r="AM3499">
            <v>289990963</v>
          </cell>
          <cell r="AN3499" t="str">
            <v>Sí</v>
          </cell>
        </row>
        <row r="3500">
          <cell r="A3500">
            <v>1923</v>
          </cell>
          <cell r="B3500" t="str">
            <v>noralevaggi@gmail.com</v>
          </cell>
          <cell r="C3500">
            <v>44080</v>
          </cell>
          <cell r="D3500" t="str">
            <v>Abierta</v>
          </cell>
          <cell r="E3500" t="str">
            <v>Recibido</v>
          </cell>
          <cell r="F3500" t="str">
            <v>Enviado</v>
          </cell>
          <cell r="G3500" t="str">
            <v>ARS</v>
          </cell>
          <cell r="H3500">
            <v>4600</v>
          </cell>
          <cell r="I3500">
            <v>0</v>
          </cell>
          <cell r="J3500">
            <v>0</v>
          </cell>
          <cell r="K3500">
            <v>4600</v>
          </cell>
          <cell r="L3500" t="str">
            <v>Nora Levaggi</v>
          </cell>
          <cell r="M3500">
            <v>18343856</v>
          </cell>
          <cell r="N3500">
            <v>2494632155</v>
          </cell>
          <cell r="O3500" t="str">
            <v>Nora Levaggi</v>
          </cell>
          <cell r="P3500">
            <v>2494632155</v>
          </cell>
          <cell r="Q3500" t="str">
            <v>Carhué</v>
          </cell>
          <cell r="R3500">
            <v>2556</v>
          </cell>
          <cell r="U3500" t="str">
            <v>Capital Federal</v>
          </cell>
          <cell r="V3500">
            <v>1440</v>
          </cell>
          <cell r="W3500" t="str">
            <v>Capital Federal</v>
          </cell>
          <cell r="Y3500" t="str">
            <v>ENVÍO SIN CARGO (CABA Y GRAN PARTE DE GBA) TIEMPO: 4 a 6 DÍAS HÁBILES</v>
          </cell>
          <cell r="Z3500" t="str">
            <v>Mercado Pago</v>
          </cell>
          <cell r="AB3500" t="str">
            <v>Ciudad: Tandil Calle: vivot 470</v>
          </cell>
          <cell r="AC3500" t="str">
            <v>AVISAR MONTO DE ENVIO POR CORREO AL CLIENTE:  DIRECCION TANDIL:VIVOT 470</v>
          </cell>
          <cell r="AD3500">
            <v>44081</v>
          </cell>
          <cell r="AE3500">
            <v>44110</v>
          </cell>
          <cell r="AF3500" t="str">
            <v>ESCRITORIO INDUSTRIAL 120x50x80 CM</v>
          </cell>
          <cell r="AG3500">
            <v>4600</v>
          </cell>
          <cell r="AH3500">
            <v>1</v>
          </cell>
          <cell r="AJ3500" t="str">
            <v>Móvil</v>
          </cell>
          <cell r="AK3500" t="str">
            <v>JUEVES 8-10 SE ENVIA AL CORREO PARA SU DESPACHO ENTRE 11 Y 15 HORAS!</v>
          </cell>
          <cell r="AL3500">
            <v>1750973833</v>
          </cell>
          <cell r="AM3500">
            <v>289983081</v>
          </cell>
          <cell r="AN3500" t="str">
            <v>Sí</v>
          </cell>
        </row>
        <row r="3501">
          <cell r="A3501">
            <v>1922</v>
          </cell>
          <cell r="B3501" t="str">
            <v>nahuelagustinrey@gmail.com</v>
          </cell>
          <cell r="C3501">
            <v>44080</v>
          </cell>
          <cell r="D3501" t="str">
            <v>Abierta</v>
          </cell>
          <cell r="E3501" t="str">
            <v>Recibido</v>
          </cell>
          <cell r="F3501" t="str">
            <v>Enviado</v>
          </cell>
          <cell r="G3501" t="str">
            <v>ARS</v>
          </cell>
          <cell r="H3501">
            <v>4600</v>
          </cell>
          <cell r="I3501">
            <v>0</v>
          </cell>
          <cell r="J3501">
            <v>0</v>
          </cell>
          <cell r="K3501">
            <v>4600</v>
          </cell>
          <cell r="L3501" t="str">
            <v>Nahuel Rey</v>
          </cell>
          <cell r="M3501">
            <v>43626616</v>
          </cell>
          <cell r="N3501">
            <v>1150166065</v>
          </cell>
          <cell r="O3501" t="str">
            <v>Nahuel Rey</v>
          </cell>
          <cell r="P3501">
            <v>1150166065</v>
          </cell>
          <cell r="Q3501" t="str">
            <v>Reconquista</v>
          </cell>
          <cell r="R3501">
            <v>350</v>
          </cell>
          <cell r="U3501" t="str">
            <v>Ciudadela</v>
          </cell>
          <cell r="V3501">
            <v>1702</v>
          </cell>
          <cell r="W3501" t="str">
            <v>Gran Buenos Aires</v>
          </cell>
          <cell r="Y3501" t="str">
            <v>ENVÍO SIN CARGO (CABA Y GRAN PARTE DE GBA) TIEMPO: 4 a 6 DÍAS HÁBILES</v>
          </cell>
          <cell r="Z3501" t="str">
            <v>Mercado Pago</v>
          </cell>
          <cell r="AB3501" t="str">
            <v>Que tal! Si es poible hacer el escritorio de 76 cm de altura buenisimo, sino no hay problema! Muchas gracias!</v>
          </cell>
          <cell r="AD3501">
            <v>44080</v>
          </cell>
          <cell r="AE3501">
            <v>44095</v>
          </cell>
          <cell r="AF3501" t="str">
            <v>ESCRITORIO INDUSTRIAL 120x50x80 CM</v>
          </cell>
          <cell r="AG3501">
            <v>4600</v>
          </cell>
          <cell r="AH3501">
            <v>1</v>
          </cell>
          <cell r="AJ3501" t="str">
            <v>Móvil</v>
          </cell>
          <cell r="AK3501" t="str">
            <v>MIERCOLES 23-09 ENTRE 8 Y 18 HORAS!</v>
          </cell>
          <cell r="AL3501">
            <v>1750920700</v>
          </cell>
          <cell r="AM3501">
            <v>289976261</v>
          </cell>
          <cell r="AN3501" t="str">
            <v>Sí</v>
          </cell>
        </row>
        <row r="3502">
          <cell r="A3502">
            <v>1921</v>
          </cell>
          <cell r="B3502" t="str">
            <v>flormonk12@hotmail.com</v>
          </cell>
          <cell r="C3502">
            <v>44080</v>
          </cell>
          <cell r="D3502" t="str">
            <v>Abierta</v>
          </cell>
          <cell r="E3502" t="str">
            <v>Recibido</v>
          </cell>
          <cell r="F3502" t="str">
            <v>Enviado</v>
          </cell>
          <cell r="G3502" t="str">
            <v>ARS</v>
          </cell>
          <cell r="H3502">
            <v>4600</v>
          </cell>
          <cell r="I3502">
            <v>0</v>
          </cell>
          <cell r="J3502">
            <v>0</v>
          </cell>
          <cell r="K3502">
            <v>4600</v>
          </cell>
          <cell r="L3502" t="str">
            <v>Florencia Monk</v>
          </cell>
          <cell r="M3502">
            <v>28077469</v>
          </cell>
          <cell r="N3502">
            <v>1131222826</v>
          </cell>
          <cell r="O3502" t="str">
            <v>Florencia  Monk</v>
          </cell>
          <cell r="P3502">
            <v>1131222826</v>
          </cell>
          <cell r="Q3502" t="str">
            <v>Avenida Constituyentes</v>
          </cell>
          <cell r="R3502">
            <v>4825</v>
          </cell>
          <cell r="T3502" t="str">
            <v xml:space="preserve">Villa urquiza </v>
          </cell>
          <cell r="U3502" t="str">
            <v>Capital Federal</v>
          </cell>
          <cell r="V3502">
            <v>1431</v>
          </cell>
          <cell r="W3502" t="str">
            <v>Capital Federal</v>
          </cell>
          <cell r="Y3502" t="str">
            <v>ENVÍO SIN CARGO (CABA Y GRAN PARTE DE GBA) TIEMPO: 4 a 6 DÍAS HÁBILES</v>
          </cell>
          <cell r="Z3502" t="str">
            <v>Mercado Pago</v>
          </cell>
          <cell r="AD3502">
            <v>44080</v>
          </cell>
          <cell r="AE3502">
            <v>44095</v>
          </cell>
          <cell r="AF3502" t="str">
            <v>ESCRITORIO INDUSTRIAL 120x50x80 CM</v>
          </cell>
          <cell r="AG3502">
            <v>4600</v>
          </cell>
          <cell r="AH3502">
            <v>1</v>
          </cell>
          <cell r="AJ3502" t="str">
            <v>Móvil</v>
          </cell>
          <cell r="AK3502" t="str">
            <v>MIERCOLES 23-09 ENTRE 8 Y 18 HORAS!</v>
          </cell>
          <cell r="AL3502">
            <v>1750912891</v>
          </cell>
          <cell r="AM3502">
            <v>289975024</v>
          </cell>
          <cell r="AN3502" t="str">
            <v>Sí</v>
          </cell>
        </row>
        <row r="3503">
          <cell r="A3503">
            <v>1920</v>
          </cell>
          <cell r="B3503" t="str">
            <v>gasparpontiroli@gmail.com</v>
          </cell>
          <cell r="C3503">
            <v>44080</v>
          </cell>
          <cell r="D3503" t="str">
            <v>Abierta</v>
          </cell>
          <cell r="E3503" t="str">
            <v>Recibido</v>
          </cell>
          <cell r="F3503" t="str">
            <v>Enviado</v>
          </cell>
          <cell r="G3503" t="str">
            <v>ARS</v>
          </cell>
          <cell r="H3503">
            <v>4600</v>
          </cell>
          <cell r="I3503">
            <v>0</v>
          </cell>
          <cell r="J3503">
            <v>0</v>
          </cell>
          <cell r="K3503">
            <v>4600</v>
          </cell>
          <cell r="L3503" t="str">
            <v>Gaspar Pontiroli</v>
          </cell>
          <cell r="M3503">
            <v>35940969</v>
          </cell>
          <cell r="N3503">
            <v>2214349170</v>
          </cell>
          <cell r="O3503" t="str">
            <v>Gaspar Pontiroli</v>
          </cell>
          <cell r="P3503">
            <v>2214349170</v>
          </cell>
          <cell r="Q3503" t="str">
            <v>6 Entre 37 Y 38</v>
          </cell>
          <cell r="R3503">
            <v>278</v>
          </cell>
          <cell r="S3503" t="str">
            <v>3 C</v>
          </cell>
          <cell r="T3503" t="str">
            <v>CIUDAD DE LA PLATA</v>
          </cell>
          <cell r="U3503" t="str">
            <v>Capital Federal</v>
          </cell>
          <cell r="V3503">
            <v>1440</v>
          </cell>
          <cell r="W3503" t="str">
            <v>Capital Federal</v>
          </cell>
          <cell r="Y3503" t="str">
            <v>ENVÍO SIN CARGO (CABA Y GRAN PARTE DE GBA) TIEMPO: 4 a 6 DÍAS HÁBILES</v>
          </cell>
          <cell r="Z3503" t="str">
            <v>Mercado Pago</v>
          </cell>
          <cell r="AB3503" t="str">
            <v>EL ENVIO ES A LA CIUDAD DE LA PLATA</v>
          </cell>
          <cell r="AD3503">
            <v>44080</v>
          </cell>
          <cell r="AE3503">
            <v>44095</v>
          </cell>
          <cell r="AF3503" t="str">
            <v>ESCRITORIO INDUSTRIAL 120x50x80 CM</v>
          </cell>
          <cell r="AG3503">
            <v>4600</v>
          </cell>
          <cell r="AH3503">
            <v>1</v>
          </cell>
          <cell r="AJ3503" t="str">
            <v>Web</v>
          </cell>
          <cell r="AK3503" t="str">
            <v>JUEVES 24-08 ENTRE 8 Y 18 HORAS!</v>
          </cell>
          <cell r="AL3503">
            <v>1750898215</v>
          </cell>
          <cell r="AM3503">
            <v>289969565</v>
          </cell>
          <cell r="AN3503" t="str">
            <v>Sí</v>
          </cell>
        </row>
        <row r="3504">
          <cell r="A3504">
            <v>1919</v>
          </cell>
          <cell r="B3504" t="str">
            <v>juli.alvarez.ok@gmail.com</v>
          </cell>
          <cell r="C3504">
            <v>44080</v>
          </cell>
          <cell r="D3504" t="str">
            <v>Abierta</v>
          </cell>
          <cell r="E3504" t="str">
            <v>Recibido</v>
          </cell>
          <cell r="F3504" t="str">
            <v>Enviado</v>
          </cell>
          <cell r="G3504" t="str">
            <v>ARS</v>
          </cell>
          <cell r="H3504">
            <v>1800</v>
          </cell>
          <cell r="I3504">
            <v>0</v>
          </cell>
          <cell r="J3504">
            <v>0</v>
          </cell>
          <cell r="K3504">
            <v>1800</v>
          </cell>
          <cell r="L3504" t="str">
            <v>Juliana Alvarez</v>
          </cell>
          <cell r="M3504">
            <v>27711293</v>
          </cell>
          <cell r="N3504">
            <v>5491134673580</v>
          </cell>
          <cell r="O3504" t="str">
            <v>Juliana Alvarez</v>
          </cell>
          <cell r="P3504">
            <v>5491134673580</v>
          </cell>
          <cell r="Q3504" t="str">
            <v>Avenida Directorio</v>
          </cell>
          <cell r="R3504">
            <v>1687</v>
          </cell>
          <cell r="T3504" t="str">
            <v>Caballito</v>
          </cell>
          <cell r="U3504" t="str">
            <v>Capital Federal</v>
          </cell>
          <cell r="V3504">
            <v>1406</v>
          </cell>
          <cell r="W3504" t="str">
            <v>Capital Federal</v>
          </cell>
          <cell r="Y3504" t="str">
            <v>ENVÍO SIN CARGO (CABA Y GRAN PARTE DE GBA) TIEMPO: 4 a 6 DÍAS HÁBILES</v>
          </cell>
          <cell r="Z3504" t="str">
            <v>Mercado Pago</v>
          </cell>
          <cell r="AB3504" t="str">
            <v xml:space="preserve">No tengo timbre por favor llamar para al entrega. Gracias </v>
          </cell>
          <cell r="AD3504">
            <v>44080</v>
          </cell>
          <cell r="AE3504">
            <v>44082</v>
          </cell>
          <cell r="AF3504" t="str">
            <v>MESA DE ARRIME HOME OFFICE 35x40x67 CM</v>
          </cell>
          <cell r="AG3504">
            <v>1800</v>
          </cell>
          <cell r="AH3504">
            <v>1</v>
          </cell>
          <cell r="AJ3504" t="str">
            <v>Móvil</v>
          </cell>
          <cell r="AK3504" t="str">
            <v>JUEVES 10-09 ENTRE 8 Y 18 HORAS!</v>
          </cell>
          <cell r="AL3504">
            <v>1750746286</v>
          </cell>
          <cell r="AM3504">
            <v>289945200</v>
          </cell>
          <cell r="AN3504" t="str">
            <v>Sí</v>
          </cell>
        </row>
        <row r="3505">
          <cell r="A3505">
            <v>1918</v>
          </cell>
          <cell r="B3505" t="str">
            <v>noe.olivera@hotmail.com</v>
          </cell>
          <cell r="C3505">
            <v>44080</v>
          </cell>
          <cell r="D3505" t="str">
            <v>Abierta</v>
          </cell>
          <cell r="E3505" t="str">
            <v>Recibido</v>
          </cell>
          <cell r="F3505" t="str">
            <v>Enviado</v>
          </cell>
          <cell r="G3505" t="str">
            <v>ARS</v>
          </cell>
          <cell r="H3505">
            <v>1800</v>
          </cell>
          <cell r="I3505">
            <v>0</v>
          </cell>
          <cell r="J3505">
            <v>0</v>
          </cell>
          <cell r="K3505">
            <v>1800</v>
          </cell>
          <cell r="L3505" t="str">
            <v>Noelia Olivera</v>
          </cell>
          <cell r="M3505">
            <v>35118743</v>
          </cell>
          <cell r="N3505">
            <v>1134206161</v>
          </cell>
          <cell r="O3505" t="str">
            <v>Jessica Sosa</v>
          </cell>
          <cell r="P3505">
            <v>1134206161</v>
          </cell>
          <cell r="Q3505" t="str">
            <v xml:space="preserve">Coronel Machado </v>
          </cell>
          <cell r="R3505">
            <v>1010</v>
          </cell>
          <cell r="S3505" t="str">
            <v>6A</v>
          </cell>
          <cell r="U3505" t="str">
            <v xml:space="preserve">Morón </v>
          </cell>
          <cell r="V3505">
            <v>1708</v>
          </cell>
          <cell r="W3505" t="str">
            <v>Gran Buenos Aires</v>
          </cell>
          <cell r="Y3505" t="str">
            <v>ENVÍO SIN CARGO (CABA Y GRAN PARTE DE GBA) TIEMPO: 4 a 6 DÍAS HÁBILES</v>
          </cell>
          <cell r="Z3505" t="str">
            <v>Mercado Pago</v>
          </cell>
          <cell r="AD3505">
            <v>44080</v>
          </cell>
          <cell r="AE3505">
            <v>44082</v>
          </cell>
          <cell r="AF3505" t="str">
            <v>MESA DE ARRIME HOME OFFICE 35x40x67 CM</v>
          </cell>
          <cell r="AG3505">
            <v>1800</v>
          </cell>
          <cell r="AH3505">
            <v>1</v>
          </cell>
          <cell r="AJ3505" t="str">
            <v>Móvil</v>
          </cell>
          <cell r="AK3505" t="str">
            <v>VIERNES 11-09 ENTRE 8 Y 18 HORAS!</v>
          </cell>
          <cell r="AL3505">
            <v>1750687288</v>
          </cell>
          <cell r="AM3505">
            <v>289933234</v>
          </cell>
          <cell r="AN3505" t="str">
            <v>Sí</v>
          </cell>
        </row>
        <row r="3506">
          <cell r="A3506">
            <v>1917</v>
          </cell>
          <cell r="B3506" t="str">
            <v>lau_zarate@hotmail.com</v>
          </cell>
          <cell r="C3506">
            <v>44080</v>
          </cell>
          <cell r="D3506" t="str">
            <v>Abierta</v>
          </cell>
          <cell r="E3506" t="str">
            <v>Recibido</v>
          </cell>
          <cell r="F3506" t="str">
            <v>Enviado</v>
          </cell>
          <cell r="G3506" t="str">
            <v>ARS</v>
          </cell>
          <cell r="H3506">
            <v>4600</v>
          </cell>
          <cell r="I3506">
            <v>0</v>
          </cell>
          <cell r="J3506">
            <v>0</v>
          </cell>
          <cell r="K3506">
            <v>4600</v>
          </cell>
          <cell r="L3506" t="str">
            <v>Maria Laura Zarate</v>
          </cell>
          <cell r="M3506">
            <v>32473490</v>
          </cell>
          <cell r="N3506">
            <v>221154289766</v>
          </cell>
          <cell r="O3506" t="str">
            <v>Maria Laura Zarate</v>
          </cell>
          <cell r="P3506">
            <v>221154289766</v>
          </cell>
          <cell r="Q3506" t="str">
            <v>Calle 67</v>
          </cell>
          <cell r="R3506">
            <v>660</v>
          </cell>
          <cell r="S3506" t="str">
            <v>Planta baja B</v>
          </cell>
          <cell r="T3506" t="str">
            <v>Ciudad de La Plata</v>
          </cell>
          <cell r="U3506" t="str">
            <v>Capital Federal</v>
          </cell>
          <cell r="V3506">
            <v>1440</v>
          </cell>
          <cell r="W3506" t="str">
            <v>Capital Federal</v>
          </cell>
          <cell r="Y3506" t="str">
            <v>ENVÍO SIN CARGO (CABA Y GRAN PARTE DE GBA) TIEMPO: 4 a 6 DÍAS HÁBILES</v>
          </cell>
          <cell r="Z3506" t="str">
            <v>Mercado Pago</v>
          </cell>
          <cell r="AB3506" t="str">
            <v>Hola, el pedido es para la ciudad de La Plata, calle 67 N 660 pb B, entre 8 y 9</v>
          </cell>
          <cell r="AD3506">
            <v>44080</v>
          </cell>
          <cell r="AE3506">
            <v>44095</v>
          </cell>
          <cell r="AF3506" t="str">
            <v>ESCRITORIO INDUSTRIAL 120x50x80 CM</v>
          </cell>
          <cell r="AG3506">
            <v>4600</v>
          </cell>
          <cell r="AH3506">
            <v>1</v>
          </cell>
          <cell r="AJ3506" t="str">
            <v>Móvil</v>
          </cell>
          <cell r="AK3506" t="str">
            <v>JUEVES 24-08 ENTRE 8 Y 18 HORAS!</v>
          </cell>
          <cell r="AL3506">
            <v>1750596117</v>
          </cell>
          <cell r="AM3506">
            <v>289917346</v>
          </cell>
          <cell r="AN3506" t="str">
            <v>Sí</v>
          </cell>
        </row>
        <row r="3507">
          <cell r="A3507">
            <v>1916</v>
          </cell>
          <cell r="B3507" t="str">
            <v>matigonzalo@live.com.ar</v>
          </cell>
          <cell r="C3507">
            <v>44080</v>
          </cell>
          <cell r="D3507" t="str">
            <v>Abierta</v>
          </cell>
          <cell r="E3507" t="str">
            <v>Recibido</v>
          </cell>
          <cell r="F3507" t="str">
            <v>Enviado</v>
          </cell>
          <cell r="G3507" t="str">
            <v>ARS</v>
          </cell>
          <cell r="H3507">
            <v>1399</v>
          </cell>
          <cell r="I3507" t="str">
            <v>209.85</v>
          </cell>
          <cell r="J3507">
            <v>0</v>
          </cell>
          <cell r="K3507" t="str">
            <v>1189.15</v>
          </cell>
          <cell r="L3507" t="str">
            <v xml:space="preserve">Matias Gonzalo </v>
          </cell>
          <cell r="M3507">
            <v>20364043385</v>
          </cell>
          <cell r="N3507">
            <v>1131617503</v>
          </cell>
          <cell r="O3507" t="str">
            <v>Matias Gonzalo</v>
          </cell>
          <cell r="P3507">
            <v>1131617503</v>
          </cell>
          <cell r="Q3507" t="str">
            <v>Griveo</v>
          </cell>
          <cell r="R3507">
            <v>2514</v>
          </cell>
          <cell r="S3507">
            <v>2</v>
          </cell>
          <cell r="T3507" t="str">
            <v>Villa pueyrredon</v>
          </cell>
          <cell r="U3507" t="str">
            <v>Capital Federal</v>
          </cell>
          <cell r="V3507">
            <v>1419</v>
          </cell>
          <cell r="W3507" t="str">
            <v>Capital Federal</v>
          </cell>
          <cell r="Y3507" t="str">
            <v>ENVÍO SIN CARGO (CABA Y GRAN PARTE DE GBA) TIEMPO: 4 a 6 DÍAS HÁBILES</v>
          </cell>
          <cell r="Z3507" t="str">
            <v>Mercado Pago</v>
          </cell>
          <cell r="AA3507" t="str">
            <v>MARMOL</v>
          </cell>
          <cell r="AD3507">
            <v>44080</v>
          </cell>
          <cell r="AE3507">
            <v>44082</v>
          </cell>
          <cell r="AF3507" t="str">
            <v>TABLAS NEOLITH 20x10 CM</v>
          </cell>
          <cell r="AG3507">
            <v>1399</v>
          </cell>
          <cell r="AH3507">
            <v>1</v>
          </cell>
          <cell r="AJ3507" t="str">
            <v>Móvil</v>
          </cell>
          <cell r="AK3507" t="str">
            <v>JUEVES 10-09 ENTRE 8 Y 18 HORAS!</v>
          </cell>
          <cell r="AL3507">
            <v>1750207614</v>
          </cell>
          <cell r="AM3507">
            <v>289845341</v>
          </cell>
          <cell r="AN3507" t="str">
            <v>Sí</v>
          </cell>
        </row>
        <row r="3508">
          <cell r="A3508">
            <v>1915</v>
          </cell>
          <cell r="B3508" t="str">
            <v>s.prokopiec@gmail.com</v>
          </cell>
          <cell r="C3508">
            <v>44080</v>
          </cell>
          <cell r="D3508" t="str">
            <v>Abierta</v>
          </cell>
          <cell r="E3508" t="str">
            <v>Recibido</v>
          </cell>
          <cell r="F3508" t="str">
            <v>Enviado</v>
          </cell>
          <cell r="G3508" t="str">
            <v>ARS</v>
          </cell>
          <cell r="H3508">
            <v>1800</v>
          </cell>
          <cell r="I3508">
            <v>0</v>
          </cell>
          <cell r="J3508">
            <v>0</v>
          </cell>
          <cell r="K3508">
            <v>1800</v>
          </cell>
          <cell r="L3508" t="str">
            <v>Santiago Prokopiec</v>
          </cell>
          <cell r="M3508">
            <v>36684518</v>
          </cell>
          <cell r="N3508">
            <v>5491161631133</v>
          </cell>
          <cell r="O3508" t="str">
            <v>Santiago Prokopiec</v>
          </cell>
          <cell r="P3508">
            <v>5491161631133</v>
          </cell>
          <cell r="Q3508" t="str">
            <v xml:space="preserve">Roosevelt </v>
          </cell>
          <cell r="R3508">
            <v>3324</v>
          </cell>
          <cell r="S3508" t="str">
            <v>2b</v>
          </cell>
          <cell r="T3508" t="str">
            <v>Coghlan</v>
          </cell>
          <cell r="U3508" t="str">
            <v>Capital Federal</v>
          </cell>
          <cell r="V3508">
            <v>1430</v>
          </cell>
          <cell r="W3508" t="str">
            <v>Capital Federal</v>
          </cell>
          <cell r="Y3508" t="str">
            <v>ENVÍO SIN CARGO (CABA Y GRAN PARTE DE GBA) TIEMPO: 4 a 6 DÍAS HÁBILES</v>
          </cell>
          <cell r="Z3508" t="str">
            <v>Mercado Pago</v>
          </cell>
          <cell r="AD3508">
            <v>44080</v>
          </cell>
          <cell r="AE3508">
            <v>44080</v>
          </cell>
          <cell r="AF3508" t="str">
            <v>MESA DE ARRIME HOME OFFICE 35x40x67 CM</v>
          </cell>
          <cell r="AG3508">
            <v>1800</v>
          </cell>
          <cell r="AH3508">
            <v>1</v>
          </cell>
          <cell r="AJ3508" t="str">
            <v>Móvil</v>
          </cell>
          <cell r="AK3508" t="str">
            <v/>
          </cell>
          <cell r="AL3508">
            <v>1749953994</v>
          </cell>
          <cell r="AM3508">
            <v>289800831</v>
          </cell>
          <cell r="AN3508" t="str">
            <v>Sí</v>
          </cell>
        </row>
        <row r="3509">
          <cell r="A3509">
            <v>1914</v>
          </cell>
          <cell r="B3509" t="str">
            <v>milagros.garcia.belen@gmail.com</v>
          </cell>
          <cell r="C3509">
            <v>44079</v>
          </cell>
          <cell r="D3509" t="str">
            <v>Abierta</v>
          </cell>
          <cell r="E3509" t="str">
            <v>Recibido</v>
          </cell>
          <cell r="F3509" t="str">
            <v>Enviado</v>
          </cell>
          <cell r="G3509" t="str">
            <v>ARS</v>
          </cell>
          <cell r="H3509">
            <v>1800</v>
          </cell>
          <cell r="I3509">
            <v>0</v>
          </cell>
          <cell r="J3509">
            <v>0</v>
          </cell>
          <cell r="K3509">
            <v>1800</v>
          </cell>
          <cell r="L3509" t="str">
            <v>Milagros Garcia</v>
          </cell>
          <cell r="M3509">
            <v>43672328</v>
          </cell>
          <cell r="N3509">
            <v>1564934333</v>
          </cell>
          <cell r="O3509" t="str">
            <v>Milagros garcia</v>
          </cell>
          <cell r="P3509">
            <v>1564934333</v>
          </cell>
          <cell r="Q3509" t="str">
            <v>España</v>
          </cell>
          <cell r="R3509">
            <v>2924</v>
          </cell>
          <cell r="T3509" t="str">
            <v>caseros</v>
          </cell>
          <cell r="U3509" t="str">
            <v>Caseros</v>
          </cell>
          <cell r="V3509">
            <v>1678</v>
          </cell>
          <cell r="W3509" t="str">
            <v>Gran Buenos Aires</v>
          </cell>
          <cell r="Y3509" t="str">
            <v>ENVÍO SIN CARGO (CABA Y GRAN PARTE DE GBA) TIEMPO: 4 a 6 DÍAS HÁBILES</v>
          </cell>
          <cell r="Z3509" t="str">
            <v>Mercado Pago</v>
          </cell>
          <cell r="AD3509">
            <v>44079</v>
          </cell>
          <cell r="AE3509">
            <v>44081</v>
          </cell>
          <cell r="AF3509" t="str">
            <v>MESA DE ARRIME HOME OFFICE 35x40x67 CM</v>
          </cell>
          <cell r="AG3509">
            <v>1800</v>
          </cell>
          <cell r="AH3509">
            <v>1</v>
          </cell>
          <cell r="AJ3509" t="str">
            <v>Móvil</v>
          </cell>
          <cell r="AK3509" t="str">
            <v>JUEVES 10-09 ENTRE 8 Y 18 HORAS!</v>
          </cell>
          <cell r="AL3509">
            <v>1748800538</v>
          </cell>
          <cell r="AM3509">
            <v>289571595</v>
          </cell>
          <cell r="AN3509" t="str">
            <v>Sí</v>
          </cell>
        </row>
        <row r="3510">
          <cell r="A3510">
            <v>1913</v>
          </cell>
          <cell r="B3510" t="str">
            <v>Jessicamarielsosa@gmail.com</v>
          </cell>
          <cell r="C3510">
            <v>44079</v>
          </cell>
          <cell r="D3510" t="str">
            <v>Abierta</v>
          </cell>
          <cell r="E3510" t="str">
            <v>Recibido</v>
          </cell>
          <cell r="F3510" t="str">
            <v>Enviado</v>
          </cell>
          <cell r="G3510" t="str">
            <v>ARS</v>
          </cell>
          <cell r="H3510">
            <v>1800</v>
          </cell>
          <cell r="I3510">
            <v>0</v>
          </cell>
          <cell r="J3510">
            <v>0</v>
          </cell>
          <cell r="K3510">
            <v>1800</v>
          </cell>
          <cell r="L3510" t="str">
            <v>Jessica mariel Sosa</v>
          </cell>
          <cell r="M3510">
            <v>35537508</v>
          </cell>
          <cell r="N3510">
            <v>1134206161</v>
          </cell>
          <cell r="O3510" t="str">
            <v>Jessica mariel Sosa</v>
          </cell>
          <cell r="P3510">
            <v>1134206161</v>
          </cell>
          <cell r="Q3510" t="str">
            <v>Machado</v>
          </cell>
          <cell r="R3510" t="str">
            <v>Machado</v>
          </cell>
          <cell r="S3510">
            <v>0.25</v>
          </cell>
          <cell r="T3510" t="str">
            <v>Moron</v>
          </cell>
          <cell r="U3510" t="str">
            <v>Moron</v>
          </cell>
          <cell r="V3510">
            <v>1708</v>
          </cell>
          <cell r="W3510" t="str">
            <v>Gran Buenos Aires</v>
          </cell>
          <cell r="Y3510" t="str">
            <v>ENVÍO SIN CARGO (CABA Y GRAN PARTE DE GBA) TIEMPO: 4 a 6 DÍAS HÁBILES</v>
          </cell>
          <cell r="Z3510" t="str">
            <v>Mercado Pago</v>
          </cell>
          <cell r="AD3510">
            <v>44079</v>
          </cell>
          <cell r="AE3510">
            <v>44081</v>
          </cell>
          <cell r="AF3510" t="str">
            <v>MESA DE ARRIME HOME OFFICE 35x40x67 CM</v>
          </cell>
          <cell r="AG3510">
            <v>1800</v>
          </cell>
          <cell r="AH3510">
            <v>1</v>
          </cell>
          <cell r="AJ3510" t="str">
            <v>Móvil</v>
          </cell>
          <cell r="AK3510" t="str">
            <v>MIERCOLES 09-09 ENTRE 8 Y 18 HORAS!</v>
          </cell>
          <cell r="AL3510">
            <v>1748788973</v>
          </cell>
          <cell r="AM3510">
            <v>289571554</v>
          </cell>
          <cell r="AN3510" t="str">
            <v>Sí</v>
          </cell>
        </row>
        <row r="3511">
          <cell r="A3511">
            <v>1912</v>
          </cell>
          <cell r="B3511" t="str">
            <v>azulmariaflesca@gmail.com</v>
          </cell>
          <cell r="C3511">
            <v>44079</v>
          </cell>
          <cell r="D3511" t="str">
            <v>Abierta</v>
          </cell>
          <cell r="E3511" t="str">
            <v>Anulado</v>
          </cell>
          <cell r="F3511" t="str">
            <v>No está empaquetado</v>
          </cell>
          <cell r="G3511" t="str">
            <v>ARS</v>
          </cell>
          <cell r="H3511" t="str">
            <v>7383.32</v>
          </cell>
          <cell r="I3511">
            <v>0</v>
          </cell>
          <cell r="J3511">
            <v>0</v>
          </cell>
          <cell r="K3511" t="str">
            <v>7383.32</v>
          </cell>
          <cell r="L3511" t="str">
            <v>Azul Flesca</v>
          </cell>
          <cell r="M3511">
            <v>40125223</v>
          </cell>
          <cell r="N3511">
            <v>1134258805</v>
          </cell>
          <cell r="O3511" t="str">
            <v>Azul Flesca</v>
          </cell>
          <cell r="P3511">
            <v>1134258805</v>
          </cell>
          <cell r="Q3511" t="str">
            <v xml:space="preserve">Av Olazabal </v>
          </cell>
          <cell r="R3511">
            <v>2699</v>
          </cell>
          <cell r="S3511" t="str">
            <v>1 D</v>
          </cell>
          <cell r="T3511" t="str">
            <v>CABA</v>
          </cell>
          <cell r="U3511" t="str">
            <v>Capital Federal</v>
          </cell>
          <cell r="V3511">
            <v>1428</v>
          </cell>
          <cell r="W3511" t="str">
            <v>Capital Federal</v>
          </cell>
          <cell r="Y3511" t="str">
            <v>ENVÍO SIN CARGO (CABA Y GRAN PARTE DE GBA) TIEMPO: 4 a 6 DÍAS HÁBILES</v>
          </cell>
          <cell r="Z3511" t="str">
            <v>Mercado Pago</v>
          </cell>
          <cell r="AF3511" t="str">
            <v>INDIVIDUAL DE CUERINA MAPA 32.5CM DIAM</v>
          </cell>
          <cell r="AG3511" t="str">
            <v>423.53</v>
          </cell>
          <cell r="AH3511">
            <v>1</v>
          </cell>
          <cell r="AI3511" t="str">
            <v>CHUIN37c</v>
          </cell>
          <cell r="AJ3511" t="str">
            <v>Web</v>
          </cell>
          <cell r="AK3511" t="str">
            <v/>
          </cell>
          <cell r="AL3511">
            <v>1748648957</v>
          </cell>
          <cell r="AM3511">
            <v>289548839</v>
          </cell>
          <cell r="AN3511" t="str">
            <v>Sí</v>
          </cell>
        </row>
        <row r="3512">
          <cell r="A3512">
            <v>1912</v>
          </cell>
          <cell r="B3512" t="str">
            <v>azulmariaflesca@gmail.com</v>
          </cell>
          <cell r="AF3512" t="str">
            <v>PLATO DE SITIO DESMONTABLE 32 CM (Blanco y Negro)</v>
          </cell>
          <cell r="AG3512" t="str">
            <v>604.44</v>
          </cell>
          <cell r="AH3512">
            <v>1</v>
          </cell>
          <cell r="AI3512" t="str">
            <v>024KK108RBYN</v>
          </cell>
          <cell r="AN3512" t="str">
            <v>Sí</v>
          </cell>
        </row>
        <row r="3513">
          <cell r="A3513">
            <v>1912</v>
          </cell>
          <cell r="B3513" t="str">
            <v>azulmariaflesca@gmail.com</v>
          </cell>
          <cell r="AF3513" t="str">
            <v>POSAVASOS SET 6 UNIDADES VINILO 10.5CM</v>
          </cell>
          <cell r="AG3513" t="str">
            <v>856.35</v>
          </cell>
          <cell r="AH3513">
            <v>1</v>
          </cell>
          <cell r="AI3513" t="str">
            <v>046BA6997</v>
          </cell>
          <cell r="AN3513" t="str">
            <v>Sí</v>
          </cell>
        </row>
        <row r="3514">
          <cell r="A3514">
            <v>1912</v>
          </cell>
          <cell r="B3514" t="str">
            <v>azulmariaflesca@gmail.com</v>
          </cell>
          <cell r="AF3514" t="str">
            <v>PERCHERO DE PIE EXHIBIDOR TIPO NÓRDICO ESCANDINAVO DOBLE ESTANTE</v>
          </cell>
          <cell r="AG3514">
            <v>5499</v>
          </cell>
          <cell r="AH3514">
            <v>1</v>
          </cell>
          <cell r="AI3514" t="str">
            <v>ML0002</v>
          </cell>
          <cell r="AN3514" t="str">
            <v>Sí</v>
          </cell>
        </row>
        <row r="3515">
          <cell r="A3515">
            <v>1911</v>
          </cell>
          <cell r="B3515" t="str">
            <v>rodas_monica@hotmail.com</v>
          </cell>
          <cell r="C3515">
            <v>44079</v>
          </cell>
          <cell r="D3515" t="str">
            <v>Abierta</v>
          </cell>
          <cell r="E3515" t="str">
            <v>Recibido</v>
          </cell>
          <cell r="F3515" t="str">
            <v>Enviado</v>
          </cell>
          <cell r="G3515" t="str">
            <v>ARS</v>
          </cell>
          <cell r="H3515">
            <v>6600</v>
          </cell>
          <cell r="I3515">
            <v>0</v>
          </cell>
          <cell r="J3515">
            <v>0</v>
          </cell>
          <cell r="K3515">
            <v>6600</v>
          </cell>
          <cell r="L3515" t="str">
            <v>Mónica Rodas</v>
          </cell>
          <cell r="M3515">
            <v>26095687</v>
          </cell>
          <cell r="N3515">
            <v>1162329203</v>
          </cell>
          <cell r="O3515" t="str">
            <v>Mónica Rodas</v>
          </cell>
          <cell r="P3515">
            <v>1162329203</v>
          </cell>
          <cell r="Q3515" t="str">
            <v>Camacua</v>
          </cell>
          <cell r="R3515">
            <v>659</v>
          </cell>
          <cell r="S3515">
            <v>4.1666666666666664E-2</v>
          </cell>
          <cell r="T3515" t="str">
            <v>Flores</v>
          </cell>
          <cell r="U3515" t="str">
            <v>Capital Federal</v>
          </cell>
          <cell r="V3515">
            <v>1406</v>
          </cell>
          <cell r="W3515" t="str">
            <v>Capital Federal</v>
          </cell>
          <cell r="Y3515" t="str">
            <v>ENVÍO SIN CARGO (CABA Y GRAN PARTE DE GBA) TIEMPO: 4 a 6 DÍAS HÁBILES</v>
          </cell>
          <cell r="Z3515" t="str">
            <v>Mercado Pago</v>
          </cell>
          <cell r="AB3515" t="str">
            <v>Sino estoy, tocar porteria o pis 8 c</v>
          </cell>
          <cell r="AD3515">
            <v>44079</v>
          </cell>
          <cell r="AE3515">
            <v>44081</v>
          </cell>
          <cell r="AF3515" t="str">
            <v>TERMO STANLEY CON PICO CEBADOR 1.3 LITROS</v>
          </cell>
          <cell r="AG3515">
            <v>6600</v>
          </cell>
          <cell r="AH3515">
            <v>1</v>
          </cell>
          <cell r="AI3515" t="str">
            <v>TERMOSTANLEY</v>
          </cell>
          <cell r="AJ3515" t="str">
            <v>Móvil</v>
          </cell>
          <cell r="AK3515" t="str">
            <v>JUEVES 10-09 ENTRE 8 Y 18 HORAS!</v>
          </cell>
          <cell r="AL3515">
            <v>1748330026</v>
          </cell>
          <cell r="AM3515">
            <v>289509328</v>
          </cell>
          <cell r="AN3515" t="str">
            <v>Sí</v>
          </cell>
        </row>
        <row r="3516">
          <cell r="A3516">
            <v>1910</v>
          </cell>
          <cell r="B3516" t="str">
            <v>micaela_didia@hotmail.com</v>
          </cell>
          <cell r="C3516">
            <v>44079</v>
          </cell>
          <cell r="D3516" t="str">
            <v>Abierta</v>
          </cell>
          <cell r="E3516" t="str">
            <v>Recibido</v>
          </cell>
          <cell r="F3516" t="str">
            <v>Enviado</v>
          </cell>
          <cell r="G3516" t="str">
            <v>ARS</v>
          </cell>
          <cell r="H3516" t="str">
            <v>1081.72</v>
          </cell>
          <cell r="I3516">
            <v>0</v>
          </cell>
          <cell r="J3516">
            <v>0</v>
          </cell>
          <cell r="K3516" t="str">
            <v>1081.72</v>
          </cell>
          <cell r="L3516" t="str">
            <v>Micaela Didia</v>
          </cell>
          <cell r="M3516">
            <v>36171639</v>
          </cell>
          <cell r="N3516">
            <v>1166176203</v>
          </cell>
          <cell r="O3516" t="str">
            <v>Micaela didia</v>
          </cell>
          <cell r="P3516">
            <v>1166176203</v>
          </cell>
          <cell r="Q3516" t="str">
            <v xml:space="preserve">Tres Arroyos </v>
          </cell>
          <cell r="R3516">
            <v>247</v>
          </cell>
          <cell r="S3516" t="str">
            <v>1 B</v>
          </cell>
          <cell r="T3516" t="str">
            <v>villa crespo</v>
          </cell>
          <cell r="U3516" t="str">
            <v>Capital Federal</v>
          </cell>
          <cell r="V3516">
            <v>1414</v>
          </cell>
          <cell r="W3516" t="str">
            <v>Capital Federal</v>
          </cell>
          <cell r="Y3516" t="str">
            <v>ENVÍO SIN CARGO (CABA Y GRAN PARTE DE GBA) TIEMPO: 4 a 6 DÍAS HÁBILES</v>
          </cell>
          <cell r="Z3516" t="str">
            <v>Mercado Pago</v>
          </cell>
          <cell r="AD3516">
            <v>44079</v>
          </cell>
          <cell r="AE3516">
            <v>44081</v>
          </cell>
          <cell r="AF3516" t="str">
            <v>BOWL BAMBOO BLANCO 6X12CM</v>
          </cell>
          <cell r="AG3516" t="str">
            <v>540.86</v>
          </cell>
          <cell r="AH3516">
            <v>2</v>
          </cell>
          <cell r="AI3516" t="str">
            <v>BA7830</v>
          </cell>
          <cell r="AJ3516" t="str">
            <v>Web</v>
          </cell>
          <cell r="AK3516" t="str">
            <v>JUEVES 10-09 ENTRE 8 Y 18 HORAS!</v>
          </cell>
          <cell r="AL3516">
            <v>1748187588</v>
          </cell>
          <cell r="AM3516">
            <v>289493394</v>
          </cell>
          <cell r="AN3516" t="str">
            <v>Sí</v>
          </cell>
        </row>
        <row r="3517">
          <cell r="A3517">
            <v>1909</v>
          </cell>
          <cell r="B3517" t="str">
            <v>camilaaguirree99@gmail.com</v>
          </cell>
          <cell r="C3517">
            <v>44079</v>
          </cell>
          <cell r="D3517" t="str">
            <v>Abierta</v>
          </cell>
          <cell r="E3517" t="str">
            <v>Recibido</v>
          </cell>
          <cell r="F3517" t="str">
            <v>Enviado</v>
          </cell>
          <cell r="G3517" t="str">
            <v>ARS</v>
          </cell>
          <cell r="H3517" t="str">
            <v>4482.16</v>
          </cell>
          <cell r="I3517">
            <v>0</v>
          </cell>
          <cell r="J3517">
            <v>0</v>
          </cell>
          <cell r="K3517" t="str">
            <v>4482.16</v>
          </cell>
          <cell r="L3517" t="str">
            <v>Camila Aguirre</v>
          </cell>
          <cell r="M3517">
            <v>41918901</v>
          </cell>
          <cell r="N3517">
            <v>1126551560</v>
          </cell>
          <cell r="O3517" t="str">
            <v>Camila Aguirre</v>
          </cell>
          <cell r="P3517">
            <v>1126551560</v>
          </cell>
          <cell r="Q3517" t="str">
            <v>Bulnes</v>
          </cell>
          <cell r="R3517">
            <v>869</v>
          </cell>
          <cell r="S3517" t="str">
            <v xml:space="preserve">9b </v>
          </cell>
          <cell r="T3517" t="str">
            <v xml:space="preserve">Almagro </v>
          </cell>
          <cell r="U3517" t="str">
            <v>Capital Federal</v>
          </cell>
          <cell r="V3517">
            <v>1176</v>
          </cell>
          <cell r="W3517" t="str">
            <v>Capital Federal</v>
          </cell>
          <cell r="Y3517" t="str">
            <v>ENVÍO SIN CARGO (CABA Y GRAN PARTE DE GBA) TIEMPO: 4 a 6 DÍAS HÁBILES</v>
          </cell>
          <cell r="Z3517" t="str">
            <v>Mercado Pago</v>
          </cell>
          <cell r="AB3517" t="str">
            <v xml:space="preserve">los cubierteros los quiero de color gris. Gracias </v>
          </cell>
          <cell r="AD3517">
            <v>44079</v>
          </cell>
          <cell r="AE3517">
            <v>44081</v>
          </cell>
          <cell r="AF3517" t="str">
            <v>CUBIERTERO PASTEL 31.5X24.5X4.5CM</v>
          </cell>
          <cell r="AG3517" t="str">
            <v>266.99</v>
          </cell>
          <cell r="AH3517">
            <v>2</v>
          </cell>
          <cell r="AI3517" t="str">
            <v>0607PLA204PAS</v>
          </cell>
          <cell r="AJ3517" t="str">
            <v>Móvil</v>
          </cell>
          <cell r="AK3517" t="str">
            <v>JUEVES 10-09 ENTRE 8 Y 18 HORAS!</v>
          </cell>
          <cell r="AL3517">
            <v>1748048577</v>
          </cell>
          <cell r="AM3517">
            <v>289473275</v>
          </cell>
          <cell r="AN3517" t="str">
            <v>Sí</v>
          </cell>
        </row>
        <row r="3518">
          <cell r="A3518">
            <v>1909</v>
          </cell>
          <cell r="B3518" t="str">
            <v>camilaaguirree99@gmail.com</v>
          </cell>
          <cell r="AF3518" t="str">
            <v>PARRILLA PORTATIL PLEGABLE</v>
          </cell>
          <cell r="AG3518" t="str">
            <v>3948.18</v>
          </cell>
          <cell r="AH3518">
            <v>1</v>
          </cell>
          <cell r="AI3518" t="str">
            <v>093PA7070</v>
          </cell>
          <cell r="AN3518" t="str">
            <v>Sí</v>
          </cell>
        </row>
        <row r="3519">
          <cell r="A3519">
            <v>1908</v>
          </cell>
          <cell r="B3519" t="str">
            <v>floresmarita79@gmail.com</v>
          </cell>
          <cell r="C3519">
            <v>44079</v>
          </cell>
          <cell r="D3519" t="str">
            <v>Abierta</v>
          </cell>
          <cell r="E3519" t="str">
            <v>Pendiente</v>
          </cell>
          <cell r="F3519" t="str">
            <v>No está empaquetado</v>
          </cell>
          <cell r="G3519" t="str">
            <v>ARS</v>
          </cell>
          <cell r="H3519" t="str">
            <v>634.83</v>
          </cell>
          <cell r="I3519">
            <v>0</v>
          </cell>
          <cell r="J3519">
            <v>0</v>
          </cell>
          <cell r="K3519" t="str">
            <v>634.83</v>
          </cell>
          <cell r="L3519" t="str">
            <v>Maria Flores</v>
          </cell>
          <cell r="M3519">
            <v>27272236</v>
          </cell>
          <cell r="N3519">
            <v>1168558213</v>
          </cell>
          <cell r="O3519" t="str">
            <v>Maria Flores</v>
          </cell>
          <cell r="P3519">
            <v>1168558213</v>
          </cell>
          <cell r="Q3519">
            <v>827</v>
          </cell>
          <cell r="R3519">
            <v>1880</v>
          </cell>
          <cell r="T3519" t="str">
            <v>San Francisco Solano</v>
          </cell>
          <cell r="U3519" t="str">
            <v>Buenos aires</v>
          </cell>
          <cell r="V3519">
            <v>1881</v>
          </cell>
          <cell r="W3519" t="str">
            <v>Gran Buenos Aires</v>
          </cell>
          <cell r="Y3519" t="str">
            <v>ENVÍO SIN CARGO (CABA Y GRAN PARTE DE GBA) TIEMPO: 4 a 6 DÍAS HÁBILES</v>
          </cell>
          <cell r="Z3519" t="str">
            <v>Mercado Pago</v>
          </cell>
          <cell r="AF3519" t="str">
            <v>BOWL COBRA NAVI BORDE DE ACERO 17.5 X 9.5 CM</v>
          </cell>
          <cell r="AG3519" t="str">
            <v>634.83</v>
          </cell>
          <cell r="AH3519">
            <v>1</v>
          </cell>
          <cell r="AI3519" t="str">
            <v>MS129546</v>
          </cell>
          <cell r="AJ3519" t="str">
            <v>Móvil</v>
          </cell>
          <cell r="AK3519" t="str">
            <v/>
          </cell>
          <cell r="AL3519">
            <v>1747738318</v>
          </cell>
          <cell r="AM3519">
            <v>263272153</v>
          </cell>
          <cell r="AN3519" t="str">
            <v>Sí</v>
          </cell>
        </row>
        <row r="3520">
          <cell r="A3520">
            <v>1907</v>
          </cell>
          <cell r="B3520" t="str">
            <v>azulmolina998@gmail.com</v>
          </cell>
          <cell r="C3520">
            <v>44078</v>
          </cell>
          <cell r="D3520" t="str">
            <v>Abierta</v>
          </cell>
          <cell r="E3520" t="str">
            <v>Recibido</v>
          </cell>
          <cell r="F3520" t="str">
            <v>Enviado</v>
          </cell>
          <cell r="G3520" t="str">
            <v>ARS</v>
          </cell>
          <cell r="H3520" t="str">
            <v>1986.92</v>
          </cell>
          <cell r="I3520">
            <v>0</v>
          </cell>
          <cell r="J3520">
            <v>0</v>
          </cell>
          <cell r="K3520" t="str">
            <v>1986.92</v>
          </cell>
          <cell r="L3520" t="str">
            <v>Azul Molina</v>
          </cell>
          <cell r="M3520">
            <v>40676276</v>
          </cell>
          <cell r="N3520">
            <v>1161818731</v>
          </cell>
          <cell r="O3520" t="str">
            <v>Azul molina</v>
          </cell>
          <cell r="P3520">
            <v>1161818731</v>
          </cell>
          <cell r="Q3520" t="str">
            <v xml:space="preserve">Santos Dumont </v>
          </cell>
          <cell r="R3520">
            <v>3454</v>
          </cell>
          <cell r="S3520" t="str">
            <v>5to 23</v>
          </cell>
          <cell r="T3520" t="str">
            <v>CABA</v>
          </cell>
          <cell r="U3520" t="str">
            <v>Capital Federal</v>
          </cell>
          <cell r="V3520">
            <v>1427</v>
          </cell>
          <cell r="W3520" t="str">
            <v>Capital Federal</v>
          </cell>
          <cell r="Y3520" t="str">
            <v>ENVÍO SIN CARGO (CABA Y GRAN PARTE DE GBA) TIEMPO: 4 a 6 DÍAS HÁBILES</v>
          </cell>
          <cell r="Z3520" t="str">
            <v>Mercado Pago</v>
          </cell>
          <cell r="AD3520">
            <v>44078</v>
          </cell>
          <cell r="AE3520">
            <v>44081</v>
          </cell>
          <cell r="AF3520" t="str">
            <v>PUFF REDONDO CHICO COLOR GRIS DE 30CM Y 30H</v>
          </cell>
          <cell r="AG3520" t="str">
            <v>1986.92</v>
          </cell>
          <cell r="AH3520">
            <v>1</v>
          </cell>
          <cell r="AI3520" t="str">
            <v>AS7256</v>
          </cell>
          <cell r="AJ3520" t="str">
            <v>Web</v>
          </cell>
          <cell r="AK3520" t="str">
            <v>MIERCOLES 09-09 ENTRE 8 Y 18 HORAS!</v>
          </cell>
          <cell r="AL3520">
            <v>1746079958</v>
          </cell>
          <cell r="AM3520">
            <v>289211814</v>
          </cell>
          <cell r="AN3520" t="str">
            <v>Sí</v>
          </cell>
        </row>
        <row r="3521">
          <cell r="A3521">
            <v>1906</v>
          </cell>
          <cell r="B3521" t="str">
            <v>plateromariasol@gmail.com</v>
          </cell>
          <cell r="C3521">
            <v>44078</v>
          </cell>
          <cell r="D3521" t="str">
            <v>Abierta</v>
          </cell>
          <cell r="E3521" t="str">
            <v>Recibido</v>
          </cell>
          <cell r="F3521" t="str">
            <v>Enviado</v>
          </cell>
          <cell r="G3521" t="str">
            <v>ARS</v>
          </cell>
          <cell r="H3521" t="str">
            <v>7169.19</v>
          </cell>
          <cell r="I3521">
            <v>0</v>
          </cell>
          <cell r="J3521">
            <v>0</v>
          </cell>
          <cell r="K3521" t="str">
            <v>7169.19</v>
          </cell>
          <cell r="L3521" t="str">
            <v>Maria sol Platero</v>
          </cell>
          <cell r="M3521">
            <v>34151435</v>
          </cell>
          <cell r="N3521" t="str">
            <v>15 5136-8215</v>
          </cell>
          <cell r="O3521" t="str">
            <v>Maria sol Platero</v>
          </cell>
          <cell r="P3521" t="str">
            <v>15 5136-8215</v>
          </cell>
          <cell r="Q3521" t="str">
            <v>Blandengues 3160</v>
          </cell>
          <cell r="R3521" t="str">
            <v>Casa</v>
          </cell>
          <cell r="U3521" t="str">
            <v xml:space="preserve">Avellaneda </v>
          </cell>
          <cell r="V3521">
            <v>1872</v>
          </cell>
          <cell r="W3521" t="str">
            <v>Gran Buenos Aires</v>
          </cell>
          <cell r="Y3521" t="str">
            <v>ENVÍO SIN CARGO (CABA Y GRAN PARTE DE GBA) TIEMPO: 4 a 6 DÍAS HÁBILES</v>
          </cell>
          <cell r="Z3521" t="str">
            <v>Mercado Pago</v>
          </cell>
          <cell r="AD3521">
            <v>44078</v>
          </cell>
          <cell r="AE3521">
            <v>44081</v>
          </cell>
          <cell r="AF3521" t="str">
            <v>HERVIDOR CEREZA 14 CM ANTIADHERENTE PANELUX</v>
          </cell>
          <cell r="AG3521" t="str">
            <v>1375.74</v>
          </cell>
          <cell r="AH3521">
            <v>1</v>
          </cell>
          <cell r="AI3521" t="str">
            <v>PAN73801</v>
          </cell>
          <cell r="AJ3521" t="str">
            <v>Móvil</v>
          </cell>
          <cell r="AK3521" t="str">
            <v>MIERCOLES 09-09 ENTRE 8 Y 18 HORAS!</v>
          </cell>
          <cell r="AL3521">
            <v>1744548756</v>
          </cell>
          <cell r="AM3521">
            <v>289011667</v>
          </cell>
          <cell r="AN3521" t="str">
            <v>Sí</v>
          </cell>
        </row>
        <row r="3522">
          <cell r="A3522">
            <v>1906</v>
          </cell>
          <cell r="B3522" t="str">
            <v>plateromariasol@gmail.com</v>
          </cell>
          <cell r="AF3522" t="str">
            <v>BOWL NEGRO 400CC TRANSLUCIDO</v>
          </cell>
          <cell r="AG3522" t="str">
            <v>201.85</v>
          </cell>
          <cell r="AH3522">
            <v>2</v>
          </cell>
          <cell r="AI3522" t="str">
            <v>BP01102</v>
          </cell>
          <cell r="AN3522" t="str">
            <v>Sí</v>
          </cell>
        </row>
        <row r="3523">
          <cell r="A3523">
            <v>1906</v>
          </cell>
          <cell r="B3523" t="str">
            <v>plateromariasol@gmail.com</v>
          </cell>
          <cell r="AF3523" t="str">
            <v>TABLA MÁRMOL CARRARA 30x10 CM (Blanco)</v>
          </cell>
          <cell r="AG3523">
            <v>1399</v>
          </cell>
          <cell r="AH3523">
            <v>2</v>
          </cell>
          <cell r="AN3523" t="str">
            <v>Sí</v>
          </cell>
        </row>
        <row r="3524">
          <cell r="A3524">
            <v>1906</v>
          </cell>
          <cell r="B3524" t="str">
            <v>plateromariasol@gmail.com</v>
          </cell>
          <cell r="AF3524" t="str">
            <v>PANERA HOME</v>
          </cell>
          <cell r="AG3524" t="str">
            <v>444.67</v>
          </cell>
          <cell r="AH3524">
            <v>1</v>
          </cell>
          <cell r="AI3524" t="str">
            <v>LO26003</v>
          </cell>
          <cell r="AN3524" t="str">
            <v>Sí</v>
          </cell>
        </row>
        <row r="3525">
          <cell r="A3525">
            <v>1906</v>
          </cell>
          <cell r="B3525" t="str">
            <v>plateromariasol@gmail.com</v>
          </cell>
          <cell r="AF3525" t="str">
            <v>BANDEJA BAMBOO BLANCA 35X4.5CM</v>
          </cell>
          <cell r="AG3525" t="str">
            <v>2147.08</v>
          </cell>
          <cell r="AH3525">
            <v>1</v>
          </cell>
          <cell r="AI3525" t="str">
            <v>BA7779</v>
          </cell>
          <cell r="AN3525" t="str">
            <v>Sí</v>
          </cell>
        </row>
        <row r="3526">
          <cell r="A3526">
            <v>1905</v>
          </cell>
          <cell r="B3526" t="str">
            <v>emi.tangher@gmail.com</v>
          </cell>
          <cell r="C3526">
            <v>44078</v>
          </cell>
          <cell r="D3526" t="str">
            <v>Abierta</v>
          </cell>
          <cell r="E3526" t="str">
            <v>Recibido</v>
          </cell>
          <cell r="F3526" t="str">
            <v>Enviado</v>
          </cell>
          <cell r="G3526" t="str">
            <v>ARS</v>
          </cell>
          <cell r="H3526">
            <v>2798</v>
          </cell>
          <cell r="I3526">
            <v>0</v>
          </cell>
          <cell r="J3526">
            <v>0</v>
          </cell>
          <cell r="K3526">
            <v>2798</v>
          </cell>
          <cell r="L3526" t="str">
            <v>María Emilia Tangherlini Emilia Tangherlini</v>
          </cell>
          <cell r="M3526">
            <v>38148252</v>
          </cell>
          <cell r="N3526" t="str">
            <v>emi.tangher@gmail.com</v>
          </cell>
          <cell r="O3526" t="str">
            <v>María Emilia Tangherlini Emilia Tangherlini</v>
          </cell>
          <cell r="P3526" t="str">
            <v>emi.tangher@gmail.com</v>
          </cell>
          <cell r="Q3526" t="str">
            <v>Anchorena</v>
          </cell>
          <cell r="R3526">
            <v>1747</v>
          </cell>
          <cell r="S3526" t="str">
            <v>9 B</v>
          </cell>
          <cell r="T3526" t="str">
            <v>Recoleta</v>
          </cell>
          <cell r="U3526" t="str">
            <v>Capital Federal</v>
          </cell>
          <cell r="V3526">
            <v>1425</v>
          </cell>
          <cell r="W3526" t="str">
            <v>Capital Federal</v>
          </cell>
          <cell r="Y3526" t="str">
            <v>ENVÍO SIN CARGO (CABA Y GRAN PARTE DE GBA) TIEMPO: 4 a 6 DÍAS HÁBILES</v>
          </cell>
          <cell r="Z3526" t="str">
            <v>Mercado Pago</v>
          </cell>
          <cell r="AD3526">
            <v>44078</v>
          </cell>
          <cell r="AE3526">
            <v>44081</v>
          </cell>
          <cell r="AF3526" t="str">
            <v>TABLA MÁRMOL CARRARA 30x10 CM (Blanco)</v>
          </cell>
          <cell r="AG3526">
            <v>1399</v>
          </cell>
          <cell r="AH3526">
            <v>1</v>
          </cell>
          <cell r="AJ3526" t="str">
            <v>Web</v>
          </cell>
          <cell r="AK3526" t="str">
            <v>MIERCOLES 09-09 ENTRE 8 Y 18 HORAS!</v>
          </cell>
          <cell r="AL3526">
            <v>1744500265</v>
          </cell>
          <cell r="AM3526">
            <v>274613423</v>
          </cell>
          <cell r="AN3526" t="str">
            <v>Sí</v>
          </cell>
        </row>
        <row r="3527">
          <cell r="A3527">
            <v>1905</v>
          </cell>
          <cell r="B3527" t="str">
            <v>emi.tangher@gmail.com</v>
          </cell>
          <cell r="AF3527" t="str">
            <v>TABLA NEGRO MARQUINA 30x10 CM</v>
          </cell>
          <cell r="AG3527">
            <v>1399</v>
          </cell>
          <cell r="AH3527">
            <v>1</v>
          </cell>
          <cell r="AN3527" t="str">
            <v>Sí</v>
          </cell>
        </row>
        <row r="3528">
          <cell r="A3528">
            <v>1904</v>
          </cell>
          <cell r="B3528" t="str">
            <v>giseletadiotti@gmail.com</v>
          </cell>
          <cell r="C3528">
            <v>44076</v>
          </cell>
          <cell r="D3528" t="str">
            <v>Abierta</v>
          </cell>
          <cell r="E3528" t="str">
            <v>Recibido</v>
          </cell>
          <cell r="F3528" t="str">
            <v>Enviado</v>
          </cell>
          <cell r="G3528" t="str">
            <v>ARS</v>
          </cell>
          <cell r="H3528" t="str">
            <v>2009.6</v>
          </cell>
          <cell r="I3528">
            <v>0</v>
          </cell>
          <cell r="J3528">
            <v>0</v>
          </cell>
          <cell r="K3528" t="str">
            <v>2009.6</v>
          </cell>
          <cell r="L3528" t="str">
            <v xml:space="preserve">Gisele Tadiotti </v>
          </cell>
          <cell r="M3528">
            <v>32006489</v>
          </cell>
          <cell r="N3528">
            <v>1158920728</v>
          </cell>
          <cell r="O3528" t="str">
            <v>Gisele  Tadiotti</v>
          </cell>
          <cell r="P3528">
            <v>1158920728</v>
          </cell>
          <cell r="Q3528" t="str">
            <v xml:space="preserve">Av. Miguel azcuenaga </v>
          </cell>
          <cell r="R3528">
            <v>679</v>
          </cell>
          <cell r="U3528" t="str">
            <v xml:space="preserve">Moron </v>
          </cell>
          <cell r="V3528">
            <v>1708</v>
          </cell>
          <cell r="W3528" t="str">
            <v>Gran Buenos Aires</v>
          </cell>
          <cell r="Y3528" t="str">
            <v>ENVÍO SIN CARGO (CABA Y GRAN PARTE DE GBA) TIEMPO: 4 a 6 DÍAS HÁBILES</v>
          </cell>
          <cell r="Z3528" t="str">
            <v>Mercado Pago</v>
          </cell>
          <cell r="AD3528">
            <v>44076</v>
          </cell>
          <cell r="AE3528">
            <v>44081</v>
          </cell>
          <cell r="AF3528" t="str">
            <v>VASO NEGRO FACETADO Y EXPRIMIDOR</v>
          </cell>
          <cell r="AG3528" t="str">
            <v>233.75</v>
          </cell>
          <cell r="AH3528">
            <v>1</v>
          </cell>
          <cell r="AI3528" t="str">
            <v>BP24002</v>
          </cell>
          <cell r="AJ3528" t="str">
            <v>Móvil</v>
          </cell>
          <cell r="AK3528" t="str">
            <v>MIERCOLES 09-09 ENTRE 8 Y 18 HORAS!</v>
          </cell>
          <cell r="AL3528">
            <v>1738854795</v>
          </cell>
          <cell r="AM3528">
            <v>288242699</v>
          </cell>
          <cell r="AN3528" t="str">
            <v>Sí</v>
          </cell>
        </row>
        <row r="3529">
          <cell r="A3529">
            <v>1904</v>
          </cell>
          <cell r="B3529" t="str">
            <v>giseletadiotti@gmail.com</v>
          </cell>
          <cell r="AF3529" t="str">
            <v>PORTACEPILLOS NEGRO 11X6.8 CM</v>
          </cell>
          <cell r="AG3529" t="str">
            <v>512.41</v>
          </cell>
          <cell r="AH3529">
            <v>1</v>
          </cell>
          <cell r="AI3529" t="str">
            <v>AB7332</v>
          </cell>
          <cell r="AN3529" t="str">
            <v>Sí</v>
          </cell>
        </row>
        <row r="3530">
          <cell r="A3530">
            <v>1904</v>
          </cell>
          <cell r="B3530" t="str">
            <v>giseletadiotti@gmail.com</v>
          </cell>
          <cell r="AF3530" t="str">
            <v>CORTINA DE BAÑO NEGRA 180 X 200 CM</v>
          </cell>
          <cell r="AG3530" t="str">
            <v>1263.44</v>
          </cell>
          <cell r="AH3530">
            <v>1</v>
          </cell>
          <cell r="AI3530" t="str">
            <v>AB7345</v>
          </cell>
          <cell r="AN3530" t="str">
            <v>Sí</v>
          </cell>
        </row>
        <row r="3531">
          <cell r="A3531">
            <v>1903</v>
          </cell>
          <cell r="B3531" t="str">
            <v>aguschurb@hotmail.com</v>
          </cell>
          <cell r="C3531">
            <v>44076</v>
          </cell>
          <cell r="D3531" t="str">
            <v>Abierta</v>
          </cell>
          <cell r="E3531" t="str">
            <v>Recibido</v>
          </cell>
          <cell r="F3531" t="str">
            <v>Enviado</v>
          </cell>
          <cell r="G3531" t="str">
            <v>ARS</v>
          </cell>
          <cell r="H3531" t="str">
            <v>3155.5</v>
          </cell>
          <cell r="I3531">
            <v>0</v>
          </cell>
          <cell r="J3531">
            <v>0</v>
          </cell>
          <cell r="K3531" t="str">
            <v>3155.5</v>
          </cell>
          <cell r="L3531" t="str">
            <v>Agustina Churba</v>
          </cell>
          <cell r="M3531">
            <v>39463297</v>
          </cell>
          <cell r="N3531">
            <v>1562506562</v>
          </cell>
          <cell r="O3531" t="str">
            <v>Agustina Churba</v>
          </cell>
          <cell r="P3531">
            <v>1562506562</v>
          </cell>
          <cell r="Q3531" t="str">
            <v xml:space="preserve">Mendoza </v>
          </cell>
          <cell r="R3531">
            <v>1059</v>
          </cell>
          <cell r="S3531" t="str">
            <v xml:space="preserve">2do "a" </v>
          </cell>
          <cell r="T3531" t="str">
            <v>Belgrano</v>
          </cell>
          <cell r="U3531" t="str">
            <v>Capital Federal</v>
          </cell>
          <cell r="V3531">
            <v>1428</v>
          </cell>
          <cell r="W3531" t="str">
            <v>Capital Federal</v>
          </cell>
          <cell r="Y3531" t="str">
            <v>ENVÍO SIN CARGO (CABA Y GRAN PARTE DE GBA) TIEMPO: 4 a 6 DÍAS HÁBILES</v>
          </cell>
          <cell r="Z3531" t="str">
            <v>Mercado Pago</v>
          </cell>
          <cell r="AD3531">
            <v>44076</v>
          </cell>
          <cell r="AE3531">
            <v>44081</v>
          </cell>
          <cell r="AF3531" t="str">
            <v>SET CUCHARON Y TENEDOR BAMBOO BLANCO 29CM</v>
          </cell>
          <cell r="AG3531" t="str">
            <v>1126.39</v>
          </cell>
          <cell r="AH3531">
            <v>1</v>
          </cell>
          <cell r="AI3531" t="str">
            <v>BA7800</v>
          </cell>
          <cell r="AJ3531" t="str">
            <v>Móvil</v>
          </cell>
          <cell r="AK3531" t="str">
            <v>MIERCOLES 09-09 ENTRE 8 Y 18 HORAS!</v>
          </cell>
          <cell r="AL3531">
            <v>1738826857</v>
          </cell>
          <cell r="AM3531">
            <v>288242366</v>
          </cell>
          <cell r="AN3531" t="str">
            <v>Sí</v>
          </cell>
        </row>
        <row r="3532">
          <cell r="A3532">
            <v>1903</v>
          </cell>
          <cell r="B3532" t="str">
            <v>aguschurb@hotmail.com</v>
          </cell>
          <cell r="AF3532" t="str">
            <v>BOTELLA TRANSPARENTE TAPA SILICONA</v>
          </cell>
          <cell r="AG3532" t="str">
            <v>431.95</v>
          </cell>
          <cell r="AH3532">
            <v>2</v>
          </cell>
          <cell r="AI3532" t="str">
            <v>019BO5569</v>
          </cell>
          <cell r="AN3532" t="str">
            <v>Sí</v>
          </cell>
        </row>
        <row r="3533">
          <cell r="A3533">
            <v>1903</v>
          </cell>
          <cell r="B3533" t="str">
            <v>aguschurb@hotmail.com</v>
          </cell>
          <cell r="AF3533" t="str">
            <v>CENTRIFUGA DE PLASTICO</v>
          </cell>
          <cell r="AG3533" t="str">
            <v>960.72</v>
          </cell>
          <cell r="AH3533">
            <v>1</v>
          </cell>
          <cell r="AI3533" t="str">
            <v>046BA7903</v>
          </cell>
          <cell r="AN3533" t="str">
            <v>Sí</v>
          </cell>
        </row>
        <row r="3534">
          <cell r="A3534">
            <v>1903</v>
          </cell>
          <cell r="B3534" t="str">
            <v>aguschurb@hotmail.com</v>
          </cell>
          <cell r="AF3534" t="str">
            <v>APOYA PAVA REDONDO</v>
          </cell>
          <cell r="AG3534" t="str">
            <v>204.49</v>
          </cell>
          <cell r="AH3534">
            <v>1</v>
          </cell>
          <cell r="AI3534" t="str">
            <v>046BA5447</v>
          </cell>
          <cell r="AN3534" t="str">
            <v>Sí</v>
          </cell>
        </row>
        <row r="3535">
          <cell r="A3535">
            <v>1902</v>
          </cell>
          <cell r="B3535" t="str">
            <v>suyaisaberio@hotmail.com</v>
          </cell>
          <cell r="C3535">
            <v>44076</v>
          </cell>
          <cell r="D3535" t="str">
            <v>Abierta</v>
          </cell>
          <cell r="E3535" t="str">
            <v>Recibido</v>
          </cell>
          <cell r="F3535" t="str">
            <v>Enviado</v>
          </cell>
          <cell r="G3535" t="str">
            <v>ARS</v>
          </cell>
          <cell r="H3535" t="str">
            <v>1229.23</v>
          </cell>
          <cell r="I3535">
            <v>0</v>
          </cell>
          <cell r="J3535">
            <v>0</v>
          </cell>
          <cell r="K3535" t="str">
            <v>1229.23</v>
          </cell>
          <cell r="L3535" t="str">
            <v>Suyai Macarena Saberio</v>
          </cell>
          <cell r="M3535">
            <v>39665130</v>
          </cell>
          <cell r="N3535">
            <v>1130996715</v>
          </cell>
          <cell r="O3535" t="str">
            <v>Suyai Macarena saberio</v>
          </cell>
          <cell r="P3535">
            <v>1130996715</v>
          </cell>
          <cell r="Q3535" t="str">
            <v>Billinghurst</v>
          </cell>
          <cell r="R3535">
            <v>1796</v>
          </cell>
          <cell r="S3535" t="str">
            <v>1ero A</v>
          </cell>
          <cell r="T3535" t="str">
            <v>PALERMO</v>
          </cell>
          <cell r="U3535" t="str">
            <v>Capital Federal</v>
          </cell>
          <cell r="V3535">
            <v>1425</v>
          </cell>
          <cell r="W3535" t="str">
            <v>Capital Federal</v>
          </cell>
          <cell r="Y3535" t="str">
            <v>ENVÍO SIN CARGO (CABA Y GRAN PARTE DE GBA) TIEMPO: 4 a 6 DÍAS HÁBILES</v>
          </cell>
          <cell r="Z3535" t="str">
            <v>Mercado Pago</v>
          </cell>
          <cell r="AD3535">
            <v>44076</v>
          </cell>
          <cell r="AE3535">
            <v>44081</v>
          </cell>
          <cell r="AF3535" t="str">
            <v>CEPILLO PARA INODORO DE ACERO INOXIDABLE</v>
          </cell>
          <cell r="AG3535" t="str">
            <v>794.24</v>
          </cell>
          <cell r="AH3535">
            <v>1</v>
          </cell>
          <cell r="AI3535" t="str">
            <v>AB6625</v>
          </cell>
          <cell r="AJ3535" t="str">
            <v>Web</v>
          </cell>
          <cell r="AK3535" t="str">
            <v>MIERCOLES 09-09 ENTRE 8 Y 18 HORAS!</v>
          </cell>
          <cell r="AL3535">
            <v>1738778045</v>
          </cell>
          <cell r="AM3535">
            <v>288232159</v>
          </cell>
          <cell r="AN3535" t="str">
            <v>Sí</v>
          </cell>
        </row>
        <row r="3536">
          <cell r="A3536">
            <v>1902</v>
          </cell>
          <cell r="B3536" t="str">
            <v>suyaisaberio@hotmail.com</v>
          </cell>
          <cell r="AF3536" t="str">
            <v>SET DE BAÑO CLOE ARENA JABONERA/VASO/PORTACEPILLOS</v>
          </cell>
          <cell r="AG3536" t="str">
            <v>434.99</v>
          </cell>
          <cell r="AH3536">
            <v>1</v>
          </cell>
          <cell r="AI3536" t="str">
            <v>DIM4001AR</v>
          </cell>
          <cell r="AN3536" t="str">
            <v>Sí</v>
          </cell>
        </row>
        <row r="3537">
          <cell r="A3537">
            <v>1901</v>
          </cell>
          <cell r="B3537" t="str">
            <v>carolina.fogliato@hotmail.com</v>
          </cell>
          <cell r="C3537">
            <v>44076</v>
          </cell>
          <cell r="D3537" t="str">
            <v>Abierta</v>
          </cell>
          <cell r="E3537" t="str">
            <v>Recibido</v>
          </cell>
          <cell r="F3537" t="str">
            <v>Enviado</v>
          </cell>
          <cell r="G3537" t="str">
            <v>ARS</v>
          </cell>
          <cell r="H3537" t="str">
            <v>1335.36</v>
          </cell>
          <cell r="I3537">
            <v>0</v>
          </cell>
          <cell r="J3537">
            <v>0</v>
          </cell>
          <cell r="K3537" t="str">
            <v>1335.36</v>
          </cell>
          <cell r="L3537" t="str">
            <v>Carolina Fogliato</v>
          </cell>
          <cell r="M3537">
            <v>35324996</v>
          </cell>
          <cell r="N3537">
            <v>1562968734</v>
          </cell>
          <cell r="O3537" t="str">
            <v>Carolina Fogliato</v>
          </cell>
          <cell r="P3537">
            <v>1562968734</v>
          </cell>
          <cell r="Q3537" t="str">
            <v>Piran</v>
          </cell>
          <cell r="R3537">
            <v>1060</v>
          </cell>
          <cell r="T3537" t="str">
            <v xml:space="preserve">Ituzaingó </v>
          </cell>
          <cell r="U3537" t="str">
            <v>Buenos Aires</v>
          </cell>
          <cell r="V3537">
            <v>1714</v>
          </cell>
          <cell r="W3537" t="str">
            <v>Gran Buenos Aires</v>
          </cell>
          <cell r="Y3537" t="str">
            <v>ENVÍO SIN CARGO (CABA Y GRAN PARTE DE GBA) TIEMPO: 4 a 6 DÍAS HÁBILES</v>
          </cell>
          <cell r="Z3537" t="str">
            <v>Mercado Pago</v>
          </cell>
          <cell r="AD3537">
            <v>44076</v>
          </cell>
          <cell r="AE3537">
            <v>44081</v>
          </cell>
          <cell r="AF3537" t="str">
            <v>SARTEN DE CERAMICA DE 22 CM C/TAPA ANTIADHERENTE</v>
          </cell>
          <cell r="AG3537" t="str">
            <v>1335.36</v>
          </cell>
          <cell r="AH3537">
            <v>1</v>
          </cell>
          <cell r="AI3537" t="str">
            <v>BA8170</v>
          </cell>
          <cell r="AJ3537" t="str">
            <v>Móvil</v>
          </cell>
          <cell r="AK3537" t="str">
            <v>MIERCOLES 09-09 ENTRE 8 Y 18 HORAS!</v>
          </cell>
          <cell r="AL3537">
            <v>1738727595</v>
          </cell>
          <cell r="AM3537">
            <v>288221302</v>
          </cell>
          <cell r="AN3537" t="str">
            <v>Sí</v>
          </cell>
        </row>
        <row r="3538">
          <cell r="A3538">
            <v>1900</v>
          </cell>
          <cell r="B3538" t="str">
            <v>camilalimardo2001@gmail.com</v>
          </cell>
          <cell r="C3538">
            <v>44076</v>
          </cell>
          <cell r="D3538" t="str">
            <v>Abierta</v>
          </cell>
          <cell r="E3538" t="str">
            <v>Recibido</v>
          </cell>
          <cell r="F3538" t="str">
            <v>Enviado</v>
          </cell>
          <cell r="G3538" t="str">
            <v>ARS</v>
          </cell>
          <cell r="H3538" t="str">
            <v>1419.43</v>
          </cell>
          <cell r="I3538">
            <v>0</v>
          </cell>
          <cell r="J3538">
            <v>0</v>
          </cell>
          <cell r="K3538" t="str">
            <v>1419.43</v>
          </cell>
          <cell r="L3538" t="str">
            <v>Camila Limardo</v>
          </cell>
          <cell r="M3538">
            <v>43084880</v>
          </cell>
          <cell r="N3538">
            <v>1134560041</v>
          </cell>
          <cell r="O3538" t="str">
            <v>Camila  Limardo</v>
          </cell>
          <cell r="P3538">
            <v>1134560041</v>
          </cell>
          <cell r="Q3538" t="str">
            <v xml:space="preserve">Páez </v>
          </cell>
          <cell r="R3538">
            <v>1765</v>
          </cell>
          <cell r="T3538" t="str">
            <v xml:space="preserve">Flores </v>
          </cell>
          <cell r="U3538" t="str">
            <v>Capital Federal</v>
          </cell>
          <cell r="V3538">
            <v>1406</v>
          </cell>
          <cell r="W3538" t="str">
            <v>Capital Federal</v>
          </cell>
          <cell r="Y3538" t="str">
            <v>ENVÍO SIN CARGO (CABA Y GRAN PARTE DE GBA) TIEMPO: 4 a 6 DÍAS HÁBILES</v>
          </cell>
          <cell r="Z3538" t="str">
            <v>Mercado Pago</v>
          </cell>
          <cell r="AD3538">
            <v>44076</v>
          </cell>
          <cell r="AE3538">
            <v>44081</v>
          </cell>
          <cell r="AF3538" t="str">
            <v>BANDEJA VINTAGE TORRE EIFFEL 34X24CM</v>
          </cell>
          <cell r="AG3538" t="str">
            <v>867.44</v>
          </cell>
          <cell r="AH3538">
            <v>1</v>
          </cell>
          <cell r="AI3538" t="str">
            <v>013BI4712</v>
          </cell>
          <cell r="AJ3538" t="str">
            <v>Móvil</v>
          </cell>
          <cell r="AK3538" t="str">
            <v>MIERCOLES 09-09 ENTRE 8 Y 18 HORAS!</v>
          </cell>
          <cell r="AL3538">
            <v>1738133824</v>
          </cell>
          <cell r="AM3538">
            <v>288116188</v>
          </cell>
          <cell r="AN3538" t="str">
            <v>Sí</v>
          </cell>
        </row>
        <row r="3539">
          <cell r="A3539">
            <v>1900</v>
          </cell>
          <cell r="B3539" t="str">
            <v>camilalimardo2001@gmail.com</v>
          </cell>
          <cell r="AF3539" t="str">
            <v>MANZANA SIMIL MÁRMOL 8.5 CM</v>
          </cell>
          <cell r="AG3539" t="str">
            <v>551.99</v>
          </cell>
          <cell r="AH3539">
            <v>1</v>
          </cell>
          <cell r="AN3539" t="str">
            <v>Sí</v>
          </cell>
        </row>
        <row r="3540">
          <cell r="A3540">
            <v>1899</v>
          </cell>
          <cell r="B3540" t="str">
            <v>luciana.gonzalez205@gmail.com</v>
          </cell>
          <cell r="C3540">
            <v>44076</v>
          </cell>
          <cell r="D3540" t="str">
            <v>Abierta</v>
          </cell>
          <cell r="E3540" t="str">
            <v>Recibido</v>
          </cell>
          <cell r="F3540" t="str">
            <v>Enviado</v>
          </cell>
          <cell r="G3540" t="str">
            <v>ARS</v>
          </cell>
          <cell r="H3540" t="str">
            <v>1235.14</v>
          </cell>
          <cell r="I3540">
            <v>0</v>
          </cell>
          <cell r="J3540">
            <v>0</v>
          </cell>
          <cell r="K3540" t="str">
            <v>1235.14</v>
          </cell>
          <cell r="L3540" t="str">
            <v>Luciana Gonzalez</v>
          </cell>
          <cell r="M3540">
            <v>38695844</v>
          </cell>
          <cell r="N3540">
            <v>1153314306</v>
          </cell>
          <cell r="O3540" t="str">
            <v>Luciana Gonzalez</v>
          </cell>
          <cell r="P3540">
            <v>1153314306</v>
          </cell>
          <cell r="Q3540" t="str">
            <v>Constitucion</v>
          </cell>
          <cell r="R3540">
            <v>454</v>
          </cell>
          <cell r="T3540" t="str">
            <v>Haedo</v>
          </cell>
          <cell r="U3540" t="str">
            <v>Partido de Moron</v>
          </cell>
          <cell r="V3540">
            <v>1706</v>
          </cell>
          <cell r="W3540" t="str">
            <v>Gran Buenos Aires</v>
          </cell>
          <cell r="Y3540" t="str">
            <v>ENVÍO SIN CARGO (CABA Y GRAN PARTE DE GBA) TIEMPO: 4 a 6 DÍAS HÁBILES</v>
          </cell>
          <cell r="Z3540" t="str">
            <v>Mercado Pago</v>
          </cell>
          <cell r="AD3540">
            <v>44076</v>
          </cell>
          <cell r="AE3540">
            <v>44081</v>
          </cell>
          <cell r="AF3540" t="str">
            <v>CORTINA DE BAÑO CREMA 180 X 180 CM</v>
          </cell>
          <cell r="AG3540" t="str">
            <v>1235.14</v>
          </cell>
          <cell r="AH3540">
            <v>1</v>
          </cell>
          <cell r="AI3540" t="str">
            <v>AB7341</v>
          </cell>
          <cell r="AJ3540" t="str">
            <v>Web</v>
          </cell>
          <cell r="AK3540" t="str">
            <v>MIERCOLES 09-09 ENTRE 8 Y 18 HORAS!</v>
          </cell>
          <cell r="AL3540">
            <v>1738079145</v>
          </cell>
          <cell r="AM3540">
            <v>288098731</v>
          </cell>
          <cell r="AN3540" t="str">
            <v>Sí</v>
          </cell>
        </row>
        <row r="3541">
          <cell r="A3541">
            <v>1898</v>
          </cell>
          <cell r="B3541" t="str">
            <v>nadia_gb@hotmail.com</v>
          </cell>
          <cell r="C3541">
            <v>44076</v>
          </cell>
          <cell r="D3541" t="str">
            <v>Abierta</v>
          </cell>
          <cell r="E3541" t="str">
            <v>Recibido</v>
          </cell>
          <cell r="F3541" t="str">
            <v>Enviado</v>
          </cell>
          <cell r="G3541" t="str">
            <v>ARS</v>
          </cell>
          <cell r="H3541" t="str">
            <v>1238.04</v>
          </cell>
          <cell r="I3541">
            <v>0</v>
          </cell>
          <cell r="J3541">
            <v>0</v>
          </cell>
          <cell r="K3541" t="str">
            <v>1238.04</v>
          </cell>
          <cell r="L3541" t="str">
            <v xml:space="preserve">Nadia Beceiro </v>
          </cell>
          <cell r="M3541">
            <v>30394038</v>
          </cell>
          <cell r="N3541">
            <v>5491165162015</v>
          </cell>
          <cell r="O3541" t="str">
            <v>Nadia Beceiro</v>
          </cell>
          <cell r="P3541">
            <v>5491165162015</v>
          </cell>
          <cell r="Q3541" t="str">
            <v xml:space="preserve">Arrotea </v>
          </cell>
          <cell r="R3541">
            <v>733</v>
          </cell>
          <cell r="S3541">
            <v>2</v>
          </cell>
          <cell r="T3541" t="str">
            <v xml:space="preserve">Flores </v>
          </cell>
          <cell r="U3541" t="str">
            <v>Capital Federal</v>
          </cell>
          <cell r="V3541">
            <v>1406</v>
          </cell>
          <cell r="W3541" t="str">
            <v>Capital Federal</v>
          </cell>
          <cell r="Y3541" t="str">
            <v>ENVÍO SIN CARGO (CABA Y GRAN PARTE DE GBA) TIEMPO: 4 a 6 DÍAS HÁBILES</v>
          </cell>
          <cell r="Z3541" t="str">
            <v>Mercado Pago</v>
          </cell>
          <cell r="AD3541">
            <v>44076</v>
          </cell>
          <cell r="AE3541">
            <v>44081</v>
          </cell>
          <cell r="AF3541" t="str">
            <v>CESTO PLASTICO 10L</v>
          </cell>
          <cell r="AG3541" t="str">
            <v>1238.04</v>
          </cell>
          <cell r="AH3541">
            <v>1</v>
          </cell>
          <cell r="AI3541" t="str">
            <v>046TA6346</v>
          </cell>
          <cell r="AJ3541" t="str">
            <v>Móvil</v>
          </cell>
          <cell r="AK3541" t="str">
            <v>MIERCOLES 09-09 ENTRE 8 Y 18 HORAS!</v>
          </cell>
          <cell r="AL3541">
            <v>1737849146</v>
          </cell>
          <cell r="AM3541">
            <v>288088007</v>
          </cell>
          <cell r="AN3541" t="str">
            <v>Sí</v>
          </cell>
        </row>
        <row r="3542">
          <cell r="A3542">
            <v>1897</v>
          </cell>
          <cell r="B3542" t="str">
            <v>julianaa.gonzalezz@hotmail.com</v>
          </cell>
          <cell r="C3542">
            <v>44076</v>
          </cell>
          <cell r="D3542" t="str">
            <v>Abierta</v>
          </cell>
          <cell r="E3542" t="str">
            <v>Recibido</v>
          </cell>
          <cell r="F3542" t="str">
            <v>Enviado</v>
          </cell>
          <cell r="G3542" t="str">
            <v>ARS</v>
          </cell>
          <cell r="H3542" t="str">
            <v>16605.59</v>
          </cell>
          <cell r="I3542">
            <v>0</v>
          </cell>
          <cell r="J3542">
            <v>0</v>
          </cell>
          <cell r="K3542" t="str">
            <v>16605.59</v>
          </cell>
          <cell r="L3542" t="str">
            <v>Juliana Gonzalez</v>
          </cell>
          <cell r="M3542">
            <v>36762766</v>
          </cell>
          <cell r="N3542">
            <v>1125793703</v>
          </cell>
          <cell r="O3542" t="str">
            <v>Juliana Gonzalez</v>
          </cell>
          <cell r="P3542">
            <v>1125793703</v>
          </cell>
          <cell r="Q3542" t="str">
            <v>Calle 47</v>
          </cell>
          <cell r="R3542">
            <v>6767</v>
          </cell>
          <cell r="S3542" t="str">
            <v>Lote 287</v>
          </cell>
          <cell r="T3542" t="str">
            <v>Barrio Privado Las Golondrinas</v>
          </cell>
          <cell r="U3542" t="str">
            <v>Platanos</v>
          </cell>
          <cell r="V3542">
            <v>1885</v>
          </cell>
          <cell r="W3542" t="str">
            <v>Gran Buenos Aires</v>
          </cell>
          <cell r="Y3542" t="str">
            <v>ENVÍO SIN CARGO (CABA Y GRAN PARTE DE GBA) TIEMPO: 4 a 6 DÍAS HÁBILES</v>
          </cell>
          <cell r="Z3542" t="str">
            <v>Mercado Pago</v>
          </cell>
          <cell r="AD3542">
            <v>44076</v>
          </cell>
          <cell r="AE3542">
            <v>44081</v>
          </cell>
          <cell r="AF3542" t="str">
            <v>TRAPEADOR DE PISO EXTENSIBLE</v>
          </cell>
          <cell r="AG3542" t="str">
            <v>623.15</v>
          </cell>
          <cell r="AH3542">
            <v>1</v>
          </cell>
          <cell r="AI3542" t="str">
            <v>046LI7537</v>
          </cell>
          <cell r="AJ3542" t="str">
            <v>Web</v>
          </cell>
          <cell r="AK3542" t="str">
            <v>JUEVES 10-09 ENTRE 8 Y 18 HORAS!</v>
          </cell>
          <cell r="AL3542">
            <v>1736965958</v>
          </cell>
          <cell r="AM3542">
            <v>287961179</v>
          </cell>
          <cell r="AN3542" t="str">
            <v>Sí</v>
          </cell>
        </row>
        <row r="3543">
          <cell r="A3543">
            <v>1897</v>
          </cell>
          <cell r="B3543" t="str">
            <v>julianaa.gonzalezz@hotmail.com</v>
          </cell>
          <cell r="AF3543" t="str">
            <v>BROCHES BLISTER X 12 GRIP ARRIBA</v>
          </cell>
          <cell r="AG3543" t="str">
            <v>216.73</v>
          </cell>
          <cell r="AH3543">
            <v>1</v>
          </cell>
          <cell r="AI3543" t="str">
            <v>046BR5388</v>
          </cell>
          <cell r="AN3543" t="str">
            <v>Sí</v>
          </cell>
        </row>
        <row r="3544">
          <cell r="A3544">
            <v>1897</v>
          </cell>
          <cell r="B3544" t="str">
            <v>julianaa.gonzalezz@hotmail.com</v>
          </cell>
          <cell r="AF3544" t="str">
            <v>SET 2 PIEZAS PALA Y ESCOBA (Verde)</v>
          </cell>
          <cell r="AG3544" t="str">
            <v>765.91</v>
          </cell>
          <cell r="AH3544">
            <v>1</v>
          </cell>
          <cell r="AI3544" t="str">
            <v>046LI7532</v>
          </cell>
          <cell r="AN3544" t="str">
            <v>Sí</v>
          </cell>
        </row>
        <row r="3545">
          <cell r="A3545">
            <v>1897</v>
          </cell>
          <cell r="B3545" t="str">
            <v>julianaa.gonzalezz@hotmail.com</v>
          </cell>
          <cell r="AF3545" t="str">
            <v>PANERA HOME</v>
          </cell>
          <cell r="AG3545" t="str">
            <v>444.67</v>
          </cell>
          <cell r="AH3545">
            <v>1</v>
          </cell>
          <cell r="AI3545" t="str">
            <v>LO26003</v>
          </cell>
          <cell r="AN3545" t="str">
            <v>Sí</v>
          </cell>
        </row>
        <row r="3546">
          <cell r="A3546">
            <v>1897</v>
          </cell>
          <cell r="B3546" t="str">
            <v>julianaa.gonzalezz@hotmail.com</v>
          </cell>
          <cell r="AF3546" t="str">
            <v>CESTO METAL SET X 2 TELA BEIGE C/BORDE GRIS 35x24x40 CM/ 42x31x49 CM</v>
          </cell>
          <cell r="AG3546" t="str">
            <v>5393.7</v>
          </cell>
          <cell r="AH3546">
            <v>1</v>
          </cell>
          <cell r="AI3546" t="str">
            <v>058DE6904</v>
          </cell>
          <cell r="AN3546" t="str">
            <v>Sí</v>
          </cell>
        </row>
        <row r="3547">
          <cell r="A3547">
            <v>1897</v>
          </cell>
          <cell r="B3547" t="str">
            <v>julianaa.gonzalezz@hotmail.com</v>
          </cell>
          <cell r="AF3547" t="str">
            <v>BATIDOR SEMIAUTOMATICO 34 CM</v>
          </cell>
          <cell r="AG3547" t="str">
            <v>344.85</v>
          </cell>
          <cell r="AH3547">
            <v>1</v>
          </cell>
          <cell r="AI3547" t="str">
            <v>046BA4824</v>
          </cell>
          <cell r="AN3547" t="str">
            <v>Sí</v>
          </cell>
        </row>
        <row r="3548">
          <cell r="A3548">
            <v>1897</v>
          </cell>
          <cell r="B3548" t="str">
            <v>julianaa.gonzalezz@hotmail.com</v>
          </cell>
          <cell r="AF3548" t="str">
            <v>BOMBONERA C/TAPA DE VIDRIO 3 COMPARTIMIENTOS 12*22CM.</v>
          </cell>
          <cell r="AG3548" t="str">
            <v>2026.9</v>
          </cell>
          <cell r="AH3548">
            <v>1</v>
          </cell>
          <cell r="AI3548" t="str">
            <v>BA7291</v>
          </cell>
          <cell r="AN3548" t="str">
            <v>Sí</v>
          </cell>
        </row>
        <row r="3549">
          <cell r="A3549">
            <v>1897</v>
          </cell>
          <cell r="B3549" t="str">
            <v>julianaa.gonzalezz@hotmail.com</v>
          </cell>
          <cell r="AF3549" t="str">
            <v>SECAPLATOS SILICONA 30.5 X 20.5 CM (Púrpura)</v>
          </cell>
          <cell r="AG3549" t="str">
            <v>323.41</v>
          </cell>
          <cell r="AH3549">
            <v>1</v>
          </cell>
          <cell r="AI3549" t="str">
            <v>BA3015</v>
          </cell>
          <cell r="AN3549" t="str">
            <v>Sí</v>
          </cell>
        </row>
        <row r="3550">
          <cell r="A3550">
            <v>1897</v>
          </cell>
          <cell r="B3550" t="str">
            <v>julianaa.gonzalezz@hotmail.com</v>
          </cell>
          <cell r="AF3550" t="str">
            <v>TABLA BLANCA 35.5 CM DIAM</v>
          </cell>
          <cell r="AG3550" t="str">
            <v>404.34</v>
          </cell>
          <cell r="AH3550">
            <v>1</v>
          </cell>
          <cell r="AI3550" t="str">
            <v>42BA1021</v>
          </cell>
          <cell r="AN3550" t="str">
            <v>Sí</v>
          </cell>
        </row>
        <row r="3551">
          <cell r="A3551">
            <v>1897</v>
          </cell>
          <cell r="B3551" t="str">
            <v>julianaa.gonzalezz@hotmail.com</v>
          </cell>
          <cell r="AF3551" t="str">
            <v>CUBETERA 5 COLORES 25 X 12 CM</v>
          </cell>
          <cell r="AG3551" t="str">
            <v>281.81</v>
          </cell>
          <cell r="AH3551">
            <v>3</v>
          </cell>
          <cell r="AI3551" t="str">
            <v>BA4749</v>
          </cell>
          <cell r="AN3551" t="str">
            <v>Sí</v>
          </cell>
        </row>
        <row r="3552">
          <cell r="A3552">
            <v>1897</v>
          </cell>
          <cell r="B3552" t="str">
            <v>julianaa.gonzalezz@hotmail.com</v>
          </cell>
          <cell r="AF3552" t="str">
            <v>APOYA PAVA MADERA CERCO 17.5 CM</v>
          </cell>
          <cell r="AG3552" t="str">
            <v>204.95</v>
          </cell>
          <cell r="AH3552">
            <v>1</v>
          </cell>
          <cell r="AI3552" t="str">
            <v>BA5450</v>
          </cell>
          <cell r="AN3552" t="str">
            <v>Sí</v>
          </cell>
        </row>
        <row r="3553">
          <cell r="A3553">
            <v>1897</v>
          </cell>
          <cell r="B3553" t="str">
            <v>julianaa.gonzalezz@hotmail.com</v>
          </cell>
          <cell r="AF3553" t="str">
            <v>SET CUCHARON Y TENEDOR BAMBOO BLANCO 29CM</v>
          </cell>
          <cell r="AG3553" t="str">
            <v>1126.39</v>
          </cell>
          <cell r="AH3553">
            <v>1</v>
          </cell>
          <cell r="AI3553" t="str">
            <v>BA7800</v>
          </cell>
          <cell r="AN3553" t="str">
            <v>Sí</v>
          </cell>
        </row>
        <row r="3554">
          <cell r="A3554">
            <v>1897</v>
          </cell>
          <cell r="B3554" t="str">
            <v>julianaa.gonzalezz@hotmail.com</v>
          </cell>
          <cell r="AF3554" t="str">
            <v>DESTAPADOR 4 COLORES SURT.</v>
          </cell>
          <cell r="AG3554" t="str">
            <v>256.3</v>
          </cell>
          <cell r="AH3554">
            <v>1</v>
          </cell>
          <cell r="AI3554" t="str">
            <v>Q057</v>
          </cell>
          <cell r="AN3554" t="str">
            <v>Sí</v>
          </cell>
        </row>
        <row r="3555">
          <cell r="A3555">
            <v>1897</v>
          </cell>
          <cell r="B3555" t="str">
            <v>julianaa.gonzalezz@hotmail.com</v>
          </cell>
          <cell r="AF3555" t="str">
            <v>TOALLERO NORDICO DUBLIN 100x60x19 CM</v>
          </cell>
          <cell r="AG3555" t="str">
            <v>3628.86</v>
          </cell>
          <cell r="AH3555">
            <v>1</v>
          </cell>
          <cell r="AI3555" t="str">
            <v>JPY60X100</v>
          </cell>
          <cell r="AN3555" t="str">
            <v>Sí</v>
          </cell>
        </row>
        <row r="3556">
          <cell r="A3556">
            <v>1896</v>
          </cell>
          <cell r="B3556" t="str">
            <v>fernandolopez448@gmail.com</v>
          </cell>
          <cell r="C3556">
            <v>44076</v>
          </cell>
          <cell r="D3556" t="str">
            <v>Abierta</v>
          </cell>
          <cell r="E3556" t="str">
            <v>Recibido</v>
          </cell>
          <cell r="F3556" t="str">
            <v>Enviado</v>
          </cell>
          <cell r="G3556" t="str">
            <v>ARS</v>
          </cell>
          <cell r="H3556" t="str">
            <v>1236.94</v>
          </cell>
          <cell r="I3556">
            <v>0</v>
          </cell>
          <cell r="J3556">
            <v>0</v>
          </cell>
          <cell r="K3556" t="str">
            <v>1236.94</v>
          </cell>
          <cell r="L3556" t="str">
            <v>Sofia Lopez</v>
          </cell>
          <cell r="M3556">
            <v>43596327</v>
          </cell>
          <cell r="N3556">
            <v>1169425325</v>
          </cell>
          <cell r="O3556" t="str">
            <v>Sofia Lopez</v>
          </cell>
          <cell r="P3556">
            <v>1169425325</v>
          </cell>
          <cell r="Q3556" t="str">
            <v>Zeballos</v>
          </cell>
          <cell r="R3556">
            <v>2662</v>
          </cell>
          <cell r="S3556" t="str">
            <v>PB</v>
          </cell>
          <cell r="T3556" t="str">
            <v>Sarandi</v>
          </cell>
          <cell r="U3556" t="str">
            <v>Avellaneda</v>
          </cell>
          <cell r="V3556">
            <v>1870</v>
          </cell>
          <cell r="W3556" t="str">
            <v>Gran Buenos Aires</v>
          </cell>
          <cell r="Y3556" t="str">
            <v>ENVÍO SIN CARGO (CABA Y GRAN PARTE DE GBA) TIEMPO: 4 a 6 DÍAS HÁBILES</v>
          </cell>
          <cell r="Z3556" t="str">
            <v>Mercado Pago</v>
          </cell>
          <cell r="AD3556">
            <v>44076</v>
          </cell>
          <cell r="AE3556">
            <v>44081</v>
          </cell>
          <cell r="AF3556" t="str">
            <v>LATA RETRO ROJA 17X17CM</v>
          </cell>
          <cell r="AG3556" t="str">
            <v>1236.94</v>
          </cell>
          <cell r="AH3556">
            <v>1</v>
          </cell>
          <cell r="AI3556" t="str">
            <v>645LA33020</v>
          </cell>
          <cell r="AJ3556" t="str">
            <v>Móvil</v>
          </cell>
          <cell r="AK3556" t="str">
            <v>MIERCOLES 09-09 ENTRE 8 Y 18 HORAS!</v>
          </cell>
          <cell r="AL3556">
            <v>1736908289</v>
          </cell>
          <cell r="AM3556">
            <v>287961396</v>
          </cell>
          <cell r="AN3556" t="str">
            <v>Sí</v>
          </cell>
        </row>
        <row r="3557">
          <cell r="A3557">
            <v>1895</v>
          </cell>
          <cell r="B3557" t="str">
            <v>drajesicasegura@gmail.com</v>
          </cell>
          <cell r="C3557">
            <v>44075</v>
          </cell>
          <cell r="D3557" t="str">
            <v>Abierta</v>
          </cell>
          <cell r="E3557" t="str">
            <v>Recibido</v>
          </cell>
          <cell r="F3557" t="str">
            <v>Enviado</v>
          </cell>
          <cell r="G3557" t="str">
            <v>ARS</v>
          </cell>
          <cell r="H3557" t="str">
            <v>2486.41</v>
          </cell>
          <cell r="I3557">
            <v>0</v>
          </cell>
          <cell r="J3557">
            <v>0</v>
          </cell>
          <cell r="K3557" t="str">
            <v>2486.41</v>
          </cell>
          <cell r="L3557" t="str">
            <v>Jesica Segura</v>
          </cell>
          <cell r="M3557">
            <v>38026761</v>
          </cell>
          <cell r="N3557">
            <v>1561296773</v>
          </cell>
          <cell r="O3557" t="str">
            <v>Jesica Segura</v>
          </cell>
          <cell r="P3557">
            <v>1561296773</v>
          </cell>
          <cell r="Q3557" t="str">
            <v>Montiel</v>
          </cell>
          <cell r="R3557">
            <v>2256</v>
          </cell>
          <cell r="T3557" t="str">
            <v>Mataderos</v>
          </cell>
          <cell r="U3557" t="str">
            <v>Capital Federal</v>
          </cell>
          <cell r="V3557">
            <v>1440</v>
          </cell>
          <cell r="W3557" t="str">
            <v>Capital Federal</v>
          </cell>
          <cell r="Y3557" t="str">
            <v>ENVÍO SIN CARGO (CABA Y GRAN PARTE DE GBA) TIEMPO: 4 a 6 DÍAS HÁBILES</v>
          </cell>
          <cell r="Z3557" t="str">
            <v>Mercado Pago</v>
          </cell>
          <cell r="AD3557">
            <v>44075</v>
          </cell>
          <cell r="AE3557">
            <v>44081</v>
          </cell>
          <cell r="AF3557" t="str">
            <v>FRASCO 2 POSICIONES DE VIDRIO CON TAPA DE COBRE 400 ML</v>
          </cell>
          <cell r="AG3557" t="str">
            <v>280.58</v>
          </cell>
          <cell r="AH3557">
            <v>1</v>
          </cell>
          <cell r="AI3557" t="str">
            <v>MS117713</v>
          </cell>
          <cell r="AJ3557" t="str">
            <v>Móvil</v>
          </cell>
          <cell r="AK3557" t="str">
            <v>MARTES 8-09 ENTRE 8 Y 18 HORAS!</v>
          </cell>
          <cell r="AL3557">
            <v>1735363153</v>
          </cell>
          <cell r="AM3557">
            <v>281878239</v>
          </cell>
          <cell r="AN3557" t="str">
            <v>Sí</v>
          </cell>
        </row>
        <row r="3558">
          <cell r="A3558">
            <v>1895</v>
          </cell>
          <cell r="B3558" t="str">
            <v>drajesicasegura@gmail.com</v>
          </cell>
          <cell r="AF3558" t="str">
            <v>FRASCO 2 POSICIONES DE VIDRIO CON TAPA DE COBRE 650 ML</v>
          </cell>
          <cell r="AG3558" t="str">
            <v>405.83</v>
          </cell>
          <cell r="AH3558">
            <v>1</v>
          </cell>
          <cell r="AI3558" t="str">
            <v>MS117712</v>
          </cell>
          <cell r="AN3558" t="str">
            <v>Sí</v>
          </cell>
        </row>
        <row r="3559">
          <cell r="A3559">
            <v>1895</v>
          </cell>
          <cell r="B3559" t="str">
            <v>drajesicasegura@gmail.com</v>
          </cell>
          <cell r="AF3559" t="str">
            <v>MESA DE ARRIME HOME OFFICE 35x40x67 CM</v>
          </cell>
          <cell r="AG3559">
            <v>1800</v>
          </cell>
          <cell r="AH3559">
            <v>1</v>
          </cell>
          <cell r="AN3559" t="str">
            <v>Sí</v>
          </cell>
        </row>
        <row r="3560">
          <cell r="A3560">
            <v>1894</v>
          </cell>
          <cell r="B3560" t="str">
            <v>evelin.alarcon@hotmail.com</v>
          </cell>
          <cell r="C3560">
            <v>44075</v>
          </cell>
          <cell r="D3560" t="str">
            <v>Abierta</v>
          </cell>
          <cell r="E3560" t="str">
            <v>Recibido</v>
          </cell>
          <cell r="F3560" t="str">
            <v>Enviado</v>
          </cell>
          <cell r="G3560" t="str">
            <v>ARS</v>
          </cell>
          <cell r="H3560" t="str">
            <v>2390.74</v>
          </cell>
          <cell r="I3560">
            <v>0</v>
          </cell>
          <cell r="J3560">
            <v>0</v>
          </cell>
          <cell r="K3560" t="str">
            <v>2390.74</v>
          </cell>
          <cell r="L3560" t="str">
            <v>Evelin Alarcon</v>
          </cell>
          <cell r="M3560">
            <v>37978436</v>
          </cell>
          <cell r="N3560">
            <v>1126380583</v>
          </cell>
          <cell r="O3560" t="str">
            <v>Evelin Alarcon</v>
          </cell>
          <cell r="P3560">
            <v>1126380583</v>
          </cell>
          <cell r="Q3560" t="str">
            <v>Av santa fe</v>
          </cell>
          <cell r="R3560">
            <v>3192</v>
          </cell>
          <cell r="S3560" t="str">
            <v>8A</v>
          </cell>
          <cell r="T3560" t="str">
            <v>palermo</v>
          </cell>
          <cell r="U3560" t="str">
            <v>Capital Federal</v>
          </cell>
          <cell r="V3560">
            <v>1425</v>
          </cell>
          <cell r="W3560" t="str">
            <v>Capital Federal</v>
          </cell>
          <cell r="Y3560" t="str">
            <v>ENVÍO SIN CARGO (CABA Y GRAN PARTE DE GBA) TIEMPO: 4 a 6 DÍAS HÁBILES</v>
          </cell>
          <cell r="Z3560" t="str">
            <v>Mercado Pago</v>
          </cell>
          <cell r="AB3560" t="str">
            <v>Por favor entregar de 12 a 19hs</v>
          </cell>
          <cell r="AD3560">
            <v>44075</v>
          </cell>
          <cell r="AE3560">
            <v>44081</v>
          </cell>
          <cell r="AF3560" t="str">
            <v>PORTACEPILLOS NEGRO 11X6.8 CM</v>
          </cell>
          <cell r="AG3560" t="str">
            <v>512.41</v>
          </cell>
          <cell r="AH3560">
            <v>1</v>
          </cell>
          <cell r="AI3560" t="str">
            <v>AB7332</v>
          </cell>
          <cell r="AJ3560" t="str">
            <v>Web</v>
          </cell>
          <cell r="AK3560" t="str">
            <v>MARTES 8-09 ENTRE 8 Y 18 HORAS!</v>
          </cell>
          <cell r="AL3560">
            <v>1734839877</v>
          </cell>
          <cell r="AM3560">
            <v>287633898</v>
          </cell>
          <cell r="AN3560" t="str">
            <v>Sí</v>
          </cell>
        </row>
        <row r="3561">
          <cell r="A3561">
            <v>1894</v>
          </cell>
          <cell r="B3561" t="str">
            <v>evelin.alarcon@hotmail.com</v>
          </cell>
          <cell r="AF3561" t="str">
            <v>DISPENSER NEGRO 17.5X6.8 CM</v>
          </cell>
          <cell r="AG3561" t="str">
            <v>614.89</v>
          </cell>
          <cell r="AH3561">
            <v>1</v>
          </cell>
          <cell r="AI3561" t="str">
            <v>046AB7330</v>
          </cell>
          <cell r="AN3561" t="str">
            <v>Sí</v>
          </cell>
        </row>
        <row r="3562">
          <cell r="A3562">
            <v>1894</v>
          </cell>
          <cell r="B3562" t="str">
            <v>evelin.alarcon@hotmail.com</v>
          </cell>
          <cell r="AF3562" t="str">
            <v>CORTINA DE BAÑO NEGRA 180 X 200 CM</v>
          </cell>
          <cell r="AG3562" t="str">
            <v>1263.44</v>
          </cell>
          <cell r="AH3562">
            <v>1</v>
          </cell>
          <cell r="AI3562" t="str">
            <v>AB7345</v>
          </cell>
          <cell r="AN3562" t="str">
            <v>Sí</v>
          </cell>
        </row>
        <row r="3563">
          <cell r="A3563">
            <v>1893</v>
          </cell>
          <cell r="B3563" t="str">
            <v>melinavelazquez312@gmail.com</v>
          </cell>
          <cell r="C3563">
            <v>44075</v>
          </cell>
          <cell r="D3563" t="str">
            <v>Abierta</v>
          </cell>
          <cell r="E3563" t="str">
            <v>Recibido</v>
          </cell>
          <cell r="F3563" t="str">
            <v>Enviado</v>
          </cell>
          <cell r="G3563" t="str">
            <v>ARS</v>
          </cell>
          <cell r="H3563" t="str">
            <v>3559.72</v>
          </cell>
          <cell r="I3563">
            <v>0</v>
          </cell>
          <cell r="J3563">
            <v>0</v>
          </cell>
          <cell r="K3563" t="str">
            <v>3559.72</v>
          </cell>
          <cell r="L3563" t="str">
            <v>Melina raquel Benitez Velázquez</v>
          </cell>
          <cell r="M3563">
            <v>42280831</v>
          </cell>
          <cell r="N3563">
            <v>1144062235</v>
          </cell>
          <cell r="O3563" t="str">
            <v>Melina raquel Benitez Velázquez</v>
          </cell>
          <cell r="P3563">
            <v>1144062235</v>
          </cell>
          <cell r="Q3563" t="str">
            <v xml:space="preserve">Joaquín v González </v>
          </cell>
          <cell r="R3563">
            <v>2560</v>
          </cell>
          <cell r="T3563" t="str">
            <v>Los tilos, la lonja</v>
          </cell>
          <cell r="U3563" t="str">
            <v xml:space="preserve">Pilar </v>
          </cell>
          <cell r="V3563">
            <v>1669</v>
          </cell>
          <cell r="W3563" t="str">
            <v>Gran Buenos Aires</v>
          </cell>
          <cell r="Y3563" t="str">
            <v>ENVÍO SIN CARGO (CABA Y GRAN PARTE DE GBA) TIEMPO: 4 a 6 DÍAS HÁBILES</v>
          </cell>
          <cell r="Z3563" t="str">
            <v>Mercado Pago</v>
          </cell>
          <cell r="AD3563">
            <v>44075</v>
          </cell>
          <cell r="AE3563">
            <v>44081</v>
          </cell>
          <cell r="AF3563" t="str">
            <v>CENTRIFUGA DE PLASTICO</v>
          </cell>
          <cell r="AG3563" t="str">
            <v>960.72</v>
          </cell>
          <cell r="AH3563">
            <v>1</v>
          </cell>
          <cell r="AI3563" t="str">
            <v>046BA7903</v>
          </cell>
          <cell r="AJ3563" t="str">
            <v>Móvil</v>
          </cell>
          <cell r="AK3563" t="str">
            <v>MARTES 8-09 ENTRE 8 Y 18 HORAS!</v>
          </cell>
          <cell r="AL3563">
            <v>1734039200</v>
          </cell>
          <cell r="AM3563">
            <v>287522998</v>
          </cell>
          <cell r="AN3563" t="str">
            <v>Sí</v>
          </cell>
        </row>
        <row r="3564">
          <cell r="A3564">
            <v>1893</v>
          </cell>
          <cell r="B3564" t="str">
            <v>melinavelazquez312@gmail.com</v>
          </cell>
          <cell r="AF3564" t="str">
            <v>PROMO SET DE VIDRIO</v>
          </cell>
          <cell r="AG3564">
            <v>2599</v>
          </cell>
          <cell r="AH3564">
            <v>1</v>
          </cell>
          <cell r="AN3564" t="str">
            <v>Sí</v>
          </cell>
        </row>
        <row r="3565">
          <cell r="A3565">
            <v>1892</v>
          </cell>
          <cell r="B3565" t="str">
            <v>julieta.carbajosa@gmail.com</v>
          </cell>
          <cell r="C3565">
            <v>44075</v>
          </cell>
          <cell r="D3565" t="str">
            <v>Abierta</v>
          </cell>
          <cell r="E3565" t="str">
            <v>Recibido</v>
          </cell>
          <cell r="F3565" t="str">
            <v>Enviado</v>
          </cell>
          <cell r="G3565" t="str">
            <v>ARS</v>
          </cell>
          <cell r="H3565">
            <v>2798</v>
          </cell>
          <cell r="I3565">
            <v>0</v>
          </cell>
          <cell r="J3565">
            <v>0</v>
          </cell>
          <cell r="K3565">
            <v>2798</v>
          </cell>
          <cell r="L3565" t="str">
            <v>Julieta Carbajosa</v>
          </cell>
          <cell r="M3565">
            <v>29250914</v>
          </cell>
          <cell r="N3565">
            <v>1550455305</v>
          </cell>
          <cell r="O3565" t="str">
            <v>Julieta Carbajosa</v>
          </cell>
          <cell r="P3565">
            <v>1550455305</v>
          </cell>
          <cell r="Q3565" t="str">
            <v>Melincue</v>
          </cell>
          <cell r="R3565">
            <v>2784</v>
          </cell>
          <cell r="S3565">
            <v>4</v>
          </cell>
          <cell r="T3565" t="str">
            <v>Villa del parque</v>
          </cell>
          <cell r="U3565" t="str">
            <v>Capital Federal</v>
          </cell>
          <cell r="V3565">
            <v>1417</v>
          </cell>
          <cell r="W3565" t="str">
            <v>Capital Federal</v>
          </cell>
          <cell r="Y3565" t="str">
            <v>ENVÍO SIN CARGO (CABA Y GRAN PARTE DE GBA) TIEMPO: 4 a 6 DÍAS HÁBILES</v>
          </cell>
          <cell r="Z3565" t="str">
            <v>Mercado Pago</v>
          </cell>
          <cell r="AD3565">
            <v>44075</v>
          </cell>
          <cell r="AE3565">
            <v>44081</v>
          </cell>
          <cell r="AF3565" t="str">
            <v>TABLA MÁRMOL CARRARA 30x10 CM (Blanco)</v>
          </cell>
          <cell r="AG3565">
            <v>1399</v>
          </cell>
          <cell r="AH3565">
            <v>1</v>
          </cell>
          <cell r="AJ3565" t="str">
            <v>Móvil</v>
          </cell>
          <cell r="AK3565" t="str">
            <v>MARTES 8-09 ENTRE 8 Y 18 HORAS!</v>
          </cell>
          <cell r="AL3565">
            <v>1733503432</v>
          </cell>
          <cell r="AM3565">
            <v>287464179</v>
          </cell>
          <cell r="AN3565" t="str">
            <v>Sí</v>
          </cell>
        </row>
        <row r="3566">
          <cell r="A3566">
            <v>1892</v>
          </cell>
          <cell r="B3566" t="str">
            <v>julieta.carbajosa@gmail.com</v>
          </cell>
          <cell r="AF3566" t="str">
            <v>TABLA NEGRO MARQUINA 30x10 CM</v>
          </cell>
          <cell r="AG3566">
            <v>1399</v>
          </cell>
          <cell r="AH3566">
            <v>1</v>
          </cell>
          <cell r="AN3566" t="str">
            <v>Sí</v>
          </cell>
        </row>
        <row r="3567">
          <cell r="A3567">
            <v>1891</v>
          </cell>
          <cell r="B3567" t="str">
            <v>oliverandrea41@gmail.com</v>
          </cell>
          <cell r="C3567">
            <v>44075</v>
          </cell>
          <cell r="D3567" t="str">
            <v>Abierta</v>
          </cell>
          <cell r="E3567" t="str">
            <v>Recibido</v>
          </cell>
          <cell r="F3567" t="str">
            <v>Enviado</v>
          </cell>
          <cell r="G3567" t="str">
            <v>ARS</v>
          </cell>
          <cell r="H3567">
            <v>1947</v>
          </cell>
          <cell r="I3567">
            <v>0</v>
          </cell>
          <cell r="J3567">
            <v>0</v>
          </cell>
          <cell r="K3567">
            <v>1947</v>
          </cell>
          <cell r="L3567" t="str">
            <v>Andrea Oliver</v>
          </cell>
          <cell r="M3567">
            <v>28112737</v>
          </cell>
          <cell r="N3567">
            <v>1567293168</v>
          </cell>
          <cell r="O3567" t="str">
            <v>Andrea Oliver</v>
          </cell>
          <cell r="P3567">
            <v>1567293168</v>
          </cell>
          <cell r="Q3567" t="str">
            <v>Arévalo</v>
          </cell>
          <cell r="R3567">
            <v>2336</v>
          </cell>
          <cell r="S3567" t="str">
            <v>Piso 6 A</v>
          </cell>
          <cell r="T3567" t="str">
            <v>Palermo</v>
          </cell>
          <cell r="U3567" t="str">
            <v>Capital Federal</v>
          </cell>
          <cell r="V3567">
            <v>1425</v>
          </cell>
          <cell r="W3567" t="str">
            <v>Capital Federal</v>
          </cell>
          <cell r="Y3567" t="str">
            <v>ENVÍO SIN CARGO (CABA Y GRAN PARTE DE GBA) TIEMPO: 4 a 6 DÍAS HÁBILES</v>
          </cell>
          <cell r="Z3567" t="str">
            <v>Mercado Pago</v>
          </cell>
          <cell r="AD3567">
            <v>44075</v>
          </cell>
          <cell r="AE3567">
            <v>44081</v>
          </cell>
          <cell r="AF3567" t="str">
            <v>INDIVIDUAL DE YUTE TEJIDO 32 CM</v>
          </cell>
          <cell r="AG3567">
            <v>649</v>
          </cell>
          <cell r="AH3567">
            <v>3</v>
          </cell>
          <cell r="AI3567" t="str">
            <v>INDIVIDUALYUTE</v>
          </cell>
          <cell r="AJ3567" t="str">
            <v>Móvil</v>
          </cell>
          <cell r="AK3567" t="str">
            <v>MARTES 8-09 ENTRE 8 Y 18 HORAS!</v>
          </cell>
          <cell r="AL3567">
            <v>1733453477</v>
          </cell>
          <cell r="AM3567">
            <v>287456965</v>
          </cell>
          <cell r="AN3567" t="str">
            <v>Sí</v>
          </cell>
        </row>
        <row r="3568">
          <cell r="A3568">
            <v>1890</v>
          </cell>
          <cell r="B3568" t="str">
            <v>yanina.altomare@hotmail.com</v>
          </cell>
          <cell r="C3568">
            <v>44075</v>
          </cell>
          <cell r="D3568" t="str">
            <v>Abierta</v>
          </cell>
          <cell r="E3568" t="str">
            <v>Recibido</v>
          </cell>
          <cell r="F3568" t="str">
            <v>Enviado</v>
          </cell>
          <cell r="G3568" t="str">
            <v>ARS</v>
          </cell>
          <cell r="H3568" t="str">
            <v>679.44</v>
          </cell>
          <cell r="I3568" t="str">
            <v>101.92</v>
          </cell>
          <cell r="J3568">
            <v>0</v>
          </cell>
          <cell r="K3568" t="str">
            <v>577.52</v>
          </cell>
          <cell r="L3568" t="str">
            <v>Yanina Vanesa Altomare</v>
          </cell>
          <cell r="M3568">
            <v>38201259</v>
          </cell>
          <cell r="N3568">
            <v>1154600941</v>
          </cell>
          <cell r="O3568" t="str">
            <v>Yanina Vanesa Altomare</v>
          </cell>
          <cell r="P3568">
            <v>1154600941</v>
          </cell>
          <cell r="Q3568" t="str">
            <v>Cotagaita</v>
          </cell>
          <cell r="R3568">
            <v>132</v>
          </cell>
          <cell r="S3568">
            <v>2</v>
          </cell>
          <cell r="T3568" t="str">
            <v>Wilde</v>
          </cell>
          <cell r="U3568" t="str">
            <v>Avellaneda</v>
          </cell>
          <cell r="V3568">
            <v>1875</v>
          </cell>
          <cell r="W3568" t="str">
            <v>Gran Buenos Aires</v>
          </cell>
          <cell r="Y3568" t="str">
            <v>ENVÍO SIN CARGO (CABA Y GRAN PARTE DE GBA) TIEMPO: 4 a 6 DÍAS HÁBILES</v>
          </cell>
          <cell r="Z3568" t="str">
            <v>Mercado Pago</v>
          </cell>
          <cell r="AA3568" t="str">
            <v>DIEGODIAZ</v>
          </cell>
          <cell r="AD3568">
            <v>44075</v>
          </cell>
          <cell r="AE3568">
            <v>44081</v>
          </cell>
          <cell r="AF3568" t="str">
            <v>VASO ROSA FACETEADO Y EXPRIMIDOR</v>
          </cell>
          <cell r="AG3568" t="str">
            <v>215.99</v>
          </cell>
          <cell r="AH3568">
            <v>1</v>
          </cell>
          <cell r="AI3568" t="str">
            <v>BP24018</v>
          </cell>
          <cell r="AJ3568" t="str">
            <v>Web</v>
          </cell>
          <cell r="AK3568" t="str">
            <v>MIERCOLES 09-09 ENTRE 8 Y 18 HORAS!</v>
          </cell>
          <cell r="AL3568">
            <v>1732930612</v>
          </cell>
          <cell r="AM3568">
            <v>287394224</v>
          </cell>
          <cell r="AN3568" t="str">
            <v>Sí</v>
          </cell>
        </row>
        <row r="3569">
          <cell r="A3569">
            <v>1890</v>
          </cell>
          <cell r="B3569" t="str">
            <v>yanina.altomare@hotmail.com</v>
          </cell>
          <cell r="AF3569" t="str">
            <v>MATE CON BOMBILLA + VACIADO FACIL (Rosa)</v>
          </cell>
          <cell r="AG3569" t="str">
            <v>463.45</v>
          </cell>
          <cell r="AH3569">
            <v>1</v>
          </cell>
          <cell r="AN3569" t="str">
            <v>Sí</v>
          </cell>
        </row>
        <row r="3570">
          <cell r="A3570">
            <v>1889</v>
          </cell>
          <cell r="B3570" t="str">
            <v>tenagliaailen@gmail.com</v>
          </cell>
          <cell r="C3570">
            <v>44075</v>
          </cell>
          <cell r="D3570" t="str">
            <v>Abierta</v>
          </cell>
          <cell r="E3570" t="str">
            <v>Recibido</v>
          </cell>
          <cell r="F3570" t="str">
            <v>Enviado</v>
          </cell>
          <cell r="G3570" t="str">
            <v>ARS</v>
          </cell>
          <cell r="H3570">
            <v>1800</v>
          </cell>
          <cell r="I3570">
            <v>0</v>
          </cell>
          <cell r="J3570">
            <v>0</v>
          </cell>
          <cell r="K3570">
            <v>1800</v>
          </cell>
          <cell r="L3570" t="str">
            <v xml:space="preserve">Ailen Tenaglia </v>
          </cell>
          <cell r="M3570">
            <v>35693511</v>
          </cell>
          <cell r="N3570">
            <v>1156407327</v>
          </cell>
          <cell r="O3570" t="str">
            <v>Ailen Tenaglia</v>
          </cell>
          <cell r="P3570">
            <v>1156407327</v>
          </cell>
          <cell r="Q3570" t="str">
            <v>Campana</v>
          </cell>
          <cell r="R3570">
            <v>2819</v>
          </cell>
          <cell r="S3570" t="str">
            <v>4B</v>
          </cell>
          <cell r="T3570" t="str">
            <v>Vila del parque</v>
          </cell>
          <cell r="U3570" t="str">
            <v>Capital Federal</v>
          </cell>
          <cell r="V3570">
            <v>1417</v>
          </cell>
          <cell r="W3570" t="str">
            <v>Capital Federal</v>
          </cell>
          <cell r="Y3570" t="str">
            <v>ENVÍO SIN CARGO (CABA Y GRAN PARTE DE GBA) TIEMPO: 4 a 6 DÍAS HÁBILES</v>
          </cell>
          <cell r="Z3570" t="str">
            <v>Mercado Pago</v>
          </cell>
          <cell r="AD3570">
            <v>44075</v>
          </cell>
          <cell r="AE3570">
            <v>44081</v>
          </cell>
          <cell r="AF3570" t="str">
            <v>MESA DE ARRIME HOME OFFICE 35x40x67 CM</v>
          </cell>
          <cell r="AG3570">
            <v>1800</v>
          </cell>
          <cell r="AH3570">
            <v>1</v>
          </cell>
          <cell r="AJ3570" t="str">
            <v>Móvil</v>
          </cell>
          <cell r="AK3570" t="str">
            <v>MARTES 8-09 ENTRE 8 Y 18 HORAS!</v>
          </cell>
          <cell r="AL3570">
            <v>1732289527</v>
          </cell>
          <cell r="AM3570">
            <v>287327676</v>
          </cell>
          <cell r="AN3570" t="str">
            <v>Sí</v>
          </cell>
        </row>
        <row r="3571">
          <cell r="A3571">
            <v>1888</v>
          </cell>
          <cell r="B3571" t="str">
            <v>lujanparedes372@gmail.com</v>
          </cell>
          <cell r="C3571">
            <v>44074</v>
          </cell>
          <cell r="D3571" t="str">
            <v>Abierta</v>
          </cell>
          <cell r="E3571" t="str">
            <v>Recibido</v>
          </cell>
          <cell r="F3571" t="str">
            <v>Enviado</v>
          </cell>
          <cell r="G3571" t="str">
            <v>ARS</v>
          </cell>
          <cell r="H3571" t="str">
            <v>537.46</v>
          </cell>
          <cell r="I3571">
            <v>0</v>
          </cell>
          <cell r="J3571">
            <v>0</v>
          </cell>
          <cell r="K3571" t="str">
            <v>537.46</v>
          </cell>
          <cell r="L3571" t="str">
            <v>Lujan Paredes</v>
          </cell>
          <cell r="M3571">
            <v>21874488</v>
          </cell>
          <cell r="N3571">
            <v>1564918571</v>
          </cell>
          <cell r="O3571" t="str">
            <v>Lujan Paredes</v>
          </cell>
          <cell r="P3571">
            <v>1564918571</v>
          </cell>
          <cell r="Q3571" t="str">
            <v xml:space="preserve">Quintana </v>
          </cell>
          <cell r="R3571">
            <v>2652</v>
          </cell>
          <cell r="S3571" t="str">
            <v>B</v>
          </cell>
          <cell r="T3571" t="str">
            <v>La matanza</v>
          </cell>
          <cell r="U3571" t="str">
            <v xml:space="preserve">Lomas Del Mirador </v>
          </cell>
          <cell r="V3571">
            <v>1752</v>
          </cell>
          <cell r="W3571" t="str">
            <v>Gran Buenos Aires</v>
          </cell>
          <cell r="Y3571" t="str">
            <v>ENVÍO SIN CARGO (CABA Y GRAN PARTE DE GBA) TIEMPO: 4 a 6 DÍAS HÁBILES</v>
          </cell>
          <cell r="Z3571" t="str">
            <v>Mercado Pago</v>
          </cell>
          <cell r="AD3571">
            <v>44077</v>
          </cell>
          <cell r="AE3571">
            <v>44078</v>
          </cell>
          <cell r="AF3571" t="str">
            <v>BOT. 500CC CORCHO ECOLOGICO</v>
          </cell>
          <cell r="AG3571">
            <v>187</v>
          </cell>
          <cell r="AH3571">
            <v>1</v>
          </cell>
          <cell r="AI3571" t="str">
            <v>019BO6406</v>
          </cell>
          <cell r="AJ3571" t="str">
            <v>Móvil</v>
          </cell>
          <cell r="AK3571" t="str">
            <v>LUNES 7-09 ENTRE 8 Y 18 HORAS!</v>
          </cell>
          <cell r="AL3571">
            <v>1731808465</v>
          </cell>
          <cell r="AM3571">
            <v>287212649</v>
          </cell>
          <cell r="AN3571" t="str">
            <v>Sí</v>
          </cell>
        </row>
        <row r="3572">
          <cell r="A3572">
            <v>1888</v>
          </cell>
          <cell r="B3572" t="str">
            <v>lujanparedes372@gmail.com</v>
          </cell>
          <cell r="AF3572" t="str">
            <v>BOWL ROSA 2.5LTS</v>
          </cell>
          <cell r="AG3572" t="str">
            <v>230.5</v>
          </cell>
          <cell r="AH3572">
            <v>1</v>
          </cell>
          <cell r="AI3572" t="str">
            <v>BP02018</v>
          </cell>
          <cell r="AN3572" t="str">
            <v>Sí</v>
          </cell>
        </row>
        <row r="3573">
          <cell r="A3573">
            <v>1888</v>
          </cell>
          <cell r="B3573" t="str">
            <v>lujanparedes372@gmail.com</v>
          </cell>
          <cell r="AF3573" t="str">
            <v>UNTADOR PASTEL NEW 1PC 14.5 CM</v>
          </cell>
          <cell r="AG3573" t="str">
            <v>29.99</v>
          </cell>
          <cell r="AH3573">
            <v>4</v>
          </cell>
          <cell r="AI3573" t="str">
            <v>019BA87503</v>
          </cell>
          <cell r="AN3573" t="str">
            <v>Sí</v>
          </cell>
        </row>
        <row r="3574">
          <cell r="A3574">
            <v>1887</v>
          </cell>
          <cell r="B3574" t="str">
            <v>pablito_cai@hotmail.com</v>
          </cell>
          <cell r="C3574">
            <v>44074</v>
          </cell>
          <cell r="D3574" t="str">
            <v>Abierta</v>
          </cell>
          <cell r="E3574" t="str">
            <v>Recibido</v>
          </cell>
          <cell r="F3574" t="str">
            <v>Enviado</v>
          </cell>
          <cell r="G3574" t="str">
            <v>ARS</v>
          </cell>
          <cell r="H3574">
            <v>6600</v>
          </cell>
          <cell r="I3574">
            <v>990</v>
          </cell>
          <cell r="J3574">
            <v>0</v>
          </cell>
          <cell r="K3574">
            <v>5610</v>
          </cell>
          <cell r="L3574" t="str">
            <v>Pablo Altomare</v>
          </cell>
          <cell r="M3574">
            <v>20431806</v>
          </cell>
          <cell r="N3574">
            <v>1133564428</v>
          </cell>
          <cell r="O3574" t="str">
            <v>Pablo Altomare</v>
          </cell>
          <cell r="P3574">
            <v>1133564428</v>
          </cell>
          <cell r="Q3574" t="str">
            <v>Pichincha</v>
          </cell>
          <cell r="R3574">
            <v>1217</v>
          </cell>
          <cell r="T3574" t="str">
            <v>LANUS - LANUS ESTE</v>
          </cell>
          <cell r="U3574" t="str">
            <v>Lanus - Lanus Este</v>
          </cell>
          <cell r="V3574">
            <v>1824</v>
          </cell>
          <cell r="W3574" t="str">
            <v>Gran Buenos Aires</v>
          </cell>
          <cell r="Y3574" t="str">
            <v>ENVÍO SIN CARGO (CABA Y GRAN PARTE DE GBA) TIEMPO: 4 a 6 DÍAS HÁBILES</v>
          </cell>
          <cell r="Z3574" t="str">
            <v>Mercado Pago</v>
          </cell>
          <cell r="AA3574" t="str">
            <v>DIEGODIAZ</v>
          </cell>
          <cell r="AD3574">
            <v>44074</v>
          </cell>
          <cell r="AE3574">
            <v>44078</v>
          </cell>
          <cell r="AF3574" t="str">
            <v>TERMO STANLEY CON PICO CEBADOR 1.3 LITROS</v>
          </cell>
          <cell r="AG3574">
            <v>6600</v>
          </cell>
          <cell r="AH3574">
            <v>1</v>
          </cell>
          <cell r="AI3574" t="str">
            <v>TERMOSTANLEY</v>
          </cell>
          <cell r="AJ3574" t="str">
            <v>Móvil</v>
          </cell>
          <cell r="AK3574" t="str">
            <v>LUNES 7-09 ENTRE 8 Y 18 HORAS!</v>
          </cell>
          <cell r="AL3574">
            <v>1731717516</v>
          </cell>
          <cell r="AM3574">
            <v>287201924</v>
          </cell>
          <cell r="AN3574" t="str">
            <v>Sí</v>
          </cell>
        </row>
        <row r="3575">
          <cell r="A3575">
            <v>1886</v>
          </cell>
          <cell r="B3575" t="str">
            <v>natydc7@hotmail.com</v>
          </cell>
          <cell r="C3575">
            <v>44074</v>
          </cell>
          <cell r="D3575" t="str">
            <v>Abierta</v>
          </cell>
          <cell r="E3575" t="str">
            <v>Recibido</v>
          </cell>
          <cell r="F3575" t="str">
            <v>Enviado</v>
          </cell>
          <cell r="G3575" t="str">
            <v>ARS</v>
          </cell>
          <cell r="H3575" t="str">
            <v>516.34</v>
          </cell>
          <cell r="I3575">
            <v>0</v>
          </cell>
          <cell r="J3575">
            <v>0</v>
          </cell>
          <cell r="K3575" t="str">
            <v>516.34</v>
          </cell>
          <cell r="L3575" t="str">
            <v>Natasha Di Carlo</v>
          </cell>
          <cell r="M3575">
            <v>33543217</v>
          </cell>
          <cell r="N3575">
            <v>1138853113</v>
          </cell>
          <cell r="O3575" t="str">
            <v>Natasha Di Carlo</v>
          </cell>
          <cell r="P3575">
            <v>1138853113</v>
          </cell>
          <cell r="Q3575" t="str">
            <v>2 De Mayo</v>
          </cell>
          <cell r="R3575">
            <v>2882</v>
          </cell>
          <cell r="S3575" t="str">
            <v>5B</v>
          </cell>
          <cell r="U3575" t="str">
            <v>Lanus</v>
          </cell>
          <cell r="V3575">
            <v>1824</v>
          </cell>
          <cell r="W3575" t="str">
            <v>Gran Buenos Aires</v>
          </cell>
          <cell r="Y3575" t="str">
            <v>ENVÍO SIN CARGO (CABA Y GRAN PARTE DE GBA) TIEMPO: 4 a 6 DÍAS HÁBILES</v>
          </cell>
          <cell r="Z3575" t="str">
            <v>Mercado Pago</v>
          </cell>
          <cell r="AD3575">
            <v>44074</v>
          </cell>
          <cell r="AE3575">
            <v>44078</v>
          </cell>
          <cell r="AF3575" t="str">
            <v>IDENTIFICADOR DE COPA SET 6PC BLISTER 3 CMS/ PC</v>
          </cell>
          <cell r="AG3575" t="str">
            <v>361.35</v>
          </cell>
          <cell r="AH3575">
            <v>1</v>
          </cell>
          <cell r="AI3575" t="str">
            <v>046BA7843</v>
          </cell>
          <cell r="AJ3575" t="str">
            <v>Móvil</v>
          </cell>
          <cell r="AK3575" t="str">
            <v>LUNES 7-09 ENTRE 8 Y 18 HORAS!</v>
          </cell>
          <cell r="AL3575">
            <v>1731531601</v>
          </cell>
          <cell r="AM3575">
            <v>287160033</v>
          </cell>
          <cell r="AN3575" t="str">
            <v>Sí</v>
          </cell>
        </row>
        <row r="3576">
          <cell r="A3576">
            <v>1886</v>
          </cell>
          <cell r="B3576" t="str">
            <v>natydc7@hotmail.com</v>
          </cell>
          <cell r="AF3576" t="str">
            <v>BROCHES PARA BOLSA FLUO BLISTER SET X 5PC COL.SURT. 11CM</v>
          </cell>
          <cell r="AG3576" t="str">
            <v>154.99</v>
          </cell>
          <cell r="AH3576">
            <v>1</v>
          </cell>
          <cell r="AI3576" t="str">
            <v>046BR5393</v>
          </cell>
          <cell r="AN3576" t="str">
            <v>Sí</v>
          </cell>
        </row>
        <row r="3577">
          <cell r="A3577">
            <v>1885</v>
          </cell>
          <cell r="B3577" t="str">
            <v>regibusin@gmail.com</v>
          </cell>
          <cell r="C3577">
            <v>44074</v>
          </cell>
          <cell r="D3577" t="str">
            <v>Abierta</v>
          </cell>
          <cell r="E3577" t="str">
            <v>Recibido</v>
          </cell>
          <cell r="F3577" t="str">
            <v>Enviado</v>
          </cell>
          <cell r="G3577" t="str">
            <v>ARS</v>
          </cell>
          <cell r="H3577" t="str">
            <v>3265.66</v>
          </cell>
          <cell r="I3577" t="str">
            <v>219.85</v>
          </cell>
          <cell r="J3577">
            <v>0</v>
          </cell>
          <cell r="K3577" t="str">
            <v>3045.81</v>
          </cell>
          <cell r="L3577" t="str">
            <v>Regina Busin</v>
          </cell>
          <cell r="M3577">
            <v>37857572</v>
          </cell>
          <cell r="N3577">
            <v>1521829250</v>
          </cell>
          <cell r="O3577" t="str">
            <v>Regina Busin</v>
          </cell>
          <cell r="P3577">
            <v>1521829250</v>
          </cell>
          <cell r="Q3577" t="str">
            <v>Entre rios</v>
          </cell>
          <cell r="R3577">
            <v>744</v>
          </cell>
          <cell r="S3577" t="str">
            <v>8 c</v>
          </cell>
          <cell r="U3577" t="str">
            <v>Capital Federal</v>
          </cell>
          <cell r="V3577">
            <v>1080</v>
          </cell>
          <cell r="W3577" t="str">
            <v>Capital Federal</v>
          </cell>
          <cell r="Y3577" t="str">
            <v>ENVÍO SIN CARGO (CABA Y GRAN PARTE DE GBA) TIEMPO: 4 a 6 DÍAS HÁBILES</v>
          </cell>
          <cell r="Z3577" t="str">
            <v>Mercado Pago</v>
          </cell>
          <cell r="AA3577" t="str">
            <v>DIEGODIAZ</v>
          </cell>
          <cell r="AD3577">
            <v>44074</v>
          </cell>
          <cell r="AE3577">
            <v>44078</v>
          </cell>
          <cell r="AF3577" t="str">
            <v>BOWL BAMBOO GRIS 14X28CM</v>
          </cell>
          <cell r="AG3577" t="str">
            <v>1465.66</v>
          </cell>
          <cell r="AH3577">
            <v>1</v>
          </cell>
          <cell r="AI3577" t="str">
            <v>BA7814</v>
          </cell>
          <cell r="AJ3577" t="str">
            <v>Web</v>
          </cell>
          <cell r="AK3577" t="str">
            <v>sabado 5-09 entre 8 y 13 horas!</v>
          </cell>
          <cell r="AL3577">
            <v>1731014168</v>
          </cell>
          <cell r="AM3577">
            <v>285754025</v>
          </cell>
          <cell r="AN3577" t="str">
            <v>Sí</v>
          </cell>
        </row>
        <row r="3578">
          <cell r="A3578">
            <v>1885</v>
          </cell>
          <cell r="B3578" t="str">
            <v>regibusin@gmail.com</v>
          </cell>
          <cell r="AF3578" t="str">
            <v>MESA DE ARRIME HOME OFFICE 35x40x67 CM</v>
          </cell>
          <cell r="AG3578">
            <v>1800</v>
          </cell>
          <cell r="AH3578">
            <v>1</v>
          </cell>
          <cell r="AN3578" t="str">
            <v>Sí</v>
          </cell>
        </row>
        <row r="3579">
          <cell r="A3579">
            <v>1884</v>
          </cell>
          <cell r="B3579" t="str">
            <v>rfernandezjaras@gmail.com</v>
          </cell>
          <cell r="C3579">
            <v>44074</v>
          </cell>
          <cell r="D3579" t="str">
            <v>Abierta</v>
          </cell>
          <cell r="E3579" t="str">
            <v>Recibido</v>
          </cell>
          <cell r="F3579" t="str">
            <v>Enviado</v>
          </cell>
          <cell r="G3579" t="str">
            <v>ARS</v>
          </cell>
          <cell r="H3579" t="str">
            <v>867.89</v>
          </cell>
          <cell r="I3579" t="str">
            <v>130.18</v>
          </cell>
          <cell r="J3579">
            <v>0</v>
          </cell>
          <cell r="K3579" t="str">
            <v>737.71</v>
          </cell>
          <cell r="L3579" t="str">
            <v>Roxana FERNANDEZ JARAS</v>
          </cell>
          <cell r="M3579">
            <v>35719944</v>
          </cell>
          <cell r="N3579">
            <v>40220339</v>
          </cell>
          <cell r="O3579" t="str">
            <v>Roxana FERNANDEZ JARAS</v>
          </cell>
          <cell r="P3579">
            <v>1140220339</v>
          </cell>
          <cell r="Q3579" t="str">
            <v>Rocamora</v>
          </cell>
          <cell r="R3579">
            <v>4430</v>
          </cell>
          <cell r="S3579" t="str">
            <v>TIMBRE 14</v>
          </cell>
          <cell r="T3579" t="str">
            <v>ALMAGRO</v>
          </cell>
          <cell r="U3579" t="str">
            <v>Capital Federal</v>
          </cell>
          <cell r="V3579">
            <v>1184</v>
          </cell>
          <cell r="W3579" t="str">
            <v>Capital Federal</v>
          </cell>
          <cell r="Y3579" t="str">
            <v>ENVÍO SIN CARGO (CABA Y GRAN PARTE DE GBA) TIEMPO: 4 a 6 DÍAS HÁBILES</v>
          </cell>
          <cell r="Z3579" t="str">
            <v>Mercado Pago</v>
          </cell>
          <cell r="AA3579" t="str">
            <v>DIEGODIAZ</v>
          </cell>
          <cell r="AC3579" t="str">
            <v>ENVIAR JUNTAS 1884 CON 1877</v>
          </cell>
          <cell r="AD3579">
            <v>44074</v>
          </cell>
          <cell r="AE3579">
            <v>44076</v>
          </cell>
          <cell r="AF3579" t="str">
            <v>ALM. SMILE 25X55CM POLIESTER V.SILICONADO</v>
          </cell>
          <cell r="AG3579" t="str">
            <v>867.89</v>
          </cell>
          <cell r="AH3579">
            <v>1</v>
          </cell>
          <cell r="AI3579" t="str">
            <v>CHU387</v>
          </cell>
          <cell r="AJ3579" t="str">
            <v>Web</v>
          </cell>
          <cell r="AK3579" t="str">
            <v>VIERNES 04-09 ENTRE 8 Y 18 HORAS!</v>
          </cell>
          <cell r="AL3579">
            <v>1730820173</v>
          </cell>
          <cell r="AM3579">
            <v>286953067</v>
          </cell>
          <cell r="AN3579" t="str">
            <v>Sí</v>
          </cell>
        </row>
        <row r="3580">
          <cell r="A3580">
            <v>1883</v>
          </cell>
          <cell r="B3580" t="str">
            <v>mariahuss83@gmail.com</v>
          </cell>
          <cell r="C3580">
            <v>44074</v>
          </cell>
          <cell r="D3580" t="str">
            <v>Abierta</v>
          </cell>
          <cell r="E3580" t="str">
            <v>Recibido</v>
          </cell>
          <cell r="F3580" t="str">
            <v>Enviado</v>
          </cell>
          <cell r="G3580" t="str">
            <v>ARS</v>
          </cell>
          <cell r="H3580" t="str">
            <v>5017.68</v>
          </cell>
          <cell r="I3580">
            <v>0</v>
          </cell>
          <cell r="J3580">
            <v>655</v>
          </cell>
          <cell r="K3580" t="str">
            <v>5672.68</v>
          </cell>
          <cell r="L3580" t="str">
            <v>Lorena Huss</v>
          </cell>
          <cell r="M3580">
            <v>30823118</v>
          </cell>
          <cell r="N3580">
            <v>2914265930</v>
          </cell>
          <cell r="O3580" t="str">
            <v>Lorena  Huss</v>
          </cell>
          <cell r="P3580">
            <v>2914265930</v>
          </cell>
          <cell r="Q3580" t="str">
            <v xml:space="preserve">Las Heras </v>
          </cell>
          <cell r="R3580">
            <v>630</v>
          </cell>
          <cell r="U3580" t="str">
            <v xml:space="preserve">Bahía Blanca </v>
          </cell>
          <cell r="V3580">
            <v>8000</v>
          </cell>
          <cell r="W3580" t="str">
            <v>Buenos Aires</v>
          </cell>
          <cell r="Y3580" t="str">
            <v>Correo Argentino - Encomienda Clásica</v>
          </cell>
          <cell r="Z3580" t="str">
            <v>Mercado Pago</v>
          </cell>
          <cell r="AD3580">
            <v>44074</v>
          </cell>
          <cell r="AE3580">
            <v>44083</v>
          </cell>
          <cell r="AF3580" t="str">
            <v>FLORERO DE VIDRIO 16CM</v>
          </cell>
          <cell r="AG3580" t="str">
            <v>201.93</v>
          </cell>
          <cell r="AH3580">
            <v>1</v>
          </cell>
          <cell r="AI3580" t="str">
            <v>046JA7593</v>
          </cell>
          <cell r="AJ3580" t="str">
            <v>Móvil</v>
          </cell>
          <cell r="AK3580" t="str">
            <v>MIERCOLES 09-09</v>
          </cell>
          <cell r="AL3580">
            <v>1730299871</v>
          </cell>
          <cell r="AM3580">
            <v>286977818</v>
          </cell>
          <cell r="AN3580" t="str">
            <v>Sí</v>
          </cell>
        </row>
        <row r="3581">
          <cell r="A3581">
            <v>1883</v>
          </cell>
          <cell r="B3581" t="str">
            <v>mariahuss83@gmail.com</v>
          </cell>
          <cell r="AF3581" t="str">
            <v>JUEGO X 6 PLATOS PLAYOS ESPARTA VERDE 26CM</v>
          </cell>
          <cell r="AG3581" t="str">
            <v>4815.75</v>
          </cell>
          <cell r="AH3581">
            <v>1</v>
          </cell>
          <cell r="AI3581" t="str">
            <v>PO393582</v>
          </cell>
          <cell r="AN3581" t="str">
            <v>Sí</v>
          </cell>
        </row>
        <row r="3582">
          <cell r="A3582">
            <v>1882</v>
          </cell>
          <cell r="B3582" t="str">
            <v>ariaslauri85@gmail.com</v>
          </cell>
          <cell r="C3582">
            <v>44074</v>
          </cell>
          <cell r="D3582" t="str">
            <v>Abierta</v>
          </cell>
          <cell r="E3582" t="str">
            <v>Recibido</v>
          </cell>
          <cell r="F3582" t="str">
            <v>Enviado</v>
          </cell>
          <cell r="G3582" t="str">
            <v>ARS</v>
          </cell>
          <cell r="H3582" t="str">
            <v>3088.48</v>
          </cell>
          <cell r="I3582">
            <v>0</v>
          </cell>
          <cell r="J3582">
            <v>0</v>
          </cell>
          <cell r="K3582" t="str">
            <v>3088.48</v>
          </cell>
          <cell r="L3582" t="str">
            <v>Laura Daniela Arias</v>
          </cell>
          <cell r="M3582">
            <v>31750822</v>
          </cell>
          <cell r="N3582">
            <v>1561919411</v>
          </cell>
          <cell r="O3582" t="str">
            <v>Laura Daniela  Arias</v>
          </cell>
          <cell r="P3582">
            <v>1561919411</v>
          </cell>
          <cell r="Q3582" t="str">
            <v>Dorrego</v>
          </cell>
          <cell r="R3582">
            <v>3203</v>
          </cell>
          <cell r="T3582" t="str">
            <v xml:space="preserve">San Andrés </v>
          </cell>
          <cell r="U3582" t="str">
            <v xml:space="preserve">Partido de San Martín </v>
          </cell>
          <cell r="V3582">
            <v>1651</v>
          </cell>
          <cell r="W3582" t="str">
            <v>Gran Buenos Aires</v>
          </cell>
          <cell r="Y3582" t="str">
            <v>ENVÍO SIN CARGO (CABA Y GRAN PARTE DE GBA) TIEMPO: 4 a 6 DÍAS HÁBILES</v>
          </cell>
          <cell r="Z3582" t="str">
            <v>Mercado Pago</v>
          </cell>
          <cell r="AC3582" t="str">
            <v>31-08 FALTA CODIGO TAZON</v>
          </cell>
          <cell r="AD3582">
            <v>44074</v>
          </cell>
          <cell r="AE3582">
            <v>44081</v>
          </cell>
          <cell r="AF3582" t="str">
            <v>MESA DE ARRIME HOME OFFICE 35x40x67 CM</v>
          </cell>
          <cell r="AG3582">
            <v>1800</v>
          </cell>
          <cell r="AH3582">
            <v>1</v>
          </cell>
          <cell r="AJ3582" t="str">
            <v>Móvil</v>
          </cell>
          <cell r="AK3582" t="str">
            <v>MARTES 8-09 ENTRE 8 Y 18 HORAS!</v>
          </cell>
          <cell r="AL3582">
            <v>1730083687</v>
          </cell>
          <cell r="AM3582">
            <v>268765399</v>
          </cell>
          <cell r="AN3582" t="str">
            <v>Sí</v>
          </cell>
        </row>
        <row r="3583">
          <cell r="A3583">
            <v>1882</v>
          </cell>
          <cell r="B3583" t="str">
            <v>ariaslauri85@gmail.com</v>
          </cell>
          <cell r="AF3583" t="str">
            <v>TAZON DEJA QUE TU SONRISA 550ML</v>
          </cell>
          <cell r="AG3583" t="str">
            <v>358.99</v>
          </cell>
          <cell r="AH3583">
            <v>2</v>
          </cell>
          <cell r="AI3583" t="str">
            <v>NG8007C</v>
          </cell>
          <cell r="AN3583" t="str">
            <v>Sí</v>
          </cell>
        </row>
        <row r="3584">
          <cell r="A3584">
            <v>1882</v>
          </cell>
          <cell r="B3584" t="str">
            <v>ariaslauri85@gmail.com</v>
          </cell>
          <cell r="AF3584" t="str">
            <v>CUCHARA ROSA PARA SERVIR</v>
          </cell>
          <cell r="AG3584" t="str">
            <v>109.5</v>
          </cell>
          <cell r="AH3584">
            <v>1</v>
          </cell>
          <cell r="AI3584" t="str">
            <v>BP08018</v>
          </cell>
          <cell r="AN3584" t="str">
            <v>Sí</v>
          </cell>
        </row>
        <row r="3585">
          <cell r="A3585">
            <v>1882</v>
          </cell>
          <cell r="B3585" t="str">
            <v>ariaslauri85@gmail.com</v>
          </cell>
          <cell r="AF3585" t="str">
            <v>BOWL MENTA 2.5LTS</v>
          </cell>
          <cell r="AG3585" t="str">
            <v>230.5</v>
          </cell>
          <cell r="AH3585">
            <v>1</v>
          </cell>
          <cell r="AI3585" t="str">
            <v>BP02019</v>
          </cell>
          <cell r="AN3585" t="str">
            <v>Sí</v>
          </cell>
        </row>
        <row r="3586">
          <cell r="A3586">
            <v>1882</v>
          </cell>
          <cell r="B3586" t="str">
            <v>ariaslauri85@gmail.com</v>
          </cell>
          <cell r="AF3586" t="str">
            <v>BOWL ROSA 2.5LTS</v>
          </cell>
          <cell r="AG3586" t="str">
            <v>230.5</v>
          </cell>
          <cell r="AH3586">
            <v>1</v>
          </cell>
          <cell r="AI3586" t="str">
            <v>BP02018</v>
          </cell>
          <cell r="AN3586" t="str">
            <v>Sí</v>
          </cell>
        </row>
        <row r="3587">
          <cell r="A3587">
            <v>1881</v>
          </cell>
          <cell r="B3587" t="str">
            <v>lolischemberger@hotmail.com</v>
          </cell>
          <cell r="C3587">
            <v>44074</v>
          </cell>
          <cell r="D3587" t="str">
            <v>Abierta</v>
          </cell>
          <cell r="E3587" t="str">
            <v>Pendiente</v>
          </cell>
          <cell r="F3587" t="str">
            <v>No está empaquetado</v>
          </cell>
          <cell r="G3587" t="str">
            <v>ARS</v>
          </cell>
          <cell r="H3587" t="str">
            <v>3225.92</v>
          </cell>
          <cell r="I3587">
            <v>0</v>
          </cell>
          <cell r="J3587">
            <v>0</v>
          </cell>
          <cell r="K3587" t="str">
            <v>3225.92</v>
          </cell>
          <cell r="L3587" t="str">
            <v>María Laura</v>
          </cell>
          <cell r="M3587">
            <v>28916116</v>
          </cell>
          <cell r="N3587">
            <v>1565290988</v>
          </cell>
          <cell r="O3587" t="str">
            <v>María Laura</v>
          </cell>
          <cell r="P3587">
            <v>1565290988</v>
          </cell>
          <cell r="Q3587" t="str">
            <v>Fragata Hercules</v>
          </cell>
          <cell r="R3587">
            <v>1580</v>
          </cell>
          <cell r="S3587" t="str">
            <v>PB</v>
          </cell>
          <cell r="T3587" t="str">
            <v>Mataderos</v>
          </cell>
          <cell r="U3587" t="str">
            <v>Capital Federal</v>
          </cell>
          <cell r="V3587">
            <v>1440</v>
          </cell>
          <cell r="W3587" t="str">
            <v>Capital Federal</v>
          </cell>
          <cell r="Y3587" t="str">
            <v>ENVÍO SIN CARGO (CABA Y GRAN PARTE DE GBA) TIEMPO: 4 a 6 DÍAS HÁBILES</v>
          </cell>
          <cell r="Z3587" t="str">
            <v>Mercado Pago</v>
          </cell>
          <cell r="AB3587" t="str">
            <v>Los untadores por favor que sean de colores distintos en la gama de los pasteles. Gracias</v>
          </cell>
          <cell r="AF3587" t="str">
            <v>FLORERO DE VIDRIO 16CM</v>
          </cell>
          <cell r="AG3587" t="str">
            <v>201.93</v>
          </cell>
          <cell r="AH3587">
            <v>1</v>
          </cell>
          <cell r="AI3587" t="str">
            <v>046JA7593</v>
          </cell>
          <cell r="AJ3587" t="str">
            <v>Móvil</v>
          </cell>
          <cell r="AK3587" t="str">
            <v/>
          </cell>
          <cell r="AL3587">
            <v>1729005999</v>
          </cell>
          <cell r="AM3587">
            <v>286761653</v>
          </cell>
          <cell r="AN3587" t="str">
            <v>Sí</v>
          </cell>
        </row>
        <row r="3588">
          <cell r="A3588">
            <v>1881</v>
          </cell>
          <cell r="B3588" t="str">
            <v>lolischemberger@hotmail.com</v>
          </cell>
          <cell r="AF3588" t="str">
            <v>TETERA DE CERAMICA 700ML+ FILTRO (Flores azules)</v>
          </cell>
          <cell r="AG3588" t="str">
            <v>1758.88</v>
          </cell>
          <cell r="AH3588">
            <v>1</v>
          </cell>
          <cell r="AI3588" t="str">
            <v>046BA4999</v>
          </cell>
          <cell r="AN3588" t="str">
            <v>Sí</v>
          </cell>
        </row>
        <row r="3589">
          <cell r="A3589">
            <v>1881</v>
          </cell>
          <cell r="B3589" t="str">
            <v>lolischemberger@hotmail.com</v>
          </cell>
          <cell r="AF3589" t="str">
            <v>FRASCO VIDRIO 19CM X 9CM DIAM</v>
          </cell>
          <cell r="AG3589" t="str">
            <v>414.89</v>
          </cell>
          <cell r="AH3589">
            <v>1</v>
          </cell>
          <cell r="AI3589" t="str">
            <v>BA6431</v>
          </cell>
          <cell r="AN3589" t="str">
            <v>Sí</v>
          </cell>
        </row>
        <row r="3590">
          <cell r="A3590">
            <v>1881</v>
          </cell>
          <cell r="B3590" t="str">
            <v>lolischemberger@hotmail.com</v>
          </cell>
          <cell r="AF3590" t="str">
            <v>TUPPER 400CC ROSA C/TAPA</v>
          </cell>
          <cell r="AG3590" t="str">
            <v>181.99</v>
          </cell>
          <cell r="AH3590">
            <v>1</v>
          </cell>
          <cell r="AI3590" t="str">
            <v>BP35018</v>
          </cell>
          <cell r="AN3590" t="str">
            <v>Sí</v>
          </cell>
        </row>
        <row r="3591">
          <cell r="A3591">
            <v>1881</v>
          </cell>
          <cell r="B3591" t="str">
            <v>lolischemberger@hotmail.com</v>
          </cell>
          <cell r="AF3591" t="str">
            <v>RALLADOR DE MANO MEDIANO 20 CM</v>
          </cell>
          <cell r="AG3591" t="str">
            <v>48.26</v>
          </cell>
          <cell r="AH3591">
            <v>1</v>
          </cell>
          <cell r="AI3591" t="str">
            <v>BA7382</v>
          </cell>
          <cell r="AN3591" t="str">
            <v>Sí</v>
          </cell>
        </row>
        <row r="3592">
          <cell r="A3592">
            <v>1881</v>
          </cell>
          <cell r="B3592" t="str">
            <v>lolischemberger@hotmail.com</v>
          </cell>
          <cell r="AF3592" t="str">
            <v>BOWL MENTA 400CC</v>
          </cell>
          <cell r="AG3592" t="str">
            <v>132.5</v>
          </cell>
          <cell r="AH3592">
            <v>2</v>
          </cell>
          <cell r="AI3592" t="str">
            <v>BP01019</v>
          </cell>
          <cell r="AN3592" t="str">
            <v>Sí</v>
          </cell>
        </row>
        <row r="3593">
          <cell r="A3593">
            <v>1881</v>
          </cell>
          <cell r="B3593" t="str">
            <v>lolischemberger@hotmail.com</v>
          </cell>
          <cell r="AF3593" t="str">
            <v>BOWL ROSA 400CC</v>
          </cell>
          <cell r="AG3593" t="str">
            <v>132.5</v>
          </cell>
          <cell r="AH3593">
            <v>2</v>
          </cell>
          <cell r="AI3593" t="str">
            <v>BP01018</v>
          </cell>
          <cell r="AN3593" t="str">
            <v>Sí</v>
          </cell>
        </row>
        <row r="3594">
          <cell r="A3594">
            <v>1881</v>
          </cell>
          <cell r="B3594" t="str">
            <v>lolischemberger@hotmail.com</v>
          </cell>
          <cell r="AF3594" t="str">
            <v>UNTADOR PASTEL NEW 1PC 14.5 CM</v>
          </cell>
          <cell r="AG3594" t="str">
            <v>29.99</v>
          </cell>
          <cell r="AH3594">
            <v>3</v>
          </cell>
          <cell r="AI3594" t="str">
            <v>019BA87503</v>
          </cell>
          <cell r="AN3594" t="str">
            <v>Sí</v>
          </cell>
        </row>
        <row r="3595">
          <cell r="A3595">
            <v>1880</v>
          </cell>
          <cell r="B3595" t="str">
            <v>mi.qa09@hotmail.com</v>
          </cell>
          <cell r="C3595">
            <v>44074</v>
          </cell>
          <cell r="D3595" t="str">
            <v>Abierta</v>
          </cell>
          <cell r="E3595" t="str">
            <v>Recibido</v>
          </cell>
          <cell r="F3595" t="str">
            <v>Enviado</v>
          </cell>
          <cell r="G3595" t="str">
            <v>ARS</v>
          </cell>
          <cell r="H3595" t="str">
            <v>1644.43</v>
          </cell>
          <cell r="I3595">
            <v>0</v>
          </cell>
          <cell r="J3595">
            <v>0</v>
          </cell>
          <cell r="K3595" t="str">
            <v>1644.43</v>
          </cell>
          <cell r="L3595" t="str">
            <v xml:space="preserve">Micaela Riedel </v>
          </cell>
          <cell r="M3595">
            <v>40762948</v>
          </cell>
          <cell r="N3595">
            <v>111524819005</v>
          </cell>
          <cell r="O3595" t="str">
            <v>Micaela  Riedel</v>
          </cell>
          <cell r="P3595">
            <v>111524819005</v>
          </cell>
          <cell r="Q3595" t="str">
            <v>Ayacucho</v>
          </cell>
          <cell r="R3595">
            <v>337</v>
          </cell>
          <cell r="U3595" t="str">
            <v>Garín</v>
          </cell>
          <cell r="V3595">
            <v>1619</v>
          </cell>
          <cell r="W3595" t="str">
            <v>Gran Buenos Aires</v>
          </cell>
          <cell r="Y3595" t="str">
            <v>ENVÍO SIN CARGO (CABA Y GRAN PARTE DE GBA) TIEMPO: 4 a 6 DÍAS HÁBILES</v>
          </cell>
          <cell r="Z3595" t="str">
            <v>Mercado Pago</v>
          </cell>
          <cell r="AD3595">
            <v>44074</v>
          </cell>
          <cell r="AE3595">
            <v>44076</v>
          </cell>
          <cell r="AF3595" t="str">
            <v>BOWL ROSA 400CC</v>
          </cell>
          <cell r="AG3595" t="str">
            <v>132.5</v>
          </cell>
          <cell r="AH3595">
            <v>1</v>
          </cell>
          <cell r="AI3595" t="str">
            <v>BP01018</v>
          </cell>
          <cell r="AJ3595" t="str">
            <v>Móvil</v>
          </cell>
          <cell r="AK3595" t="str">
            <v>VIERNES 04-09 ENTRE 8 Y 18 HORAS!</v>
          </cell>
          <cell r="AL3595">
            <v>1728358923</v>
          </cell>
          <cell r="AM3595">
            <v>286781164</v>
          </cell>
          <cell r="AN3595" t="str">
            <v>Sí</v>
          </cell>
        </row>
        <row r="3596">
          <cell r="A3596">
            <v>1880</v>
          </cell>
          <cell r="B3596" t="str">
            <v>mi.qa09@hotmail.com</v>
          </cell>
          <cell r="AF3596" t="str">
            <v>BOWL MENTA 400CC</v>
          </cell>
          <cell r="AG3596" t="str">
            <v>132.5</v>
          </cell>
          <cell r="AH3596">
            <v>1</v>
          </cell>
          <cell r="AI3596" t="str">
            <v>BP01019</v>
          </cell>
          <cell r="AN3596" t="str">
            <v>Sí</v>
          </cell>
        </row>
        <row r="3597">
          <cell r="A3597">
            <v>1880</v>
          </cell>
          <cell r="B3597" t="str">
            <v>mi.qa09@hotmail.com</v>
          </cell>
          <cell r="AF3597" t="str">
            <v>UNTADOR PASTEL NEW 1PC 14.5 CM</v>
          </cell>
          <cell r="AG3597" t="str">
            <v>29.99</v>
          </cell>
          <cell r="AH3597">
            <v>3</v>
          </cell>
          <cell r="AI3597" t="str">
            <v>019BA87503</v>
          </cell>
          <cell r="AN3597" t="str">
            <v>Sí</v>
          </cell>
        </row>
        <row r="3598">
          <cell r="A3598">
            <v>1880</v>
          </cell>
          <cell r="B3598" t="str">
            <v>mi.qa09@hotmail.com</v>
          </cell>
          <cell r="AF3598" t="str">
            <v>CUCHARA COLOR ROSA</v>
          </cell>
          <cell r="AG3598" t="str">
            <v>34.99</v>
          </cell>
          <cell r="AH3598">
            <v>1</v>
          </cell>
          <cell r="AI3598" t="str">
            <v>BP32018</v>
          </cell>
          <cell r="AN3598" t="str">
            <v>Sí</v>
          </cell>
        </row>
        <row r="3599">
          <cell r="A3599">
            <v>1880</v>
          </cell>
          <cell r="B3599" t="str">
            <v>mi.qa09@hotmail.com</v>
          </cell>
          <cell r="AF3599" t="str">
            <v>CUCHARA COLOR MENTA</v>
          </cell>
          <cell r="AG3599" t="str">
            <v>34.99</v>
          </cell>
          <cell r="AH3599">
            <v>1</v>
          </cell>
          <cell r="AI3599" t="str">
            <v>BP32019</v>
          </cell>
          <cell r="AN3599" t="str">
            <v>Sí</v>
          </cell>
        </row>
        <row r="3600">
          <cell r="A3600">
            <v>1880</v>
          </cell>
          <cell r="B3600" t="str">
            <v>mi.qa09@hotmail.com</v>
          </cell>
          <cell r="AF3600" t="str">
            <v>PLATON 30 CM + SALSERO 11 CM DE VIDRIO</v>
          </cell>
          <cell r="AG3600" t="str">
            <v>570.88</v>
          </cell>
          <cell r="AH3600">
            <v>1</v>
          </cell>
          <cell r="AI3600" t="str">
            <v>120414DPF2</v>
          </cell>
          <cell r="AN3600" t="str">
            <v>Sí</v>
          </cell>
        </row>
        <row r="3601">
          <cell r="A3601">
            <v>1880</v>
          </cell>
          <cell r="B3601" t="str">
            <v>mi.qa09@hotmail.com</v>
          </cell>
          <cell r="AF3601" t="str">
            <v>CUCHARAS LARGAS PL 1PC PASTEL 23 CM</v>
          </cell>
          <cell r="AG3601" t="str">
            <v>40.26</v>
          </cell>
          <cell r="AH3601">
            <v>2</v>
          </cell>
          <cell r="AI3601" t="str">
            <v>019BA6978</v>
          </cell>
          <cell r="AN3601" t="str">
            <v>Sí</v>
          </cell>
        </row>
        <row r="3602">
          <cell r="A3602">
            <v>1880</v>
          </cell>
          <cell r="B3602" t="str">
            <v>mi.qa09@hotmail.com</v>
          </cell>
          <cell r="AF3602" t="str">
            <v>JARRA DE VIDRIO 500ML 13CM 16CM DIAM</v>
          </cell>
          <cell r="AG3602" t="str">
            <v>236.5</v>
          </cell>
          <cell r="AH3602">
            <v>1</v>
          </cell>
          <cell r="AI3602" t="str">
            <v>046BA7447</v>
          </cell>
          <cell r="AN3602" t="str">
            <v>Sí</v>
          </cell>
        </row>
        <row r="3603">
          <cell r="A3603">
            <v>1880</v>
          </cell>
          <cell r="B3603" t="str">
            <v>mi.qa09@hotmail.com</v>
          </cell>
          <cell r="AF3603" t="str">
            <v>ESPATULAS PLASTICO (Rosa)</v>
          </cell>
          <cell r="AG3603" t="str">
            <v>97.83</v>
          </cell>
          <cell r="AH3603">
            <v>1</v>
          </cell>
          <cell r="AI3603" t="str">
            <v>019BA7572BA</v>
          </cell>
          <cell r="AN3603" t="str">
            <v>Sí</v>
          </cell>
        </row>
        <row r="3604">
          <cell r="A3604">
            <v>1880</v>
          </cell>
          <cell r="B3604" t="str">
            <v>mi.qa09@hotmail.com</v>
          </cell>
          <cell r="AF3604" t="str">
            <v>VASO FUCSIA FACETADO Y EXPRIMIDOR</v>
          </cell>
          <cell r="AG3604" t="str">
            <v>233.75</v>
          </cell>
          <cell r="AH3604">
            <v>1</v>
          </cell>
          <cell r="AI3604" t="str">
            <v>BP24008</v>
          </cell>
          <cell r="AN3604" t="str">
            <v>Sí</v>
          </cell>
        </row>
        <row r="3605">
          <cell r="A3605">
            <v>1879</v>
          </cell>
          <cell r="B3605" t="str">
            <v>karinarodriguez131@gmail.com</v>
          </cell>
          <cell r="C3605">
            <v>44073</v>
          </cell>
          <cell r="D3605" t="str">
            <v>Abierta</v>
          </cell>
          <cell r="E3605" t="str">
            <v>Recibido</v>
          </cell>
          <cell r="F3605" t="str">
            <v>Enviado</v>
          </cell>
          <cell r="G3605" t="str">
            <v>ARS</v>
          </cell>
          <cell r="H3605" t="str">
            <v>1751.36</v>
          </cell>
          <cell r="I3605">
            <v>0</v>
          </cell>
          <cell r="J3605">
            <v>0</v>
          </cell>
          <cell r="K3605" t="str">
            <v>1751.36</v>
          </cell>
          <cell r="L3605" t="str">
            <v>Karina Rodríguez</v>
          </cell>
          <cell r="M3605">
            <v>23438268</v>
          </cell>
          <cell r="N3605">
            <v>1157369477</v>
          </cell>
          <cell r="O3605" t="str">
            <v>Karina Rodríguez</v>
          </cell>
          <cell r="P3605">
            <v>1157369477</v>
          </cell>
          <cell r="Q3605" t="str">
            <v>Rosario</v>
          </cell>
          <cell r="R3605">
            <v>440</v>
          </cell>
          <cell r="S3605" t="str">
            <v>2 F</v>
          </cell>
          <cell r="T3605" t="str">
            <v>Caballito</v>
          </cell>
          <cell r="U3605" t="str">
            <v>Capital Federal</v>
          </cell>
          <cell r="V3605">
            <v>1424</v>
          </cell>
          <cell r="W3605" t="str">
            <v>Capital Federal</v>
          </cell>
          <cell r="Y3605" t="str">
            <v>ENVÍO SIN CARGO (CABA Y GRAN PARTE DE GBA) TIEMPO: 4 a 6 DÍAS HÁBILES</v>
          </cell>
          <cell r="Z3605" t="str">
            <v>Mercado Pago</v>
          </cell>
          <cell r="AD3605">
            <v>44073</v>
          </cell>
          <cell r="AE3605">
            <v>44076</v>
          </cell>
          <cell r="AF3605" t="str">
            <v>BOT. 500CC CON TAPA DE PLASTICO</v>
          </cell>
          <cell r="AG3605">
            <v>187</v>
          </cell>
          <cell r="AH3605">
            <v>1</v>
          </cell>
          <cell r="AI3605" t="str">
            <v>019BO6407</v>
          </cell>
          <cell r="AJ3605" t="str">
            <v>Móvil</v>
          </cell>
          <cell r="AK3605" t="str">
            <v>VIERNES 04-09 ENTRE 8 Y 18 HORAS!</v>
          </cell>
          <cell r="AL3605">
            <v>1727980668</v>
          </cell>
          <cell r="AM3605">
            <v>286599554</v>
          </cell>
          <cell r="AN3605" t="str">
            <v>Sí</v>
          </cell>
        </row>
        <row r="3606">
          <cell r="A3606">
            <v>1879</v>
          </cell>
          <cell r="B3606" t="str">
            <v>karinarodriguez131@gmail.com</v>
          </cell>
          <cell r="AF3606" t="str">
            <v>ACEITE Y VINAGRE SET X 2 DE 500ML</v>
          </cell>
          <cell r="AG3606" t="str">
            <v>583.17</v>
          </cell>
          <cell r="AH3606">
            <v>1</v>
          </cell>
          <cell r="AI3606" t="str">
            <v>019BO6217</v>
          </cell>
          <cell r="AN3606" t="str">
            <v>Sí</v>
          </cell>
        </row>
        <row r="3607">
          <cell r="A3607">
            <v>1879</v>
          </cell>
          <cell r="B3607" t="str">
            <v>karinarodriguez131@gmail.com</v>
          </cell>
          <cell r="AF3607" t="str">
            <v>SET X 4 COPA DE VINO PREMIERE 370ML CI6452 CISPER</v>
          </cell>
          <cell r="AG3607" t="str">
            <v>981.19</v>
          </cell>
          <cell r="AH3607">
            <v>1</v>
          </cell>
          <cell r="AI3607" t="str">
            <v>TW94424</v>
          </cell>
          <cell r="AN3607" t="str">
            <v>Sí</v>
          </cell>
        </row>
        <row r="3608">
          <cell r="A3608">
            <v>1878</v>
          </cell>
          <cell r="B3608" t="str">
            <v>liabarrios1969@gmail.com</v>
          </cell>
          <cell r="C3608">
            <v>44073</v>
          </cell>
          <cell r="D3608" t="str">
            <v>Abierta</v>
          </cell>
          <cell r="E3608" t="str">
            <v>Recibido</v>
          </cell>
          <cell r="F3608" t="str">
            <v>Enviado</v>
          </cell>
          <cell r="G3608" t="str">
            <v>ARS</v>
          </cell>
          <cell r="H3608" t="str">
            <v>2138.17</v>
          </cell>
          <cell r="I3608">
            <v>0</v>
          </cell>
          <cell r="J3608">
            <v>0</v>
          </cell>
          <cell r="K3608" t="str">
            <v>2138.17</v>
          </cell>
          <cell r="L3608" t="str">
            <v>Lia Barrios</v>
          </cell>
          <cell r="M3608">
            <v>20956556</v>
          </cell>
          <cell r="N3608">
            <v>1157458287</v>
          </cell>
          <cell r="O3608" t="str">
            <v>Lia Barrios</v>
          </cell>
          <cell r="P3608">
            <v>1157458287</v>
          </cell>
          <cell r="Q3608" t="str">
            <v>Florencio Varela</v>
          </cell>
          <cell r="R3608">
            <v>119</v>
          </cell>
          <cell r="S3608">
            <v>8.3333333333333329E-2</v>
          </cell>
          <cell r="U3608" t="str">
            <v>Avellaneda</v>
          </cell>
          <cell r="V3608">
            <v>1870</v>
          </cell>
          <cell r="W3608" t="str">
            <v>Gran Buenos Aires</v>
          </cell>
          <cell r="Y3608" t="str">
            <v>ENVÍO SIN CARGO (CABA Y GRAN PARTE DE GBA) TIEMPO: 4 a 6 DÍAS HÁBILES</v>
          </cell>
          <cell r="Z3608" t="str">
            <v>Mercado Pago</v>
          </cell>
          <cell r="AD3608">
            <v>44073</v>
          </cell>
          <cell r="AE3608">
            <v>44076</v>
          </cell>
          <cell r="AF3608" t="str">
            <v>SECADOR DE VIDRIOS 4 COLORES 29 X 3 X 30 CM (Amarillo)</v>
          </cell>
          <cell r="AG3608" t="str">
            <v>338.17</v>
          </cell>
          <cell r="AH3608">
            <v>1</v>
          </cell>
          <cell r="AJ3608" t="str">
            <v>Móvil</v>
          </cell>
          <cell r="AK3608" t="str">
            <v>VIERNES 04-09 ENTRE 8 Y 18 HORAS!</v>
          </cell>
          <cell r="AL3608">
            <v>1727906629</v>
          </cell>
          <cell r="AM3608">
            <v>286641749</v>
          </cell>
          <cell r="AN3608" t="str">
            <v>Sí</v>
          </cell>
        </row>
        <row r="3609">
          <cell r="A3609">
            <v>1878</v>
          </cell>
          <cell r="B3609" t="str">
            <v>liabarrios1969@gmail.com</v>
          </cell>
          <cell r="AF3609" t="str">
            <v>MESA DE ARRIME HOME OFFICE 35x40x67 CM</v>
          </cell>
          <cell r="AG3609">
            <v>1800</v>
          </cell>
          <cell r="AH3609">
            <v>1</v>
          </cell>
          <cell r="AN3609" t="str">
            <v>Sí</v>
          </cell>
        </row>
        <row r="3610">
          <cell r="A3610">
            <v>1877</v>
          </cell>
          <cell r="B3610" t="str">
            <v>rfernandezjaras@gmail.com</v>
          </cell>
          <cell r="C3610">
            <v>44073</v>
          </cell>
          <cell r="D3610" t="str">
            <v>Abierta</v>
          </cell>
          <cell r="E3610" t="str">
            <v>Recibido</v>
          </cell>
          <cell r="F3610" t="str">
            <v>Enviado</v>
          </cell>
          <cell r="G3610" t="str">
            <v>ARS</v>
          </cell>
          <cell r="H3610" t="str">
            <v>8019.03</v>
          </cell>
          <cell r="I3610" t="str">
            <v>1087.97</v>
          </cell>
          <cell r="J3610">
            <v>0</v>
          </cell>
          <cell r="K3610" t="str">
            <v>6931.06</v>
          </cell>
          <cell r="L3610" t="str">
            <v>Roxana FERNANDEZ JARAS</v>
          </cell>
          <cell r="M3610">
            <v>35719944</v>
          </cell>
          <cell r="N3610">
            <v>40220339</v>
          </cell>
          <cell r="O3610" t="str">
            <v>Roxana FERNANDEZ JARAS</v>
          </cell>
          <cell r="P3610">
            <v>1140220339</v>
          </cell>
          <cell r="Q3610" t="str">
            <v>Rocamora</v>
          </cell>
          <cell r="R3610">
            <v>4430</v>
          </cell>
          <cell r="S3610" t="str">
            <v>TIMBRE 14</v>
          </cell>
          <cell r="T3610" t="str">
            <v>ALMAGRO</v>
          </cell>
          <cell r="U3610" t="str">
            <v>Capital Federal</v>
          </cell>
          <cell r="V3610">
            <v>1184</v>
          </cell>
          <cell r="W3610" t="str">
            <v>Capital Federal</v>
          </cell>
          <cell r="Y3610" t="str">
            <v>ENVÍO SIN CARGO (CABA Y GRAN PARTE DE GBA) TIEMPO: 4 a 6 DÍAS HÁBILES</v>
          </cell>
          <cell r="Z3610" t="str">
            <v>Mercado Pago</v>
          </cell>
          <cell r="AA3610" t="str">
            <v>DIEGODIAZ</v>
          </cell>
          <cell r="AC3610" t="str">
            <v>31-08 FALTA CODIGO TERMO ENVIAR JUNTAS 1884 CON 1877</v>
          </cell>
          <cell r="AD3610">
            <v>44073</v>
          </cell>
          <cell r="AE3610">
            <v>44076</v>
          </cell>
          <cell r="AF3610" t="str">
            <v>UNTADOR PASTEL NEW 1PC 14.5 CM</v>
          </cell>
          <cell r="AG3610" t="str">
            <v>29.99</v>
          </cell>
          <cell r="AH3610">
            <v>2</v>
          </cell>
          <cell r="AI3610" t="str">
            <v>019BA87503</v>
          </cell>
          <cell r="AJ3610" t="str">
            <v>Web</v>
          </cell>
          <cell r="AK3610" t="str">
            <v>VIERNES 04-09 ENTRE 8 Y 18 HORAS!</v>
          </cell>
          <cell r="AL3610">
            <v>1727719967</v>
          </cell>
          <cell r="AM3610">
            <v>286595594</v>
          </cell>
          <cell r="AN3610" t="str">
            <v>Sí</v>
          </cell>
        </row>
        <row r="3611">
          <cell r="A3611">
            <v>1877</v>
          </cell>
          <cell r="B3611" t="str">
            <v>rfernandezjaras@gmail.com</v>
          </cell>
          <cell r="AF3611" t="str">
            <v>CUCHARA COLOR ROSA</v>
          </cell>
          <cell r="AG3611" t="str">
            <v>34.99</v>
          </cell>
          <cell r="AH3611">
            <v>1</v>
          </cell>
          <cell r="AI3611" t="str">
            <v>BP32018</v>
          </cell>
          <cell r="AN3611" t="str">
            <v>Sí</v>
          </cell>
        </row>
        <row r="3612">
          <cell r="A3612">
            <v>1877</v>
          </cell>
          <cell r="B3612" t="str">
            <v>rfernandezjaras@gmail.com</v>
          </cell>
          <cell r="AF3612" t="str">
            <v>BOWL ROSA 400CC</v>
          </cell>
          <cell r="AG3612" t="str">
            <v>132.5</v>
          </cell>
          <cell r="AH3612">
            <v>2</v>
          </cell>
          <cell r="AI3612" t="str">
            <v>BP01018</v>
          </cell>
          <cell r="AN3612" t="str">
            <v>Sí</v>
          </cell>
        </row>
        <row r="3613">
          <cell r="A3613">
            <v>1877</v>
          </cell>
          <cell r="B3613" t="str">
            <v>rfernandezjaras@gmail.com</v>
          </cell>
          <cell r="AF3613" t="str">
            <v>CUCHARAS LARGAS PL 1PC PASTEL 23 CM</v>
          </cell>
          <cell r="AG3613" t="str">
            <v>40.26</v>
          </cell>
          <cell r="AH3613">
            <v>1</v>
          </cell>
          <cell r="AI3613" t="str">
            <v>019BA6978</v>
          </cell>
          <cell r="AN3613" t="str">
            <v>Sí</v>
          </cell>
        </row>
        <row r="3614">
          <cell r="A3614">
            <v>1877</v>
          </cell>
          <cell r="B3614" t="str">
            <v>rfernandezjaras@gmail.com</v>
          </cell>
          <cell r="AF3614" t="str">
            <v>SET X2 PINZAS</v>
          </cell>
          <cell r="AG3614" t="str">
            <v>252.89</v>
          </cell>
          <cell r="AH3614">
            <v>1</v>
          </cell>
          <cell r="AI3614" t="str">
            <v>046BA3323</v>
          </cell>
          <cell r="AN3614" t="str">
            <v>Sí</v>
          </cell>
        </row>
        <row r="3615">
          <cell r="A3615">
            <v>1877</v>
          </cell>
          <cell r="B3615" t="str">
            <v>rfernandezjaras@gmail.com</v>
          </cell>
          <cell r="AF3615" t="str">
            <v>SET 2 PIEZAS PALA Y ESCOBA (Rosa)</v>
          </cell>
          <cell r="AG3615" t="str">
            <v>765.91</v>
          </cell>
          <cell r="AH3615">
            <v>1</v>
          </cell>
          <cell r="AI3615" t="str">
            <v>046LI7532</v>
          </cell>
          <cell r="AN3615" t="str">
            <v>Sí</v>
          </cell>
        </row>
        <row r="3616">
          <cell r="A3616">
            <v>1877</v>
          </cell>
          <cell r="B3616" t="str">
            <v>rfernandezjaras@gmail.com</v>
          </cell>
          <cell r="AF3616" t="str">
            <v>TERMO STANLEY CON PICO CEBADOR 1.3 LITROS</v>
          </cell>
          <cell r="AG3616">
            <v>6600</v>
          </cell>
          <cell r="AH3616">
            <v>1</v>
          </cell>
          <cell r="AI3616" t="str">
            <v>TERMOSTANLEY</v>
          </cell>
          <cell r="AN3616" t="str">
            <v>Sí</v>
          </cell>
        </row>
        <row r="3617">
          <cell r="A3617">
            <v>1876</v>
          </cell>
          <cell r="B3617" t="str">
            <v>natysosa87@hotmail.com</v>
          </cell>
          <cell r="C3617">
            <v>44073</v>
          </cell>
          <cell r="D3617" t="str">
            <v>Abierta</v>
          </cell>
          <cell r="E3617" t="str">
            <v>Recibido</v>
          </cell>
          <cell r="F3617" t="str">
            <v>Enviado</v>
          </cell>
          <cell r="G3617" t="str">
            <v>ARS</v>
          </cell>
          <cell r="H3617">
            <v>1800</v>
          </cell>
          <cell r="I3617">
            <v>0</v>
          </cell>
          <cell r="J3617">
            <v>0</v>
          </cell>
          <cell r="K3617">
            <v>1800</v>
          </cell>
          <cell r="L3617" t="str">
            <v>Natalia Sosa</v>
          </cell>
          <cell r="M3617">
            <v>33116123</v>
          </cell>
          <cell r="N3617">
            <v>1153745403</v>
          </cell>
          <cell r="O3617" t="str">
            <v>Natalia Sosa</v>
          </cell>
          <cell r="P3617">
            <v>1153745403</v>
          </cell>
          <cell r="Q3617" t="str">
            <v>Socrates</v>
          </cell>
          <cell r="R3617">
            <v>1876</v>
          </cell>
          <cell r="S3617">
            <v>1</v>
          </cell>
          <cell r="T3617" t="str">
            <v>Haedo</v>
          </cell>
          <cell r="U3617" t="str">
            <v>Gba</v>
          </cell>
          <cell r="V3617">
            <v>1706</v>
          </cell>
          <cell r="W3617" t="str">
            <v>Gran Buenos Aires</v>
          </cell>
          <cell r="Y3617" t="str">
            <v>ENVÍO SIN CARGO (CABA Y GRAN PARTE DE GBA) TIEMPO: 4 a 6 DÍAS HÁBILES</v>
          </cell>
          <cell r="Z3617" t="str">
            <v>Mercado Pago</v>
          </cell>
          <cell r="AB3617" t="str">
            <v>Debito</v>
          </cell>
          <cell r="AD3617">
            <v>44073</v>
          </cell>
          <cell r="AE3617">
            <v>44076</v>
          </cell>
          <cell r="AF3617" t="str">
            <v>MESA DE ARRIME HOME OFFICE 35x40x67 CM</v>
          </cell>
          <cell r="AG3617">
            <v>1800</v>
          </cell>
          <cell r="AH3617">
            <v>1</v>
          </cell>
          <cell r="AJ3617" t="str">
            <v>Móvil</v>
          </cell>
          <cell r="AK3617" t="str">
            <v>VIERNES 04-09 ENTRE 8 Y 18 HORAS!</v>
          </cell>
          <cell r="AL3617">
            <v>1727719481</v>
          </cell>
          <cell r="AM3617">
            <v>286620518</v>
          </cell>
          <cell r="AN3617" t="str">
            <v>Sí</v>
          </cell>
        </row>
        <row r="3618">
          <cell r="A3618">
            <v>1875</v>
          </cell>
          <cell r="B3618" t="str">
            <v>romina.palleiro@gmail.com</v>
          </cell>
          <cell r="C3618">
            <v>44073</v>
          </cell>
          <cell r="D3618" t="str">
            <v>Abierta</v>
          </cell>
          <cell r="E3618" t="str">
            <v>Recibido</v>
          </cell>
          <cell r="F3618" t="str">
            <v>Enviado</v>
          </cell>
          <cell r="G3618" t="str">
            <v>ARS</v>
          </cell>
          <cell r="H3618" t="str">
            <v>4815.75</v>
          </cell>
          <cell r="I3618">
            <v>0</v>
          </cell>
          <cell r="J3618">
            <v>0</v>
          </cell>
          <cell r="K3618" t="str">
            <v>4815.75</v>
          </cell>
          <cell r="L3618" t="str">
            <v>Romina Palleiro</v>
          </cell>
          <cell r="M3618">
            <v>27366306140</v>
          </cell>
          <cell r="N3618">
            <v>1157048840</v>
          </cell>
          <cell r="O3618" t="str">
            <v>Romina Palleiro</v>
          </cell>
          <cell r="P3618">
            <v>1157048840</v>
          </cell>
          <cell r="Q3618" t="str">
            <v>Posadas</v>
          </cell>
          <cell r="R3618">
            <v>866</v>
          </cell>
          <cell r="U3618" t="str">
            <v>Villa dominico</v>
          </cell>
          <cell r="V3618">
            <v>1874</v>
          </cell>
          <cell r="W3618" t="str">
            <v>Gran Buenos Aires</v>
          </cell>
          <cell r="Y3618" t="str">
            <v>ENVÍO SIN CARGO (CABA Y GRAN PARTE DE GBA) TIEMPO: 4 a 6 DÍAS HÁBILES</v>
          </cell>
          <cell r="Z3618" t="str">
            <v>Mercado Pago</v>
          </cell>
          <cell r="AD3618">
            <v>44073</v>
          </cell>
          <cell r="AE3618">
            <v>44076</v>
          </cell>
          <cell r="AF3618" t="str">
            <v>JUEGO X 6 PLATOS PLAYOS ESPARTA VERDE 26CM</v>
          </cell>
          <cell r="AG3618" t="str">
            <v>4815.75</v>
          </cell>
          <cell r="AH3618">
            <v>1</v>
          </cell>
          <cell r="AI3618" t="str">
            <v>PO393582</v>
          </cell>
          <cell r="AJ3618" t="str">
            <v>Móvil</v>
          </cell>
          <cell r="AK3618" t="str">
            <v>VIERNES 04-09 ENTRE 8 Y 18 HORAS!</v>
          </cell>
          <cell r="AL3618">
            <v>1727433965</v>
          </cell>
          <cell r="AM3618">
            <v>286191199</v>
          </cell>
          <cell r="AN3618" t="str">
            <v>Sí</v>
          </cell>
        </row>
        <row r="3619">
          <cell r="A3619">
            <v>1874</v>
          </cell>
          <cell r="B3619" t="str">
            <v>agossalatino@gmail.com</v>
          </cell>
          <cell r="C3619">
            <v>44073</v>
          </cell>
          <cell r="D3619" t="str">
            <v>Abierta</v>
          </cell>
          <cell r="E3619" t="str">
            <v>Recibido</v>
          </cell>
          <cell r="F3619" t="str">
            <v>Enviado</v>
          </cell>
          <cell r="G3619" t="str">
            <v>ARS</v>
          </cell>
          <cell r="H3619" t="str">
            <v>9569.84</v>
          </cell>
          <cell r="I3619">
            <v>0</v>
          </cell>
          <cell r="J3619">
            <v>0</v>
          </cell>
          <cell r="K3619" t="str">
            <v>9569.84</v>
          </cell>
          <cell r="L3619" t="str">
            <v>Agostina Salatino</v>
          </cell>
          <cell r="M3619">
            <v>36153503</v>
          </cell>
          <cell r="N3619">
            <v>1569575292</v>
          </cell>
          <cell r="O3619" t="str">
            <v>Agostina salatino</v>
          </cell>
          <cell r="P3619">
            <v>1569575292</v>
          </cell>
          <cell r="Q3619" t="str">
            <v>Amenabar</v>
          </cell>
          <cell r="R3619">
            <v>80</v>
          </cell>
          <cell r="S3619" t="str">
            <v xml:space="preserve">306 a </v>
          </cell>
          <cell r="T3619" t="str">
            <v xml:space="preserve">palermo </v>
          </cell>
          <cell r="U3619" t="str">
            <v>Capital Federal</v>
          </cell>
          <cell r="V3619">
            <v>1426</v>
          </cell>
          <cell r="W3619" t="str">
            <v>Capital Federal</v>
          </cell>
          <cell r="Y3619" t="str">
            <v>ENVÍO SIN CARGO (CABA Y GRAN PARTE DE GBA) TIEMPO: 4 a 6 DÍAS HÁBILES</v>
          </cell>
          <cell r="Z3619" t="str">
            <v>Mercado Pago</v>
          </cell>
          <cell r="AC3619" t="str">
            <v>31-08 FALTA CODIGO</v>
          </cell>
          <cell r="AD3619">
            <v>44073</v>
          </cell>
          <cell r="AE3619">
            <v>44078</v>
          </cell>
          <cell r="AF3619" t="str">
            <v>PUFF REDONDO CHICO BLANCO DE 30CM Y 30H</v>
          </cell>
          <cell r="AG3619" t="str">
            <v>1986.92</v>
          </cell>
          <cell r="AH3619">
            <v>2</v>
          </cell>
          <cell r="AI3619" t="str">
            <v>AS7258</v>
          </cell>
          <cell r="AJ3619" t="str">
            <v>Web</v>
          </cell>
          <cell r="AK3619" t="str">
            <v>sabado 5-09 entre 8 y 13 horas!</v>
          </cell>
          <cell r="AL3619">
            <v>1726895990</v>
          </cell>
          <cell r="AM3619">
            <v>286434908</v>
          </cell>
          <cell r="AN3619" t="str">
            <v>Sí</v>
          </cell>
        </row>
        <row r="3620">
          <cell r="A3620">
            <v>1874</v>
          </cell>
          <cell r="B3620" t="str">
            <v>agossalatino@gmail.com</v>
          </cell>
          <cell r="AF3620" t="str">
            <v>TABLA MÁRMOL CARRARA 30x10 CM (Blanco)</v>
          </cell>
          <cell r="AG3620">
            <v>1399</v>
          </cell>
          <cell r="AH3620">
            <v>4</v>
          </cell>
          <cell r="AN3620" t="str">
            <v>Sí</v>
          </cell>
        </row>
        <row r="3621">
          <cell r="A3621">
            <v>1873</v>
          </cell>
          <cell r="B3621" t="str">
            <v>solmedina21@hotmail.com</v>
          </cell>
          <cell r="C3621">
            <v>44073</v>
          </cell>
          <cell r="D3621" t="str">
            <v>Abierta</v>
          </cell>
          <cell r="E3621" t="str">
            <v>Recibido</v>
          </cell>
          <cell r="F3621" t="str">
            <v>Enviado</v>
          </cell>
          <cell r="G3621" t="str">
            <v>ARS</v>
          </cell>
          <cell r="H3621">
            <v>2599</v>
          </cell>
          <cell r="I3621">
            <v>0</v>
          </cell>
          <cell r="J3621">
            <v>0</v>
          </cell>
          <cell r="K3621">
            <v>2599</v>
          </cell>
          <cell r="L3621" t="str">
            <v>Maria medina</v>
          </cell>
          <cell r="M3621">
            <v>27346137318</v>
          </cell>
          <cell r="N3621">
            <v>1122843249</v>
          </cell>
          <cell r="O3621" t="str">
            <v>Maria medina</v>
          </cell>
          <cell r="P3621">
            <v>1122843249</v>
          </cell>
          <cell r="Q3621" t="str">
            <v xml:space="preserve">Capdevila </v>
          </cell>
          <cell r="R3621">
            <v>5463</v>
          </cell>
          <cell r="S3621" t="str">
            <v>Depto 1</v>
          </cell>
          <cell r="T3621" t="str">
            <v>Villa Ballester</v>
          </cell>
          <cell r="U3621" t="str">
            <v>Villa Ballester</v>
          </cell>
          <cell r="V3621">
            <v>1653</v>
          </cell>
          <cell r="W3621" t="str">
            <v>Gran Buenos Aires</v>
          </cell>
          <cell r="Y3621" t="str">
            <v>ENVÍO SIN CARGO (CABA Y GRAN PARTE DE GBA) TIEMPO: 4 a 6 DÍAS HÁBILES</v>
          </cell>
          <cell r="Z3621" t="str">
            <v>Mercado Pago</v>
          </cell>
          <cell r="AD3621">
            <v>44073</v>
          </cell>
          <cell r="AE3621">
            <v>44076</v>
          </cell>
          <cell r="AF3621" t="str">
            <v>PROMO SET DE VIDRIO</v>
          </cell>
          <cell r="AG3621">
            <v>2599</v>
          </cell>
          <cell r="AH3621">
            <v>1</v>
          </cell>
          <cell r="AJ3621" t="str">
            <v>Móvil</v>
          </cell>
          <cell r="AK3621" t="str">
            <v>VIERNES 04-09 ENTRE 8 Y 18 HORAS!</v>
          </cell>
          <cell r="AL3621">
            <v>1726530275</v>
          </cell>
          <cell r="AM3621">
            <v>286370731</v>
          </cell>
          <cell r="AN3621" t="str">
            <v>Sí</v>
          </cell>
        </row>
        <row r="3622">
          <cell r="A3622">
            <v>1872</v>
          </cell>
          <cell r="B3622" t="str">
            <v>ani.peralta@hotmail.com.ar</v>
          </cell>
          <cell r="C3622">
            <v>44072</v>
          </cell>
          <cell r="D3622" t="str">
            <v>Abierta</v>
          </cell>
          <cell r="E3622" t="str">
            <v>Recibido</v>
          </cell>
          <cell r="F3622" t="str">
            <v>Enviado</v>
          </cell>
          <cell r="G3622" t="str">
            <v>ARS</v>
          </cell>
          <cell r="H3622" t="str">
            <v>14144.27</v>
          </cell>
          <cell r="I3622">
            <v>0</v>
          </cell>
          <cell r="J3622">
            <v>0</v>
          </cell>
          <cell r="K3622" t="str">
            <v>14144.27</v>
          </cell>
          <cell r="L3622" t="str">
            <v xml:space="preserve">Anabela Peralta Tortonesi </v>
          </cell>
          <cell r="M3622">
            <v>14452810</v>
          </cell>
          <cell r="N3622">
            <v>5493489690824</v>
          </cell>
          <cell r="O3622" t="str">
            <v>Anabela Peralta Tortonesi</v>
          </cell>
          <cell r="P3622">
            <v>5493489690824</v>
          </cell>
          <cell r="Q3622" t="str">
            <v>Capilla del señor</v>
          </cell>
          <cell r="R3622">
            <v>738</v>
          </cell>
          <cell r="T3622" t="str">
            <v>Centro</v>
          </cell>
          <cell r="U3622" t="str">
            <v>Capital Federal</v>
          </cell>
          <cell r="V3622">
            <v>1440</v>
          </cell>
          <cell r="W3622" t="str">
            <v>Capital Federal</v>
          </cell>
          <cell r="Y3622" t="str">
            <v>ENVÍO SIN CARGO (CABA Y GRAN PARTE DE GBA) TIEMPO: 4 a 6 DÍAS HÁBILES</v>
          </cell>
          <cell r="Z3622" t="str">
            <v>Mercado Pago</v>
          </cell>
          <cell r="AB3622" t="str">
            <v>Corresponde a ciudad de Campana, provincia de Buenos Aires (no tomaba CP 2804)</v>
          </cell>
          <cell r="AD3622">
            <v>44072</v>
          </cell>
          <cell r="AE3622">
            <v>44078</v>
          </cell>
          <cell r="AF3622" t="str">
            <v>BOWL BAMBOO GRIS 6X15CM</v>
          </cell>
          <cell r="AG3622" t="str">
            <v>592.89</v>
          </cell>
          <cell r="AH3622">
            <v>2</v>
          </cell>
          <cell r="AI3622" t="str">
            <v>BA7799</v>
          </cell>
          <cell r="AJ3622" t="str">
            <v>Móvil</v>
          </cell>
          <cell r="AK3622" t="str">
            <v>jueves 10-09 entre 8 y 18 am !</v>
          </cell>
          <cell r="AL3622">
            <v>1726151020</v>
          </cell>
          <cell r="AM3622">
            <v>281992779</v>
          </cell>
          <cell r="AN3622" t="str">
            <v>Sí</v>
          </cell>
        </row>
        <row r="3623">
          <cell r="A3623">
            <v>1872</v>
          </cell>
          <cell r="B3623" t="str">
            <v>ani.peralta@hotmail.com.ar</v>
          </cell>
          <cell r="AF3623" t="str">
            <v>BOWL NEGRO 400CC TRANSLUCIDO</v>
          </cell>
          <cell r="AG3623" t="str">
            <v>201.85</v>
          </cell>
          <cell r="AH3623">
            <v>3</v>
          </cell>
          <cell r="AI3623" t="str">
            <v>BP01102</v>
          </cell>
          <cell r="AN3623" t="str">
            <v>Sí</v>
          </cell>
        </row>
        <row r="3624">
          <cell r="A3624">
            <v>1872</v>
          </cell>
          <cell r="B3624" t="str">
            <v>ani.peralta@hotmail.com.ar</v>
          </cell>
          <cell r="AF3624" t="str">
            <v>CUBIERTERO 31.5X24.5X4.5CM (Blanco)</v>
          </cell>
          <cell r="AG3624" t="str">
            <v>303.6</v>
          </cell>
          <cell r="AH3624">
            <v>1</v>
          </cell>
          <cell r="AI3624" t="str">
            <v>0607PLA204</v>
          </cell>
          <cell r="AN3624" t="str">
            <v>Sí</v>
          </cell>
        </row>
        <row r="3625">
          <cell r="A3625">
            <v>1872</v>
          </cell>
          <cell r="B3625" t="str">
            <v>ani.peralta@hotmail.com.ar</v>
          </cell>
          <cell r="AF3625" t="str">
            <v>CEPILLO DE BAÑO PLASTICO 3 COLORES 38 X 13 CM</v>
          </cell>
          <cell r="AG3625" t="str">
            <v>368.61</v>
          </cell>
          <cell r="AH3625">
            <v>1</v>
          </cell>
          <cell r="AI3625" t="str">
            <v>AB6065</v>
          </cell>
          <cell r="AN3625" t="str">
            <v>Sí</v>
          </cell>
        </row>
        <row r="3626">
          <cell r="A3626">
            <v>1872</v>
          </cell>
          <cell r="B3626" t="str">
            <v>ani.peralta@hotmail.com.ar</v>
          </cell>
          <cell r="AF3626" t="str">
            <v>CORTINA DE BAÑO CREMA 180 X 200 CM</v>
          </cell>
          <cell r="AG3626" t="str">
            <v>1263.43</v>
          </cell>
          <cell r="AH3626">
            <v>2</v>
          </cell>
          <cell r="AI3626" t="str">
            <v>AB7343</v>
          </cell>
          <cell r="AN3626" t="str">
            <v>Sí</v>
          </cell>
        </row>
        <row r="3627">
          <cell r="A3627">
            <v>1872</v>
          </cell>
          <cell r="B3627" t="str">
            <v>ani.peralta@hotmail.com.ar</v>
          </cell>
          <cell r="AF3627" t="str">
            <v>TABLA DE PICAR RECTANGULAR BLANCA 26X38 CM</v>
          </cell>
          <cell r="AG3627" t="str">
            <v>640.52</v>
          </cell>
          <cell r="AH3627">
            <v>1</v>
          </cell>
          <cell r="AI3627" t="str">
            <v>BA8058</v>
          </cell>
          <cell r="AN3627" t="str">
            <v>Sí</v>
          </cell>
        </row>
        <row r="3628">
          <cell r="A3628">
            <v>1872</v>
          </cell>
          <cell r="B3628" t="str">
            <v>ani.peralta@hotmail.com.ar</v>
          </cell>
          <cell r="AF3628" t="str">
            <v>BOWL BAMBOO NEGRO 14X28CM</v>
          </cell>
          <cell r="AG3628" t="str">
            <v>1465.66</v>
          </cell>
          <cell r="AH3628">
            <v>1</v>
          </cell>
          <cell r="AI3628" t="str">
            <v>BA7813</v>
          </cell>
          <cell r="AN3628" t="str">
            <v>Sí</v>
          </cell>
        </row>
        <row r="3629">
          <cell r="A3629">
            <v>1872</v>
          </cell>
          <cell r="B3629" t="str">
            <v>ani.peralta@hotmail.com.ar</v>
          </cell>
          <cell r="AF3629" t="str">
            <v>SECAPLATOS AZUL 34x17CM</v>
          </cell>
          <cell r="AG3629" t="str">
            <v>1058.19</v>
          </cell>
          <cell r="AH3629">
            <v>1</v>
          </cell>
          <cell r="AI3629" t="str">
            <v>046BA6705</v>
          </cell>
          <cell r="AN3629" t="str">
            <v>Sí</v>
          </cell>
        </row>
        <row r="3630">
          <cell r="A3630">
            <v>1872</v>
          </cell>
          <cell r="B3630" t="str">
            <v>ani.peralta@hotmail.com.ar</v>
          </cell>
          <cell r="AF3630" t="str">
            <v>SECAPLATOS BANDEJA 46X23CM 3COL (Celeste)</v>
          </cell>
          <cell r="AG3630" t="str">
            <v>1016.39</v>
          </cell>
          <cell r="AH3630">
            <v>1</v>
          </cell>
          <cell r="AI3630" t="str">
            <v>046BA6373</v>
          </cell>
          <cell r="AN3630" t="str">
            <v>Sí</v>
          </cell>
        </row>
        <row r="3631">
          <cell r="A3631">
            <v>1872</v>
          </cell>
          <cell r="B3631" t="str">
            <v>ani.peralta@hotmail.com.ar</v>
          </cell>
          <cell r="AF3631" t="str">
            <v>TAZA ROMA DE CERAMICA AZUL POPPY 275ML</v>
          </cell>
          <cell r="AG3631" t="str">
            <v>659.99</v>
          </cell>
          <cell r="AH3631">
            <v>2</v>
          </cell>
          <cell r="AI3631" t="str">
            <v>PO342713</v>
          </cell>
          <cell r="AN3631" t="str">
            <v>Sí</v>
          </cell>
        </row>
        <row r="3632">
          <cell r="A3632">
            <v>1872</v>
          </cell>
          <cell r="B3632" t="str">
            <v>ani.peralta@hotmail.com.ar</v>
          </cell>
          <cell r="AF3632" t="str">
            <v>TAZA ROMA DE CERAMICA AZUL NAVY</v>
          </cell>
          <cell r="AG3632" t="str">
            <v>659.99</v>
          </cell>
          <cell r="AH3632">
            <v>2</v>
          </cell>
          <cell r="AI3632" t="str">
            <v>PO323713</v>
          </cell>
          <cell r="AN3632" t="str">
            <v>Sí</v>
          </cell>
        </row>
        <row r="3633">
          <cell r="A3633">
            <v>1872</v>
          </cell>
          <cell r="B3633" t="str">
            <v>ani.peralta@hotmail.com.ar</v>
          </cell>
          <cell r="AF3633" t="str">
            <v>BOWL BAMBOO BLANCO 6X12CM</v>
          </cell>
          <cell r="AG3633" t="str">
            <v>540.86</v>
          </cell>
          <cell r="AH3633">
            <v>2</v>
          </cell>
          <cell r="AI3633" t="str">
            <v>BA7830</v>
          </cell>
          <cell r="AN3633" t="str">
            <v>Sí</v>
          </cell>
        </row>
        <row r="3634">
          <cell r="A3634">
            <v>1872</v>
          </cell>
          <cell r="B3634" t="str">
            <v>ani.peralta@hotmail.com.ar</v>
          </cell>
          <cell r="AF3634" t="str">
            <v>BOWL CAPACIDAD 2.5 LTS (Celeste)</v>
          </cell>
          <cell r="AG3634">
            <v>275</v>
          </cell>
          <cell r="AH3634">
            <v>2</v>
          </cell>
          <cell r="AI3634" t="str">
            <v>BP02001</v>
          </cell>
          <cell r="AN3634" t="str">
            <v>Sí</v>
          </cell>
        </row>
        <row r="3635">
          <cell r="A3635">
            <v>1872</v>
          </cell>
          <cell r="B3635" t="str">
            <v>ani.peralta@hotmail.com.ar</v>
          </cell>
          <cell r="AF3635" t="str">
            <v>ESCURRIDOR DE CUBIERTOS POR 3 DIVISIONES (Violeta)</v>
          </cell>
          <cell r="AG3635" t="str">
            <v>217.79</v>
          </cell>
          <cell r="AH3635">
            <v>1</v>
          </cell>
          <cell r="AI3635" t="str">
            <v>0607PLA200</v>
          </cell>
          <cell r="AN3635" t="str">
            <v>Sí</v>
          </cell>
        </row>
        <row r="3636">
          <cell r="A3636">
            <v>1872</v>
          </cell>
          <cell r="B3636" t="str">
            <v>ani.peralta@hotmail.com.ar</v>
          </cell>
          <cell r="AF3636" t="str">
            <v>BOT. 500CC CORCHO ECOLOGICO</v>
          </cell>
          <cell r="AG3636">
            <v>187</v>
          </cell>
          <cell r="AH3636">
            <v>1</v>
          </cell>
          <cell r="AI3636" t="str">
            <v>019BO6406</v>
          </cell>
          <cell r="AN3636" t="str">
            <v>Sí</v>
          </cell>
        </row>
        <row r="3637">
          <cell r="A3637">
            <v>1872</v>
          </cell>
          <cell r="B3637" t="str">
            <v>ani.peralta@hotmail.com.ar</v>
          </cell>
          <cell r="AF3637" t="str">
            <v>DESTAPADOR - SACACORCHOS</v>
          </cell>
          <cell r="AG3637" t="str">
            <v>148.32</v>
          </cell>
          <cell r="AH3637">
            <v>2</v>
          </cell>
          <cell r="AI3637" t="str">
            <v>BA4791</v>
          </cell>
          <cell r="AN3637" t="str">
            <v>Sí</v>
          </cell>
        </row>
        <row r="3638">
          <cell r="A3638">
            <v>1871</v>
          </cell>
          <cell r="B3638" t="str">
            <v>florenciamelisaromero@gmail.com</v>
          </cell>
          <cell r="C3638">
            <v>44072</v>
          </cell>
          <cell r="D3638" t="str">
            <v>Abierta</v>
          </cell>
          <cell r="E3638" t="str">
            <v>Recibido</v>
          </cell>
          <cell r="F3638" t="str">
            <v>Enviado</v>
          </cell>
          <cell r="G3638" t="str">
            <v>ARS</v>
          </cell>
          <cell r="H3638" t="str">
            <v>675.59</v>
          </cell>
          <cell r="I3638" t="str">
            <v>101.34</v>
          </cell>
          <cell r="J3638">
            <v>0</v>
          </cell>
          <cell r="K3638" t="str">
            <v>574.25</v>
          </cell>
          <cell r="L3638" t="str">
            <v>Florencia Melisa Romero</v>
          </cell>
          <cell r="M3638">
            <v>38880748</v>
          </cell>
          <cell r="N3638">
            <v>1138561080</v>
          </cell>
          <cell r="O3638" t="str">
            <v>Florencia Melisa Romero</v>
          </cell>
          <cell r="P3638">
            <v>1138561080</v>
          </cell>
          <cell r="Q3638" t="str">
            <v>Mariano Acosta</v>
          </cell>
          <cell r="R3638">
            <v>990</v>
          </cell>
          <cell r="T3638" t="str">
            <v>Piñeiro</v>
          </cell>
          <cell r="U3638" t="str">
            <v>Avellaneda</v>
          </cell>
          <cell r="V3638">
            <v>1870</v>
          </cell>
          <cell r="W3638" t="str">
            <v>Gran Buenos Aires</v>
          </cell>
          <cell r="Y3638" t="str">
            <v>ENVÍO SIN CARGO (CABA Y GRAN PARTE DE GBA) TIEMPO: 4 a 6 DÍAS HÁBILES</v>
          </cell>
          <cell r="Z3638" t="str">
            <v>Mercado Pago</v>
          </cell>
          <cell r="AA3638" t="str">
            <v>DIEGODIAZ</v>
          </cell>
          <cell r="AD3638">
            <v>44072</v>
          </cell>
          <cell r="AE3638">
            <v>44076</v>
          </cell>
          <cell r="AF3638" t="str">
            <v>SET X6 PICOS TORTA MANGA 36CM</v>
          </cell>
          <cell r="AG3638" t="str">
            <v>675.59</v>
          </cell>
          <cell r="AH3638">
            <v>1</v>
          </cell>
          <cell r="AI3638" t="str">
            <v>046BA4819</v>
          </cell>
          <cell r="AJ3638" t="str">
            <v>Web</v>
          </cell>
          <cell r="AK3638" t="str">
            <v>VIERNES 04-09 ENTRE 8 Y 18 HORAS!</v>
          </cell>
          <cell r="AL3638">
            <v>1726105585</v>
          </cell>
          <cell r="AM3638">
            <v>286262260</v>
          </cell>
          <cell r="AN3638" t="str">
            <v>Sí</v>
          </cell>
        </row>
        <row r="3639">
          <cell r="A3639">
            <v>1870</v>
          </cell>
          <cell r="B3639" t="str">
            <v>florenciafacio@gmail.com</v>
          </cell>
          <cell r="C3639">
            <v>44072</v>
          </cell>
          <cell r="D3639" t="str">
            <v>Abierta</v>
          </cell>
          <cell r="E3639" t="str">
            <v>Recibido</v>
          </cell>
          <cell r="F3639" t="str">
            <v>Enviado</v>
          </cell>
          <cell r="G3639" t="str">
            <v>ARS</v>
          </cell>
          <cell r="H3639" t="str">
            <v>1984.5</v>
          </cell>
          <cell r="I3639">
            <v>0</v>
          </cell>
          <cell r="J3639">
            <v>0</v>
          </cell>
          <cell r="K3639" t="str">
            <v>1984.5</v>
          </cell>
          <cell r="L3639" t="str">
            <v>Florencia Facio</v>
          </cell>
          <cell r="M3639">
            <v>28030506</v>
          </cell>
          <cell r="N3639">
            <v>1141909410</v>
          </cell>
          <cell r="O3639" t="str">
            <v>Florencia Facio</v>
          </cell>
          <cell r="P3639">
            <v>1141909410</v>
          </cell>
          <cell r="Q3639" t="str">
            <v>Nuñez</v>
          </cell>
          <cell r="R3639">
            <v>2442</v>
          </cell>
          <cell r="S3639" t="str">
            <v>2C</v>
          </cell>
          <cell r="T3639" t="str">
            <v>Nunez</v>
          </cell>
          <cell r="U3639" t="str">
            <v>Capital Federal</v>
          </cell>
          <cell r="V3639">
            <v>1429</v>
          </cell>
          <cell r="W3639" t="str">
            <v>Capital Federal</v>
          </cell>
          <cell r="Y3639" t="str">
            <v>ENVÍO SIN CARGO (CABA Y GRAN PARTE DE GBA) TIEMPO: 4 a 6 DÍAS HÁBILES</v>
          </cell>
          <cell r="Z3639" t="str">
            <v>Mercado Pago</v>
          </cell>
          <cell r="AD3639">
            <v>44072</v>
          </cell>
          <cell r="AE3639">
            <v>44076</v>
          </cell>
          <cell r="AF3639" t="str">
            <v>TRAPEADOR DE MANO VERDE 38X12 CM</v>
          </cell>
          <cell r="AG3639" t="str">
            <v>430.75</v>
          </cell>
          <cell r="AH3639">
            <v>1</v>
          </cell>
          <cell r="AI3639" t="str">
            <v>046LI7902</v>
          </cell>
          <cell r="AJ3639" t="str">
            <v>Móvil</v>
          </cell>
          <cell r="AK3639" t="str">
            <v>VIERNES 04-09 ENTRE 8 Y 18 HORAS!</v>
          </cell>
          <cell r="AL3639">
            <v>1725611219</v>
          </cell>
          <cell r="AM3639">
            <v>286169260</v>
          </cell>
          <cell r="AN3639" t="str">
            <v>Sí</v>
          </cell>
        </row>
        <row r="3640">
          <cell r="A3640">
            <v>1870</v>
          </cell>
          <cell r="B3640" t="str">
            <v>florenciafacio@gmail.com</v>
          </cell>
          <cell r="AF3640" t="str">
            <v>VASO AZUL FACETADO Y EXPRIMIDOR</v>
          </cell>
          <cell r="AG3640" t="str">
            <v>233.75</v>
          </cell>
          <cell r="AH3640">
            <v>1</v>
          </cell>
          <cell r="AI3640" t="str">
            <v>BP24007</v>
          </cell>
          <cell r="AN3640" t="str">
            <v>Sí</v>
          </cell>
        </row>
        <row r="3641">
          <cell r="A3641">
            <v>1870</v>
          </cell>
          <cell r="B3641" t="str">
            <v>florenciafacio@gmail.com</v>
          </cell>
          <cell r="AF3641" t="str">
            <v>VELA 100 % SOJA CON ESENCIAS DIFERENTES AROMAS 14x10 CM (NARANJA/CANELA)</v>
          </cell>
          <cell r="AG3641">
            <v>440</v>
          </cell>
          <cell r="AH3641">
            <v>1</v>
          </cell>
          <cell r="AI3641" t="str">
            <v>BA5914VELA</v>
          </cell>
          <cell r="AN3641" t="str">
            <v>Sí</v>
          </cell>
        </row>
        <row r="3642">
          <cell r="A3642">
            <v>1870</v>
          </cell>
          <cell r="B3642" t="str">
            <v>florenciafacio@gmail.com</v>
          </cell>
          <cell r="AF3642" t="str">
            <v>VELA 100 % SOJA CON ESENCIAS DIFERENTES AROMAS 14x10 CM (MAGNOLIA)</v>
          </cell>
          <cell r="AG3642">
            <v>440</v>
          </cell>
          <cell r="AH3642">
            <v>2</v>
          </cell>
          <cell r="AI3642" t="str">
            <v>BA5914VELA</v>
          </cell>
          <cell r="AN3642" t="str">
            <v>Sí</v>
          </cell>
        </row>
        <row r="3643">
          <cell r="A3643">
            <v>1869</v>
          </cell>
          <cell r="B3643" t="str">
            <v>micaverta@hotmail.com</v>
          </cell>
          <cell r="C3643">
            <v>44072</v>
          </cell>
          <cell r="D3643" t="str">
            <v>Abierta</v>
          </cell>
          <cell r="E3643" t="str">
            <v>Recibido</v>
          </cell>
          <cell r="F3643" t="str">
            <v>Enviado</v>
          </cell>
          <cell r="G3643" t="str">
            <v>ARS</v>
          </cell>
          <cell r="H3643">
            <v>5596</v>
          </cell>
          <cell r="I3643">
            <v>0</v>
          </cell>
          <cell r="J3643">
            <v>0</v>
          </cell>
          <cell r="K3643">
            <v>5596</v>
          </cell>
          <cell r="L3643" t="str">
            <v>Mica Verta</v>
          </cell>
          <cell r="M3643">
            <v>38857324</v>
          </cell>
          <cell r="N3643">
            <v>1523201091</v>
          </cell>
          <cell r="O3643" t="str">
            <v>Mica Verta</v>
          </cell>
          <cell r="P3643">
            <v>1523201091</v>
          </cell>
          <cell r="Q3643" t="str">
            <v>Cornelio Saavedra</v>
          </cell>
          <cell r="R3643">
            <v>186</v>
          </cell>
          <cell r="S3643" t="str">
            <v>4B</v>
          </cell>
          <cell r="T3643" t="str">
            <v>Lomas de Zamora</v>
          </cell>
          <cell r="U3643" t="str">
            <v xml:space="preserve">Lomas de Zamora </v>
          </cell>
          <cell r="V3643">
            <v>1832</v>
          </cell>
          <cell r="W3643" t="str">
            <v>Gran Buenos Aires</v>
          </cell>
          <cell r="Y3643" t="str">
            <v>ENVÍO SIN CARGO (CABA Y GRAN PARTE DE GBA) TIEMPO: 4 a 6 DÍAS HÁBILES</v>
          </cell>
          <cell r="Z3643" t="str">
            <v>Mercado Pago</v>
          </cell>
          <cell r="AC3643" t="str">
            <v>31-08 FALTA CODIGO</v>
          </cell>
          <cell r="AD3643">
            <v>44072</v>
          </cell>
          <cell r="AE3643">
            <v>44078</v>
          </cell>
          <cell r="AF3643" t="str">
            <v>TABLA NEGRO MARQUINA 30x10 CM</v>
          </cell>
          <cell r="AG3643">
            <v>1399</v>
          </cell>
          <cell r="AH3643">
            <v>2</v>
          </cell>
          <cell r="AJ3643" t="str">
            <v>Móvil</v>
          </cell>
          <cell r="AK3643" t="str">
            <v>LUNES 7-09 ENTRE 8 Y 18 HORAS!</v>
          </cell>
          <cell r="AL3643">
            <v>1724895274</v>
          </cell>
          <cell r="AM3643">
            <v>286060095</v>
          </cell>
          <cell r="AN3643" t="str">
            <v>Sí</v>
          </cell>
        </row>
        <row r="3644">
          <cell r="A3644">
            <v>1869</v>
          </cell>
          <cell r="B3644" t="str">
            <v>micaverta@hotmail.com</v>
          </cell>
          <cell r="AF3644" t="str">
            <v>TABLA MÁRMOL CARRARA 30x10 CM (Blanco)</v>
          </cell>
          <cell r="AG3644">
            <v>1399</v>
          </cell>
          <cell r="AH3644">
            <v>2</v>
          </cell>
          <cell r="AN3644" t="str">
            <v>Sí</v>
          </cell>
        </row>
        <row r="3645">
          <cell r="A3645">
            <v>1868</v>
          </cell>
          <cell r="B3645" t="str">
            <v>clariymore@hotmail.com</v>
          </cell>
          <cell r="C3645">
            <v>44072</v>
          </cell>
          <cell r="D3645" t="str">
            <v>Abierta</v>
          </cell>
          <cell r="E3645" t="str">
            <v>Recibido</v>
          </cell>
          <cell r="F3645" t="str">
            <v>Enviado</v>
          </cell>
          <cell r="G3645" t="str">
            <v>ARS</v>
          </cell>
          <cell r="H3645" t="str">
            <v>1720.45</v>
          </cell>
          <cell r="I3645">
            <v>0</v>
          </cell>
          <cell r="J3645">
            <v>0</v>
          </cell>
          <cell r="K3645" t="str">
            <v>1720.45</v>
          </cell>
          <cell r="L3645" t="str">
            <v>Florencia Garcia</v>
          </cell>
          <cell r="M3645">
            <v>27086040</v>
          </cell>
          <cell r="N3645">
            <v>1123492190</v>
          </cell>
          <cell r="O3645" t="str">
            <v>Florencia Garcia</v>
          </cell>
          <cell r="P3645">
            <v>1123492190</v>
          </cell>
          <cell r="Q3645" t="str">
            <v>German argerich</v>
          </cell>
          <cell r="R3645">
            <v>2065</v>
          </cell>
          <cell r="U3645" t="str">
            <v>Hurlingham</v>
          </cell>
          <cell r="V3645">
            <v>1686</v>
          </cell>
          <cell r="W3645" t="str">
            <v>Gran Buenos Aires</v>
          </cell>
          <cell r="Y3645" t="str">
            <v>ENVÍO SIN CARGO (CABA Y GRAN PARTE DE GBA) TIEMPO: 4 a 6 DÍAS HÁBILES</v>
          </cell>
          <cell r="Z3645" t="str">
            <v>Mercado Pago</v>
          </cell>
          <cell r="AD3645">
            <v>44072</v>
          </cell>
          <cell r="AE3645">
            <v>44076</v>
          </cell>
          <cell r="AF3645" t="str">
            <v>BOWL COOPER 20X7 CM  COLOR COBRE</v>
          </cell>
          <cell r="AG3645" t="str">
            <v>405.83</v>
          </cell>
          <cell r="AH3645">
            <v>1</v>
          </cell>
          <cell r="AI3645" t="str">
            <v>MS129538</v>
          </cell>
          <cell r="AJ3645" t="str">
            <v>Móvil</v>
          </cell>
          <cell r="AK3645" t="str">
            <v>VIERNES 04-09 ENTRE 8 Y 18 HORAS!</v>
          </cell>
          <cell r="AL3645">
            <v>1724827465</v>
          </cell>
          <cell r="AM3645">
            <v>286050589</v>
          </cell>
          <cell r="AN3645" t="str">
            <v>Sí</v>
          </cell>
        </row>
        <row r="3646">
          <cell r="A3646">
            <v>1868</v>
          </cell>
          <cell r="B3646" t="str">
            <v>clariymore@hotmail.com</v>
          </cell>
          <cell r="AF3646" t="str">
            <v>BOWL COBRA NAVI BORDE DE ACERO 17.5 X 9.5 CM</v>
          </cell>
          <cell r="AG3646" t="str">
            <v>634.83</v>
          </cell>
          <cell r="AH3646">
            <v>1</v>
          </cell>
          <cell r="AI3646" t="str">
            <v>MS129546</v>
          </cell>
          <cell r="AN3646" t="str">
            <v>Sí</v>
          </cell>
        </row>
        <row r="3647">
          <cell r="A3647">
            <v>1868</v>
          </cell>
          <cell r="B3647" t="str">
            <v>clariymore@hotmail.com</v>
          </cell>
          <cell r="AF3647" t="str">
            <v>COLADOR DIAM 24CM X 8.5CM ALTO</v>
          </cell>
          <cell r="AG3647" t="str">
            <v>679.79</v>
          </cell>
          <cell r="AH3647">
            <v>1</v>
          </cell>
          <cell r="AI3647" t="str">
            <v>046BA8163</v>
          </cell>
          <cell r="AN3647" t="str">
            <v>Sí</v>
          </cell>
        </row>
        <row r="3648">
          <cell r="A3648">
            <v>1867</v>
          </cell>
          <cell r="B3648" t="str">
            <v>marubregant@gmail.com</v>
          </cell>
          <cell r="C3648">
            <v>44072</v>
          </cell>
          <cell r="D3648" t="str">
            <v>Abierta</v>
          </cell>
          <cell r="E3648" t="str">
            <v>Recibido</v>
          </cell>
          <cell r="F3648" t="str">
            <v>Enviado</v>
          </cell>
          <cell r="G3648" t="str">
            <v>ARS</v>
          </cell>
          <cell r="H3648" t="str">
            <v>1867.06</v>
          </cell>
          <cell r="I3648" t="str">
            <v>280.06</v>
          </cell>
          <cell r="J3648">
            <v>0</v>
          </cell>
          <cell r="K3648">
            <v>1587</v>
          </cell>
          <cell r="L3648" t="str">
            <v>Marina Bregant</v>
          </cell>
          <cell r="M3648">
            <v>27939652</v>
          </cell>
          <cell r="N3648">
            <v>1532345571</v>
          </cell>
          <cell r="O3648" t="str">
            <v>Marina Bregant</v>
          </cell>
          <cell r="P3648">
            <v>1532345571</v>
          </cell>
          <cell r="Q3648" t="str">
            <v>Bolivar</v>
          </cell>
          <cell r="R3648">
            <v>1398</v>
          </cell>
          <cell r="S3648" t="str">
            <v>1a</v>
          </cell>
          <cell r="T3648" t="str">
            <v>Ramos mejias</v>
          </cell>
          <cell r="U3648" t="str">
            <v>Bs as</v>
          </cell>
          <cell r="V3648">
            <v>1704</v>
          </cell>
          <cell r="W3648" t="str">
            <v>Gran Buenos Aires</v>
          </cell>
          <cell r="Y3648" t="str">
            <v>ENVÍO SIN CARGO (CABA Y GRAN PARTE DE GBA) TIEMPO: 4 a 6 DÍAS HÁBILES</v>
          </cell>
          <cell r="Z3648" t="str">
            <v>Mercado Pago</v>
          </cell>
          <cell r="AA3648" t="str">
            <v>DIEGODIAZ</v>
          </cell>
          <cell r="AB3648" t="str">
            <v xml:space="preserve">Los cuchillos en rosa </v>
          </cell>
          <cell r="AD3648">
            <v>44072</v>
          </cell>
          <cell r="AE3648">
            <v>44076</v>
          </cell>
          <cell r="AF3648" t="str">
            <v>SET ROSA TARROS CILINDRICOS X3</v>
          </cell>
          <cell r="AG3648" t="str">
            <v>913.1</v>
          </cell>
          <cell r="AH3648">
            <v>1</v>
          </cell>
          <cell r="AI3648" t="str">
            <v>BP43018</v>
          </cell>
          <cell r="AJ3648" t="str">
            <v>Móvil</v>
          </cell>
          <cell r="AK3648" t="str">
            <v>VIERNES 04-09 ENTRE 8 Y 18 HORAS!</v>
          </cell>
          <cell r="AL3648">
            <v>1724293365</v>
          </cell>
          <cell r="AM3648">
            <v>284916048</v>
          </cell>
          <cell r="AN3648" t="str">
            <v>Sí</v>
          </cell>
        </row>
        <row r="3649">
          <cell r="A3649">
            <v>1867</v>
          </cell>
          <cell r="B3649" t="str">
            <v>marubregant@gmail.com</v>
          </cell>
          <cell r="AF3649" t="str">
            <v>BOWL ROSA 400CC</v>
          </cell>
          <cell r="AG3649" t="str">
            <v>132.5</v>
          </cell>
          <cell r="AH3649">
            <v>4</v>
          </cell>
          <cell r="AI3649" t="str">
            <v>BP01018</v>
          </cell>
          <cell r="AN3649" t="str">
            <v>Sí</v>
          </cell>
        </row>
        <row r="3650">
          <cell r="A3650">
            <v>1867</v>
          </cell>
          <cell r="B3650" t="str">
            <v>marubregant@gmail.com</v>
          </cell>
          <cell r="AF3650" t="str">
            <v>UNTADOR PASTEL NEW 1PC 14.5 CM</v>
          </cell>
          <cell r="AG3650" t="str">
            <v>29.99</v>
          </cell>
          <cell r="AH3650">
            <v>2</v>
          </cell>
          <cell r="AI3650" t="str">
            <v>019BA87503</v>
          </cell>
          <cell r="AN3650" t="str">
            <v>Sí</v>
          </cell>
        </row>
        <row r="3651">
          <cell r="A3651">
            <v>1867</v>
          </cell>
          <cell r="B3651" t="str">
            <v>marubregant@gmail.com</v>
          </cell>
          <cell r="AF3651" t="str">
            <v>TUPPER 400CC ROSA C/TAPA</v>
          </cell>
          <cell r="AG3651" t="str">
            <v>181.99</v>
          </cell>
          <cell r="AH3651">
            <v>2</v>
          </cell>
          <cell r="AI3651" t="str">
            <v>BP35018</v>
          </cell>
          <cell r="AN3651" t="str">
            <v>Sí</v>
          </cell>
        </row>
        <row r="3652">
          <cell r="A3652">
            <v>1866</v>
          </cell>
          <cell r="B3652" t="str">
            <v>lourdes.suarez@hotmail.com.ar</v>
          </cell>
          <cell r="C3652">
            <v>44071</v>
          </cell>
          <cell r="D3652" t="str">
            <v>Abierta</v>
          </cell>
          <cell r="E3652" t="str">
            <v>Recibido</v>
          </cell>
          <cell r="F3652" t="str">
            <v>Enviado</v>
          </cell>
          <cell r="G3652" t="str">
            <v>ARS</v>
          </cell>
          <cell r="H3652" t="str">
            <v>3214.43</v>
          </cell>
          <cell r="I3652" t="str">
            <v>482.16</v>
          </cell>
          <cell r="J3652">
            <v>0</v>
          </cell>
          <cell r="K3652" t="str">
            <v>2732.27</v>
          </cell>
          <cell r="L3652" t="str">
            <v>Lourdes Suarez</v>
          </cell>
          <cell r="M3652">
            <v>39408158</v>
          </cell>
          <cell r="N3652">
            <v>5491138588303</v>
          </cell>
          <cell r="O3652" t="str">
            <v>Lourdes Suarez</v>
          </cell>
          <cell r="P3652">
            <v>5491138588303</v>
          </cell>
          <cell r="Q3652" t="str">
            <v xml:space="preserve">Garibaldi </v>
          </cell>
          <cell r="R3652">
            <v>5442</v>
          </cell>
          <cell r="T3652" t="str">
            <v>Virreyes</v>
          </cell>
          <cell r="U3652" t="str">
            <v>San fernando</v>
          </cell>
          <cell r="V3652">
            <v>1645</v>
          </cell>
          <cell r="W3652" t="str">
            <v>Gran Buenos Aires</v>
          </cell>
          <cell r="Y3652" t="str">
            <v>ENVÍO SIN CARGO (CABA Y GRAN PARTE DE GBA) TIEMPO: 4 a 6 DÍAS HÁBILES</v>
          </cell>
          <cell r="Z3652" t="str">
            <v>Mercado Pago</v>
          </cell>
          <cell r="AA3652" t="str">
            <v>DIEGODIAZ</v>
          </cell>
          <cell r="AD3652">
            <v>44071</v>
          </cell>
          <cell r="AE3652">
            <v>44076</v>
          </cell>
          <cell r="AF3652" t="str">
            <v>TETERA DE CERAMICA 700ML+ FILTRO (Flores azules)</v>
          </cell>
          <cell r="AG3652" t="str">
            <v>1758.88</v>
          </cell>
          <cell r="AH3652">
            <v>1</v>
          </cell>
          <cell r="AI3652" t="str">
            <v>046BA4999</v>
          </cell>
          <cell r="AJ3652" t="str">
            <v>Móvil</v>
          </cell>
          <cell r="AK3652" t="str">
            <v>VIERNES 04-09 ENTRE 8 Y 18 HORAS!</v>
          </cell>
          <cell r="AL3652">
            <v>1722835382</v>
          </cell>
          <cell r="AM3652">
            <v>285706610</v>
          </cell>
          <cell r="AN3652" t="str">
            <v>Sí</v>
          </cell>
        </row>
        <row r="3653">
          <cell r="A3653">
            <v>1866</v>
          </cell>
          <cell r="B3653" t="str">
            <v>lourdes.suarez@hotmail.com.ar</v>
          </cell>
          <cell r="AF3653" t="str">
            <v>FRASCO VIDRIO 19CM X 9CM DIAM</v>
          </cell>
          <cell r="AG3653" t="str">
            <v>414.89</v>
          </cell>
          <cell r="AH3653">
            <v>1</v>
          </cell>
          <cell r="AI3653" t="str">
            <v>BA6431</v>
          </cell>
          <cell r="AN3653" t="str">
            <v>Sí</v>
          </cell>
        </row>
        <row r="3654">
          <cell r="A3654">
            <v>1866</v>
          </cell>
          <cell r="B3654" t="str">
            <v>lourdes.suarez@hotmail.com.ar</v>
          </cell>
          <cell r="AF3654" t="str">
            <v>BOWL COOPER 20X7 CM  COLOR COBRE</v>
          </cell>
          <cell r="AG3654" t="str">
            <v>405.83</v>
          </cell>
          <cell r="AH3654">
            <v>1</v>
          </cell>
          <cell r="AI3654" t="str">
            <v>MS129538</v>
          </cell>
          <cell r="AN3654" t="str">
            <v>Sí</v>
          </cell>
        </row>
        <row r="3655">
          <cell r="A3655">
            <v>1866</v>
          </cell>
          <cell r="B3655" t="str">
            <v>lourdes.suarez@hotmail.com.ar</v>
          </cell>
          <cell r="AF3655" t="str">
            <v>BOWL COBRA NAVI BORDE DE ACERO 17.5 X 9.5 CM</v>
          </cell>
          <cell r="AG3655" t="str">
            <v>634.83</v>
          </cell>
          <cell r="AH3655">
            <v>1</v>
          </cell>
          <cell r="AI3655" t="str">
            <v>MS129546</v>
          </cell>
          <cell r="AN3655" t="str">
            <v>Sí</v>
          </cell>
        </row>
        <row r="3656">
          <cell r="A3656">
            <v>1865</v>
          </cell>
          <cell r="B3656" t="str">
            <v>silva.camilar@gmail.com</v>
          </cell>
          <cell r="C3656">
            <v>44071</v>
          </cell>
          <cell r="D3656" t="str">
            <v>Abierta</v>
          </cell>
          <cell r="E3656" t="str">
            <v>Recibido</v>
          </cell>
          <cell r="F3656" t="str">
            <v>Enviado</v>
          </cell>
          <cell r="G3656" t="str">
            <v>ARS</v>
          </cell>
          <cell r="H3656" t="str">
            <v>538.03</v>
          </cell>
          <cell r="I3656">
            <v>0</v>
          </cell>
          <cell r="J3656">
            <v>0</v>
          </cell>
          <cell r="K3656" t="str">
            <v>538.03</v>
          </cell>
          <cell r="L3656" t="str">
            <v>Camila Silva</v>
          </cell>
          <cell r="M3656">
            <v>38270549</v>
          </cell>
          <cell r="N3656">
            <v>1161065262</v>
          </cell>
          <cell r="O3656" t="str">
            <v>Camila Silva</v>
          </cell>
          <cell r="P3656">
            <v>1161065262</v>
          </cell>
          <cell r="Q3656" t="str">
            <v>Obarrio</v>
          </cell>
          <cell r="R3656">
            <v>1437</v>
          </cell>
          <cell r="U3656" t="str">
            <v>Don Torcuato</v>
          </cell>
          <cell r="V3656">
            <v>1611</v>
          </cell>
          <cell r="W3656" t="str">
            <v>Gran Buenos Aires</v>
          </cell>
          <cell r="Y3656" t="str">
            <v>ENVÍO SIN CARGO (CABA Y GRAN PARTE DE GBA) TIEMPO: 4 a 6 DÍAS HÁBILES</v>
          </cell>
          <cell r="Z3656" t="str">
            <v>Mercado Pago</v>
          </cell>
          <cell r="AD3656">
            <v>44071</v>
          </cell>
          <cell r="AE3656">
            <v>44076</v>
          </cell>
          <cell r="AF3656" t="str">
            <v>JABONERA DE BAÑO PASTEL DE POLIRESINA</v>
          </cell>
          <cell r="AG3656" t="str">
            <v>538.03</v>
          </cell>
          <cell r="AH3656">
            <v>1</v>
          </cell>
          <cell r="AI3656" t="str">
            <v>AB6649</v>
          </cell>
          <cell r="AJ3656" t="str">
            <v>Web</v>
          </cell>
          <cell r="AK3656" t="str">
            <v>VIERNES 04-09 ENTRE 8 Y 18 HORAS!</v>
          </cell>
          <cell r="AL3656">
            <v>1722686948</v>
          </cell>
          <cell r="AM3656">
            <v>285678158</v>
          </cell>
          <cell r="AN3656" t="str">
            <v>Sí</v>
          </cell>
        </row>
        <row r="3657">
          <cell r="A3657">
            <v>1864</v>
          </cell>
          <cell r="B3657" t="str">
            <v>diamelaserignese@gmail.com</v>
          </cell>
          <cell r="C3657">
            <v>44071</v>
          </cell>
          <cell r="D3657" t="str">
            <v>Abierta</v>
          </cell>
          <cell r="E3657" t="str">
            <v>Recibido</v>
          </cell>
          <cell r="F3657" t="str">
            <v>Enviado</v>
          </cell>
          <cell r="G3657" t="str">
            <v>ARS</v>
          </cell>
          <cell r="H3657" t="str">
            <v>1973.97</v>
          </cell>
          <cell r="I3657">
            <v>0</v>
          </cell>
          <cell r="J3657">
            <v>0</v>
          </cell>
          <cell r="K3657" t="str">
            <v>1973.97</v>
          </cell>
          <cell r="L3657" t="str">
            <v>Diamela Serignese</v>
          </cell>
          <cell r="M3657">
            <v>28321985</v>
          </cell>
          <cell r="N3657">
            <v>1154623138</v>
          </cell>
          <cell r="O3657" t="str">
            <v>Diamela Serignese</v>
          </cell>
          <cell r="P3657">
            <v>1154623138</v>
          </cell>
          <cell r="Q3657" t="str">
            <v xml:space="preserve">Lamadrid </v>
          </cell>
          <cell r="R3657">
            <v>3066</v>
          </cell>
          <cell r="U3657" t="str">
            <v xml:space="preserve">Quilmes </v>
          </cell>
          <cell r="V3657">
            <v>1879</v>
          </cell>
          <cell r="W3657" t="str">
            <v>Gran Buenos Aires</v>
          </cell>
          <cell r="Y3657" t="str">
            <v>ENVÍO SIN CARGO (CABA Y GRAN PARTE DE GBA) TIEMPO: 4 a 6 DÍAS HÁBILES</v>
          </cell>
          <cell r="Z3657" t="str">
            <v>Mercado Pago</v>
          </cell>
          <cell r="AB3657" t="str">
            <v xml:space="preserve">La dirección de entrega es Lamadrid 3066 entre Calchaqui y Elustondo </v>
          </cell>
          <cell r="AD3657">
            <v>44071</v>
          </cell>
          <cell r="AE3657">
            <v>44076</v>
          </cell>
          <cell r="AF3657" t="str">
            <v>BROCHES PARA BOLSA FLUO BLISTER SET X 5PC COL.SURT. 11CM</v>
          </cell>
          <cell r="AG3657" t="str">
            <v>154.99</v>
          </cell>
          <cell r="AH3657">
            <v>2</v>
          </cell>
          <cell r="AI3657" t="str">
            <v>046BR5393</v>
          </cell>
          <cell r="AJ3657" t="str">
            <v>Móvil</v>
          </cell>
          <cell r="AK3657" t="str">
            <v>VIERNES 04-09 ENTRE 8 Y 18 HORAS!</v>
          </cell>
          <cell r="AL3657">
            <v>1722607430</v>
          </cell>
          <cell r="AM3657">
            <v>285670335</v>
          </cell>
          <cell r="AN3657" t="str">
            <v>Sí</v>
          </cell>
        </row>
        <row r="3658">
          <cell r="A3658">
            <v>1864</v>
          </cell>
          <cell r="B3658" t="str">
            <v>diamelaserignese@gmail.com</v>
          </cell>
          <cell r="AF3658" t="str">
            <v>VASO ROSA FACETEADO Y EXPRIMIDOR</v>
          </cell>
          <cell r="AG3658" t="str">
            <v>215.99</v>
          </cell>
          <cell r="AH3658">
            <v>2</v>
          </cell>
          <cell r="AI3658" t="str">
            <v>BP24018</v>
          </cell>
          <cell r="AN3658" t="str">
            <v>Sí</v>
          </cell>
        </row>
        <row r="3659">
          <cell r="A3659">
            <v>1864</v>
          </cell>
          <cell r="B3659" t="str">
            <v>diamelaserignese@gmail.com</v>
          </cell>
          <cell r="AF3659" t="str">
            <v>MOLDE MUFFINS 12 DIV. 34X26X3CM</v>
          </cell>
          <cell r="AG3659" t="str">
            <v>1232.01</v>
          </cell>
          <cell r="AH3659">
            <v>1</v>
          </cell>
          <cell r="AI3659" t="str">
            <v>046BA4830</v>
          </cell>
          <cell r="AN3659" t="str">
            <v>Sí</v>
          </cell>
        </row>
        <row r="3660">
          <cell r="A3660">
            <v>1863</v>
          </cell>
          <cell r="B3660" t="str">
            <v>natalia.paracchini@hotmail.com</v>
          </cell>
          <cell r="C3660">
            <v>44071</v>
          </cell>
          <cell r="D3660" t="str">
            <v>Abierta</v>
          </cell>
          <cell r="E3660" t="str">
            <v>Recibido</v>
          </cell>
          <cell r="F3660" t="str">
            <v>Enviado</v>
          </cell>
          <cell r="G3660" t="str">
            <v>ARS</v>
          </cell>
          <cell r="H3660" t="str">
            <v>4569.35</v>
          </cell>
          <cell r="I3660">
            <v>0</v>
          </cell>
          <cell r="J3660">
            <v>0</v>
          </cell>
          <cell r="K3660" t="str">
            <v>4569.35</v>
          </cell>
          <cell r="L3660" t="str">
            <v xml:space="preserve">Natalia Paracchini </v>
          </cell>
          <cell r="M3660">
            <v>38525342</v>
          </cell>
          <cell r="N3660">
            <v>1524505849</v>
          </cell>
          <cell r="O3660" t="str">
            <v>Natalia  Paracchini</v>
          </cell>
          <cell r="P3660">
            <v>1524505849</v>
          </cell>
          <cell r="Q3660" t="str">
            <v xml:space="preserve">Thompson </v>
          </cell>
          <cell r="R3660">
            <v>783</v>
          </cell>
          <cell r="S3660" t="str">
            <v>Casa</v>
          </cell>
          <cell r="T3660" t="str">
            <v xml:space="preserve">Caballito </v>
          </cell>
          <cell r="U3660" t="str">
            <v>Capital Federal</v>
          </cell>
          <cell r="V3660">
            <v>1424</v>
          </cell>
          <cell r="W3660" t="str">
            <v>Capital Federal</v>
          </cell>
          <cell r="Y3660" t="str">
            <v>ENVÍO SIN CARGO (CABA Y GRAN PARTE DE GBA) TIEMPO: 4 a 6 DÍAS HÁBILES</v>
          </cell>
          <cell r="Z3660" t="str">
            <v>Mercado Pago</v>
          </cell>
          <cell r="AD3660">
            <v>44071</v>
          </cell>
          <cell r="AE3660">
            <v>44071</v>
          </cell>
          <cell r="AF3660" t="str">
            <v>JUEGO X 6 PLATOS HONDOS ESPARTA BLANCO 22CM</v>
          </cell>
          <cell r="AG3660" t="str">
            <v>4569.35</v>
          </cell>
          <cell r="AH3660">
            <v>1</v>
          </cell>
          <cell r="AI3660" t="str">
            <v>PO61583</v>
          </cell>
          <cell r="AJ3660" t="str">
            <v>Móvil</v>
          </cell>
          <cell r="AK3660" t="str">
            <v>MIERCOLES 2-08 ENTRE 8 Y 18 HORAS!</v>
          </cell>
          <cell r="AL3660">
            <v>1722388597</v>
          </cell>
          <cell r="AM3660">
            <v>285653685</v>
          </cell>
          <cell r="AN3660" t="str">
            <v>Sí</v>
          </cell>
        </row>
        <row r="3661">
          <cell r="A3661">
            <v>1862</v>
          </cell>
          <cell r="B3661" t="str">
            <v>lauraarruzzo@gmail.com</v>
          </cell>
          <cell r="C3661">
            <v>44071</v>
          </cell>
          <cell r="D3661" t="str">
            <v>Abierta</v>
          </cell>
          <cell r="E3661" t="str">
            <v>Recibido</v>
          </cell>
          <cell r="F3661" t="str">
            <v>Enviado</v>
          </cell>
          <cell r="G3661" t="str">
            <v>ARS</v>
          </cell>
          <cell r="H3661">
            <v>2299</v>
          </cell>
          <cell r="I3661">
            <v>0</v>
          </cell>
          <cell r="J3661">
            <v>0</v>
          </cell>
          <cell r="K3661">
            <v>2299</v>
          </cell>
          <cell r="L3661" t="str">
            <v>Laura Arruzzo</v>
          </cell>
          <cell r="M3661">
            <v>29802748</v>
          </cell>
          <cell r="N3661">
            <v>67979052</v>
          </cell>
          <cell r="O3661" t="str">
            <v>Laura Arruzzo</v>
          </cell>
          <cell r="P3661">
            <v>67979052</v>
          </cell>
          <cell r="Q3661" t="str">
            <v>General Lopez</v>
          </cell>
          <cell r="R3661">
            <v>678</v>
          </cell>
          <cell r="U3661" t="str">
            <v>Villa Bosch</v>
          </cell>
          <cell r="V3661">
            <v>1682</v>
          </cell>
          <cell r="W3661" t="str">
            <v>Gran Buenos Aires</v>
          </cell>
          <cell r="Y3661" t="str">
            <v>ENVÍO SIN CARGO (CABA Y GRAN PARTE DE GBA) TIEMPO: 4 a 6 DÍAS HÁBILES</v>
          </cell>
          <cell r="Z3661" t="str">
            <v>Mercado Pago</v>
          </cell>
          <cell r="AB3661" t="str">
            <v>Gracias Tincho y Mansola! Les paso entrecalles: Triunvirato y La Cautiva</v>
          </cell>
          <cell r="AD3661">
            <v>44071</v>
          </cell>
          <cell r="AE3661">
            <v>44071</v>
          </cell>
          <cell r="AF3661" t="str">
            <v>SET MOPA CON BALDE CENTRIFUGADOR</v>
          </cell>
          <cell r="AG3661">
            <v>2299</v>
          </cell>
          <cell r="AH3661">
            <v>1</v>
          </cell>
          <cell r="AI3661" t="str">
            <v>MOPANUEVA</v>
          </cell>
          <cell r="AJ3661" t="str">
            <v>Web</v>
          </cell>
          <cell r="AK3661" t="str">
            <v>MARTES 1-09 ENTRE 8 Y 18 HORAS!</v>
          </cell>
          <cell r="AL3661">
            <v>1722374004</v>
          </cell>
          <cell r="AM3661">
            <v>285651969</v>
          </cell>
          <cell r="AN3661" t="str">
            <v>Sí</v>
          </cell>
        </row>
        <row r="3662">
          <cell r="A3662">
            <v>1861</v>
          </cell>
          <cell r="B3662" t="str">
            <v>natalia.paracchini@hotmail.com</v>
          </cell>
          <cell r="C3662">
            <v>44071</v>
          </cell>
          <cell r="D3662" t="str">
            <v>Abierta</v>
          </cell>
          <cell r="E3662" t="str">
            <v>Pendiente</v>
          </cell>
          <cell r="F3662" t="str">
            <v>No está empaquetado</v>
          </cell>
          <cell r="G3662" t="str">
            <v>ARS</v>
          </cell>
          <cell r="H3662" t="str">
            <v>9138.7</v>
          </cell>
          <cell r="I3662">
            <v>0</v>
          </cell>
          <cell r="J3662">
            <v>0</v>
          </cell>
          <cell r="K3662" t="str">
            <v>9138.7</v>
          </cell>
          <cell r="L3662" t="str">
            <v xml:space="preserve">Natalia Paracchini </v>
          </cell>
          <cell r="M3662">
            <v>38525342</v>
          </cell>
          <cell r="N3662">
            <v>1524505849</v>
          </cell>
          <cell r="O3662" t="str">
            <v>Natalia  Paracchini</v>
          </cell>
          <cell r="P3662">
            <v>1524505849</v>
          </cell>
          <cell r="Q3662" t="str">
            <v xml:space="preserve">Thompson </v>
          </cell>
          <cell r="R3662">
            <v>783</v>
          </cell>
          <cell r="S3662" t="str">
            <v>Casa</v>
          </cell>
          <cell r="T3662" t="str">
            <v xml:space="preserve">Caballito </v>
          </cell>
          <cell r="U3662" t="str">
            <v>Capital Federal</v>
          </cell>
          <cell r="V3662">
            <v>1424</v>
          </cell>
          <cell r="W3662" t="str">
            <v>Capital Federal</v>
          </cell>
          <cell r="Y3662" t="str">
            <v>ENVÍO SIN CARGO (CABA Y GRAN PARTE DE GBA) TIEMPO: 4 a 6 DÍAS HÁBILES</v>
          </cell>
          <cell r="Z3662" t="str">
            <v>Mercado Pago</v>
          </cell>
          <cell r="AF3662" t="str">
            <v>JUEGO X 6 PLATOS HONDOS ESPARTA BLANCO 22CM</v>
          </cell>
          <cell r="AG3662" t="str">
            <v>4569.35</v>
          </cell>
          <cell r="AH3662">
            <v>2</v>
          </cell>
          <cell r="AI3662" t="str">
            <v>PO61583</v>
          </cell>
          <cell r="AJ3662" t="str">
            <v>Móvil</v>
          </cell>
          <cell r="AK3662" t="str">
            <v/>
          </cell>
          <cell r="AL3662">
            <v>1722371403</v>
          </cell>
          <cell r="AM3662">
            <v>285651198</v>
          </cell>
          <cell r="AN3662" t="str">
            <v>Sí</v>
          </cell>
        </row>
        <row r="3663">
          <cell r="A3663">
            <v>1860</v>
          </cell>
          <cell r="B3663" t="str">
            <v>mili.minuzzi@hotmail.com</v>
          </cell>
          <cell r="C3663">
            <v>44071</v>
          </cell>
          <cell r="D3663" t="str">
            <v>Abierta</v>
          </cell>
          <cell r="E3663" t="str">
            <v>Anulado</v>
          </cell>
          <cell r="F3663" t="str">
            <v>Enviado</v>
          </cell>
          <cell r="G3663" t="str">
            <v>ARS</v>
          </cell>
          <cell r="H3663" t="str">
            <v>676.49</v>
          </cell>
          <cell r="I3663" t="str">
            <v>676.49</v>
          </cell>
          <cell r="J3663">
            <v>430</v>
          </cell>
          <cell r="K3663">
            <v>430</v>
          </cell>
          <cell r="L3663" t="str">
            <v>Milagros Minuzzi</v>
          </cell>
          <cell r="M3663">
            <v>41028871</v>
          </cell>
          <cell r="N3663">
            <v>1156132126</v>
          </cell>
          <cell r="O3663" t="str">
            <v>Milagros Minuzzi</v>
          </cell>
          <cell r="P3663">
            <v>1156132126</v>
          </cell>
          <cell r="Q3663" t="str">
            <v xml:space="preserve">Serrano </v>
          </cell>
          <cell r="R3663">
            <v>629</v>
          </cell>
          <cell r="T3663" t="str">
            <v>Villa crespo</v>
          </cell>
          <cell r="U3663" t="str">
            <v>Capital Federal</v>
          </cell>
          <cell r="V3663">
            <v>1414</v>
          </cell>
          <cell r="W3663" t="str">
            <v>Capital Federal</v>
          </cell>
          <cell r="Y3663" t="str">
            <v>Correo Argentino - Encomienda Clásica</v>
          </cell>
          <cell r="Z3663" t="str">
            <v>Mercado Pago</v>
          </cell>
          <cell r="AA3663" t="str">
            <v>MILIMINUZZI</v>
          </cell>
          <cell r="AC3663" t="str">
            <v>IMPORTANTE ES UN CAMBIO: AL LLEVAR PEDIDO RETIRAR PALA Y ESCOBA (HACER NOTA DE CREDITO)</v>
          </cell>
          <cell r="AE3663">
            <v>44071</v>
          </cell>
          <cell r="AF3663" t="str">
            <v>PORTA COSMETICOS DE ACRILICO 17.5X6.5X6.5CM</v>
          </cell>
          <cell r="AG3663" t="str">
            <v>676.49</v>
          </cell>
          <cell r="AH3663">
            <v>1</v>
          </cell>
          <cell r="AI3663" t="str">
            <v>046DE6626</v>
          </cell>
          <cell r="AJ3663" t="str">
            <v>Móvil</v>
          </cell>
          <cell r="AK3663" t="str">
            <v>MIERCOLES 2-08 ENTRE 8 Y 18 HORAS!</v>
          </cell>
          <cell r="AL3663">
            <v>1722256002</v>
          </cell>
          <cell r="AM3663">
            <v>285628484</v>
          </cell>
          <cell r="AN3663" t="str">
            <v>Sí</v>
          </cell>
        </row>
        <row r="3664">
          <cell r="A3664">
            <v>1859</v>
          </cell>
          <cell r="B3664" t="str">
            <v>mabel.chapu54@gmail.com</v>
          </cell>
          <cell r="C3664">
            <v>44071</v>
          </cell>
          <cell r="D3664" t="str">
            <v>Abierta</v>
          </cell>
          <cell r="E3664" t="str">
            <v>Recibido</v>
          </cell>
          <cell r="F3664" t="str">
            <v>Enviado</v>
          </cell>
          <cell r="G3664" t="str">
            <v>ARS</v>
          </cell>
          <cell r="H3664">
            <v>1800</v>
          </cell>
          <cell r="I3664">
            <v>0</v>
          </cell>
          <cell r="J3664">
            <v>0</v>
          </cell>
          <cell r="K3664">
            <v>1800</v>
          </cell>
          <cell r="L3664" t="str">
            <v>Mabel Pascual</v>
          </cell>
          <cell r="M3664">
            <v>11410764</v>
          </cell>
          <cell r="N3664">
            <v>1136431648</v>
          </cell>
          <cell r="O3664" t="str">
            <v>Mabel Pascual</v>
          </cell>
          <cell r="P3664">
            <v>1136431648</v>
          </cell>
          <cell r="Q3664" t="str">
            <v>Manuel Rico</v>
          </cell>
          <cell r="R3664">
            <v>1154</v>
          </cell>
          <cell r="T3664" t="str">
            <v>Villa Sarmiento</v>
          </cell>
          <cell r="U3664" t="str">
            <v>Moron</v>
          </cell>
          <cell r="V3664">
            <v>1706</v>
          </cell>
          <cell r="W3664" t="str">
            <v>Gran Buenos Aires</v>
          </cell>
          <cell r="Y3664" t="str">
            <v>ENVÍO SIN CARGO (CABA Y GRAN PARTE DE GBA) TIEMPO: 4 a 6 DÍAS HÁBILES</v>
          </cell>
          <cell r="Z3664" t="str">
            <v>Mercado Pago</v>
          </cell>
          <cell r="AC3664" t="str">
            <v>IMPORTANTE: ENTREGAR A PARTIR DE LAS 15 HS (TARDE)</v>
          </cell>
          <cell r="AD3664">
            <v>44071</v>
          </cell>
          <cell r="AE3664">
            <v>44071</v>
          </cell>
          <cell r="AF3664" t="str">
            <v>MESA DE ARRIME HOME OFFICE 35x40x67 CM</v>
          </cell>
          <cell r="AG3664">
            <v>1800</v>
          </cell>
          <cell r="AH3664">
            <v>1</v>
          </cell>
          <cell r="AJ3664" t="str">
            <v>Web</v>
          </cell>
          <cell r="AK3664" t="str">
            <v>MARTES 1-09 ENTRE 8 Y 18 HORAS!</v>
          </cell>
          <cell r="AL3664">
            <v>1722222522</v>
          </cell>
          <cell r="AM3664">
            <v>285631113</v>
          </cell>
          <cell r="AN3664" t="str">
            <v>Sí</v>
          </cell>
        </row>
        <row r="3665">
          <cell r="A3665">
            <v>1858</v>
          </cell>
          <cell r="B3665" t="str">
            <v>cintia.quintana@osde.com.ar</v>
          </cell>
          <cell r="C3665">
            <v>44071</v>
          </cell>
          <cell r="D3665" t="str">
            <v>Abierta</v>
          </cell>
          <cell r="E3665" t="str">
            <v>Recibido</v>
          </cell>
          <cell r="F3665" t="str">
            <v>Enviado</v>
          </cell>
          <cell r="G3665" t="str">
            <v>ARS</v>
          </cell>
          <cell r="H3665" t="str">
            <v>2454.27</v>
          </cell>
          <cell r="I3665">
            <v>0</v>
          </cell>
          <cell r="J3665">
            <v>0</v>
          </cell>
          <cell r="K3665" t="str">
            <v>2454.27</v>
          </cell>
          <cell r="L3665" t="str">
            <v>Romina Quintana</v>
          </cell>
          <cell r="M3665">
            <v>31720833</v>
          </cell>
          <cell r="N3665">
            <v>1136429147</v>
          </cell>
          <cell r="O3665" t="str">
            <v>Romina quintana</v>
          </cell>
          <cell r="P3665">
            <v>1136429147</v>
          </cell>
          <cell r="Q3665" t="str">
            <v xml:space="preserve">Islandia </v>
          </cell>
          <cell r="R3665">
            <v>4052</v>
          </cell>
          <cell r="S3665" t="str">
            <v xml:space="preserve">casa </v>
          </cell>
          <cell r="T3665" t="str">
            <v>lanus</v>
          </cell>
          <cell r="U3665" t="str">
            <v>Lanus</v>
          </cell>
          <cell r="V3665">
            <v>1824</v>
          </cell>
          <cell r="W3665" t="str">
            <v>Gran Buenos Aires</v>
          </cell>
          <cell r="Y3665" t="str">
            <v>ENVÍO SIN CARGO (CABA Y GRAN PARTE DE GBA) TIEMPO: 4 a 6 DÍAS HÁBILES</v>
          </cell>
          <cell r="Z3665" t="str">
            <v>Mercado Pago</v>
          </cell>
          <cell r="AD3665">
            <v>44071</v>
          </cell>
          <cell r="AE3665">
            <v>44071</v>
          </cell>
          <cell r="AF3665" t="str">
            <v>COPA NORUEGA POSTRE 250 ML - PACK X 6</v>
          </cell>
          <cell r="AG3665" t="str">
            <v>779.99</v>
          </cell>
          <cell r="AH3665">
            <v>2</v>
          </cell>
          <cell r="AI3665" t="str">
            <v>68974PK</v>
          </cell>
          <cell r="AJ3665" t="str">
            <v>Web</v>
          </cell>
          <cell r="AK3665" t="str">
            <v>MIERCOLES 2-08 ENTRE 8 Y 18 HORAS!</v>
          </cell>
          <cell r="AL3665">
            <v>1722067366</v>
          </cell>
          <cell r="AM3665">
            <v>270760810</v>
          </cell>
          <cell r="AN3665" t="str">
            <v>Sí</v>
          </cell>
        </row>
        <row r="3666">
          <cell r="A3666">
            <v>1858</v>
          </cell>
          <cell r="B3666" t="str">
            <v>cintia.quintana@osde.com.ar</v>
          </cell>
          <cell r="AF3666" t="str">
            <v>SET X 6 VASO VIDRIO 360ML</v>
          </cell>
          <cell r="AG3666" t="str">
            <v>894.29</v>
          </cell>
          <cell r="AH3666">
            <v>1</v>
          </cell>
          <cell r="AI3666" t="str">
            <v>046BA6434</v>
          </cell>
          <cell r="AN3666" t="str">
            <v>Sí</v>
          </cell>
        </row>
        <row r="3667">
          <cell r="A3667">
            <v>1857</v>
          </cell>
          <cell r="B3667" t="str">
            <v>nadia_gb@hotmail.com</v>
          </cell>
          <cell r="C3667">
            <v>44071</v>
          </cell>
          <cell r="D3667" t="str">
            <v>Abierta</v>
          </cell>
          <cell r="E3667" t="str">
            <v>Recibido</v>
          </cell>
          <cell r="F3667" t="str">
            <v>Enviado</v>
          </cell>
          <cell r="G3667" t="str">
            <v>ARS</v>
          </cell>
          <cell r="H3667" t="str">
            <v>2602.56</v>
          </cell>
          <cell r="I3667">
            <v>0</v>
          </cell>
          <cell r="J3667">
            <v>0</v>
          </cell>
          <cell r="K3667" t="str">
            <v>2602.56</v>
          </cell>
          <cell r="L3667" t="str">
            <v xml:space="preserve">Nadia Beceiro </v>
          </cell>
          <cell r="M3667">
            <v>30394038</v>
          </cell>
          <cell r="N3667">
            <v>5491165162015</v>
          </cell>
          <cell r="O3667" t="str">
            <v>Nadia  Beceiro</v>
          </cell>
          <cell r="P3667">
            <v>5491165162015</v>
          </cell>
          <cell r="Q3667" t="str">
            <v xml:space="preserve">Arrotea </v>
          </cell>
          <cell r="R3667">
            <v>733</v>
          </cell>
          <cell r="S3667">
            <v>2</v>
          </cell>
          <cell r="T3667" t="str">
            <v xml:space="preserve">Flores </v>
          </cell>
          <cell r="U3667" t="str">
            <v>Capital Federal</v>
          </cell>
          <cell r="V3667">
            <v>1406</v>
          </cell>
          <cell r="W3667" t="str">
            <v>Capital Federal</v>
          </cell>
          <cell r="Y3667" t="str">
            <v>ENVÍO SIN CARGO (CABA Y GRAN PARTE DE GBA) TIEMPO: 4 a 6 DÍAS HÁBILES</v>
          </cell>
          <cell r="Z3667" t="str">
            <v>Mercado Pago</v>
          </cell>
          <cell r="AD3667">
            <v>44071</v>
          </cell>
          <cell r="AE3667">
            <v>44071</v>
          </cell>
          <cell r="AF3667" t="str">
            <v>ESPECIERO 3 PIEZAS ACERO INOXIDABLE 21 X 7CM (BA8193)</v>
          </cell>
          <cell r="AG3667" t="str">
            <v>897.59</v>
          </cell>
          <cell r="AH3667">
            <v>1</v>
          </cell>
          <cell r="AI3667" t="str">
            <v>046BA3346</v>
          </cell>
          <cell r="AJ3667" t="str">
            <v>Móvil</v>
          </cell>
          <cell r="AK3667" t="str">
            <v>MIERCOLES 2-08 ENTRE 8 Y 18 HORAS!</v>
          </cell>
          <cell r="AL3667">
            <v>1721790723</v>
          </cell>
          <cell r="AM3667">
            <v>275890218</v>
          </cell>
          <cell r="AN3667" t="str">
            <v>Sí</v>
          </cell>
        </row>
        <row r="3668">
          <cell r="A3668">
            <v>1857</v>
          </cell>
          <cell r="B3668" t="str">
            <v>nadia_gb@hotmail.com</v>
          </cell>
          <cell r="AF3668" t="str">
            <v>CESTO DE BASURA PLASTICO 5.5 L (Rojo)</v>
          </cell>
          <cell r="AG3668" t="str">
            <v>837.08</v>
          </cell>
          <cell r="AH3668">
            <v>1</v>
          </cell>
          <cell r="AN3668" t="str">
            <v>Sí</v>
          </cell>
        </row>
        <row r="3669">
          <cell r="A3669">
            <v>1857</v>
          </cell>
          <cell r="B3669" t="str">
            <v>nadia_gb@hotmail.com</v>
          </cell>
          <cell r="AF3669" t="str">
            <v>ALM. PEACE 25X55CM POLIESTER V.SILICONADO</v>
          </cell>
          <cell r="AG3669" t="str">
            <v>867.89</v>
          </cell>
          <cell r="AH3669">
            <v>1</v>
          </cell>
          <cell r="AI3669" t="str">
            <v>CHU393</v>
          </cell>
          <cell r="AN3669" t="str">
            <v>Sí</v>
          </cell>
        </row>
        <row r="3670">
          <cell r="A3670">
            <v>1856</v>
          </cell>
          <cell r="B3670" t="str">
            <v>lauraarruzzo@gmail.com</v>
          </cell>
          <cell r="C3670">
            <v>44071</v>
          </cell>
          <cell r="D3670" t="str">
            <v>Abierta</v>
          </cell>
          <cell r="E3670" t="str">
            <v>Recibido</v>
          </cell>
          <cell r="F3670" t="str">
            <v>Enviado</v>
          </cell>
          <cell r="G3670" t="str">
            <v>ARS</v>
          </cell>
          <cell r="H3670" t="str">
            <v>3052.43</v>
          </cell>
          <cell r="I3670">
            <v>0</v>
          </cell>
          <cell r="J3670">
            <v>0</v>
          </cell>
          <cell r="K3670" t="str">
            <v>3052.43</v>
          </cell>
          <cell r="L3670" t="str">
            <v>Laura Arruzzo</v>
          </cell>
          <cell r="M3670">
            <v>29802748</v>
          </cell>
          <cell r="N3670">
            <v>67979052</v>
          </cell>
          <cell r="O3670" t="str">
            <v>Laura Arruzzo</v>
          </cell>
          <cell r="P3670">
            <v>67979052</v>
          </cell>
          <cell r="Q3670" t="str">
            <v>General Lopez</v>
          </cell>
          <cell r="R3670">
            <v>678</v>
          </cell>
          <cell r="U3670" t="str">
            <v>Villa Bosch</v>
          </cell>
          <cell r="V3670">
            <v>1682</v>
          </cell>
          <cell r="W3670" t="str">
            <v>Gran Buenos Aires</v>
          </cell>
          <cell r="Y3670" t="str">
            <v>ENVÍO SIN CARGO (CABA Y GRAN PARTE DE GBA) TIEMPO: 4 a 6 DÍAS HÁBILES</v>
          </cell>
          <cell r="Z3670" t="str">
            <v>Mercado Pago</v>
          </cell>
          <cell r="AB3670" t="str">
            <v>Deseo la mopa pero ya se volvió a agotar!</v>
          </cell>
          <cell r="AD3670">
            <v>44071</v>
          </cell>
          <cell r="AE3670">
            <v>44071</v>
          </cell>
          <cell r="AF3670" t="str">
            <v>PUFF REDONDO GRANDE COLOR ROSA DE 44 CM Y 30H</v>
          </cell>
          <cell r="AG3670" t="str">
            <v>3052.43</v>
          </cell>
          <cell r="AH3670">
            <v>1</v>
          </cell>
          <cell r="AI3670" t="str">
            <v>046AS7267</v>
          </cell>
          <cell r="AJ3670" t="str">
            <v>Web</v>
          </cell>
          <cell r="AK3670" t="str">
            <v>MARTES 1-09 ENTRE 8 Y 18 HORAS!</v>
          </cell>
          <cell r="AL3670">
            <v>1721712226</v>
          </cell>
          <cell r="AM3670">
            <v>285570767</v>
          </cell>
          <cell r="AN3670" t="str">
            <v>Sí</v>
          </cell>
        </row>
        <row r="3671">
          <cell r="A3671">
            <v>1855</v>
          </cell>
          <cell r="B3671" t="str">
            <v>jcruzalfonso@hotmail.com</v>
          </cell>
          <cell r="C3671">
            <v>44071</v>
          </cell>
          <cell r="D3671" t="str">
            <v>Abierta</v>
          </cell>
          <cell r="E3671" t="str">
            <v>Recibido</v>
          </cell>
          <cell r="F3671" t="str">
            <v>Enviado</v>
          </cell>
          <cell r="G3671" t="str">
            <v>ARS</v>
          </cell>
          <cell r="H3671">
            <v>2299</v>
          </cell>
          <cell r="I3671">
            <v>0</v>
          </cell>
          <cell r="J3671">
            <v>0</v>
          </cell>
          <cell r="K3671">
            <v>2299</v>
          </cell>
          <cell r="L3671" t="str">
            <v>Juan cruz Alfonso</v>
          </cell>
          <cell r="M3671">
            <v>38828897</v>
          </cell>
          <cell r="N3671">
            <v>1166523433</v>
          </cell>
          <cell r="O3671" t="str">
            <v>Juan cruz Alfonso</v>
          </cell>
          <cell r="P3671">
            <v>1166523433</v>
          </cell>
          <cell r="Q3671" t="str">
            <v>Bartolome mitre</v>
          </cell>
          <cell r="R3671">
            <v>4025</v>
          </cell>
          <cell r="S3671" t="str">
            <v>2 B</v>
          </cell>
          <cell r="T3671" t="str">
            <v>Almagro</v>
          </cell>
          <cell r="U3671" t="str">
            <v>Capital Federal</v>
          </cell>
          <cell r="V3671">
            <v>1201</v>
          </cell>
          <cell r="W3671" t="str">
            <v>Capital Federal</v>
          </cell>
          <cell r="Y3671" t="str">
            <v>ENVÍO SIN CARGO (CABA Y GRAN PARTE DE GBA) TIEMPO: 4 a 6 DÍAS HÁBILES</v>
          </cell>
          <cell r="Z3671" t="str">
            <v>Mercado Pago</v>
          </cell>
          <cell r="AD3671">
            <v>44071</v>
          </cell>
          <cell r="AE3671">
            <v>44071</v>
          </cell>
          <cell r="AF3671" t="str">
            <v>SET MOPA CON BALDE CENTRIFUGADOR</v>
          </cell>
          <cell r="AG3671">
            <v>2299</v>
          </cell>
          <cell r="AH3671">
            <v>1</v>
          </cell>
          <cell r="AI3671" t="str">
            <v>MOPANUEVA</v>
          </cell>
          <cell r="AJ3671" t="str">
            <v>Móvil</v>
          </cell>
          <cell r="AK3671" t="str">
            <v>MIERCOLES 2-08 ENTRE 8 Y 18 HORAS!</v>
          </cell>
          <cell r="AL3671">
            <v>1721688465</v>
          </cell>
          <cell r="AM3671">
            <v>285567489</v>
          </cell>
          <cell r="AN3671" t="str">
            <v>Sí</v>
          </cell>
        </row>
        <row r="3672">
          <cell r="A3672">
            <v>1854</v>
          </cell>
          <cell r="B3672" t="str">
            <v>asrodriguez@gmail.com</v>
          </cell>
          <cell r="C3672">
            <v>44071</v>
          </cell>
          <cell r="D3672" t="str">
            <v>Abierta</v>
          </cell>
          <cell r="E3672" t="str">
            <v>Recibido</v>
          </cell>
          <cell r="F3672" t="str">
            <v>Enviado</v>
          </cell>
          <cell r="G3672" t="str">
            <v>ARS</v>
          </cell>
          <cell r="H3672">
            <v>1800</v>
          </cell>
          <cell r="I3672">
            <v>0</v>
          </cell>
          <cell r="J3672">
            <v>0</v>
          </cell>
          <cell r="K3672">
            <v>1800</v>
          </cell>
          <cell r="L3672" t="str">
            <v>Andres Rodriguez</v>
          </cell>
          <cell r="M3672">
            <v>16474145</v>
          </cell>
          <cell r="N3672">
            <v>2216088666</v>
          </cell>
          <cell r="O3672" t="str">
            <v>Andres Rodriguez</v>
          </cell>
          <cell r="P3672">
            <v>2216088666</v>
          </cell>
          <cell r="Q3672">
            <v>45</v>
          </cell>
          <cell r="R3672">
            <v>1066</v>
          </cell>
          <cell r="S3672">
            <v>0.33333333333333331</v>
          </cell>
          <cell r="T3672" t="str">
            <v>CIUDAD DE LA PLATA</v>
          </cell>
          <cell r="U3672" t="str">
            <v>Capital Federal</v>
          </cell>
          <cell r="V3672">
            <v>1440</v>
          </cell>
          <cell r="W3672" t="str">
            <v>Capital Federal</v>
          </cell>
          <cell r="Y3672" t="str">
            <v>ENVÍO SIN CARGO (CABA Y GRAN PARTE DE GBA) TIEMPO: 4 a 6 DÍAS HÁBILES</v>
          </cell>
          <cell r="Z3672" t="str">
            <v>Mercado Pago</v>
          </cell>
          <cell r="AD3672">
            <v>44071</v>
          </cell>
          <cell r="AE3672">
            <v>44071</v>
          </cell>
          <cell r="AF3672" t="str">
            <v>MESA DE ARRIME HOME OFFICE 35x40x67 CM</v>
          </cell>
          <cell r="AG3672">
            <v>1800</v>
          </cell>
          <cell r="AH3672">
            <v>1</v>
          </cell>
          <cell r="AJ3672" t="str">
            <v>Móvil</v>
          </cell>
          <cell r="AK3672" t="str">
            <v>JUEVES 3-09 ENTRE 8 Y 18 HORAS!</v>
          </cell>
          <cell r="AL3672">
            <v>1721368027</v>
          </cell>
          <cell r="AM3672">
            <v>285323550</v>
          </cell>
          <cell r="AN3672" t="str">
            <v>Sí</v>
          </cell>
        </row>
        <row r="3673">
          <cell r="A3673">
            <v>1853</v>
          </cell>
          <cell r="B3673" t="str">
            <v>paloma.nun@hotmail.com</v>
          </cell>
          <cell r="C3673">
            <v>44071</v>
          </cell>
          <cell r="D3673" t="str">
            <v>Abierta</v>
          </cell>
          <cell r="E3673" t="str">
            <v>Recibido</v>
          </cell>
          <cell r="F3673" t="str">
            <v>Enviado</v>
          </cell>
          <cell r="G3673" t="str">
            <v>ARS</v>
          </cell>
          <cell r="H3673">
            <v>1800</v>
          </cell>
          <cell r="I3673">
            <v>0</v>
          </cell>
          <cell r="J3673">
            <v>0</v>
          </cell>
          <cell r="K3673">
            <v>1800</v>
          </cell>
          <cell r="L3673" t="str">
            <v>Paloma Nuñez</v>
          </cell>
          <cell r="M3673">
            <v>38601106</v>
          </cell>
          <cell r="N3673">
            <v>1140641040</v>
          </cell>
          <cell r="O3673" t="str">
            <v>Paloma Nuñez</v>
          </cell>
          <cell r="P3673">
            <v>1140641040</v>
          </cell>
          <cell r="Q3673" t="str">
            <v>Pedro morán</v>
          </cell>
          <cell r="R3673">
            <v>3565</v>
          </cell>
          <cell r="U3673" t="str">
            <v>Capital Federal</v>
          </cell>
          <cell r="V3673">
            <v>1419</v>
          </cell>
          <cell r="W3673" t="str">
            <v>Capital Federal</v>
          </cell>
          <cell r="Y3673" t="str">
            <v>ENVÍO SIN CARGO (CABA Y GRAN PARTE DE GBA) TIEMPO: 4 a 6 DÍAS HÁBILES</v>
          </cell>
          <cell r="Z3673" t="str">
            <v>Mercado Pago</v>
          </cell>
          <cell r="AB3673" t="str">
            <v>Voy a pasar a retirarla por Mataderos.</v>
          </cell>
          <cell r="AD3673">
            <v>44071</v>
          </cell>
          <cell r="AE3673">
            <v>44071</v>
          </cell>
          <cell r="AF3673" t="str">
            <v>MESA DE ARRIME HOME OFFICE 35x40x67 CM</v>
          </cell>
          <cell r="AG3673">
            <v>1800</v>
          </cell>
          <cell r="AH3673">
            <v>1</v>
          </cell>
          <cell r="AJ3673" t="str">
            <v>Móvil</v>
          </cell>
          <cell r="AK3673" t="str">
            <v>A RETIRAR EL 29-08 ENTRE 9 Y 13 HORAS!</v>
          </cell>
          <cell r="AL3673">
            <v>1721037233</v>
          </cell>
          <cell r="AM3673">
            <v>285193673</v>
          </cell>
          <cell r="AN3673" t="str">
            <v>Sí</v>
          </cell>
        </row>
        <row r="3674">
          <cell r="A3674">
            <v>1852</v>
          </cell>
          <cell r="B3674" t="str">
            <v>fscriveri@gmail.com</v>
          </cell>
          <cell r="C3674">
            <v>44071</v>
          </cell>
          <cell r="D3674" t="str">
            <v>Abierta</v>
          </cell>
          <cell r="E3674" t="str">
            <v>Recibido</v>
          </cell>
          <cell r="F3674" t="str">
            <v>Enviado</v>
          </cell>
          <cell r="G3674" t="str">
            <v>ARS</v>
          </cell>
          <cell r="H3674" t="str">
            <v>5192.46</v>
          </cell>
          <cell r="I3674" t="str">
            <v>434.02</v>
          </cell>
          <cell r="J3674">
            <v>0</v>
          </cell>
          <cell r="K3674" t="str">
            <v>4758.44</v>
          </cell>
          <cell r="L3674" t="str">
            <v>Fiorella Scriveri</v>
          </cell>
          <cell r="M3674">
            <v>27361578037</v>
          </cell>
          <cell r="N3674">
            <v>1130102350</v>
          </cell>
          <cell r="O3674" t="str">
            <v>Fiorella Scriveri</v>
          </cell>
          <cell r="P3674">
            <v>1130102350</v>
          </cell>
          <cell r="Q3674" t="str">
            <v xml:space="preserve">Av asamblea </v>
          </cell>
          <cell r="R3674">
            <v>1434</v>
          </cell>
          <cell r="S3674" t="str">
            <v>7mo 20</v>
          </cell>
          <cell r="T3674" t="str">
            <v>Parque chacabuco</v>
          </cell>
          <cell r="U3674" t="str">
            <v>Capital Federal</v>
          </cell>
          <cell r="V3674">
            <v>1406</v>
          </cell>
          <cell r="W3674" t="str">
            <v>Capital Federal</v>
          </cell>
          <cell r="Y3674" t="str">
            <v>ENVÍO SIN CARGO (CABA Y GRAN PARTE DE GBA) TIEMPO: 4 a 6 DÍAS HÁBILES</v>
          </cell>
          <cell r="Z3674" t="str">
            <v>Mercado Pago</v>
          </cell>
          <cell r="AA3674" t="str">
            <v>AMIGOS1</v>
          </cell>
          <cell r="AC3674" t="str">
            <v>NOVIA DE ALFI: MOPA COLOR ROJA</v>
          </cell>
          <cell r="AD3674">
            <v>44071</v>
          </cell>
          <cell r="AE3674">
            <v>44071</v>
          </cell>
          <cell r="AF3674" t="str">
            <v>TUPPER SET 6PCS C/TAPA DE VENTILACION (Fucsia)</v>
          </cell>
          <cell r="AG3674" t="str">
            <v>1000.45</v>
          </cell>
          <cell r="AH3674">
            <v>1</v>
          </cell>
          <cell r="AI3674" t="str">
            <v>100BA4030</v>
          </cell>
          <cell r="AJ3674" t="str">
            <v>Móvil</v>
          </cell>
          <cell r="AK3674" t="str">
            <v>LE ENTREGO HOY LA MERCADERIA AL JEFE JAJAJA SALUDOS !</v>
          </cell>
          <cell r="AL3674">
            <v>1720958580</v>
          </cell>
          <cell r="AM3674">
            <v>285482937</v>
          </cell>
          <cell r="AN3674" t="str">
            <v>Sí</v>
          </cell>
        </row>
        <row r="3675">
          <cell r="A3675">
            <v>1852</v>
          </cell>
          <cell r="B3675" t="str">
            <v>fscriveri@gmail.com</v>
          </cell>
          <cell r="AF3675" t="str">
            <v>ESPECIERO 3 PIEZAS ACERO INOXIDABLE 21 X 7CM (BA8193)</v>
          </cell>
          <cell r="AG3675" t="str">
            <v>897.59</v>
          </cell>
          <cell r="AH3675">
            <v>2</v>
          </cell>
          <cell r="AI3675" t="str">
            <v>046BA3346</v>
          </cell>
          <cell r="AN3675" t="str">
            <v>Sí</v>
          </cell>
        </row>
        <row r="3676">
          <cell r="A3676">
            <v>1852</v>
          </cell>
          <cell r="B3676" t="str">
            <v>fscriveri@gmail.com</v>
          </cell>
          <cell r="AF3676" t="str">
            <v>ESPATULAS PLASTICO (Rosa)</v>
          </cell>
          <cell r="AG3676" t="str">
            <v>97.83</v>
          </cell>
          <cell r="AH3676">
            <v>1</v>
          </cell>
          <cell r="AI3676" t="str">
            <v>019BA7572BA</v>
          </cell>
          <cell r="AN3676" t="str">
            <v>Sí</v>
          </cell>
        </row>
        <row r="3677">
          <cell r="A3677">
            <v>1852</v>
          </cell>
          <cell r="B3677" t="str">
            <v>fscriveri@gmail.com</v>
          </cell>
          <cell r="AF3677" t="str">
            <v>SET MOPA CON BALDE CENTRIFUGADOR</v>
          </cell>
          <cell r="AG3677">
            <v>2299</v>
          </cell>
          <cell r="AH3677">
            <v>1</v>
          </cell>
          <cell r="AI3677" t="str">
            <v>MOPANUEVA</v>
          </cell>
          <cell r="AN3677" t="str">
            <v>Sí</v>
          </cell>
        </row>
        <row r="3678">
          <cell r="A3678">
            <v>1851</v>
          </cell>
          <cell r="B3678" t="str">
            <v>monicabalquinta@gmail.com</v>
          </cell>
          <cell r="C3678">
            <v>44070</v>
          </cell>
          <cell r="D3678" t="str">
            <v>Abierta</v>
          </cell>
          <cell r="E3678" t="str">
            <v>Recibido</v>
          </cell>
          <cell r="F3678" t="str">
            <v>Enviado</v>
          </cell>
          <cell r="G3678" t="str">
            <v>ARS</v>
          </cell>
          <cell r="H3678" t="str">
            <v>3535.78</v>
          </cell>
          <cell r="I3678">
            <v>0</v>
          </cell>
          <cell r="J3678">
            <v>0</v>
          </cell>
          <cell r="K3678" t="str">
            <v>3535.78</v>
          </cell>
          <cell r="L3678" t="str">
            <v>Monica Balquinta</v>
          </cell>
          <cell r="M3678">
            <v>18032999</v>
          </cell>
          <cell r="N3678">
            <v>1158777712</v>
          </cell>
          <cell r="O3678" t="str">
            <v>Monica BALQUINTA</v>
          </cell>
          <cell r="P3678">
            <v>1158777712</v>
          </cell>
          <cell r="Q3678" t="str">
            <v>Carlos Calvo</v>
          </cell>
          <cell r="R3678">
            <v>1342</v>
          </cell>
          <cell r="S3678">
            <v>4.1666666666666664E-2</v>
          </cell>
          <cell r="T3678" t="str">
            <v>SAN CRISTOBAL</v>
          </cell>
          <cell r="U3678" t="str">
            <v>Caba</v>
          </cell>
          <cell r="V3678">
            <v>1102</v>
          </cell>
          <cell r="W3678" t="str">
            <v>Capital Federal</v>
          </cell>
          <cell r="Y3678" t="str">
            <v>ENVÍO SIN CARGO (CABA Y GRAN PARTE DE GBA) TIEMPO: 4 a 6 DÍAS HÁBILES</v>
          </cell>
          <cell r="Z3678" t="str">
            <v>Mercado Pago</v>
          </cell>
          <cell r="AD3678">
            <v>44070</v>
          </cell>
          <cell r="AE3678">
            <v>44071</v>
          </cell>
          <cell r="AF3678" t="str">
            <v>ALM. SMILE 25X55CM POLIESTER V.SILICONADO</v>
          </cell>
          <cell r="AG3678" t="str">
            <v>867.89</v>
          </cell>
          <cell r="AH3678">
            <v>1</v>
          </cell>
          <cell r="AI3678" t="str">
            <v>CHU388</v>
          </cell>
          <cell r="AJ3678" t="str">
            <v>Web</v>
          </cell>
          <cell r="AK3678" t="str">
            <v>MIERCOLES 2-08 ENTRE 8 Y 18 HORAS!</v>
          </cell>
          <cell r="AL3678">
            <v>1720255716</v>
          </cell>
          <cell r="AM3678">
            <v>284860374</v>
          </cell>
          <cell r="AN3678" t="str">
            <v>Sí</v>
          </cell>
        </row>
        <row r="3679">
          <cell r="A3679">
            <v>1851</v>
          </cell>
          <cell r="B3679" t="str">
            <v>monicabalquinta@gmail.com</v>
          </cell>
          <cell r="AF3679" t="str">
            <v>ALM. LOVE 25X55CM POLIESTER V.SILICONADO</v>
          </cell>
          <cell r="AG3679" t="str">
            <v>867.89</v>
          </cell>
          <cell r="AH3679">
            <v>1</v>
          </cell>
          <cell r="AI3679" t="str">
            <v>CHU392</v>
          </cell>
          <cell r="AN3679" t="str">
            <v>Sí</v>
          </cell>
        </row>
        <row r="3680">
          <cell r="A3680">
            <v>1851</v>
          </cell>
          <cell r="B3680" t="str">
            <v>monicabalquinta@gmail.com</v>
          </cell>
          <cell r="AF3680" t="str">
            <v>MESA DE ARRIME HOME OFFICE 35x40x67 CM</v>
          </cell>
          <cell r="AG3680">
            <v>1800</v>
          </cell>
          <cell r="AH3680">
            <v>1</v>
          </cell>
          <cell r="AN3680" t="str">
            <v>Sí</v>
          </cell>
        </row>
        <row r="3681">
          <cell r="A3681">
            <v>1850</v>
          </cell>
          <cell r="B3681" t="str">
            <v>pameladecona@gmail.com</v>
          </cell>
          <cell r="C3681">
            <v>44070</v>
          </cell>
          <cell r="D3681" t="str">
            <v>Abierta</v>
          </cell>
          <cell r="E3681" t="str">
            <v>Recibido</v>
          </cell>
          <cell r="F3681" t="str">
            <v>Enviado</v>
          </cell>
          <cell r="G3681" t="str">
            <v>ARS</v>
          </cell>
          <cell r="H3681" t="str">
            <v>634.83</v>
          </cell>
          <cell r="I3681">
            <v>0</v>
          </cell>
          <cell r="J3681">
            <v>0</v>
          </cell>
          <cell r="K3681" t="str">
            <v>634.83</v>
          </cell>
          <cell r="L3681" t="str">
            <v>Pamela Decona</v>
          </cell>
          <cell r="M3681">
            <v>30664127</v>
          </cell>
          <cell r="N3681">
            <v>1161951540</v>
          </cell>
          <cell r="O3681" t="str">
            <v>Pamela Decona</v>
          </cell>
          <cell r="P3681">
            <v>1161951540</v>
          </cell>
          <cell r="Q3681" t="str">
            <v>Dr Melo</v>
          </cell>
          <cell r="R3681">
            <v>2989</v>
          </cell>
          <cell r="S3681" t="str">
            <v>PB</v>
          </cell>
          <cell r="T3681" t="str">
            <v>Lanús Oeste</v>
          </cell>
          <cell r="U3681" t="str">
            <v>Bs As</v>
          </cell>
          <cell r="V3681">
            <v>1824</v>
          </cell>
          <cell r="W3681" t="str">
            <v>Gran Buenos Aires</v>
          </cell>
          <cell r="Y3681" t="str">
            <v>ENVÍO SIN CARGO (CABA Y GRAN PARTE DE GBA) TIEMPO: 4 a 6 DÍAS HÁBILES</v>
          </cell>
          <cell r="Z3681" t="str">
            <v>Mercado Pago</v>
          </cell>
          <cell r="AD3681">
            <v>44070</v>
          </cell>
          <cell r="AE3681">
            <v>44071</v>
          </cell>
          <cell r="AF3681" t="str">
            <v>BOWL COBRA NAVI BORDE DE ACERO 17.5 X 9.5 CM</v>
          </cell>
          <cell r="AG3681" t="str">
            <v>634.83</v>
          </cell>
          <cell r="AH3681">
            <v>1</v>
          </cell>
          <cell r="AI3681" t="str">
            <v>MS129546</v>
          </cell>
          <cell r="AJ3681" t="str">
            <v>Móvil</v>
          </cell>
          <cell r="AK3681" t="str">
            <v>MIERCOLES 2-08 ENTRE 8 Y 18 HORAS!</v>
          </cell>
          <cell r="AL3681">
            <v>1719998628</v>
          </cell>
          <cell r="AM3681">
            <v>285281719</v>
          </cell>
          <cell r="AN3681" t="str">
            <v>Sí</v>
          </cell>
        </row>
        <row r="3682">
          <cell r="A3682">
            <v>1849</v>
          </cell>
          <cell r="B3682" t="str">
            <v>pameladecona@gmail.com</v>
          </cell>
          <cell r="C3682">
            <v>44070</v>
          </cell>
          <cell r="D3682" t="str">
            <v>Abierta</v>
          </cell>
          <cell r="E3682" t="str">
            <v>Recibido</v>
          </cell>
          <cell r="F3682" t="str">
            <v>Enviado</v>
          </cell>
          <cell r="G3682" t="str">
            <v>ARS</v>
          </cell>
          <cell r="H3682" t="str">
            <v>2764.67</v>
          </cell>
          <cell r="I3682">
            <v>0</v>
          </cell>
          <cell r="J3682">
            <v>0</v>
          </cell>
          <cell r="K3682" t="str">
            <v>2764.67</v>
          </cell>
          <cell r="L3682" t="str">
            <v>Pamela Decona</v>
          </cell>
          <cell r="M3682">
            <v>30664127</v>
          </cell>
          <cell r="N3682">
            <v>1161951540</v>
          </cell>
          <cell r="O3682" t="str">
            <v>Pamela Decona</v>
          </cell>
          <cell r="P3682">
            <v>1161951540</v>
          </cell>
          <cell r="Q3682" t="str">
            <v>Dr Melo</v>
          </cell>
          <cell r="R3682">
            <v>2989</v>
          </cell>
          <cell r="S3682" t="str">
            <v>PB</v>
          </cell>
          <cell r="T3682" t="str">
            <v>Lanús Oeste</v>
          </cell>
          <cell r="U3682" t="str">
            <v>Bs as</v>
          </cell>
          <cell r="V3682">
            <v>1824</v>
          </cell>
          <cell r="W3682" t="str">
            <v>Gran Buenos Aires</v>
          </cell>
          <cell r="Y3682" t="str">
            <v>ENVÍO SIN CARGO (CABA Y GRAN PARTE DE GBA) TIEMPO: 4 a 6 DÍAS HÁBILES</v>
          </cell>
          <cell r="Z3682" t="str">
            <v>Mercado Pago</v>
          </cell>
          <cell r="AD3682">
            <v>44070</v>
          </cell>
          <cell r="AE3682">
            <v>44071</v>
          </cell>
          <cell r="AF3682" t="str">
            <v>FRASCO 2 POSICIONES DE VIDRIO CON TAPA DE COBRE 650 ML</v>
          </cell>
          <cell r="AG3682" t="str">
            <v>405.83</v>
          </cell>
          <cell r="AH3682">
            <v>3</v>
          </cell>
          <cell r="AI3682" t="str">
            <v>MS117712</v>
          </cell>
          <cell r="AJ3682" t="str">
            <v>Móvil</v>
          </cell>
          <cell r="AK3682" t="str">
            <v>MIERCOLES 2-08 ENTRE 8 Y 18 HORAS!</v>
          </cell>
          <cell r="AL3682">
            <v>1719929238</v>
          </cell>
          <cell r="AM3682">
            <v>285265451</v>
          </cell>
          <cell r="AN3682" t="str">
            <v>Sí</v>
          </cell>
        </row>
        <row r="3683">
          <cell r="A3683">
            <v>1849</v>
          </cell>
          <cell r="B3683" t="str">
            <v>pameladecona@gmail.com</v>
          </cell>
          <cell r="AF3683" t="str">
            <v>FRASCO 2 POSICIONES DE VIDRIO CON TAPA DE COBRE 400 ML</v>
          </cell>
          <cell r="AG3683" t="str">
            <v>280.58</v>
          </cell>
          <cell r="AH3683">
            <v>2</v>
          </cell>
          <cell r="AI3683" t="str">
            <v>MS117713</v>
          </cell>
          <cell r="AN3683" t="str">
            <v>Sí</v>
          </cell>
        </row>
        <row r="3684">
          <cell r="A3684">
            <v>1849</v>
          </cell>
          <cell r="B3684" t="str">
            <v>pameladecona@gmail.com</v>
          </cell>
          <cell r="AF3684" t="str">
            <v>FRASCO 2 POSICIONES DE VIDRIO CON TAPA DE COBRE 1200 ML</v>
          </cell>
          <cell r="AG3684" t="str">
            <v>493.01</v>
          </cell>
          <cell r="AH3684">
            <v>2</v>
          </cell>
          <cell r="AI3684" t="str">
            <v>MS117711</v>
          </cell>
          <cell r="AN3684" t="str">
            <v>Sí</v>
          </cell>
        </row>
        <row r="3685">
          <cell r="A3685">
            <v>1848</v>
          </cell>
          <cell r="B3685" t="str">
            <v>sol_berrino@hotmail.com</v>
          </cell>
          <cell r="C3685">
            <v>44070</v>
          </cell>
          <cell r="D3685" t="str">
            <v>Abierta</v>
          </cell>
          <cell r="E3685" t="str">
            <v>Recibido</v>
          </cell>
          <cell r="G3685" t="str">
            <v>ARS</v>
          </cell>
          <cell r="H3685" t="str">
            <v>2199.98</v>
          </cell>
          <cell r="I3685">
            <v>0</v>
          </cell>
          <cell r="J3685">
            <v>0</v>
          </cell>
          <cell r="K3685" t="str">
            <v>2199.98</v>
          </cell>
          <cell r="L3685" t="str">
            <v>María Sol Berrino</v>
          </cell>
          <cell r="M3685">
            <v>36985689</v>
          </cell>
          <cell r="N3685">
            <v>3584361115</v>
          </cell>
          <cell r="Z3685" t="str">
            <v>Mercado Pago</v>
          </cell>
          <cell r="AB3685" t="str">
            <v xml:space="preserve">Es para regalo. Enviar el dia sabado 29.08 al mail c.reynores@gmail.com con el mensaje: Muy feliz cumple Cams! Esperamos que con este reglito pudas comprar algo util y lindo para tu nuevo hogar. *dijimos util... y pensalo bien porque despues de todo vivir sol es un garron. Te queremos. Lari, Noe, Vicks y Solcis. </v>
          </cell>
          <cell r="AD3685">
            <v>44070</v>
          </cell>
          <cell r="AF3685" t="str">
            <v>GIFT CARD GOLD</v>
          </cell>
          <cell r="AG3685" t="str">
            <v>2199.98</v>
          </cell>
          <cell r="AH3685">
            <v>1</v>
          </cell>
          <cell r="AJ3685" t="str">
            <v>Móvil</v>
          </cell>
          <cell r="AK3685" t="str">
            <v/>
          </cell>
          <cell r="AL3685">
            <v>1719356162</v>
          </cell>
          <cell r="AM3685">
            <v>285188051</v>
          </cell>
          <cell r="AN3685" t="str">
            <v>No</v>
          </cell>
        </row>
        <row r="3686">
          <cell r="A3686">
            <v>1847</v>
          </cell>
          <cell r="B3686" t="str">
            <v>valentina.ro@hotmail.com</v>
          </cell>
          <cell r="C3686">
            <v>44070</v>
          </cell>
          <cell r="D3686" t="str">
            <v>Abierta</v>
          </cell>
          <cell r="E3686" t="str">
            <v>Recibido</v>
          </cell>
          <cell r="F3686" t="str">
            <v>Enviado</v>
          </cell>
          <cell r="G3686" t="str">
            <v>ARS</v>
          </cell>
          <cell r="H3686" t="str">
            <v>1244.67</v>
          </cell>
          <cell r="I3686">
            <v>0</v>
          </cell>
          <cell r="J3686">
            <v>0</v>
          </cell>
          <cell r="K3686" t="str">
            <v>1244.67</v>
          </cell>
          <cell r="L3686" t="str">
            <v>Valentina Rodriguez Otaño</v>
          </cell>
          <cell r="M3686">
            <v>43324871</v>
          </cell>
          <cell r="N3686">
            <v>1153134635</v>
          </cell>
          <cell r="O3686" t="str">
            <v>Valentina Rodriguez Otaño</v>
          </cell>
          <cell r="P3686">
            <v>1153134635</v>
          </cell>
          <cell r="Q3686" t="str">
            <v>Pareja</v>
          </cell>
          <cell r="R3686">
            <v>4376</v>
          </cell>
          <cell r="T3686" t="str">
            <v>Villa Devoto</v>
          </cell>
          <cell r="U3686" t="str">
            <v>Buenos Aires</v>
          </cell>
          <cell r="V3686">
            <v>1419</v>
          </cell>
          <cell r="W3686" t="str">
            <v>Capital Federal</v>
          </cell>
          <cell r="Y3686" t="str">
            <v>ENVÍO SIN CARGO (CABA Y GRAN PARTE DE GBA) TIEMPO: 4 a 6 DÍAS HÁBILES</v>
          </cell>
          <cell r="Z3686" t="str">
            <v>Mercado Pago</v>
          </cell>
          <cell r="AD3686">
            <v>44070</v>
          </cell>
          <cell r="AE3686">
            <v>44071</v>
          </cell>
          <cell r="AF3686" t="str">
            <v>FRASCO VIDRIO 19CM X 9CM DIAM</v>
          </cell>
          <cell r="AG3686" t="str">
            <v>414.89</v>
          </cell>
          <cell r="AH3686">
            <v>3</v>
          </cell>
          <cell r="AI3686" t="str">
            <v>BA6431</v>
          </cell>
          <cell r="AJ3686" t="str">
            <v>Web</v>
          </cell>
          <cell r="AK3686" t="str">
            <v>MIERCOLES 2-08 ENTRE 8 Y 18 HORAS!</v>
          </cell>
          <cell r="AL3686">
            <v>1719310976</v>
          </cell>
          <cell r="AM3686">
            <v>285187400</v>
          </cell>
          <cell r="AN3686" t="str">
            <v>Sí</v>
          </cell>
        </row>
        <row r="3687">
          <cell r="A3687">
            <v>1846</v>
          </cell>
          <cell r="B3687" t="str">
            <v>pauguez1996@gmail.com</v>
          </cell>
          <cell r="C3687">
            <v>44070</v>
          </cell>
          <cell r="D3687" t="str">
            <v>Abierta</v>
          </cell>
          <cell r="E3687" t="str">
            <v>Recibido</v>
          </cell>
          <cell r="F3687" t="str">
            <v>Enviado</v>
          </cell>
          <cell r="G3687" t="str">
            <v>ARS</v>
          </cell>
          <cell r="H3687" t="str">
            <v>908.65</v>
          </cell>
          <cell r="I3687">
            <v>0</v>
          </cell>
          <cell r="J3687">
            <v>0</v>
          </cell>
          <cell r="K3687" t="str">
            <v>908.65</v>
          </cell>
          <cell r="L3687" t="str">
            <v xml:space="preserve">Paula Florencia Rodríguez </v>
          </cell>
          <cell r="M3687">
            <v>39556344</v>
          </cell>
          <cell r="N3687">
            <v>1131770660</v>
          </cell>
          <cell r="O3687" t="str">
            <v>Paula Florencia  Rodríguez</v>
          </cell>
          <cell r="P3687">
            <v>1131770660</v>
          </cell>
          <cell r="Q3687" t="str">
            <v xml:space="preserve">Gelly y obes </v>
          </cell>
          <cell r="R3687">
            <v>565</v>
          </cell>
          <cell r="U3687" t="str">
            <v>Quilmes</v>
          </cell>
          <cell r="V3687">
            <v>1878</v>
          </cell>
          <cell r="W3687" t="str">
            <v>Gran Buenos Aires</v>
          </cell>
          <cell r="Y3687" t="str">
            <v>ENVÍO SIN CARGO (CABA Y GRAN PARTE DE GBA) TIEMPO: 4 a 6 DÍAS HÁBILES</v>
          </cell>
          <cell r="Z3687" t="str">
            <v>Mercado Pago</v>
          </cell>
          <cell r="AD3687">
            <v>44070</v>
          </cell>
          <cell r="AE3687">
            <v>44071</v>
          </cell>
          <cell r="AF3687" t="str">
            <v>FLORERO DE VIDRIO 16CM</v>
          </cell>
          <cell r="AG3687" t="str">
            <v>201.93</v>
          </cell>
          <cell r="AH3687">
            <v>1</v>
          </cell>
          <cell r="AI3687" t="str">
            <v>046JA7593</v>
          </cell>
          <cell r="AJ3687" t="str">
            <v>Móvil</v>
          </cell>
          <cell r="AK3687" t="str">
            <v>MIERCOLES 2-08 ENTRE 8 Y 18 HORAS!</v>
          </cell>
          <cell r="AL3687">
            <v>1718977741</v>
          </cell>
          <cell r="AM3687">
            <v>285058970</v>
          </cell>
          <cell r="AN3687" t="str">
            <v>Sí</v>
          </cell>
        </row>
        <row r="3688">
          <cell r="A3688">
            <v>1846</v>
          </cell>
          <cell r="B3688" t="str">
            <v>pauguez1996@gmail.com</v>
          </cell>
          <cell r="AF3688" t="str">
            <v>MOLDE TARTERA</v>
          </cell>
          <cell r="AG3688" t="str">
            <v>309.97</v>
          </cell>
          <cell r="AH3688">
            <v>1</v>
          </cell>
          <cell r="AI3688" t="str">
            <v>046BA4836</v>
          </cell>
          <cell r="AN3688" t="str">
            <v>Sí</v>
          </cell>
        </row>
        <row r="3689">
          <cell r="A3689">
            <v>1846</v>
          </cell>
          <cell r="B3689" t="str">
            <v>pauguez1996@gmail.com</v>
          </cell>
          <cell r="AF3689" t="str">
            <v>BOWL ROSA 400CC</v>
          </cell>
          <cell r="AG3689" t="str">
            <v>132.5</v>
          </cell>
          <cell r="AH3689">
            <v>1</v>
          </cell>
          <cell r="AI3689" t="str">
            <v>BP01018</v>
          </cell>
          <cell r="AN3689" t="str">
            <v>Sí</v>
          </cell>
        </row>
        <row r="3690">
          <cell r="A3690">
            <v>1846</v>
          </cell>
          <cell r="B3690" t="str">
            <v>pauguez1996@gmail.com</v>
          </cell>
          <cell r="AF3690" t="str">
            <v>RALLADOR DE MANO MEDIANO 20 CM</v>
          </cell>
          <cell r="AG3690" t="str">
            <v>48.26</v>
          </cell>
          <cell r="AH3690">
            <v>1</v>
          </cell>
          <cell r="AI3690" t="str">
            <v>BA7382</v>
          </cell>
          <cell r="AN3690" t="str">
            <v>Sí</v>
          </cell>
        </row>
        <row r="3691">
          <cell r="A3691">
            <v>1846</v>
          </cell>
          <cell r="B3691" t="str">
            <v>pauguez1996@gmail.com</v>
          </cell>
          <cell r="AF3691" t="str">
            <v>VASO ROSA FACETEADO Y EXPRIMIDOR</v>
          </cell>
          <cell r="AG3691" t="str">
            <v>215.99</v>
          </cell>
          <cell r="AH3691">
            <v>1</v>
          </cell>
          <cell r="AI3691" t="str">
            <v>BP24018</v>
          </cell>
          <cell r="AN3691" t="str">
            <v>Sí</v>
          </cell>
        </row>
        <row r="3692">
          <cell r="A3692">
            <v>1845</v>
          </cell>
          <cell r="B3692" t="str">
            <v>agustinpalacio01@gmail.com</v>
          </cell>
          <cell r="C3692">
            <v>44070</v>
          </cell>
          <cell r="D3692" t="str">
            <v>Abierta</v>
          </cell>
          <cell r="E3692" t="str">
            <v>Recibido</v>
          </cell>
          <cell r="F3692" t="str">
            <v>Enviado</v>
          </cell>
          <cell r="G3692" t="str">
            <v>ARS</v>
          </cell>
          <cell r="H3692">
            <v>1800</v>
          </cell>
          <cell r="I3692">
            <v>0</v>
          </cell>
          <cell r="J3692">
            <v>0</v>
          </cell>
          <cell r="K3692">
            <v>1800</v>
          </cell>
          <cell r="L3692" t="str">
            <v>Agustin Palacio</v>
          </cell>
          <cell r="M3692">
            <v>42644000</v>
          </cell>
          <cell r="N3692">
            <v>1166931007</v>
          </cell>
          <cell r="O3692" t="str">
            <v>Agustin Palacio</v>
          </cell>
          <cell r="P3692">
            <v>1166931007</v>
          </cell>
          <cell r="Q3692" t="str">
            <v>Palestina</v>
          </cell>
          <cell r="R3692">
            <v>1163</v>
          </cell>
          <cell r="S3692" t="str">
            <v>PB C</v>
          </cell>
          <cell r="T3692" t="str">
            <v>Palermo Soho</v>
          </cell>
          <cell r="U3692" t="str">
            <v>Caba</v>
          </cell>
          <cell r="V3692">
            <v>1182</v>
          </cell>
          <cell r="W3692" t="str">
            <v>Capital Federal</v>
          </cell>
          <cell r="Y3692" t="str">
            <v>ENVÍO SIN CARGO (CABA Y GRAN PARTE DE GBA) TIEMPO: 4 a 6 DÍAS HÁBILES</v>
          </cell>
          <cell r="Z3692" t="str">
            <v>Mercado Pago</v>
          </cell>
          <cell r="AD3692">
            <v>44070</v>
          </cell>
          <cell r="AE3692">
            <v>44071</v>
          </cell>
          <cell r="AF3692" t="str">
            <v>MESA DE ARRIME HOME OFFICE 35x40x67 CM</v>
          </cell>
          <cell r="AG3692">
            <v>1800</v>
          </cell>
          <cell r="AH3692">
            <v>1</v>
          </cell>
          <cell r="AJ3692" t="str">
            <v>Móvil</v>
          </cell>
          <cell r="AK3692" t="str">
            <v>MIERCOLES 2-09 ENTRE 8  Y 18 HORAS!</v>
          </cell>
          <cell r="AL3692">
            <v>1718875884</v>
          </cell>
          <cell r="AM3692">
            <v>285127968</v>
          </cell>
          <cell r="AN3692" t="str">
            <v>Sí</v>
          </cell>
        </row>
        <row r="3693">
          <cell r="A3693">
            <v>1844</v>
          </cell>
          <cell r="B3693" t="str">
            <v>josefinabell@hotmail.com</v>
          </cell>
          <cell r="C3693">
            <v>44070</v>
          </cell>
          <cell r="D3693" t="str">
            <v>Abierta</v>
          </cell>
          <cell r="E3693" t="str">
            <v>Pendiente</v>
          </cell>
          <cell r="F3693" t="str">
            <v>No está empaquetado</v>
          </cell>
          <cell r="G3693" t="str">
            <v>ARS</v>
          </cell>
          <cell r="H3693" t="str">
            <v>5001.17</v>
          </cell>
          <cell r="I3693">
            <v>0</v>
          </cell>
          <cell r="J3693">
            <v>0</v>
          </cell>
          <cell r="K3693" t="str">
            <v>5001.17</v>
          </cell>
          <cell r="L3693" t="str">
            <v>Josefina Bell</v>
          </cell>
          <cell r="M3693">
            <v>258322</v>
          </cell>
          <cell r="N3693">
            <v>1140442185</v>
          </cell>
          <cell r="O3693" t="str">
            <v>Josefina  Bell</v>
          </cell>
          <cell r="P3693">
            <v>1140442185</v>
          </cell>
          <cell r="Q3693" t="str">
            <v xml:space="preserve">Pacheco </v>
          </cell>
          <cell r="R3693">
            <v>817</v>
          </cell>
          <cell r="T3693" t="str">
            <v xml:space="preserve">Martínez </v>
          </cell>
          <cell r="U3693" t="str">
            <v xml:space="preserve">Martínez. </v>
          </cell>
          <cell r="V3693">
            <v>1640</v>
          </cell>
          <cell r="W3693" t="str">
            <v>Gran Buenos Aires</v>
          </cell>
          <cell r="Y3693" t="str">
            <v>ENVÍO SIN CARGO (CABA Y GRAN PARTE DE GBA) TIEMPO: 4 a 6 DÍAS HÁBILES</v>
          </cell>
          <cell r="Z3693" t="str">
            <v>Mercado Pago</v>
          </cell>
          <cell r="AF3693" t="str">
            <v>PUFF REDONDO AQUA 30 CM x 30 CM H</v>
          </cell>
          <cell r="AG3693" t="str">
            <v>1986.8</v>
          </cell>
          <cell r="AH3693">
            <v>1</v>
          </cell>
          <cell r="AI3693" t="str">
            <v>046AS7257</v>
          </cell>
          <cell r="AJ3693" t="str">
            <v>Móvil</v>
          </cell>
          <cell r="AK3693" t="str">
            <v/>
          </cell>
          <cell r="AL3693">
            <v>1717417687</v>
          </cell>
          <cell r="AM3693">
            <v>284897681</v>
          </cell>
          <cell r="AN3693" t="str">
            <v>Sí</v>
          </cell>
        </row>
        <row r="3694">
          <cell r="A3694">
            <v>1844</v>
          </cell>
          <cell r="B3694" t="str">
            <v>josefinabell@hotmail.com</v>
          </cell>
          <cell r="AF3694" t="str">
            <v>CEPILLO DE BAÑO PLASTICO 3 COLORES 38 X 13 CM</v>
          </cell>
          <cell r="AG3694" t="str">
            <v>368.61</v>
          </cell>
          <cell r="AH3694">
            <v>3</v>
          </cell>
          <cell r="AI3694" t="str">
            <v>AB6065</v>
          </cell>
          <cell r="AN3694" t="str">
            <v>Sí</v>
          </cell>
        </row>
        <row r="3695">
          <cell r="A3695">
            <v>1844</v>
          </cell>
          <cell r="B3695" t="str">
            <v>josefinabell@hotmail.com</v>
          </cell>
          <cell r="AF3695" t="str">
            <v>CUCHARA PASTEL NEW PL. 1PC 13.5 CM</v>
          </cell>
          <cell r="AG3695" t="str">
            <v>29.99</v>
          </cell>
          <cell r="AH3695">
            <v>4</v>
          </cell>
          <cell r="AI3695" t="str">
            <v>019BA87502</v>
          </cell>
          <cell r="AN3695" t="str">
            <v>Sí</v>
          </cell>
        </row>
        <row r="3696">
          <cell r="A3696">
            <v>1844</v>
          </cell>
          <cell r="B3696" t="str">
            <v>josefinabell@hotmail.com</v>
          </cell>
          <cell r="AF3696" t="str">
            <v>PERCHERO X4 60X12CM 2COL (Blanco)</v>
          </cell>
          <cell r="AG3696" t="str">
            <v>1788.58</v>
          </cell>
          <cell r="AH3696">
            <v>1</v>
          </cell>
          <cell r="AI3696" t="str">
            <v>046DE7362</v>
          </cell>
          <cell r="AN3696" t="str">
            <v>Sí</v>
          </cell>
        </row>
        <row r="3697">
          <cell r="A3697">
            <v>1843</v>
          </cell>
          <cell r="B3697" t="str">
            <v>julietarindel@gmail.com</v>
          </cell>
          <cell r="C3697">
            <v>44069</v>
          </cell>
          <cell r="D3697" t="str">
            <v>Abierta</v>
          </cell>
          <cell r="E3697" t="str">
            <v>Recibido</v>
          </cell>
          <cell r="F3697" t="str">
            <v>Enviado</v>
          </cell>
          <cell r="G3697" t="str">
            <v>ARS</v>
          </cell>
          <cell r="H3697">
            <v>1800</v>
          </cell>
          <cell r="I3697">
            <v>0</v>
          </cell>
          <cell r="J3697">
            <v>0</v>
          </cell>
          <cell r="K3697">
            <v>1800</v>
          </cell>
          <cell r="L3697" t="str">
            <v>Julieta Analia Alvez Rindel</v>
          </cell>
          <cell r="M3697">
            <v>34790042</v>
          </cell>
          <cell r="N3697">
            <v>1121702548</v>
          </cell>
          <cell r="O3697" t="str">
            <v>Julieta Analia Alvez Rindel</v>
          </cell>
          <cell r="P3697">
            <v>1121702548</v>
          </cell>
          <cell r="Q3697" t="str">
            <v>Santo Tome</v>
          </cell>
          <cell r="R3697">
            <v>4945</v>
          </cell>
          <cell r="S3697" t="str">
            <v>PB 4</v>
          </cell>
          <cell r="T3697" t="str">
            <v>Villa Devoto</v>
          </cell>
          <cell r="U3697" t="str">
            <v>Caba</v>
          </cell>
          <cell r="V3697">
            <v>1417</v>
          </cell>
          <cell r="W3697" t="str">
            <v>Capital Federal</v>
          </cell>
          <cell r="Y3697" t="str">
            <v>ENVÍO SIN CARGO (CABA Y GRAN PARTE DE GBA) TIEMPO: 4 a 6 DÍAS HÁBILES</v>
          </cell>
          <cell r="Z3697" t="str">
            <v>Mercado Pago</v>
          </cell>
          <cell r="AD3697">
            <v>44069</v>
          </cell>
          <cell r="AE3697">
            <v>44070</v>
          </cell>
          <cell r="AF3697" t="str">
            <v>MESA DE ARRIME HOME OFFICE 35x40x67 CM</v>
          </cell>
          <cell r="AG3697">
            <v>1800</v>
          </cell>
          <cell r="AH3697">
            <v>1</v>
          </cell>
          <cell r="AJ3697" t="str">
            <v>Móvil</v>
          </cell>
          <cell r="AK3697" t="str">
            <v>MARTES 1-09 ENTRE 8 Y 18 HORAS!</v>
          </cell>
          <cell r="AL3697">
            <v>1717255796</v>
          </cell>
          <cell r="AM3697">
            <v>283117089</v>
          </cell>
          <cell r="AN3697" t="str">
            <v>Sí</v>
          </cell>
        </row>
        <row r="3698">
          <cell r="A3698">
            <v>1842</v>
          </cell>
          <cell r="B3698" t="str">
            <v>rociodelcarmenferreyra@hotmail.com</v>
          </cell>
          <cell r="C3698">
            <v>44069</v>
          </cell>
          <cell r="D3698" t="str">
            <v>Abierta</v>
          </cell>
          <cell r="E3698" t="str">
            <v>Anulado</v>
          </cell>
          <cell r="F3698" t="str">
            <v>No está empaquetado</v>
          </cell>
          <cell r="G3698" t="str">
            <v>ARS</v>
          </cell>
          <cell r="H3698">
            <v>6600</v>
          </cell>
          <cell r="I3698">
            <v>0</v>
          </cell>
          <cell r="J3698">
            <v>595</v>
          </cell>
          <cell r="K3698">
            <v>7195</v>
          </cell>
          <cell r="L3698" t="str">
            <v>Rocio Ferreyra</v>
          </cell>
          <cell r="M3698">
            <v>27404486816</v>
          </cell>
          <cell r="N3698">
            <v>3624078024</v>
          </cell>
          <cell r="O3698" t="str">
            <v>Rocio Ferreyra</v>
          </cell>
          <cell r="P3698">
            <v>3624078024</v>
          </cell>
          <cell r="Q3698" t="str">
            <v>José Hernández</v>
          </cell>
          <cell r="R3698">
            <v>1549</v>
          </cell>
          <cell r="T3698" t="str">
            <v xml:space="preserve">Villa San Martin </v>
          </cell>
          <cell r="U3698" t="str">
            <v>Resistencia</v>
          </cell>
          <cell r="V3698">
            <v>3500</v>
          </cell>
          <cell r="W3698" t="str">
            <v>Chaco</v>
          </cell>
          <cell r="Y3698" t="str">
            <v>Correo Argentino - Encomienda Clásica</v>
          </cell>
          <cell r="Z3698" t="str">
            <v>Mercado Pago</v>
          </cell>
          <cell r="AB3698" t="str">
            <v>En efectivo por Rapipago</v>
          </cell>
          <cell r="AF3698" t="str">
            <v>TERMO STANLEY CON PICO CEBADOR 1.3 LITROS</v>
          </cell>
          <cell r="AG3698">
            <v>6600</v>
          </cell>
          <cell r="AH3698">
            <v>1</v>
          </cell>
          <cell r="AI3698" t="str">
            <v>TERMOSTANLEY</v>
          </cell>
          <cell r="AJ3698" t="str">
            <v>Móvil</v>
          </cell>
          <cell r="AK3698" t="str">
            <v/>
          </cell>
          <cell r="AL3698">
            <v>1717215582</v>
          </cell>
          <cell r="AM3698">
            <v>284843971</v>
          </cell>
          <cell r="AN3698" t="str">
            <v>Sí</v>
          </cell>
        </row>
        <row r="3699">
          <cell r="A3699">
            <v>1841</v>
          </cell>
          <cell r="B3699" t="str">
            <v>mariainesparada@hotmail.com</v>
          </cell>
          <cell r="C3699">
            <v>44069</v>
          </cell>
          <cell r="D3699" t="str">
            <v>Abierta</v>
          </cell>
          <cell r="E3699" t="str">
            <v>Recibido</v>
          </cell>
          <cell r="F3699" t="str">
            <v>Enviado</v>
          </cell>
          <cell r="G3699" t="str">
            <v>ARS</v>
          </cell>
          <cell r="H3699" t="str">
            <v>599.43</v>
          </cell>
          <cell r="I3699">
            <v>0</v>
          </cell>
          <cell r="J3699">
            <v>0</v>
          </cell>
          <cell r="K3699" t="str">
            <v>599.43</v>
          </cell>
          <cell r="L3699" t="str">
            <v>Ignacio Goya</v>
          </cell>
          <cell r="M3699">
            <v>36529374</v>
          </cell>
          <cell r="N3699">
            <v>1169372449</v>
          </cell>
          <cell r="O3699" t="str">
            <v>Ignacio Goya</v>
          </cell>
          <cell r="P3699">
            <v>1169372449</v>
          </cell>
          <cell r="Q3699" t="str">
            <v xml:space="preserve">Av. Luis Maria Campos </v>
          </cell>
          <cell r="R3699">
            <v>1285</v>
          </cell>
          <cell r="S3699" t="str">
            <v>Piso 7 Depto A</v>
          </cell>
          <cell r="T3699" t="str">
            <v>Palermo</v>
          </cell>
          <cell r="U3699" t="str">
            <v>Ciudad Autonoma de Buenos Aires</v>
          </cell>
          <cell r="V3699">
            <v>1426</v>
          </cell>
          <cell r="W3699" t="str">
            <v>Capital Federal</v>
          </cell>
          <cell r="Y3699" t="str">
            <v>ENVÍO SIN CARGO (CABA Y GRAN PARTE DE GBA) TIEMPO: 4 a 6 DÍAS HÁBILES</v>
          </cell>
          <cell r="Z3699" t="str">
            <v>Mercado Pago</v>
          </cell>
          <cell r="AD3699">
            <v>44069</v>
          </cell>
          <cell r="AE3699">
            <v>44070</v>
          </cell>
          <cell r="AF3699" t="str">
            <v>BOWL ROSA 400CC</v>
          </cell>
          <cell r="AG3699" t="str">
            <v>132.5</v>
          </cell>
          <cell r="AH3699">
            <v>2</v>
          </cell>
          <cell r="AI3699" t="str">
            <v>BP01018</v>
          </cell>
          <cell r="AJ3699" t="str">
            <v>Web</v>
          </cell>
          <cell r="AK3699" t="str">
            <v>LUNES 31-08 ENTRE 8 Y 18 HORAS!</v>
          </cell>
          <cell r="AL3699">
            <v>1716719248</v>
          </cell>
          <cell r="AM3699">
            <v>284738222</v>
          </cell>
          <cell r="AN3699" t="str">
            <v>Sí</v>
          </cell>
        </row>
        <row r="3700">
          <cell r="A3700">
            <v>1841</v>
          </cell>
          <cell r="B3700" t="str">
            <v>mariainesparada@hotmail.com</v>
          </cell>
          <cell r="AF3700" t="str">
            <v>BOWL MENTA 400CC</v>
          </cell>
          <cell r="AG3700" t="str">
            <v>132.5</v>
          </cell>
          <cell r="AH3700">
            <v>1</v>
          </cell>
          <cell r="AI3700" t="str">
            <v>BP01019</v>
          </cell>
          <cell r="AN3700" t="str">
            <v>Sí</v>
          </cell>
        </row>
        <row r="3701">
          <cell r="A3701">
            <v>1841</v>
          </cell>
          <cell r="B3701" t="str">
            <v>mariainesparada@hotmail.com</v>
          </cell>
          <cell r="AF3701" t="str">
            <v>FLORERO DE VIDRIO 16CM</v>
          </cell>
          <cell r="AG3701" t="str">
            <v>201.93</v>
          </cell>
          <cell r="AH3701">
            <v>1</v>
          </cell>
          <cell r="AI3701" t="str">
            <v>046JA7593</v>
          </cell>
          <cell r="AN3701" t="str">
            <v>Sí</v>
          </cell>
        </row>
        <row r="3702">
          <cell r="A3702">
            <v>1840</v>
          </cell>
          <cell r="B3702" t="str">
            <v>diaz.wandam@gmail.com</v>
          </cell>
          <cell r="C3702">
            <v>44069</v>
          </cell>
          <cell r="D3702" t="str">
            <v>Abierta</v>
          </cell>
          <cell r="E3702" t="str">
            <v>Recibido</v>
          </cell>
          <cell r="F3702" t="str">
            <v>Enviado</v>
          </cell>
          <cell r="G3702" t="str">
            <v>ARS</v>
          </cell>
          <cell r="H3702">
            <v>2486</v>
          </cell>
          <cell r="I3702">
            <v>0</v>
          </cell>
          <cell r="J3702">
            <v>0</v>
          </cell>
          <cell r="K3702">
            <v>2486</v>
          </cell>
          <cell r="L3702" t="str">
            <v>Wanda Micaela Diaz</v>
          </cell>
          <cell r="M3702">
            <v>35461598</v>
          </cell>
          <cell r="N3702">
            <v>1150599808</v>
          </cell>
          <cell r="O3702" t="str">
            <v>Wanda Micaela Diaz</v>
          </cell>
          <cell r="P3702">
            <v>1150599808</v>
          </cell>
          <cell r="Q3702" t="str">
            <v>Cangallo</v>
          </cell>
          <cell r="R3702">
            <v>1925</v>
          </cell>
          <cell r="T3702" t="str">
            <v>Gerli</v>
          </cell>
          <cell r="U3702" t="str">
            <v>Avellaneda</v>
          </cell>
          <cell r="V3702">
            <v>1870</v>
          </cell>
          <cell r="W3702" t="str">
            <v>Gran Buenos Aires</v>
          </cell>
          <cell r="Y3702" t="str">
            <v>ENVÍO SIN CARGO (CABA Y GRAN PARTE DE GBA) TIEMPO: 4 a 6 DÍAS HÁBILES</v>
          </cell>
          <cell r="Z3702" t="str">
            <v>Mercado Pago</v>
          </cell>
          <cell r="AD3702">
            <v>44069</v>
          </cell>
          <cell r="AE3702">
            <v>44070</v>
          </cell>
          <cell r="AF3702" t="str">
            <v>BOT. 500CC CORCHO ECOLOGICO</v>
          </cell>
          <cell r="AG3702">
            <v>187</v>
          </cell>
          <cell r="AH3702">
            <v>1</v>
          </cell>
          <cell r="AI3702" t="str">
            <v>019BO6406</v>
          </cell>
          <cell r="AJ3702" t="str">
            <v>Web</v>
          </cell>
          <cell r="AK3702" t="str">
            <v>LUNES 31-08 ENTRE 8 Y 18 HORAS!</v>
          </cell>
          <cell r="AL3702">
            <v>1716601534</v>
          </cell>
          <cell r="AM3702">
            <v>284726527</v>
          </cell>
          <cell r="AN3702" t="str">
            <v>Sí</v>
          </cell>
        </row>
        <row r="3703">
          <cell r="A3703">
            <v>1840</v>
          </cell>
          <cell r="B3703" t="str">
            <v>diaz.wandam@gmail.com</v>
          </cell>
          <cell r="AF3703" t="str">
            <v>SET MOPA CON BALDE CENTRIFUGADOR</v>
          </cell>
          <cell r="AG3703">
            <v>2299</v>
          </cell>
          <cell r="AH3703">
            <v>1</v>
          </cell>
          <cell r="AI3703" t="str">
            <v>MOPANUEVA</v>
          </cell>
          <cell r="AN3703" t="str">
            <v>Sí</v>
          </cell>
        </row>
        <row r="3704">
          <cell r="A3704">
            <v>1839</v>
          </cell>
          <cell r="B3704" t="str">
            <v>diaz.wandam@gmail.com</v>
          </cell>
          <cell r="C3704">
            <v>44069</v>
          </cell>
          <cell r="D3704" t="str">
            <v>Abierta</v>
          </cell>
          <cell r="E3704" t="str">
            <v>Anulado</v>
          </cell>
          <cell r="F3704" t="str">
            <v>No está empaquetado</v>
          </cell>
          <cell r="G3704" t="str">
            <v>ARS</v>
          </cell>
          <cell r="H3704">
            <v>2486</v>
          </cell>
          <cell r="I3704">
            <v>0</v>
          </cell>
          <cell r="J3704">
            <v>0</v>
          </cell>
          <cell r="K3704">
            <v>2486</v>
          </cell>
          <cell r="L3704" t="str">
            <v>Wanda Diaz</v>
          </cell>
          <cell r="M3704">
            <v>35461598</v>
          </cell>
          <cell r="N3704">
            <v>1150599808</v>
          </cell>
          <cell r="O3704" t="str">
            <v>Wanda  Diaz</v>
          </cell>
          <cell r="P3704">
            <v>1150599808</v>
          </cell>
          <cell r="Q3704" t="str">
            <v>Cangallo</v>
          </cell>
          <cell r="R3704">
            <v>1925</v>
          </cell>
          <cell r="T3704" t="str">
            <v>Gerli</v>
          </cell>
          <cell r="U3704" t="str">
            <v>Avellaneda</v>
          </cell>
          <cell r="V3704">
            <v>1870</v>
          </cell>
          <cell r="W3704" t="str">
            <v>Gran Buenos Aires</v>
          </cell>
          <cell r="Y3704" t="str">
            <v>ENVÍO SIN CARGO (CABA Y GRAN PARTE DE GBA) TIEMPO: 4 a 6 DÍAS HÁBILES</v>
          </cell>
          <cell r="Z3704" t="str">
            <v>Mercado Pago</v>
          </cell>
          <cell r="AF3704" t="str">
            <v>BOT. 500CC CORCHO ECOLOGICO</v>
          </cell>
          <cell r="AG3704">
            <v>187</v>
          </cell>
          <cell r="AH3704">
            <v>1</v>
          </cell>
          <cell r="AI3704" t="str">
            <v>019BO6406</v>
          </cell>
          <cell r="AJ3704" t="str">
            <v>Web</v>
          </cell>
          <cell r="AK3704" t="str">
            <v/>
          </cell>
          <cell r="AL3704">
            <v>1716576337</v>
          </cell>
          <cell r="AM3704">
            <v>284702484</v>
          </cell>
          <cell r="AN3704" t="str">
            <v>Sí</v>
          </cell>
        </row>
        <row r="3705">
          <cell r="A3705">
            <v>1839</v>
          </cell>
          <cell r="B3705" t="str">
            <v>diaz.wandam@gmail.com</v>
          </cell>
          <cell r="AF3705" t="str">
            <v>SET MOPA CON BALDE CENTRIFUGADOR</v>
          </cell>
          <cell r="AG3705">
            <v>2299</v>
          </cell>
          <cell r="AH3705">
            <v>1</v>
          </cell>
          <cell r="AI3705" t="str">
            <v>MOPANUEVA</v>
          </cell>
          <cell r="AN3705" t="str">
            <v>Sí</v>
          </cell>
        </row>
        <row r="3706">
          <cell r="A3706">
            <v>1838</v>
          </cell>
          <cell r="B3706" t="str">
            <v>leonelguidodigrazia@hotmail.com</v>
          </cell>
          <cell r="C3706">
            <v>44069</v>
          </cell>
          <cell r="D3706" t="str">
            <v>Abierta</v>
          </cell>
          <cell r="E3706" t="str">
            <v>Recibido</v>
          </cell>
          <cell r="F3706" t="str">
            <v>Enviado</v>
          </cell>
          <cell r="G3706" t="str">
            <v>ARS</v>
          </cell>
          <cell r="H3706">
            <v>2299</v>
          </cell>
          <cell r="I3706">
            <v>0</v>
          </cell>
          <cell r="J3706">
            <v>0</v>
          </cell>
          <cell r="K3706">
            <v>2299</v>
          </cell>
          <cell r="L3706" t="str">
            <v>Leonel guido Di grazia</v>
          </cell>
          <cell r="M3706">
            <v>30654550</v>
          </cell>
          <cell r="N3706">
            <v>1157645924</v>
          </cell>
          <cell r="O3706" t="str">
            <v>Leonel guido Di grazia</v>
          </cell>
          <cell r="P3706">
            <v>1157645924</v>
          </cell>
          <cell r="Q3706" t="str">
            <v>Directorio</v>
          </cell>
          <cell r="R3706">
            <v>7281</v>
          </cell>
          <cell r="T3706" t="str">
            <v xml:space="preserve">Mataderos </v>
          </cell>
          <cell r="U3706" t="str">
            <v>Buenos aires</v>
          </cell>
          <cell r="V3706">
            <v>1440</v>
          </cell>
          <cell r="W3706" t="str">
            <v>Capital Federal</v>
          </cell>
          <cell r="Y3706" t="str">
            <v>ENVÍO SIN CARGO (CABA Y GRAN PARTE DE GBA) TIEMPO: 4 a 6 DÍAS HÁBILES</v>
          </cell>
          <cell r="Z3706" t="str">
            <v>Mercado Pago</v>
          </cell>
          <cell r="AD3706">
            <v>44069</v>
          </cell>
          <cell r="AE3706">
            <v>44070</v>
          </cell>
          <cell r="AF3706" t="str">
            <v>SET MOPA CON BALDE CENTRIFUGADOR</v>
          </cell>
          <cell r="AG3706">
            <v>2299</v>
          </cell>
          <cell r="AH3706">
            <v>1</v>
          </cell>
          <cell r="AI3706" t="str">
            <v>MOPANUEVA</v>
          </cell>
          <cell r="AJ3706" t="str">
            <v>Móvil</v>
          </cell>
          <cell r="AK3706" t="str">
            <v>LUNES 31-08 ENTRE 8 Y 18 HORAS!</v>
          </cell>
          <cell r="AL3706">
            <v>1716392828</v>
          </cell>
          <cell r="AM3706">
            <v>284697979</v>
          </cell>
          <cell r="AN3706" t="str">
            <v>Sí</v>
          </cell>
        </row>
        <row r="3707">
          <cell r="A3707">
            <v>1837</v>
          </cell>
          <cell r="B3707" t="str">
            <v>mnbnatalia@hotmail.com</v>
          </cell>
          <cell r="C3707">
            <v>44069</v>
          </cell>
          <cell r="D3707" t="str">
            <v>Abierta</v>
          </cell>
          <cell r="E3707" t="str">
            <v>Recibido</v>
          </cell>
          <cell r="F3707" t="str">
            <v>Enviado</v>
          </cell>
          <cell r="G3707" t="str">
            <v>ARS</v>
          </cell>
          <cell r="H3707" t="str">
            <v>1371.25</v>
          </cell>
          <cell r="I3707">
            <v>0</v>
          </cell>
          <cell r="J3707">
            <v>0</v>
          </cell>
          <cell r="K3707" t="str">
            <v>1371.25</v>
          </cell>
          <cell r="L3707" t="str">
            <v>María Natalia Blanco</v>
          </cell>
          <cell r="M3707">
            <v>33037014</v>
          </cell>
          <cell r="N3707">
            <v>1568456897</v>
          </cell>
          <cell r="O3707" t="str">
            <v>María Natalia Blanco</v>
          </cell>
          <cell r="P3707">
            <v>1568456897</v>
          </cell>
          <cell r="Q3707" t="str">
            <v>Tokio</v>
          </cell>
          <cell r="R3707">
            <v>2962</v>
          </cell>
          <cell r="S3707">
            <v>6</v>
          </cell>
          <cell r="U3707" t="str">
            <v>Isidro casanova</v>
          </cell>
          <cell r="V3707">
            <v>1765</v>
          </cell>
          <cell r="W3707" t="str">
            <v>Gran Buenos Aires</v>
          </cell>
          <cell r="Y3707" t="str">
            <v>ENVÍO SIN CARGO (CABA Y GRAN PARTE DE GBA) TIEMPO: 4 a 6 DÍAS HÁBILES</v>
          </cell>
          <cell r="Z3707" t="str">
            <v>Mercado Pago</v>
          </cell>
          <cell r="AD3707">
            <v>44069</v>
          </cell>
          <cell r="AE3707">
            <v>44070</v>
          </cell>
          <cell r="AF3707" t="str">
            <v>CAFETERA EMBOLO 1000ML M1</v>
          </cell>
          <cell r="AG3707" t="str">
            <v>1371.25</v>
          </cell>
          <cell r="AH3707">
            <v>1</v>
          </cell>
          <cell r="AI3707" t="str">
            <v>046BA8040</v>
          </cell>
          <cell r="AJ3707" t="str">
            <v>Móvil</v>
          </cell>
          <cell r="AK3707" t="str">
            <v>MARTES 1-09 ENTRE 8 Y 18 HORAS!</v>
          </cell>
          <cell r="AL3707">
            <v>1716110502</v>
          </cell>
          <cell r="AM3707">
            <v>284655207</v>
          </cell>
          <cell r="AN3707" t="str">
            <v>Sí</v>
          </cell>
        </row>
        <row r="3708">
          <cell r="A3708">
            <v>1836</v>
          </cell>
          <cell r="B3708" t="str">
            <v>camipia38@gmail.com</v>
          </cell>
          <cell r="C3708">
            <v>44069</v>
          </cell>
          <cell r="D3708" t="str">
            <v>Abierta</v>
          </cell>
          <cell r="E3708" t="str">
            <v>Recibido</v>
          </cell>
          <cell r="F3708" t="str">
            <v>Enviado</v>
          </cell>
          <cell r="G3708" t="str">
            <v>ARS</v>
          </cell>
          <cell r="H3708" t="str">
            <v>3319.78</v>
          </cell>
          <cell r="I3708">
            <v>0</v>
          </cell>
          <cell r="J3708">
            <v>0</v>
          </cell>
          <cell r="K3708" t="str">
            <v>3319.78</v>
          </cell>
          <cell r="L3708" t="str">
            <v>Camila Cabrera</v>
          </cell>
          <cell r="M3708">
            <v>39208935</v>
          </cell>
          <cell r="N3708">
            <v>1124618196</v>
          </cell>
          <cell r="O3708" t="str">
            <v>Micaela Grillo</v>
          </cell>
          <cell r="P3708">
            <v>42255761</v>
          </cell>
          <cell r="Q3708" t="str">
            <v xml:space="preserve">Del Valle Iberlucea </v>
          </cell>
          <cell r="R3708">
            <v>2782</v>
          </cell>
          <cell r="U3708" t="str">
            <v>Lanus Oeste</v>
          </cell>
          <cell r="V3708">
            <v>1824</v>
          </cell>
          <cell r="W3708" t="str">
            <v>Gran Buenos Aires</v>
          </cell>
          <cell r="Y3708" t="str">
            <v>ENVÍO SIN CARGO (CABA Y GRAN PARTE DE GBA) TIEMPO: 4 a 6 DÍAS HÁBILES</v>
          </cell>
          <cell r="Z3708" t="str">
            <v>Mercado Pago</v>
          </cell>
          <cell r="AB3708" t="str">
            <v>PORFAVOR ENTREGAR EN EL HORARIO DE 10 A 15.30 HS, ES UN LOCAL SE LLAMA "LA CASA DE LAS MASCOTAS", MUCHAS GRACIAS</v>
          </cell>
          <cell r="AD3708">
            <v>44069</v>
          </cell>
          <cell r="AE3708">
            <v>44070</v>
          </cell>
          <cell r="AF3708" t="str">
            <v>TUPPER SET 6PCS C/TAPA DE VENTILACION (Fucsia)</v>
          </cell>
          <cell r="AG3708" t="str">
            <v>1000.45</v>
          </cell>
          <cell r="AH3708">
            <v>1</v>
          </cell>
          <cell r="AI3708" t="str">
            <v>100BA4030</v>
          </cell>
          <cell r="AJ3708" t="str">
            <v>Web</v>
          </cell>
          <cell r="AK3708" t="str">
            <v>LUNES 31-08 ENTRE 8 Y 18 HORAS!</v>
          </cell>
          <cell r="AL3708">
            <v>1715633179</v>
          </cell>
          <cell r="AM3708">
            <v>284569135</v>
          </cell>
          <cell r="AN3708" t="str">
            <v>Sí</v>
          </cell>
        </row>
        <row r="3709">
          <cell r="A3709">
            <v>1836</v>
          </cell>
          <cell r="B3709" t="str">
            <v>camipia38@gmail.com</v>
          </cell>
          <cell r="AF3709" t="str">
            <v>PISAPAPAS DISTINTOS COLORES (Rojo)</v>
          </cell>
          <cell r="AG3709" t="str">
            <v>260.15</v>
          </cell>
          <cell r="AH3709">
            <v>1</v>
          </cell>
          <cell r="AI3709" t="str">
            <v>BP17003</v>
          </cell>
          <cell r="AN3709" t="str">
            <v>Sí</v>
          </cell>
        </row>
        <row r="3710">
          <cell r="A3710">
            <v>1836</v>
          </cell>
          <cell r="B3710" t="str">
            <v>camipia38@gmail.com</v>
          </cell>
          <cell r="AF3710" t="str">
            <v>ESPATULA RANURADA DISTINTOS COLORES (Rojo)</v>
          </cell>
          <cell r="AG3710" t="str">
            <v>260.15</v>
          </cell>
          <cell r="AH3710">
            <v>1</v>
          </cell>
          <cell r="AI3710" t="str">
            <v>BP12003</v>
          </cell>
          <cell r="AN3710" t="str">
            <v>Sí</v>
          </cell>
        </row>
        <row r="3711">
          <cell r="A3711">
            <v>1836</v>
          </cell>
          <cell r="B3711" t="str">
            <v>camipia38@gmail.com</v>
          </cell>
          <cell r="AF3711" t="str">
            <v>SECAPLATOS BANDEJA 46X23CM 3COL (Rojo)</v>
          </cell>
          <cell r="AG3711" t="str">
            <v>1016.39</v>
          </cell>
          <cell r="AH3711">
            <v>1</v>
          </cell>
          <cell r="AI3711" t="str">
            <v>046BA6373</v>
          </cell>
          <cell r="AN3711" t="str">
            <v>Sí</v>
          </cell>
        </row>
        <row r="3712">
          <cell r="A3712">
            <v>1836</v>
          </cell>
          <cell r="B3712" t="str">
            <v>camipia38@gmail.com</v>
          </cell>
          <cell r="AF3712" t="str">
            <v>RIGOLLEAU VASO NOA BURBUJA 400ML DISP 6PC</v>
          </cell>
          <cell r="AG3712" t="str">
            <v>522.49</v>
          </cell>
          <cell r="AH3712">
            <v>1</v>
          </cell>
          <cell r="AI3712" t="str">
            <v>RI68787PK</v>
          </cell>
          <cell r="AN3712" t="str">
            <v>Sí</v>
          </cell>
        </row>
        <row r="3713">
          <cell r="A3713">
            <v>1836</v>
          </cell>
          <cell r="B3713" t="str">
            <v>camipia38@gmail.com</v>
          </cell>
          <cell r="AF3713" t="str">
            <v>CUCHARA DISTINTOS COLORES (Blanco)</v>
          </cell>
          <cell r="AG3713" t="str">
            <v>260.15</v>
          </cell>
          <cell r="AH3713">
            <v>1</v>
          </cell>
          <cell r="AI3713" t="str">
            <v>BP15001</v>
          </cell>
          <cell r="AN3713" t="str">
            <v>Sí</v>
          </cell>
        </row>
        <row r="3714">
          <cell r="A3714">
            <v>1835</v>
          </cell>
          <cell r="B3714" t="str">
            <v>karinaciminieri@gmail.com</v>
          </cell>
          <cell r="C3714">
            <v>44069</v>
          </cell>
          <cell r="D3714" t="str">
            <v>Abierta</v>
          </cell>
          <cell r="E3714" t="str">
            <v>Recibido</v>
          </cell>
          <cell r="F3714" t="str">
            <v>Enviado</v>
          </cell>
          <cell r="G3714" t="str">
            <v>ARS</v>
          </cell>
          <cell r="H3714" t="str">
            <v>5677.05</v>
          </cell>
          <cell r="I3714" t="str">
            <v>851.56</v>
          </cell>
          <cell r="J3714">
            <v>0</v>
          </cell>
          <cell r="K3714" t="str">
            <v>4825.49</v>
          </cell>
          <cell r="L3714" t="str">
            <v>Karina Ciminieri</v>
          </cell>
          <cell r="M3714">
            <v>27202815575</v>
          </cell>
          <cell r="N3714">
            <v>1155773066</v>
          </cell>
          <cell r="O3714" t="str">
            <v>Karina Ciminieri</v>
          </cell>
          <cell r="P3714">
            <v>1155773066</v>
          </cell>
          <cell r="Q3714" t="str">
            <v>av I.Arias</v>
          </cell>
          <cell r="R3714">
            <v>3347</v>
          </cell>
          <cell r="T3714" t="str">
            <v>castelar</v>
          </cell>
          <cell r="U3714" t="str">
            <v>Castelar</v>
          </cell>
          <cell r="V3714">
            <v>1712</v>
          </cell>
          <cell r="W3714" t="str">
            <v>Gran Buenos Aires</v>
          </cell>
          <cell r="Y3714" t="str">
            <v>ENVÍO SIN CARGO (CABA Y GRAN PARTE DE GBA) TIEMPO: 4 a 6 DÍAS HÁBILES</v>
          </cell>
          <cell r="Z3714" t="str">
            <v>Mercado Pago</v>
          </cell>
          <cell r="AA3714" t="str">
            <v>AMIGOS</v>
          </cell>
          <cell r="AB3714" t="str">
            <v>favor hacer un paquete con los de baño y otro con lo de bazar, retiro hoy por Carhue 2556 Mataderos</v>
          </cell>
          <cell r="AD3714">
            <v>44069</v>
          </cell>
          <cell r="AE3714">
            <v>44069</v>
          </cell>
          <cell r="AF3714" t="str">
            <v>TAZA ROMA DE CERAMICA AZUL NAVY</v>
          </cell>
          <cell r="AG3714" t="str">
            <v>659.99</v>
          </cell>
          <cell r="AH3714">
            <v>1</v>
          </cell>
          <cell r="AI3714" t="str">
            <v>PO323713</v>
          </cell>
          <cell r="AJ3714" t="str">
            <v>Web</v>
          </cell>
          <cell r="AK3714" t="str">
            <v/>
          </cell>
          <cell r="AL3714">
            <v>1715017071</v>
          </cell>
          <cell r="AM3714">
            <v>284495720</v>
          </cell>
          <cell r="AN3714" t="str">
            <v>Sí</v>
          </cell>
        </row>
        <row r="3715">
          <cell r="A3715">
            <v>1835</v>
          </cell>
          <cell r="B3715" t="str">
            <v>karinaciminieri@gmail.com</v>
          </cell>
          <cell r="AF3715" t="str">
            <v>TETERA DE CERAMICA 700ML+ FILTRO (Flores azules)</v>
          </cell>
          <cell r="AG3715" t="str">
            <v>1758.88</v>
          </cell>
          <cell r="AH3715">
            <v>1</v>
          </cell>
          <cell r="AI3715" t="str">
            <v>046BA4999</v>
          </cell>
          <cell r="AN3715" t="str">
            <v>Sí</v>
          </cell>
        </row>
        <row r="3716">
          <cell r="A3716">
            <v>1835</v>
          </cell>
          <cell r="B3716" t="str">
            <v>karinaciminieri@gmail.com</v>
          </cell>
          <cell r="AF3716" t="str">
            <v>DISPENSER NEGRO 17.5X6.8 CM</v>
          </cell>
          <cell r="AG3716" t="str">
            <v>614.89</v>
          </cell>
          <cell r="AH3716">
            <v>1</v>
          </cell>
          <cell r="AI3716" t="str">
            <v>046AB7330</v>
          </cell>
          <cell r="AN3716" t="str">
            <v>Sí</v>
          </cell>
        </row>
        <row r="3717">
          <cell r="A3717">
            <v>1835</v>
          </cell>
          <cell r="B3717" t="str">
            <v>karinaciminieri@gmail.com</v>
          </cell>
          <cell r="AF3717" t="str">
            <v>PORTACEPILLOS NEGRO 11X6.8 CM</v>
          </cell>
          <cell r="AG3717" t="str">
            <v>512.41</v>
          </cell>
          <cell r="AH3717">
            <v>1</v>
          </cell>
          <cell r="AI3717" t="str">
            <v>AB7332</v>
          </cell>
          <cell r="AN3717" t="str">
            <v>Sí</v>
          </cell>
        </row>
        <row r="3718">
          <cell r="A3718">
            <v>1835</v>
          </cell>
          <cell r="B3718" t="str">
            <v>karinaciminieri@gmail.com</v>
          </cell>
          <cell r="AF3718" t="str">
            <v>CORTINA DE BAÑO NEGRA 180 X 200 CM</v>
          </cell>
          <cell r="AG3718" t="str">
            <v>1263.44</v>
          </cell>
          <cell r="AH3718">
            <v>1</v>
          </cell>
          <cell r="AI3718" t="str">
            <v>AB7345</v>
          </cell>
          <cell r="AN3718" t="str">
            <v>Sí</v>
          </cell>
        </row>
        <row r="3719">
          <cell r="A3719">
            <v>1835</v>
          </cell>
          <cell r="B3719" t="str">
            <v>karinaciminieri@gmail.com</v>
          </cell>
          <cell r="AF3719" t="str">
            <v>BANDEJA VINTAGE TORRE EIFFEL 34X24CM</v>
          </cell>
          <cell r="AG3719" t="str">
            <v>867.44</v>
          </cell>
          <cell r="AH3719">
            <v>1</v>
          </cell>
          <cell r="AI3719" t="str">
            <v>013BI4712</v>
          </cell>
          <cell r="AN3719" t="str">
            <v>Sí</v>
          </cell>
        </row>
        <row r="3720">
          <cell r="A3720">
            <v>1834</v>
          </cell>
          <cell r="B3720" t="str">
            <v>anto.andrighetto@gmail.com</v>
          </cell>
          <cell r="C3720">
            <v>44069</v>
          </cell>
          <cell r="D3720" t="str">
            <v>Abierta</v>
          </cell>
          <cell r="E3720" t="str">
            <v>Recibido</v>
          </cell>
          <cell r="F3720" t="str">
            <v>Enviado</v>
          </cell>
          <cell r="G3720" t="str">
            <v>ARS</v>
          </cell>
          <cell r="H3720">
            <v>2299</v>
          </cell>
          <cell r="I3720">
            <v>0</v>
          </cell>
          <cell r="J3720">
            <v>0</v>
          </cell>
          <cell r="K3720">
            <v>2299</v>
          </cell>
          <cell r="L3720" t="str">
            <v>Antonella Andrighetto</v>
          </cell>
          <cell r="M3720">
            <v>38618020</v>
          </cell>
          <cell r="N3720">
            <v>1563692363</v>
          </cell>
          <cell r="O3720" t="str">
            <v>Antonella Andrighetto</v>
          </cell>
          <cell r="P3720">
            <v>1563692363</v>
          </cell>
          <cell r="Q3720" t="str">
            <v>Ercilla</v>
          </cell>
          <cell r="R3720">
            <v>5626</v>
          </cell>
          <cell r="S3720" t="str">
            <v>i</v>
          </cell>
          <cell r="U3720" t="str">
            <v>Caba</v>
          </cell>
          <cell r="V3720">
            <v>1408</v>
          </cell>
          <cell r="W3720" t="str">
            <v>Capital Federal</v>
          </cell>
          <cell r="Y3720" t="str">
            <v>ENVÍO SIN CARGO (CABA Y GRAN PARTE DE GBA) TIEMPO: 4 a 6 DÍAS HÁBILES</v>
          </cell>
          <cell r="Z3720" t="str">
            <v>Mercado Pago</v>
          </cell>
          <cell r="AC3720" t="str">
            <v>ANTO ES AMIGA DE MARU DE ASSA Y QUIERE COLOR VIOLETA O AZUL</v>
          </cell>
          <cell r="AD3720">
            <v>44069</v>
          </cell>
          <cell r="AE3720">
            <v>44069</v>
          </cell>
          <cell r="AF3720" t="str">
            <v>SET MOPA CON BALDE CENTRIFUGADOR</v>
          </cell>
          <cell r="AG3720">
            <v>2299</v>
          </cell>
          <cell r="AH3720">
            <v>1</v>
          </cell>
          <cell r="AI3720" t="str">
            <v>MOPANUEVA</v>
          </cell>
          <cell r="AJ3720" t="str">
            <v>Móvil</v>
          </cell>
          <cell r="AK3720" t="str">
            <v>VIERNES 28-08 ENTRE 8 Y 18 HORAS!</v>
          </cell>
          <cell r="AL3720">
            <v>1714865249</v>
          </cell>
          <cell r="AM3720">
            <v>284496327</v>
          </cell>
          <cell r="AN3720" t="str">
            <v>Sí</v>
          </cell>
        </row>
        <row r="3721">
          <cell r="A3721">
            <v>1833</v>
          </cell>
          <cell r="B3721" t="str">
            <v>rocio.sirito@gmail.com</v>
          </cell>
          <cell r="C3721">
            <v>44068</v>
          </cell>
          <cell r="D3721" t="str">
            <v>Abierta</v>
          </cell>
          <cell r="E3721" t="str">
            <v>Recibido</v>
          </cell>
          <cell r="F3721" t="str">
            <v>Enviado</v>
          </cell>
          <cell r="G3721" t="str">
            <v>ARS</v>
          </cell>
          <cell r="H3721">
            <v>6600</v>
          </cell>
          <cell r="I3721">
            <v>0</v>
          </cell>
          <cell r="J3721">
            <v>0</v>
          </cell>
          <cell r="K3721">
            <v>6600</v>
          </cell>
          <cell r="L3721" t="str">
            <v>Rocio Sirito</v>
          </cell>
          <cell r="M3721">
            <v>39339598</v>
          </cell>
          <cell r="N3721">
            <v>2996748896</v>
          </cell>
          <cell r="O3721" t="str">
            <v>Rocio Sirito</v>
          </cell>
          <cell r="P3721">
            <v>2996748896</v>
          </cell>
          <cell r="Q3721" t="str">
            <v>Lafinur</v>
          </cell>
          <cell r="R3721">
            <v>3875</v>
          </cell>
          <cell r="U3721" t="str">
            <v>Buenos Aires</v>
          </cell>
          <cell r="V3721">
            <v>1879</v>
          </cell>
          <cell r="W3721" t="str">
            <v>Gran Buenos Aires</v>
          </cell>
          <cell r="Y3721" t="str">
            <v>ENVÍO SIN CARGO (CABA Y GRAN PARTE DE GBA) TIEMPO: 4 a 6 DÍAS HÁBILES</v>
          </cell>
          <cell r="Z3721" t="str">
            <v>Mercado Pago</v>
          </cell>
          <cell r="AC3721" t="str">
            <v>26-08 ENTRAN MARTES 2-09</v>
          </cell>
          <cell r="AD3721">
            <v>44068</v>
          </cell>
          <cell r="AE3721">
            <v>44074</v>
          </cell>
          <cell r="AF3721" t="str">
            <v>TERMO STANLEY CON PICO CEBADOR 1.3 LITROS</v>
          </cell>
          <cell r="AG3721">
            <v>6600</v>
          </cell>
          <cell r="AH3721">
            <v>1</v>
          </cell>
          <cell r="AI3721" t="str">
            <v>TERMOSTANLEY</v>
          </cell>
          <cell r="AJ3721" t="str">
            <v>Móvil</v>
          </cell>
          <cell r="AK3721" t="str">
            <v>MIERCOLES 2-09 ENTRE 8 Y 18 HORAS!</v>
          </cell>
          <cell r="AL3721">
            <v>1713746799</v>
          </cell>
          <cell r="AM3721">
            <v>253840557</v>
          </cell>
          <cell r="AN3721" t="str">
            <v>Sí</v>
          </cell>
        </row>
        <row r="3722">
          <cell r="A3722">
            <v>1832</v>
          </cell>
          <cell r="B3722" t="str">
            <v>brondino.daiana@hotmail.com</v>
          </cell>
          <cell r="C3722">
            <v>44068</v>
          </cell>
          <cell r="D3722" t="str">
            <v>Cancelada</v>
          </cell>
          <cell r="E3722" t="str">
            <v>Reembolsado</v>
          </cell>
          <cell r="F3722" t="str">
            <v>No está empaquetado</v>
          </cell>
          <cell r="G3722" t="str">
            <v>ARS</v>
          </cell>
          <cell r="H3722">
            <v>6600</v>
          </cell>
          <cell r="I3722">
            <v>0</v>
          </cell>
          <cell r="J3722">
            <v>0</v>
          </cell>
          <cell r="K3722">
            <v>6600</v>
          </cell>
          <cell r="L3722" t="str">
            <v>Daiana Brondino</v>
          </cell>
          <cell r="M3722">
            <v>40128113</v>
          </cell>
          <cell r="N3722">
            <v>5493444442314</v>
          </cell>
          <cell r="O3722" t="str">
            <v>Daiana Brondino</v>
          </cell>
          <cell r="P3722">
            <v>5493444442314</v>
          </cell>
          <cell r="Q3722" t="str">
            <v>Misiones</v>
          </cell>
          <cell r="R3722">
            <v>2011</v>
          </cell>
          <cell r="T3722" t="str">
            <v>Beccar</v>
          </cell>
          <cell r="U3722" t="str">
            <v>Buenos Aires</v>
          </cell>
          <cell r="V3722">
            <v>1643</v>
          </cell>
          <cell r="W3722" t="str">
            <v>Gran Buenos Aires</v>
          </cell>
          <cell r="Y3722" t="str">
            <v>ENVÍO SIN CARGO (CABA Y GRAN PARTE DE GBA) TIEMPO: 4 a 6 DÍAS HÁBILES</v>
          </cell>
          <cell r="Z3722" t="str">
            <v>Mercado Pago</v>
          </cell>
          <cell r="AF3722" t="str">
            <v>TERMO STANLEY CON PICO CEBADOR 1.3 LITROS</v>
          </cell>
          <cell r="AG3722">
            <v>6600</v>
          </cell>
          <cell r="AH3722">
            <v>1</v>
          </cell>
          <cell r="AI3722" t="str">
            <v>TERMOSTANLEY</v>
          </cell>
          <cell r="AJ3722" t="str">
            <v>Móvil</v>
          </cell>
          <cell r="AK3722" t="str">
            <v/>
          </cell>
          <cell r="AL3722">
            <v>1713671877</v>
          </cell>
          <cell r="AM3722">
            <v>284254299</v>
          </cell>
          <cell r="AN3722" t="str">
            <v>Sí</v>
          </cell>
        </row>
        <row r="3723">
          <cell r="A3723">
            <v>1831</v>
          </cell>
          <cell r="B3723" t="str">
            <v>evemodica@gmail.com</v>
          </cell>
          <cell r="C3723">
            <v>44068</v>
          </cell>
          <cell r="D3723" t="str">
            <v>Abierta</v>
          </cell>
          <cell r="E3723" t="str">
            <v>Recibido</v>
          </cell>
          <cell r="F3723" t="str">
            <v>Enviado</v>
          </cell>
          <cell r="G3723" t="str">
            <v>ARS</v>
          </cell>
          <cell r="H3723" t="str">
            <v>2002.37</v>
          </cell>
          <cell r="I3723">
            <v>0</v>
          </cell>
          <cell r="J3723">
            <v>0</v>
          </cell>
          <cell r="K3723" t="str">
            <v>2002.37</v>
          </cell>
          <cell r="L3723" t="str">
            <v>Evelyn Modica</v>
          </cell>
          <cell r="M3723">
            <v>37982164</v>
          </cell>
          <cell r="N3723">
            <v>2346651880</v>
          </cell>
          <cell r="O3723" t="str">
            <v>Evelyn Modica</v>
          </cell>
          <cell r="P3723">
            <v>2346651880</v>
          </cell>
          <cell r="Q3723" t="str">
            <v>Av. Juan Bautista Alberdi</v>
          </cell>
          <cell r="R3723">
            <v>52</v>
          </cell>
          <cell r="S3723" t="str">
            <v>1er piso / Depto 7</v>
          </cell>
          <cell r="T3723" t="str">
            <v>Caballito</v>
          </cell>
          <cell r="U3723" t="str">
            <v>Caba</v>
          </cell>
          <cell r="V3723">
            <v>1424</v>
          </cell>
          <cell r="W3723" t="str">
            <v>Capital Federal</v>
          </cell>
          <cell r="Y3723" t="str">
            <v>ENVÍO SIN CARGO (CABA Y GRAN PARTE DE GBA) TIEMPO: 4 a 6 DÍAS HÁBILES</v>
          </cell>
          <cell r="Z3723" t="str">
            <v>Mercado Pago</v>
          </cell>
          <cell r="AB3723" t="str">
            <v xml:space="preserve">Hasta el sábado 29/08 estoy en mi casa para recibir el pedido, dado que la próxima semana trabajo. </v>
          </cell>
          <cell r="AD3723">
            <v>44068</v>
          </cell>
          <cell r="AE3723">
            <v>44068</v>
          </cell>
          <cell r="AF3723" t="str">
            <v>CESTO DE BASURA ACERO INOXIDABLE 8L</v>
          </cell>
          <cell r="AG3723" t="str">
            <v>2002.37</v>
          </cell>
          <cell r="AH3723">
            <v>1</v>
          </cell>
          <cell r="AI3723" t="str">
            <v>TA7997</v>
          </cell>
          <cell r="AJ3723" t="str">
            <v>Web</v>
          </cell>
          <cell r="AK3723" t="str">
            <v>VIERNES 28-08 ENTRE 8 Y 18 HORAS!</v>
          </cell>
          <cell r="AL3723">
            <v>1712039112</v>
          </cell>
          <cell r="AM3723">
            <v>276796792</v>
          </cell>
          <cell r="AN3723" t="str">
            <v>Sí</v>
          </cell>
        </row>
        <row r="3724">
          <cell r="A3724">
            <v>1830</v>
          </cell>
          <cell r="B3724" t="str">
            <v>katyshw@hotmail.com</v>
          </cell>
          <cell r="C3724">
            <v>44068</v>
          </cell>
          <cell r="D3724" t="str">
            <v>Abierta</v>
          </cell>
          <cell r="E3724" t="str">
            <v>Recibido</v>
          </cell>
          <cell r="F3724" t="str">
            <v>Enviado</v>
          </cell>
          <cell r="G3724" t="str">
            <v>ARS</v>
          </cell>
          <cell r="H3724">
            <v>6600</v>
          </cell>
          <cell r="I3724">
            <v>0</v>
          </cell>
          <cell r="J3724">
            <v>0</v>
          </cell>
          <cell r="K3724">
            <v>6600</v>
          </cell>
          <cell r="L3724" t="str">
            <v>Paula Pascual</v>
          </cell>
          <cell r="M3724">
            <v>36061051</v>
          </cell>
          <cell r="N3724">
            <v>3764856065</v>
          </cell>
          <cell r="O3724" t="str">
            <v>Paula Pascual</v>
          </cell>
          <cell r="P3724">
            <v>3764856065</v>
          </cell>
          <cell r="Q3724" t="str">
            <v>Saraza</v>
          </cell>
          <cell r="R3724">
            <v>5653</v>
          </cell>
          <cell r="T3724" t="str">
            <v>Villa lugano</v>
          </cell>
          <cell r="U3724" t="str">
            <v>Caba</v>
          </cell>
          <cell r="V3724">
            <v>1439</v>
          </cell>
          <cell r="W3724" t="str">
            <v>Capital Federal</v>
          </cell>
          <cell r="Y3724" t="str">
            <v>ENVÍO SIN CARGO (CABA Y GRAN PARTE DE GBA) TIEMPO: 4 a 6 DÍAS HÁBILES</v>
          </cell>
          <cell r="Z3724" t="str">
            <v>Mercado Pago</v>
          </cell>
          <cell r="AC3724" t="str">
            <v>25-08 ENTRA SEMANA QUE VIENE</v>
          </cell>
          <cell r="AD3724">
            <v>44068</v>
          </cell>
          <cell r="AE3724">
            <v>44074</v>
          </cell>
          <cell r="AF3724" t="str">
            <v>TERMO STANLEY CON PICO CEBADOR 1.3 LITROS</v>
          </cell>
          <cell r="AG3724">
            <v>6600</v>
          </cell>
          <cell r="AH3724">
            <v>1</v>
          </cell>
          <cell r="AI3724" t="str">
            <v>TERMOSTANLEY</v>
          </cell>
          <cell r="AJ3724" t="str">
            <v>Móvil</v>
          </cell>
          <cell r="AK3724" t="str">
            <v>MIERCOLES 2-09 ENTRE 8 Y 18 HORAS!</v>
          </cell>
          <cell r="AL3724">
            <v>1711663801</v>
          </cell>
          <cell r="AM3724">
            <v>283958351</v>
          </cell>
          <cell r="AN3724" t="str">
            <v>Sí</v>
          </cell>
        </row>
        <row r="3725">
          <cell r="A3725">
            <v>1829</v>
          </cell>
          <cell r="B3725" t="str">
            <v>lu.d.abreu@hotmail.com</v>
          </cell>
          <cell r="C3725">
            <v>44068</v>
          </cell>
          <cell r="D3725" t="str">
            <v>Abierta</v>
          </cell>
          <cell r="E3725" t="str">
            <v>Pendiente</v>
          </cell>
          <cell r="F3725" t="str">
            <v>No está empaquetado</v>
          </cell>
          <cell r="G3725" t="str">
            <v>ARS</v>
          </cell>
          <cell r="H3725">
            <v>2596</v>
          </cell>
          <cell r="I3725">
            <v>0</v>
          </cell>
          <cell r="J3725">
            <v>0</v>
          </cell>
          <cell r="K3725">
            <v>2596</v>
          </cell>
          <cell r="L3725" t="str">
            <v>Luciana Abreu</v>
          </cell>
          <cell r="M3725">
            <v>35272864</v>
          </cell>
          <cell r="N3725">
            <v>1136991901</v>
          </cell>
          <cell r="O3725" t="str">
            <v>Jesica Luciana Abreu</v>
          </cell>
          <cell r="P3725">
            <v>1136991901</v>
          </cell>
          <cell r="Q3725" t="str">
            <v>Rondeau</v>
          </cell>
          <cell r="R3725">
            <v>1382</v>
          </cell>
          <cell r="U3725" t="str">
            <v>Adolfo Sourdeaux</v>
          </cell>
          <cell r="V3725">
            <v>1612</v>
          </cell>
          <cell r="W3725" t="str">
            <v>Gran Buenos Aires</v>
          </cell>
          <cell r="Y3725" t="str">
            <v>ENVÍO SIN CARGO (CABA Y GRAN PARTE DE GBA) TIEMPO: 4 a 6 DÍAS HÁBILES</v>
          </cell>
          <cell r="Z3725" t="str">
            <v>Mercado Pago</v>
          </cell>
          <cell r="AF3725" t="str">
            <v>INDIVIDUAL DE YUTE TEJIDO 32 CM</v>
          </cell>
          <cell r="AG3725">
            <v>649</v>
          </cell>
          <cell r="AH3725">
            <v>4</v>
          </cell>
          <cell r="AI3725" t="str">
            <v>INDIVIDUALYUTE</v>
          </cell>
          <cell r="AJ3725" t="str">
            <v>Móvil</v>
          </cell>
          <cell r="AK3725" t="str">
            <v/>
          </cell>
          <cell r="AL3725">
            <v>1711325573</v>
          </cell>
          <cell r="AM3725">
            <v>272464755</v>
          </cell>
          <cell r="AN3725" t="str">
            <v>Sí</v>
          </cell>
        </row>
        <row r="3726">
          <cell r="A3726">
            <v>1828</v>
          </cell>
          <cell r="B3726" t="str">
            <v>majo220@yahoo.com.ar</v>
          </cell>
          <cell r="C3726">
            <v>44067</v>
          </cell>
          <cell r="D3726" t="str">
            <v>Abierta</v>
          </cell>
          <cell r="E3726" t="str">
            <v>Recibido</v>
          </cell>
          <cell r="F3726" t="str">
            <v>Enviado</v>
          </cell>
          <cell r="G3726" t="str">
            <v>ARS</v>
          </cell>
          <cell r="H3726" t="str">
            <v>3013.06</v>
          </cell>
          <cell r="I3726">
            <v>0</v>
          </cell>
          <cell r="J3726">
            <v>0</v>
          </cell>
          <cell r="K3726" t="str">
            <v>3013.06</v>
          </cell>
          <cell r="L3726" t="str">
            <v>Maria jose Barbero</v>
          </cell>
          <cell r="M3726">
            <v>16401914</v>
          </cell>
          <cell r="N3726">
            <v>58499026</v>
          </cell>
          <cell r="O3726" t="str">
            <v>Maria jose Barbero</v>
          </cell>
          <cell r="P3726">
            <v>58499026</v>
          </cell>
          <cell r="Q3726" t="str">
            <v>Encarnacion ezcurra</v>
          </cell>
          <cell r="R3726">
            <v>470</v>
          </cell>
          <cell r="S3726" t="str">
            <v>3 4</v>
          </cell>
          <cell r="T3726" t="str">
            <v>Puerto madero</v>
          </cell>
          <cell r="U3726" t="str">
            <v>Caba</v>
          </cell>
          <cell r="V3726">
            <v>1105</v>
          </cell>
          <cell r="W3726" t="str">
            <v>Capital Federal</v>
          </cell>
          <cell r="Y3726" t="str">
            <v>ENVÍO SIN CARGO (CABA Y GRAN PARTE DE GBA) TIEMPO: 4 a 6 DÍAS HÁBILES</v>
          </cell>
          <cell r="Z3726" t="str">
            <v>Mercado Pago</v>
          </cell>
          <cell r="AD3726">
            <v>44067</v>
          </cell>
          <cell r="AE3726">
            <v>44068</v>
          </cell>
          <cell r="AF3726" t="str">
            <v>MOLINILLO ACERO</v>
          </cell>
          <cell r="AG3726" t="str">
            <v>960.77</v>
          </cell>
          <cell r="AH3726">
            <v>1</v>
          </cell>
          <cell r="AI3726" t="str">
            <v>046BA6863</v>
          </cell>
          <cell r="AJ3726" t="str">
            <v>Móvil</v>
          </cell>
          <cell r="AK3726" t="str">
            <v>VIERNES 28-08 ENTRE 8 Y 18 HORAS!</v>
          </cell>
          <cell r="AL3726">
            <v>1710983816</v>
          </cell>
          <cell r="AM3726">
            <v>283813450</v>
          </cell>
          <cell r="AN3726" t="str">
            <v>Sí</v>
          </cell>
        </row>
        <row r="3727">
          <cell r="A3727">
            <v>1828</v>
          </cell>
          <cell r="B3727" t="str">
            <v>majo220@yahoo.com.ar</v>
          </cell>
          <cell r="AF3727" t="str">
            <v>PANERA HOME</v>
          </cell>
          <cell r="AG3727" t="str">
            <v>444.67</v>
          </cell>
          <cell r="AH3727">
            <v>1</v>
          </cell>
          <cell r="AI3727" t="str">
            <v>LO26003</v>
          </cell>
          <cell r="AN3727" t="str">
            <v>Sí</v>
          </cell>
        </row>
        <row r="3728">
          <cell r="A3728">
            <v>1828</v>
          </cell>
          <cell r="B3728" t="str">
            <v>majo220@yahoo.com.ar</v>
          </cell>
          <cell r="AF3728" t="str">
            <v>TORTERO DE VIDRIO CUPCAKES 22CM X 18CM</v>
          </cell>
          <cell r="AG3728" t="str">
            <v>1607.62</v>
          </cell>
          <cell r="AH3728">
            <v>1</v>
          </cell>
          <cell r="AI3728" t="str">
            <v>094BA7091</v>
          </cell>
          <cell r="AN3728" t="str">
            <v>Sí</v>
          </cell>
        </row>
        <row r="3729">
          <cell r="A3729">
            <v>1827</v>
          </cell>
          <cell r="B3729" t="str">
            <v>marianaldiez@yahoo.com.ar</v>
          </cell>
          <cell r="C3729">
            <v>44067</v>
          </cell>
          <cell r="D3729" t="str">
            <v>Abierta</v>
          </cell>
          <cell r="E3729" t="str">
            <v>Recibido</v>
          </cell>
          <cell r="F3729" t="str">
            <v>Enviado</v>
          </cell>
          <cell r="G3729" t="str">
            <v>ARS</v>
          </cell>
          <cell r="H3729" t="str">
            <v>4230.39</v>
          </cell>
          <cell r="I3729">
            <v>0</v>
          </cell>
          <cell r="J3729">
            <v>0</v>
          </cell>
          <cell r="K3729" t="str">
            <v>4230.39</v>
          </cell>
          <cell r="L3729" t="str">
            <v>Mariana Diez</v>
          </cell>
          <cell r="M3729">
            <v>23126040</v>
          </cell>
          <cell r="N3729">
            <v>1556540796</v>
          </cell>
          <cell r="O3729" t="str">
            <v>Mariana Diez</v>
          </cell>
          <cell r="P3729">
            <v>1556540796</v>
          </cell>
          <cell r="Q3729" t="str">
            <v>J. J. Biedma</v>
          </cell>
          <cell r="R3729">
            <v>554</v>
          </cell>
          <cell r="S3729" t="str">
            <v>C</v>
          </cell>
          <cell r="T3729" t="str">
            <v>Caballito</v>
          </cell>
          <cell r="U3729" t="str">
            <v>Caba</v>
          </cell>
          <cell r="V3729">
            <v>1405</v>
          </cell>
          <cell r="W3729" t="str">
            <v>Capital Federal</v>
          </cell>
          <cell r="Y3729" t="str">
            <v>ENVÍO SIN CARGO (CABA Y GRAN PARTE DE GBA) TIEMPO: 4 a 6 DÍAS HÁBILES</v>
          </cell>
          <cell r="Z3729" t="str">
            <v>Mercado Pago</v>
          </cell>
          <cell r="AD3729">
            <v>44067</v>
          </cell>
          <cell r="AE3729">
            <v>44068</v>
          </cell>
          <cell r="AF3729" t="str">
            <v>CUCHARA PASTEL NEW PL. 1PC 13.5 CM</v>
          </cell>
          <cell r="AG3729" t="str">
            <v>29.99</v>
          </cell>
          <cell r="AH3729">
            <v>2</v>
          </cell>
          <cell r="AI3729" t="str">
            <v>019BA87502</v>
          </cell>
          <cell r="AJ3729" t="str">
            <v>Móvil</v>
          </cell>
          <cell r="AK3729" t="str">
            <v>JUEVES 27-08 ENTRE 8 Y 18 HORAS!</v>
          </cell>
          <cell r="AL3729">
            <v>1710876439</v>
          </cell>
          <cell r="AM3729">
            <v>283780119</v>
          </cell>
          <cell r="AN3729" t="str">
            <v>Sí</v>
          </cell>
        </row>
        <row r="3730">
          <cell r="A3730">
            <v>1827</v>
          </cell>
          <cell r="B3730" t="str">
            <v>marianaldiez@yahoo.com.ar</v>
          </cell>
          <cell r="AF3730" t="str">
            <v>INDIVIDUAL DE YUTE TEJIDO 32 CM</v>
          </cell>
          <cell r="AG3730">
            <v>649</v>
          </cell>
          <cell r="AH3730">
            <v>1</v>
          </cell>
          <cell r="AI3730" t="str">
            <v>INDIVIDUALYUTE</v>
          </cell>
          <cell r="AN3730" t="str">
            <v>Sí</v>
          </cell>
        </row>
        <row r="3731">
          <cell r="A3731">
            <v>1827</v>
          </cell>
          <cell r="B3731" t="str">
            <v>marianaldiez@yahoo.com.ar</v>
          </cell>
          <cell r="AF3731" t="str">
            <v>SECAPLATOS SILICONA 30.5 X 20.5 CM (Verde)</v>
          </cell>
          <cell r="AG3731" t="str">
            <v>323.41</v>
          </cell>
          <cell r="AH3731">
            <v>1</v>
          </cell>
          <cell r="AN3731" t="str">
            <v>Sí</v>
          </cell>
        </row>
        <row r="3732">
          <cell r="A3732">
            <v>1827</v>
          </cell>
          <cell r="B3732" t="str">
            <v>marianaldiez@yahoo.com.ar</v>
          </cell>
          <cell r="AF3732" t="str">
            <v>PROMO: TRAPEADOR DE PISO EXTENSIBLE + TRAPEADOR DE MANO</v>
          </cell>
          <cell r="AG3732">
            <v>899</v>
          </cell>
          <cell r="AH3732">
            <v>1</v>
          </cell>
          <cell r="AI3732" t="str">
            <v>046LI7902//046LI7537</v>
          </cell>
          <cell r="AN3732" t="str">
            <v>Sí</v>
          </cell>
        </row>
        <row r="3733">
          <cell r="A3733">
            <v>1827</v>
          </cell>
          <cell r="B3733" t="str">
            <v>marianaldiez@yahoo.com.ar</v>
          </cell>
          <cell r="AF3733" t="str">
            <v>SET MOPA CON BALDE CENTRIFUGADOR</v>
          </cell>
          <cell r="AG3733">
            <v>2299</v>
          </cell>
          <cell r="AH3733">
            <v>1</v>
          </cell>
          <cell r="AI3733" t="str">
            <v>MOPANUEVA</v>
          </cell>
          <cell r="AN3733" t="str">
            <v>Sí</v>
          </cell>
        </row>
        <row r="3734">
          <cell r="A3734">
            <v>1826</v>
          </cell>
          <cell r="B3734" t="str">
            <v>sdbancalari@hotmail.com</v>
          </cell>
          <cell r="C3734">
            <v>44067</v>
          </cell>
          <cell r="D3734" t="str">
            <v>Abierta</v>
          </cell>
          <cell r="E3734" t="str">
            <v>Recibido</v>
          </cell>
          <cell r="F3734" t="str">
            <v>Enviado</v>
          </cell>
          <cell r="G3734" t="str">
            <v>ARS</v>
          </cell>
          <cell r="H3734">
            <v>2299</v>
          </cell>
          <cell r="I3734">
            <v>0</v>
          </cell>
          <cell r="J3734">
            <v>0</v>
          </cell>
          <cell r="K3734">
            <v>2299</v>
          </cell>
          <cell r="L3734" t="str">
            <v>Norma Paulsen</v>
          </cell>
          <cell r="M3734">
            <v>5861150</v>
          </cell>
          <cell r="N3734">
            <v>1167214602</v>
          </cell>
          <cell r="O3734" t="str">
            <v>Norma  Paulsen</v>
          </cell>
          <cell r="P3734">
            <v>1167214602</v>
          </cell>
          <cell r="Q3734" t="str">
            <v>Matheu</v>
          </cell>
          <cell r="R3734">
            <v>5071</v>
          </cell>
          <cell r="T3734" t="str">
            <v>San Martin</v>
          </cell>
          <cell r="U3734" t="str">
            <v>San Martin</v>
          </cell>
          <cell r="V3734">
            <v>1650</v>
          </cell>
          <cell r="W3734" t="str">
            <v>Gran Buenos Aires</v>
          </cell>
          <cell r="Y3734" t="str">
            <v>ENVÍO SIN CARGO (CABA Y GRAN PARTE DE GBA) TIEMPO: 4 a 6 DÍAS HÁBILES</v>
          </cell>
          <cell r="Z3734" t="str">
            <v>Mercado Pago</v>
          </cell>
          <cell r="AD3734">
            <v>44067</v>
          </cell>
          <cell r="AE3734">
            <v>44068</v>
          </cell>
          <cell r="AF3734" t="str">
            <v>SET MOPA CON BALDE CENTRIFUGADOR</v>
          </cell>
          <cell r="AG3734">
            <v>2299</v>
          </cell>
          <cell r="AH3734">
            <v>1</v>
          </cell>
          <cell r="AI3734" t="str">
            <v>MOPANUEVA</v>
          </cell>
          <cell r="AJ3734" t="str">
            <v>Web</v>
          </cell>
          <cell r="AK3734" t="str">
            <v>VIERNES 28-08 ENTRE 8 Y 18 HORAS!</v>
          </cell>
          <cell r="AL3734">
            <v>1710799047</v>
          </cell>
          <cell r="AM3734">
            <v>283771848</v>
          </cell>
          <cell r="AN3734" t="str">
            <v>Sí</v>
          </cell>
        </row>
        <row r="3735">
          <cell r="A3735">
            <v>1825</v>
          </cell>
          <cell r="B3735" t="str">
            <v>lvidigt@hotmail.com</v>
          </cell>
          <cell r="C3735">
            <v>44067</v>
          </cell>
          <cell r="D3735" t="str">
            <v>Abierta</v>
          </cell>
          <cell r="E3735" t="str">
            <v>Recibido</v>
          </cell>
          <cell r="F3735" t="str">
            <v>Enviado</v>
          </cell>
          <cell r="G3735" t="str">
            <v>ARS</v>
          </cell>
          <cell r="H3735" t="str">
            <v>825.48</v>
          </cell>
          <cell r="I3735">
            <v>0</v>
          </cell>
          <cell r="J3735">
            <v>0</v>
          </cell>
          <cell r="K3735" t="str">
            <v>825.48</v>
          </cell>
          <cell r="L3735" t="str">
            <v>Lucia Vidigt</v>
          </cell>
          <cell r="M3735">
            <v>42103117</v>
          </cell>
          <cell r="N3735">
            <v>1154010802</v>
          </cell>
          <cell r="O3735" t="str">
            <v>Lucia Vidigt</v>
          </cell>
          <cell r="P3735">
            <v>1154010802</v>
          </cell>
          <cell r="Q3735" t="str">
            <v>Joaquin v gonzalez</v>
          </cell>
          <cell r="R3735">
            <v>4890</v>
          </cell>
          <cell r="S3735" t="str">
            <v>2 b</v>
          </cell>
          <cell r="T3735" t="str">
            <v>Villa devoto</v>
          </cell>
          <cell r="U3735" t="str">
            <v>Caba</v>
          </cell>
          <cell r="V3735">
            <v>1419</v>
          </cell>
          <cell r="W3735" t="str">
            <v>Capital Federal</v>
          </cell>
          <cell r="Y3735" t="str">
            <v>ENVÍO SIN CARGO (CABA Y GRAN PARTE DE GBA) TIEMPO: 4 a 6 DÍAS HÁBILES</v>
          </cell>
          <cell r="Z3735" t="str">
            <v>Mercado Pago</v>
          </cell>
          <cell r="AC3735" t="str">
            <v>25-08 FALTA CODIGO MISHKA</v>
          </cell>
          <cell r="AD3735">
            <v>44067</v>
          </cell>
          <cell r="AE3735">
            <v>44069</v>
          </cell>
          <cell r="AF3735" t="str">
            <v>CUCHARA PASTEL NEW PL. 1PC 13.5 CM</v>
          </cell>
          <cell r="AG3735" t="str">
            <v>29.99</v>
          </cell>
          <cell r="AH3735">
            <v>1</v>
          </cell>
          <cell r="AI3735" t="str">
            <v>019BA87502</v>
          </cell>
          <cell r="AJ3735" t="str">
            <v>Móvil</v>
          </cell>
          <cell r="AK3735" t="str">
            <v>VIERNES 28-08 ENTRE 8 Y 18 HORAS!</v>
          </cell>
          <cell r="AL3735">
            <v>1710779774</v>
          </cell>
          <cell r="AM3735">
            <v>283768198</v>
          </cell>
          <cell r="AN3735" t="str">
            <v>Sí</v>
          </cell>
        </row>
        <row r="3736">
          <cell r="A3736">
            <v>1825</v>
          </cell>
          <cell r="B3736" t="str">
            <v>lvidigt@hotmail.com</v>
          </cell>
          <cell r="AF3736" t="str">
            <v>CUCHARA COLOR ROSA</v>
          </cell>
          <cell r="AG3736" t="str">
            <v>34.99</v>
          </cell>
          <cell r="AH3736">
            <v>1</v>
          </cell>
          <cell r="AI3736" t="str">
            <v>BP32018</v>
          </cell>
          <cell r="AN3736" t="str">
            <v>Sí</v>
          </cell>
        </row>
        <row r="3737">
          <cell r="A3737">
            <v>1825</v>
          </cell>
          <cell r="B3737" t="str">
            <v>lvidigt@hotmail.com</v>
          </cell>
          <cell r="AF3737" t="str">
            <v>BOWL ROSA 2.5LTS</v>
          </cell>
          <cell r="AG3737" t="str">
            <v>230.5</v>
          </cell>
          <cell r="AH3737">
            <v>1</v>
          </cell>
          <cell r="AI3737" t="str">
            <v>BP02018</v>
          </cell>
          <cell r="AN3737" t="str">
            <v>Sí</v>
          </cell>
        </row>
        <row r="3738">
          <cell r="A3738">
            <v>1825</v>
          </cell>
          <cell r="B3738" t="str">
            <v>lvidigt@hotmail.com</v>
          </cell>
          <cell r="AF3738" t="str">
            <v>BOWL ROSA 400CC</v>
          </cell>
          <cell r="AG3738" t="str">
            <v>132.5</v>
          </cell>
          <cell r="AH3738">
            <v>4</v>
          </cell>
          <cell r="AI3738" t="str">
            <v>BP01018</v>
          </cell>
          <cell r="AN3738" t="str">
            <v>Sí</v>
          </cell>
        </row>
        <row r="3739">
          <cell r="A3739">
            <v>1824</v>
          </cell>
          <cell r="B3739" t="str">
            <v>norma-paulsen@hotmail.com</v>
          </cell>
          <cell r="C3739">
            <v>44067</v>
          </cell>
          <cell r="D3739" t="str">
            <v>Abierta</v>
          </cell>
          <cell r="E3739" t="str">
            <v>Recibido</v>
          </cell>
          <cell r="F3739" t="str">
            <v>Enviado</v>
          </cell>
          <cell r="G3739" t="str">
            <v>ARS</v>
          </cell>
          <cell r="H3739">
            <v>2299</v>
          </cell>
          <cell r="I3739">
            <v>0</v>
          </cell>
          <cell r="J3739">
            <v>0</v>
          </cell>
          <cell r="K3739">
            <v>2299</v>
          </cell>
          <cell r="L3739" t="str">
            <v>Norma paulsen</v>
          </cell>
          <cell r="M3739">
            <v>5861150</v>
          </cell>
          <cell r="N3739">
            <v>1167214602</v>
          </cell>
          <cell r="O3739" t="str">
            <v>Norma paulsen</v>
          </cell>
          <cell r="P3739">
            <v>1167214602</v>
          </cell>
          <cell r="Q3739" t="str">
            <v>Matheu</v>
          </cell>
          <cell r="R3739">
            <v>5071</v>
          </cell>
          <cell r="T3739" t="str">
            <v>San Martin</v>
          </cell>
          <cell r="U3739" t="str">
            <v>San MARTIN</v>
          </cell>
          <cell r="V3739">
            <v>1650</v>
          </cell>
          <cell r="W3739" t="str">
            <v>Gran Buenos Aires</v>
          </cell>
          <cell r="Y3739" t="str">
            <v>ENVÍO SIN CARGO (CABA Y GRAN PARTE DE GBA) TIEMPO: 4 a 6 DÍAS HÁBILES</v>
          </cell>
          <cell r="Z3739" t="str">
            <v>Mercado Pago</v>
          </cell>
          <cell r="AD3739">
            <v>44067</v>
          </cell>
          <cell r="AE3739">
            <v>44068</v>
          </cell>
          <cell r="AF3739" t="str">
            <v>SET MOPA CON BALDE CENTRIFUGADOR</v>
          </cell>
          <cell r="AG3739">
            <v>2299</v>
          </cell>
          <cell r="AH3739">
            <v>1</v>
          </cell>
          <cell r="AI3739" t="str">
            <v>MOPANUEVA</v>
          </cell>
          <cell r="AJ3739" t="str">
            <v>Web</v>
          </cell>
          <cell r="AK3739" t="str">
            <v>VIERNES 28-08 ENTRE 8 Y 18 HORAS!</v>
          </cell>
          <cell r="AL3739">
            <v>1710777458</v>
          </cell>
          <cell r="AM3739">
            <v>283766596</v>
          </cell>
          <cell r="AN3739" t="str">
            <v>Sí</v>
          </cell>
        </row>
        <row r="3740">
          <cell r="A3740">
            <v>1823</v>
          </cell>
          <cell r="B3740" t="str">
            <v>romerociobelen@gmail.com</v>
          </cell>
          <cell r="C3740">
            <v>44067</v>
          </cell>
          <cell r="D3740" t="str">
            <v>Abierta</v>
          </cell>
          <cell r="E3740" t="str">
            <v>Recibido</v>
          </cell>
          <cell r="F3740" t="str">
            <v>Enviado</v>
          </cell>
          <cell r="G3740" t="str">
            <v>ARS</v>
          </cell>
          <cell r="H3740" t="str">
            <v>2801.13</v>
          </cell>
          <cell r="I3740">
            <v>0</v>
          </cell>
          <cell r="J3740">
            <v>0</v>
          </cell>
          <cell r="K3740" t="str">
            <v>2801.13</v>
          </cell>
          <cell r="L3740" t="str">
            <v>Macarena Paz</v>
          </cell>
          <cell r="M3740">
            <v>39212311</v>
          </cell>
          <cell r="N3740">
            <v>1130443834</v>
          </cell>
          <cell r="O3740" t="str">
            <v>Macarena  Paz</v>
          </cell>
          <cell r="P3740">
            <v>1130443834</v>
          </cell>
          <cell r="Q3740" t="str">
            <v>Coronel Dominguez</v>
          </cell>
          <cell r="R3740">
            <v>282</v>
          </cell>
          <cell r="S3740" t="str">
            <v>Timbre de arriba</v>
          </cell>
          <cell r="T3740" t="str">
            <v>Villa Madero</v>
          </cell>
          <cell r="U3740" t="str">
            <v>Buenos Aires</v>
          </cell>
          <cell r="V3740">
            <v>1417</v>
          </cell>
          <cell r="W3740" t="str">
            <v>Capital Federal</v>
          </cell>
          <cell r="Y3740" t="str">
            <v>ENVÍO SIN CARGO (CABA Y GRAN PARTE DE GBA) TIEMPO: 4 a 6 DÍAS HÁBILES</v>
          </cell>
          <cell r="Z3740" t="str">
            <v>Mercado Pago</v>
          </cell>
          <cell r="AB3740" t="str">
            <v>Tocar timbre de arriba</v>
          </cell>
          <cell r="AD3740">
            <v>44067</v>
          </cell>
          <cell r="AE3740">
            <v>44068</v>
          </cell>
          <cell r="AF3740" t="str">
            <v>PARRILLA PORTATIL PLEGABLE</v>
          </cell>
          <cell r="AG3740" t="str">
            <v>2801.13</v>
          </cell>
          <cell r="AH3740">
            <v>1</v>
          </cell>
          <cell r="AI3740" t="str">
            <v>093PA7074</v>
          </cell>
          <cell r="AJ3740" t="str">
            <v>Web</v>
          </cell>
          <cell r="AK3740" t="str">
            <v>VIERNES 28-08 ENTRE 8 Y 18 HORAS!</v>
          </cell>
          <cell r="AL3740">
            <v>1710771463</v>
          </cell>
          <cell r="AM3740">
            <v>283750426</v>
          </cell>
          <cell r="AN3740" t="str">
            <v>Sí</v>
          </cell>
        </row>
        <row r="3741">
          <cell r="A3741">
            <v>1822</v>
          </cell>
          <cell r="B3741" t="str">
            <v>carito_m1978@hotmail.com</v>
          </cell>
          <cell r="C3741">
            <v>44067</v>
          </cell>
          <cell r="D3741" t="str">
            <v>Abierta</v>
          </cell>
          <cell r="E3741" t="str">
            <v>Recibido</v>
          </cell>
          <cell r="F3741" t="str">
            <v>Enviado</v>
          </cell>
          <cell r="G3741" t="str">
            <v>ARS</v>
          </cell>
          <cell r="H3741">
            <v>2299</v>
          </cell>
          <cell r="I3741">
            <v>0</v>
          </cell>
          <cell r="J3741">
            <v>0</v>
          </cell>
          <cell r="K3741">
            <v>2299</v>
          </cell>
          <cell r="L3741" t="str">
            <v>Carolina Mil</v>
          </cell>
          <cell r="M3741">
            <v>26846020</v>
          </cell>
          <cell r="N3741">
            <v>2214361647</v>
          </cell>
          <cell r="O3741" t="str">
            <v>Carolina mil</v>
          </cell>
          <cell r="P3741">
            <v>2214361647</v>
          </cell>
          <cell r="Q3741">
            <v>27</v>
          </cell>
          <cell r="R3741">
            <v>5168</v>
          </cell>
          <cell r="T3741" t="str">
            <v>Villa carlos</v>
          </cell>
          <cell r="U3741" t="str">
            <v>Berisso</v>
          </cell>
          <cell r="V3741">
            <v>1440</v>
          </cell>
          <cell r="W3741" t="str">
            <v>Capital Federal</v>
          </cell>
          <cell r="Y3741" t="str">
            <v>ENVÍO SIN CARGO (CABA Y GRAN PARTE DE GBA) TIEMPO: 4 a 6 DÍAS HÁBILES</v>
          </cell>
          <cell r="Z3741" t="str">
            <v>Mercado Pago</v>
          </cell>
          <cell r="AD3741">
            <v>44067</v>
          </cell>
          <cell r="AE3741">
            <v>44068</v>
          </cell>
          <cell r="AF3741" t="str">
            <v>SET MOPA CON BALDE CENTRIFUGADOR</v>
          </cell>
          <cell r="AG3741">
            <v>2299</v>
          </cell>
          <cell r="AH3741">
            <v>1</v>
          </cell>
          <cell r="AI3741" t="str">
            <v>MOPANUEVA</v>
          </cell>
          <cell r="AJ3741" t="str">
            <v>Móvil</v>
          </cell>
          <cell r="AK3741" t="str">
            <v>JUEVES 27-08 ENTRE 8 Y 18 HORAS!</v>
          </cell>
          <cell r="AL3741">
            <v>1710743885</v>
          </cell>
          <cell r="AM3741">
            <v>283759403</v>
          </cell>
          <cell r="AN3741" t="str">
            <v>Sí</v>
          </cell>
        </row>
        <row r="3742">
          <cell r="A3742">
            <v>1821</v>
          </cell>
          <cell r="B3742" t="str">
            <v>noelithuralde@yahoo.com.ar</v>
          </cell>
          <cell r="C3742">
            <v>44067</v>
          </cell>
          <cell r="D3742" t="str">
            <v>Abierta</v>
          </cell>
          <cell r="E3742" t="str">
            <v>Recibido</v>
          </cell>
          <cell r="F3742" t="str">
            <v>Enviado</v>
          </cell>
          <cell r="G3742" t="str">
            <v>ARS</v>
          </cell>
          <cell r="H3742">
            <v>2299</v>
          </cell>
          <cell r="I3742">
            <v>0</v>
          </cell>
          <cell r="J3742">
            <v>0</v>
          </cell>
          <cell r="K3742">
            <v>2299</v>
          </cell>
          <cell r="L3742" t="str">
            <v>María Noel Ithuralde</v>
          </cell>
          <cell r="M3742">
            <v>16844921</v>
          </cell>
          <cell r="N3742">
            <v>1163569114</v>
          </cell>
          <cell r="O3742" t="str">
            <v>María Noel Ithuralde</v>
          </cell>
          <cell r="P3742">
            <v>1163569114</v>
          </cell>
          <cell r="Q3742" t="str">
            <v>Ituzaingó</v>
          </cell>
          <cell r="R3742">
            <v>883</v>
          </cell>
          <cell r="U3742" t="str">
            <v>Don Torcuato</v>
          </cell>
          <cell r="V3742">
            <v>1611</v>
          </cell>
          <cell r="W3742" t="str">
            <v>Gran Buenos Aires</v>
          </cell>
          <cell r="Y3742" t="str">
            <v>ENVÍO SIN CARGO (CABA Y GRAN PARTE DE GBA) TIEMPO: 4 a 6 DÍAS HÁBILES</v>
          </cell>
          <cell r="Z3742" t="str">
            <v>Mercado Pago</v>
          </cell>
          <cell r="AD3742">
            <v>44067</v>
          </cell>
          <cell r="AE3742">
            <v>44068</v>
          </cell>
          <cell r="AF3742" t="str">
            <v>SET MOPA CON BALDE CENTRIFUGADOR</v>
          </cell>
          <cell r="AG3742">
            <v>2299</v>
          </cell>
          <cell r="AH3742">
            <v>1</v>
          </cell>
          <cell r="AI3742" t="str">
            <v>MOPANUEVA</v>
          </cell>
          <cell r="AJ3742" t="str">
            <v>Móvil</v>
          </cell>
          <cell r="AK3742" t="str">
            <v>VIERNES 28-08 ENTRE 8 Y 18 HORAS!</v>
          </cell>
          <cell r="AL3742">
            <v>1710718732</v>
          </cell>
          <cell r="AM3742">
            <v>283753268</v>
          </cell>
          <cell r="AN3742" t="str">
            <v>Sí</v>
          </cell>
        </row>
        <row r="3743">
          <cell r="A3743">
            <v>1820</v>
          </cell>
          <cell r="B3743" t="str">
            <v>eugeklaric@hotmail.com</v>
          </cell>
          <cell r="C3743">
            <v>44067</v>
          </cell>
          <cell r="D3743" t="str">
            <v>Abierta</v>
          </cell>
          <cell r="E3743" t="str">
            <v>Recibido</v>
          </cell>
          <cell r="F3743" t="str">
            <v>Enviado</v>
          </cell>
          <cell r="G3743" t="str">
            <v>ARS</v>
          </cell>
          <cell r="H3743" t="str">
            <v>1508.5</v>
          </cell>
          <cell r="I3743">
            <v>0</v>
          </cell>
          <cell r="J3743">
            <v>0</v>
          </cell>
          <cell r="K3743" t="str">
            <v>1508.5</v>
          </cell>
          <cell r="L3743" t="str">
            <v>Maria Eugenia Klaric</v>
          </cell>
          <cell r="M3743">
            <v>36986586</v>
          </cell>
          <cell r="N3743">
            <v>1164727832</v>
          </cell>
          <cell r="O3743" t="str">
            <v>Maria Eugenia Klaric</v>
          </cell>
          <cell r="P3743">
            <v>1164727832</v>
          </cell>
          <cell r="Q3743" t="str">
            <v>Yapeyu</v>
          </cell>
          <cell r="R3743">
            <v>1423</v>
          </cell>
          <cell r="T3743" t="str">
            <v>Martinez</v>
          </cell>
          <cell r="U3743" t="str">
            <v>San Isidro</v>
          </cell>
          <cell r="V3743">
            <v>1640</v>
          </cell>
          <cell r="W3743" t="str">
            <v>Gran Buenos Aires</v>
          </cell>
          <cell r="Y3743" t="str">
            <v>ENVÍO SIN CARGO (CABA Y GRAN PARTE DE GBA) TIEMPO: 4 a 6 DÍAS HÁBILES</v>
          </cell>
          <cell r="Z3743" t="str">
            <v>Mercado Pago</v>
          </cell>
          <cell r="AB3743" t="str">
            <v>Si puede ser el tacho en color VERDE.</v>
          </cell>
          <cell r="AD3743">
            <v>44067</v>
          </cell>
          <cell r="AE3743">
            <v>44068</v>
          </cell>
          <cell r="AF3743" t="str">
            <v>CESTO DE BASURA VIOLETA</v>
          </cell>
          <cell r="AG3743" t="str">
            <v>621.92</v>
          </cell>
          <cell r="AH3743">
            <v>1</v>
          </cell>
          <cell r="AI3743" t="str">
            <v>DIM4004VI</v>
          </cell>
          <cell r="AJ3743" t="str">
            <v>Web</v>
          </cell>
          <cell r="AK3743" t="str">
            <v>VIERNES 28-08 ENTRE 8 Y 18 HORAS!</v>
          </cell>
          <cell r="AL3743">
            <v>1710659355</v>
          </cell>
          <cell r="AM3743">
            <v>283732250</v>
          </cell>
          <cell r="AN3743" t="str">
            <v>Sí</v>
          </cell>
        </row>
        <row r="3744">
          <cell r="A3744">
            <v>1820</v>
          </cell>
          <cell r="B3744" t="str">
            <v>eugeklaric@hotmail.com</v>
          </cell>
          <cell r="AF3744" t="str">
            <v>CESTO DE BASURA 12 LITROS 37.5X16X27CM</v>
          </cell>
          <cell r="AG3744" t="str">
            <v>886.58</v>
          </cell>
          <cell r="AH3744">
            <v>1</v>
          </cell>
          <cell r="AI3744" t="str">
            <v>046TA6674</v>
          </cell>
          <cell r="AN3744" t="str">
            <v>Sí</v>
          </cell>
        </row>
        <row r="3745">
          <cell r="A3745">
            <v>1819</v>
          </cell>
          <cell r="B3745" t="str">
            <v>mimichiyamamoto@gmail.com</v>
          </cell>
          <cell r="C3745">
            <v>44067</v>
          </cell>
          <cell r="D3745" t="str">
            <v>Abierta</v>
          </cell>
          <cell r="E3745" t="str">
            <v>Recibido</v>
          </cell>
          <cell r="F3745" t="str">
            <v>Enviado</v>
          </cell>
          <cell r="G3745" t="str">
            <v>ARS</v>
          </cell>
          <cell r="H3745">
            <v>2299</v>
          </cell>
          <cell r="I3745">
            <v>0</v>
          </cell>
          <cell r="J3745">
            <v>0</v>
          </cell>
          <cell r="K3745">
            <v>2299</v>
          </cell>
          <cell r="L3745" t="str">
            <v>Patricia Yamamoto</v>
          </cell>
          <cell r="M3745">
            <v>16131646</v>
          </cell>
          <cell r="N3745">
            <v>1141743167</v>
          </cell>
          <cell r="O3745" t="str">
            <v>Patricia Yamamoto</v>
          </cell>
          <cell r="P3745">
            <v>1141743167</v>
          </cell>
          <cell r="Q3745" t="str">
            <v>Tuyutí</v>
          </cell>
          <cell r="R3745">
            <v>7202</v>
          </cell>
          <cell r="T3745" t="str">
            <v>Liniers</v>
          </cell>
          <cell r="U3745" t="str">
            <v>Caba</v>
          </cell>
          <cell r="V3745">
            <v>1408</v>
          </cell>
          <cell r="W3745" t="str">
            <v>Capital Federal</v>
          </cell>
          <cell r="Y3745" t="str">
            <v>ENVÍO SIN CARGO (CABA Y GRAN PARTE DE GBA) TIEMPO: 4 a 6 DÍAS HÁBILES</v>
          </cell>
          <cell r="Z3745" t="str">
            <v>Mercado Pago</v>
          </cell>
          <cell r="AD3745">
            <v>44067</v>
          </cell>
          <cell r="AE3745">
            <v>44068</v>
          </cell>
          <cell r="AF3745" t="str">
            <v>SET MOPA CON BALDE CENTRIFUGADOR</v>
          </cell>
          <cell r="AG3745">
            <v>2299</v>
          </cell>
          <cell r="AH3745">
            <v>1</v>
          </cell>
          <cell r="AI3745" t="str">
            <v>MOPANUEVA</v>
          </cell>
          <cell r="AJ3745" t="str">
            <v>Móvil</v>
          </cell>
          <cell r="AK3745" t="str">
            <v>JUEVES 27-08 ENTRE 8 Y 18 HORAS!</v>
          </cell>
          <cell r="AL3745">
            <v>1710476524</v>
          </cell>
          <cell r="AM3745">
            <v>283701346</v>
          </cell>
          <cell r="AN3745" t="str">
            <v>Sí</v>
          </cell>
        </row>
        <row r="3746">
          <cell r="A3746">
            <v>1818</v>
          </cell>
          <cell r="B3746" t="str">
            <v>caro-rodriguez04@hotmail.com</v>
          </cell>
          <cell r="C3746">
            <v>44067</v>
          </cell>
          <cell r="D3746" t="str">
            <v>Abierta</v>
          </cell>
          <cell r="E3746" t="str">
            <v>Recibido</v>
          </cell>
          <cell r="F3746" t="str">
            <v>Enviado</v>
          </cell>
          <cell r="G3746" t="str">
            <v>ARS</v>
          </cell>
          <cell r="H3746">
            <v>1800</v>
          </cell>
          <cell r="I3746">
            <v>0</v>
          </cell>
          <cell r="J3746">
            <v>0</v>
          </cell>
          <cell r="K3746">
            <v>1800</v>
          </cell>
          <cell r="L3746" t="str">
            <v>Carolina Rodriguez</v>
          </cell>
          <cell r="M3746">
            <v>40458116</v>
          </cell>
          <cell r="N3746">
            <v>1158323458</v>
          </cell>
          <cell r="O3746" t="str">
            <v>Carolina Rodriguez</v>
          </cell>
          <cell r="P3746">
            <v>1158323458</v>
          </cell>
          <cell r="Q3746" t="str">
            <v>Boedo</v>
          </cell>
          <cell r="R3746">
            <v>942</v>
          </cell>
          <cell r="U3746" t="str">
            <v>Lomas de Zamora</v>
          </cell>
          <cell r="V3746">
            <v>1832</v>
          </cell>
          <cell r="W3746" t="str">
            <v>Gran Buenos Aires</v>
          </cell>
          <cell r="Y3746" t="str">
            <v>ENVÍO SIN CARGO (CABA Y GRAN PARTE DE GBA) TIEMPO: 4 a 6 DÍAS HÁBILES</v>
          </cell>
          <cell r="Z3746" t="str">
            <v>Mercado Pago</v>
          </cell>
          <cell r="AB3746" t="str">
            <v xml:space="preserve">Por favor el día que lleguen al domicilio avisarme al número de cel por qué el timbre no funciona, gracias </v>
          </cell>
          <cell r="AC3746" t="str">
            <v>25-08 FALTA CODIGO MESA</v>
          </cell>
          <cell r="AD3746">
            <v>44067</v>
          </cell>
          <cell r="AE3746">
            <v>44068</v>
          </cell>
          <cell r="AF3746" t="str">
            <v>MESA DE ARRIME HOME OFFICE 35x40x67 CM</v>
          </cell>
          <cell r="AG3746">
            <v>1800</v>
          </cell>
          <cell r="AH3746">
            <v>1</v>
          </cell>
          <cell r="AJ3746" t="str">
            <v>Móvil</v>
          </cell>
          <cell r="AK3746" t="str">
            <v>MIERCOLES 2-09 DE 8 A 18 HORAS!</v>
          </cell>
          <cell r="AL3746">
            <v>1710440238</v>
          </cell>
          <cell r="AM3746">
            <v>254201711</v>
          </cell>
          <cell r="AN3746" t="str">
            <v>Sí</v>
          </cell>
        </row>
        <row r="3747">
          <cell r="A3747">
            <v>1817</v>
          </cell>
          <cell r="B3747" t="str">
            <v>marielajimena_nunez@yahoo.com.ar</v>
          </cell>
          <cell r="C3747">
            <v>44067</v>
          </cell>
          <cell r="D3747" t="str">
            <v>Abierta</v>
          </cell>
          <cell r="E3747" t="str">
            <v>Recibido</v>
          </cell>
          <cell r="F3747" t="str">
            <v>Enviado</v>
          </cell>
          <cell r="G3747" t="str">
            <v>ARS</v>
          </cell>
          <cell r="H3747">
            <v>2299</v>
          </cell>
          <cell r="I3747">
            <v>0</v>
          </cell>
          <cell r="J3747">
            <v>0</v>
          </cell>
          <cell r="K3747">
            <v>2299</v>
          </cell>
          <cell r="L3747" t="str">
            <v>Mariela Nuñez</v>
          </cell>
          <cell r="M3747">
            <v>31206427</v>
          </cell>
          <cell r="N3747">
            <v>1565402311</v>
          </cell>
          <cell r="O3747" t="str">
            <v>Mariela Nuñez</v>
          </cell>
          <cell r="P3747">
            <v>1565402311</v>
          </cell>
          <cell r="Q3747" t="str">
            <v>Miller</v>
          </cell>
          <cell r="R3747">
            <v>3154</v>
          </cell>
          <cell r="S3747">
            <v>7</v>
          </cell>
          <cell r="U3747" t="str">
            <v>Villa urquiza</v>
          </cell>
          <cell r="V3747">
            <v>1431</v>
          </cell>
          <cell r="W3747" t="str">
            <v>Capital Federal</v>
          </cell>
          <cell r="Y3747" t="str">
            <v>ENVÍO SIN CARGO (CABA Y GRAN PARTE DE GBA) TIEMPO: 4 a 6 DÍAS HÁBILES</v>
          </cell>
          <cell r="Z3747" t="str">
            <v>Mercado Pago</v>
          </cell>
          <cell r="AD3747">
            <v>44067</v>
          </cell>
          <cell r="AE3747">
            <v>44068</v>
          </cell>
          <cell r="AF3747" t="str">
            <v>SET MOPA CON BALDE CENTRIFUGADOR</v>
          </cell>
          <cell r="AG3747">
            <v>2299</v>
          </cell>
          <cell r="AH3747">
            <v>1</v>
          </cell>
          <cell r="AI3747" t="str">
            <v>MOPANUEVA</v>
          </cell>
          <cell r="AJ3747" t="str">
            <v>Móvil</v>
          </cell>
          <cell r="AK3747" t="str">
            <v>JUEVES 27-08 ENTRE 8 Y 18 HORAS!</v>
          </cell>
          <cell r="AL3747">
            <v>1710072219</v>
          </cell>
          <cell r="AM3747">
            <v>283651435</v>
          </cell>
          <cell r="AN3747" t="str">
            <v>Sí</v>
          </cell>
        </row>
        <row r="3748">
          <cell r="A3748">
            <v>1816</v>
          </cell>
          <cell r="B3748" t="str">
            <v>delsartorosa1@gmail.com</v>
          </cell>
          <cell r="C3748">
            <v>44067</v>
          </cell>
          <cell r="D3748" t="str">
            <v>Abierta</v>
          </cell>
          <cell r="E3748" t="str">
            <v>Recibido</v>
          </cell>
          <cell r="F3748" t="str">
            <v>Enviado</v>
          </cell>
          <cell r="G3748" t="str">
            <v>ARS</v>
          </cell>
          <cell r="H3748">
            <v>2299</v>
          </cell>
          <cell r="I3748">
            <v>0</v>
          </cell>
          <cell r="J3748">
            <v>0</v>
          </cell>
          <cell r="K3748">
            <v>2299</v>
          </cell>
          <cell r="L3748" t="str">
            <v>Rosa Mariana Del Sarto</v>
          </cell>
          <cell r="M3748">
            <v>23416162</v>
          </cell>
          <cell r="N3748">
            <v>1159570027</v>
          </cell>
          <cell r="O3748" t="str">
            <v>Rosa Mariana Del Sarto</v>
          </cell>
          <cell r="P3748">
            <v>1159570027</v>
          </cell>
          <cell r="Q3748" t="str">
            <v>Azcuénaga</v>
          </cell>
          <cell r="R3748">
            <v>3534</v>
          </cell>
          <cell r="U3748" t="str">
            <v>Caseros</v>
          </cell>
          <cell r="V3748">
            <v>1678</v>
          </cell>
          <cell r="W3748" t="str">
            <v>Gran Buenos Aires</v>
          </cell>
          <cell r="Y3748" t="str">
            <v>ENVÍO SIN CARGO (CABA Y GRAN PARTE DE GBA) TIEMPO: 4 a 6 DÍAS HÁBILES</v>
          </cell>
          <cell r="Z3748" t="str">
            <v>Mercado Pago</v>
          </cell>
          <cell r="AD3748">
            <v>44067</v>
          </cell>
          <cell r="AE3748">
            <v>44068</v>
          </cell>
          <cell r="AF3748" t="str">
            <v>SET MOPA CON BALDE CENTRIFUGADOR</v>
          </cell>
          <cell r="AG3748">
            <v>2299</v>
          </cell>
          <cell r="AH3748">
            <v>1</v>
          </cell>
          <cell r="AI3748" t="str">
            <v>MOPANUEVA</v>
          </cell>
          <cell r="AJ3748" t="str">
            <v>Móvil</v>
          </cell>
          <cell r="AK3748" t="str">
            <v>VIERNES 28-08 ENTRE 8 Y 18 HORAS!</v>
          </cell>
          <cell r="AL3748">
            <v>1710016499</v>
          </cell>
          <cell r="AM3748">
            <v>283643222</v>
          </cell>
          <cell r="AN3748" t="str">
            <v>Sí</v>
          </cell>
        </row>
        <row r="3749">
          <cell r="A3749">
            <v>1815</v>
          </cell>
          <cell r="B3749" t="str">
            <v>mesublon@gmail.com</v>
          </cell>
          <cell r="C3749">
            <v>44067</v>
          </cell>
          <cell r="D3749" t="str">
            <v>Abierta</v>
          </cell>
          <cell r="E3749" t="str">
            <v>Recibido</v>
          </cell>
          <cell r="F3749" t="str">
            <v>Enviado</v>
          </cell>
          <cell r="G3749" t="str">
            <v>ARS</v>
          </cell>
          <cell r="H3749">
            <v>2299</v>
          </cell>
          <cell r="I3749">
            <v>0</v>
          </cell>
          <cell r="J3749">
            <v>0</v>
          </cell>
          <cell r="K3749">
            <v>2299</v>
          </cell>
          <cell r="L3749" t="str">
            <v>Maria Eugenia Sublon</v>
          </cell>
          <cell r="M3749">
            <v>35412725</v>
          </cell>
          <cell r="N3749">
            <v>1154560645</v>
          </cell>
          <cell r="O3749" t="str">
            <v>Maria Eugenia sublon</v>
          </cell>
          <cell r="P3749">
            <v>1154560645</v>
          </cell>
          <cell r="Q3749" t="str">
            <v>Lavalle</v>
          </cell>
          <cell r="R3749">
            <v>2279</v>
          </cell>
          <cell r="S3749" t="str">
            <v>10 c</v>
          </cell>
          <cell r="T3749" t="str">
            <v>Balvanera</v>
          </cell>
          <cell r="U3749" t="str">
            <v>Capital Federal</v>
          </cell>
          <cell r="V3749">
            <v>1051</v>
          </cell>
          <cell r="W3749" t="str">
            <v>Capital Federal</v>
          </cell>
          <cell r="Y3749" t="str">
            <v>ENVÍO SIN CARGO (CABA Y GRAN PARTE DE GBA) TIEMPO: 4 a 6 DÍAS HÁBILES</v>
          </cell>
          <cell r="Z3749" t="str">
            <v>Mercado Pago</v>
          </cell>
          <cell r="AC3749" t="str">
            <v>SI ES POSIBLE COLOR ROJO</v>
          </cell>
          <cell r="AD3749">
            <v>44067</v>
          </cell>
          <cell r="AE3749">
            <v>44068</v>
          </cell>
          <cell r="AF3749" t="str">
            <v>SET MOPA CON BALDE CENTRIFUGADOR</v>
          </cell>
          <cell r="AG3749">
            <v>2299</v>
          </cell>
          <cell r="AH3749">
            <v>1</v>
          </cell>
          <cell r="AI3749" t="str">
            <v>MOPANUEVA</v>
          </cell>
          <cell r="AJ3749" t="str">
            <v>Web</v>
          </cell>
          <cell r="AK3749" t="str">
            <v>JUEVES 27-08 ENTRE 8 Y 18 HORAS!</v>
          </cell>
          <cell r="AL3749">
            <v>1710009423</v>
          </cell>
          <cell r="AM3749">
            <v>283041251</v>
          </cell>
          <cell r="AN3749" t="str">
            <v>Sí</v>
          </cell>
        </row>
        <row r="3750">
          <cell r="A3750">
            <v>1814</v>
          </cell>
          <cell r="B3750" t="str">
            <v>nati_cabral@hotmail.com</v>
          </cell>
          <cell r="C3750">
            <v>44067</v>
          </cell>
          <cell r="D3750" t="str">
            <v>Abierta</v>
          </cell>
          <cell r="E3750" t="str">
            <v>Recibido</v>
          </cell>
          <cell r="F3750" t="str">
            <v>Enviado</v>
          </cell>
          <cell r="G3750" t="str">
            <v>ARS</v>
          </cell>
          <cell r="H3750">
            <v>1800</v>
          </cell>
          <cell r="I3750">
            <v>0</v>
          </cell>
          <cell r="J3750">
            <v>0</v>
          </cell>
          <cell r="K3750">
            <v>1800</v>
          </cell>
          <cell r="L3750" t="str">
            <v>Natalia Cabral</v>
          </cell>
          <cell r="M3750">
            <v>26069551</v>
          </cell>
          <cell r="N3750">
            <v>1162759200</v>
          </cell>
          <cell r="O3750" t="str">
            <v>Natalia Cabral</v>
          </cell>
          <cell r="P3750">
            <v>1162759200</v>
          </cell>
          <cell r="Q3750" t="str">
            <v>Caseros</v>
          </cell>
          <cell r="R3750">
            <v>1751</v>
          </cell>
          <cell r="S3750" t="str">
            <v>3H06</v>
          </cell>
          <cell r="T3750" t="str">
            <v>Barrio Cerrado Nuevo Quilmes</v>
          </cell>
          <cell r="U3750" t="str">
            <v>Don Bosco</v>
          </cell>
          <cell r="V3750">
            <v>1876</v>
          </cell>
          <cell r="W3750" t="str">
            <v>Gran Buenos Aires</v>
          </cell>
          <cell r="Y3750" t="str">
            <v>ENVÍO SIN CARGO (CABA Y GRAN PARTE DE GBA) TIEMPO: 4 a 6 DÍAS HÁBILES</v>
          </cell>
          <cell r="Z3750" t="str">
            <v>Mercado Pago</v>
          </cell>
          <cell r="AC3750" t="str">
            <v>24-08 FALTA CODIGO MESA</v>
          </cell>
          <cell r="AD3750">
            <v>44067</v>
          </cell>
          <cell r="AE3750">
            <v>44068</v>
          </cell>
          <cell r="AF3750" t="str">
            <v>MESA DE ARRIME HOME OFFICE 35x40x67 CM</v>
          </cell>
          <cell r="AG3750">
            <v>1800</v>
          </cell>
          <cell r="AH3750">
            <v>1</v>
          </cell>
          <cell r="AJ3750" t="str">
            <v>Móvil</v>
          </cell>
          <cell r="AK3750" t="str">
            <v>MIERCOLES 2-09 DE 8 A 18 HORAS!</v>
          </cell>
          <cell r="AL3750">
            <v>1709481347</v>
          </cell>
          <cell r="AM3750">
            <v>283184279</v>
          </cell>
          <cell r="AN3750" t="str">
            <v>Sí</v>
          </cell>
        </row>
        <row r="3751">
          <cell r="A3751">
            <v>1813</v>
          </cell>
          <cell r="B3751" t="str">
            <v>danielafrey20@gmail.com</v>
          </cell>
          <cell r="C3751">
            <v>44067</v>
          </cell>
          <cell r="D3751" t="str">
            <v>Abierta</v>
          </cell>
          <cell r="E3751" t="str">
            <v>Recibido</v>
          </cell>
          <cell r="F3751" t="str">
            <v>Enviado</v>
          </cell>
          <cell r="G3751" t="str">
            <v>ARS</v>
          </cell>
          <cell r="H3751" t="str">
            <v>2050.98</v>
          </cell>
          <cell r="I3751">
            <v>0</v>
          </cell>
          <cell r="J3751">
            <v>0</v>
          </cell>
          <cell r="K3751" t="str">
            <v>2050.98</v>
          </cell>
          <cell r="L3751" t="str">
            <v>Leandro Rey</v>
          </cell>
          <cell r="M3751">
            <v>36740197</v>
          </cell>
          <cell r="N3751">
            <v>1121579382</v>
          </cell>
          <cell r="O3751" t="str">
            <v>Leandro Rey</v>
          </cell>
          <cell r="P3751">
            <v>1121579382</v>
          </cell>
          <cell r="Q3751" t="str">
            <v>Zelada</v>
          </cell>
          <cell r="R3751">
            <v>6449</v>
          </cell>
          <cell r="S3751">
            <v>4.1666666666666664E-2</v>
          </cell>
          <cell r="T3751" t="str">
            <v>Mataderos</v>
          </cell>
          <cell r="U3751" t="str">
            <v>Caba</v>
          </cell>
          <cell r="V3751">
            <v>1440</v>
          </cell>
          <cell r="W3751" t="str">
            <v>Capital Federal</v>
          </cell>
          <cell r="Y3751" t="str">
            <v>ENVÍO SIN CARGO (CABA Y GRAN PARTE DE GBA) TIEMPO: 4 a 6 DÍAS HÁBILES</v>
          </cell>
          <cell r="Z3751" t="str">
            <v>Mercado Pago</v>
          </cell>
          <cell r="AB3751" t="str">
            <v>Puede recibir el pedido Leandro Rey o Josefina Fernandez Landin</v>
          </cell>
          <cell r="AC3751" t="str">
            <v>24-08 FALTA CODIGO MESA</v>
          </cell>
          <cell r="AD3751">
            <v>44067</v>
          </cell>
          <cell r="AE3751">
            <v>44068</v>
          </cell>
          <cell r="AF3751" t="str">
            <v>CUCHARA COLOR MENTA</v>
          </cell>
          <cell r="AG3751" t="str">
            <v>34.99</v>
          </cell>
          <cell r="AH3751">
            <v>1</v>
          </cell>
          <cell r="AI3751" t="str">
            <v>BP32019</v>
          </cell>
          <cell r="AJ3751" t="str">
            <v>Móvil</v>
          </cell>
          <cell r="AK3751" t="str">
            <v>MIERCOLES 2-09 DE 8 A 18 HORAS!</v>
          </cell>
          <cell r="AL3751">
            <v>1709200549</v>
          </cell>
          <cell r="AM3751">
            <v>265455388</v>
          </cell>
          <cell r="AN3751" t="str">
            <v>Sí</v>
          </cell>
        </row>
        <row r="3752">
          <cell r="A3752">
            <v>1813</v>
          </cell>
          <cell r="B3752" t="str">
            <v>danielafrey20@gmail.com</v>
          </cell>
          <cell r="AF3752" t="str">
            <v>VASO MENTA FACETEADO Y EXPRIMIDOR</v>
          </cell>
          <cell r="AG3752" t="str">
            <v>215.99</v>
          </cell>
          <cell r="AH3752">
            <v>1</v>
          </cell>
          <cell r="AI3752" t="str">
            <v>BP24019</v>
          </cell>
          <cell r="AN3752" t="str">
            <v>Sí</v>
          </cell>
        </row>
        <row r="3753">
          <cell r="A3753">
            <v>1813</v>
          </cell>
          <cell r="B3753" t="str">
            <v>danielafrey20@gmail.com</v>
          </cell>
          <cell r="AF3753" t="str">
            <v>MESA DE ARRIME HOME OFFICE 35x40x67 CM</v>
          </cell>
          <cell r="AG3753">
            <v>1800</v>
          </cell>
          <cell r="AH3753">
            <v>1</v>
          </cell>
          <cell r="AN3753" t="str">
            <v>Sí</v>
          </cell>
        </row>
        <row r="3754">
          <cell r="A3754">
            <v>1812</v>
          </cell>
          <cell r="B3754" t="str">
            <v>fpugliese93@gmail.com</v>
          </cell>
          <cell r="C3754">
            <v>44067</v>
          </cell>
          <cell r="D3754" t="str">
            <v>Abierta</v>
          </cell>
          <cell r="E3754" t="str">
            <v>Recibido</v>
          </cell>
          <cell r="F3754" t="str">
            <v>Enviado</v>
          </cell>
          <cell r="G3754" t="str">
            <v>ARS</v>
          </cell>
          <cell r="H3754" t="str">
            <v>1263.43</v>
          </cell>
          <cell r="I3754">
            <v>0</v>
          </cell>
          <cell r="J3754">
            <v>0</v>
          </cell>
          <cell r="K3754" t="str">
            <v>1263.43</v>
          </cell>
          <cell r="L3754" t="str">
            <v>Fernando Pugliese</v>
          </cell>
          <cell r="M3754">
            <v>38028790</v>
          </cell>
          <cell r="N3754">
            <v>1541643663</v>
          </cell>
          <cell r="O3754" t="str">
            <v>Fernando Pugliese</v>
          </cell>
          <cell r="P3754">
            <v>1541643663</v>
          </cell>
          <cell r="Q3754" t="str">
            <v>Heredia</v>
          </cell>
          <cell r="R3754">
            <v>315</v>
          </cell>
          <cell r="S3754" t="str">
            <v>B</v>
          </cell>
          <cell r="T3754" t="str">
            <v>Villa ortuzar</v>
          </cell>
          <cell r="U3754" t="str">
            <v>Capital Federal</v>
          </cell>
          <cell r="V3754">
            <v>1427</v>
          </cell>
          <cell r="W3754" t="str">
            <v>Capital Federal</v>
          </cell>
          <cell r="Y3754" t="str">
            <v>ENVÍO SIN CARGO (CABA Y GRAN PARTE DE GBA) TIEMPO: 4 a 6 DÍAS HÁBILES</v>
          </cell>
          <cell r="Z3754" t="str">
            <v>Mercado Pago</v>
          </cell>
          <cell r="AD3754">
            <v>44067</v>
          </cell>
          <cell r="AE3754">
            <v>44068</v>
          </cell>
          <cell r="AF3754" t="str">
            <v>CORTINA DE BAÑO CREMA 180 X 200 CM</v>
          </cell>
          <cell r="AG3754" t="str">
            <v>1263.43</v>
          </cell>
          <cell r="AH3754">
            <v>1</v>
          </cell>
          <cell r="AI3754" t="str">
            <v>AB7343</v>
          </cell>
          <cell r="AJ3754" t="str">
            <v>Móvil</v>
          </cell>
          <cell r="AK3754" t="str">
            <v>JUEVES 27-08 ENTRE 8 Y 18 HORAS!</v>
          </cell>
          <cell r="AL3754">
            <v>1708825775</v>
          </cell>
          <cell r="AM3754">
            <v>283492677</v>
          </cell>
          <cell r="AN3754" t="str">
            <v>Sí</v>
          </cell>
        </row>
        <row r="3755">
          <cell r="A3755">
            <v>1811</v>
          </cell>
          <cell r="B3755" t="str">
            <v>lali1971@yahoo.com.ar</v>
          </cell>
          <cell r="C3755">
            <v>44067</v>
          </cell>
          <cell r="D3755" t="str">
            <v>Abierta</v>
          </cell>
          <cell r="E3755" t="str">
            <v>Recibido</v>
          </cell>
          <cell r="F3755" t="str">
            <v>Enviado</v>
          </cell>
          <cell r="G3755" t="str">
            <v>ARS</v>
          </cell>
          <cell r="H3755" t="str">
            <v>574.19</v>
          </cell>
          <cell r="I3755">
            <v>0</v>
          </cell>
          <cell r="J3755">
            <v>0</v>
          </cell>
          <cell r="K3755" t="str">
            <v>574.19</v>
          </cell>
          <cell r="L3755" t="str">
            <v>Laura Moll</v>
          </cell>
          <cell r="M3755">
            <v>22430386</v>
          </cell>
          <cell r="N3755">
            <v>1550140094</v>
          </cell>
          <cell r="O3755" t="str">
            <v>Laura Moll</v>
          </cell>
          <cell r="P3755">
            <v>1550140094</v>
          </cell>
          <cell r="Q3755" t="str">
            <v xml:space="preserve">Soldado de la Independencia </v>
          </cell>
          <cell r="R3755">
            <v>1381</v>
          </cell>
          <cell r="S3755" t="str">
            <v>8 B</v>
          </cell>
          <cell r="T3755" t="str">
            <v>Belgrano</v>
          </cell>
          <cell r="U3755" t="str">
            <v xml:space="preserve">Caba </v>
          </cell>
          <cell r="V3755">
            <v>1426</v>
          </cell>
          <cell r="W3755" t="str">
            <v>Capital Federal</v>
          </cell>
          <cell r="Y3755" t="str">
            <v>ENVÍO SIN CARGO (CABA Y GRAN PARTE DE GBA) TIEMPO: 4 a 6 DÍAS HÁBILES</v>
          </cell>
          <cell r="Z3755" t="str">
            <v>Mercado Pago</v>
          </cell>
          <cell r="AD3755">
            <v>44067</v>
          </cell>
          <cell r="AE3755">
            <v>44067</v>
          </cell>
          <cell r="AF3755" t="str">
            <v>JARRA MEDIDORA RECTA GDE 7.7X14CM</v>
          </cell>
          <cell r="AG3755" t="str">
            <v>574.19</v>
          </cell>
          <cell r="AH3755">
            <v>1</v>
          </cell>
          <cell r="AI3755" t="str">
            <v>055BA7679</v>
          </cell>
          <cell r="AJ3755" t="str">
            <v>Móvil</v>
          </cell>
          <cell r="AK3755" t="str">
            <v>MIERCOLES 26-08 ENTRE 8 Y 18 HORAS!</v>
          </cell>
          <cell r="AL3755">
            <v>1708797813</v>
          </cell>
          <cell r="AM3755">
            <v>283490354</v>
          </cell>
          <cell r="AN3755" t="str">
            <v>Sí</v>
          </cell>
        </row>
        <row r="3756">
          <cell r="A3756">
            <v>1810</v>
          </cell>
          <cell r="B3756" t="str">
            <v>azur_63@hotmail.com</v>
          </cell>
          <cell r="C3756">
            <v>44067</v>
          </cell>
          <cell r="D3756" t="str">
            <v>Abierta</v>
          </cell>
          <cell r="E3756" t="str">
            <v>Recibido</v>
          </cell>
          <cell r="F3756" t="str">
            <v>Enviado</v>
          </cell>
          <cell r="G3756" t="str">
            <v>ARS</v>
          </cell>
          <cell r="H3756" t="str">
            <v>1005.59</v>
          </cell>
          <cell r="I3756">
            <v>0</v>
          </cell>
          <cell r="J3756">
            <v>0</v>
          </cell>
          <cell r="K3756" t="str">
            <v>1005.59</v>
          </cell>
          <cell r="L3756" t="str">
            <v>Mariela Azurmendi</v>
          </cell>
          <cell r="M3756">
            <v>16768709</v>
          </cell>
          <cell r="N3756">
            <v>1144370983</v>
          </cell>
          <cell r="O3756" t="str">
            <v>Mariela Azurmendi</v>
          </cell>
          <cell r="P3756">
            <v>1144370983</v>
          </cell>
          <cell r="Q3756" t="str">
            <v>Guemes</v>
          </cell>
          <cell r="R3756">
            <v>4483</v>
          </cell>
          <cell r="S3756" t="str">
            <v>1ro. B</v>
          </cell>
          <cell r="T3756" t="str">
            <v>Palermo</v>
          </cell>
          <cell r="U3756" t="str">
            <v>Caba</v>
          </cell>
          <cell r="V3756">
            <v>1425</v>
          </cell>
          <cell r="W3756" t="str">
            <v>Capital Federal</v>
          </cell>
          <cell r="Y3756" t="str">
            <v>ENVÍO SIN CARGO (CABA Y GRAN PARTE DE GBA) TIEMPO: 4 a 6 DÍAS HÁBILES</v>
          </cell>
          <cell r="Z3756" t="str">
            <v>Mercado Pago</v>
          </cell>
          <cell r="AC3756" t="str">
            <v>24-08 FALTA CODIGO BOWL</v>
          </cell>
          <cell r="AD3756">
            <v>44067</v>
          </cell>
          <cell r="AE3756">
            <v>44069</v>
          </cell>
          <cell r="AF3756" t="str">
            <v>BOWL COOPER 20X7 CM  COLOR COBRE</v>
          </cell>
          <cell r="AG3756" t="str">
            <v>405.83</v>
          </cell>
          <cell r="AH3756">
            <v>1</v>
          </cell>
          <cell r="AI3756" t="str">
            <v>MS129538</v>
          </cell>
          <cell r="AJ3756" t="str">
            <v>Móvil</v>
          </cell>
          <cell r="AK3756" t="str">
            <v>SABADO 29-08 ENTRE 8 Y 14 HORAS!</v>
          </cell>
          <cell r="AL3756">
            <v>1708493703</v>
          </cell>
          <cell r="AM3756">
            <v>283451933</v>
          </cell>
          <cell r="AN3756" t="str">
            <v>Sí</v>
          </cell>
        </row>
        <row r="3757">
          <cell r="A3757">
            <v>1810</v>
          </cell>
          <cell r="B3757" t="str">
            <v>azur_63@hotmail.com</v>
          </cell>
          <cell r="AF3757" t="str">
            <v>BOWL COOPER 24X8 CM COLOR COBRE</v>
          </cell>
          <cell r="AG3757" t="str">
            <v>599.76</v>
          </cell>
          <cell r="AH3757">
            <v>1</v>
          </cell>
          <cell r="AI3757" t="str">
            <v>MS129539</v>
          </cell>
          <cell r="AN3757" t="str">
            <v>Sí</v>
          </cell>
        </row>
        <row r="3758">
          <cell r="A3758">
            <v>1809</v>
          </cell>
          <cell r="B3758" t="str">
            <v>gabybm84@gmail.com</v>
          </cell>
          <cell r="C3758">
            <v>44067</v>
          </cell>
          <cell r="D3758" t="str">
            <v>Abierta</v>
          </cell>
          <cell r="E3758" t="str">
            <v>Recibido</v>
          </cell>
          <cell r="F3758" t="str">
            <v>Enviado</v>
          </cell>
          <cell r="G3758" t="str">
            <v>ARS</v>
          </cell>
          <cell r="H3758" t="str">
            <v>726.98</v>
          </cell>
          <cell r="I3758">
            <v>0</v>
          </cell>
          <cell r="J3758">
            <v>0</v>
          </cell>
          <cell r="K3758" t="str">
            <v>726.98</v>
          </cell>
          <cell r="L3758" t="str">
            <v>Gabriela Magliocchetti</v>
          </cell>
          <cell r="M3758">
            <v>31146248</v>
          </cell>
          <cell r="N3758">
            <v>41783869</v>
          </cell>
          <cell r="O3758" t="str">
            <v>Gabriela Magliocchetti</v>
          </cell>
          <cell r="P3758">
            <v>41783869</v>
          </cell>
          <cell r="Q3758" t="str">
            <v>Ricchieri</v>
          </cell>
          <cell r="R3758">
            <v>67</v>
          </cell>
          <cell r="S3758" t="str">
            <v>2H</v>
          </cell>
          <cell r="U3758" t="str">
            <v>Ramos Mejia</v>
          </cell>
          <cell r="V3758">
            <v>1704</v>
          </cell>
          <cell r="W3758" t="str">
            <v>Gran Buenos Aires</v>
          </cell>
          <cell r="Y3758" t="str">
            <v>ENVÍO SIN CARGO (CABA Y GRAN PARTE DE GBA) TIEMPO: 4 a 6 DÍAS HÁBILES</v>
          </cell>
          <cell r="Z3758" t="str">
            <v>Mercado Pago</v>
          </cell>
          <cell r="AB3758" t="str">
            <v>Es entre Alvarez Jonte y Leandro Alem frente a la plaza de la estacion de trenes de Ramos Mejia. Enviar las cosas envueltas para evitar roturas y con la factura a consumidor final.  Muchas gracias!!</v>
          </cell>
          <cell r="AD3758">
            <v>44067</v>
          </cell>
          <cell r="AE3758">
            <v>44068</v>
          </cell>
          <cell r="AF3758" t="str">
            <v>BOWL ROSA 2.5LTS</v>
          </cell>
          <cell r="AG3758" t="str">
            <v>230.5</v>
          </cell>
          <cell r="AH3758">
            <v>1</v>
          </cell>
          <cell r="AI3758" t="str">
            <v>BP02018</v>
          </cell>
          <cell r="AJ3758" t="str">
            <v>Web</v>
          </cell>
          <cell r="AK3758" t="str">
            <v>VIERNES 28-08 ENTRE 8 Y 18 HORAS!</v>
          </cell>
          <cell r="AL3758">
            <v>1708343609</v>
          </cell>
          <cell r="AM3758">
            <v>283429710</v>
          </cell>
          <cell r="AN3758" t="str">
            <v>Sí</v>
          </cell>
        </row>
        <row r="3759">
          <cell r="A3759">
            <v>1809</v>
          </cell>
          <cell r="B3759" t="str">
            <v>gabybm84@gmail.com</v>
          </cell>
          <cell r="AF3759" t="str">
            <v>TUPPER 400CC ROSA C/TAPA</v>
          </cell>
          <cell r="AG3759" t="str">
            <v>181.99</v>
          </cell>
          <cell r="AH3759">
            <v>2</v>
          </cell>
          <cell r="AI3759" t="str">
            <v>BP35018</v>
          </cell>
          <cell r="AN3759" t="str">
            <v>Sí</v>
          </cell>
        </row>
        <row r="3760">
          <cell r="A3760">
            <v>1809</v>
          </cell>
          <cell r="B3760" t="str">
            <v>gabybm84@gmail.com</v>
          </cell>
          <cell r="AF3760" t="str">
            <v>BOWL ROSA 400CC</v>
          </cell>
          <cell r="AG3760" t="str">
            <v>132.5</v>
          </cell>
          <cell r="AH3760">
            <v>1</v>
          </cell>
          <cell r="AI3760" t="str">
            <v>BP01018</v>
          </cell>
          <cell r="AN3760" t="str">
            <v>Sí</v>
          </cell>
        </row>
        <row r="3761">
          <cell r="A3761">
            <v>1808</v>
          </cell>
          <cell r="B3761" t="str">
            <v>jovanzato@gmail.com</v>
          </cell>
          <cell r="C3761">
            <v>44067</v>
          </cell>
          <cell r="D3761" t="str">
            <v>Abierta</v>
          </cell>
          <cell r="E3761" t="str">
            <v>Recibido</v>
          </cell>
          <cell r="F3761" t="str">
            <v>Enviado</v>
          </cell>
          <cell r="G3761" t="str">
            <v>ARS</v>
          </cell>
          <cell r="H3761" t="str">
            <v>3058.64</v>
          </cell>
          <cell r="I3761">
            <v>0</v>
          </cell>
          <cell r="J3761">
            <v>0</v>
          </cell>
          <cell r="K3761" t="str">
            <v>3058.64</v>
          </cell>
          <cell r="L3761" t="str">
            <v>Josefina Vanzato</v>
          </cell>
          <cell r="M3761">
            <v>36868702</v>
          </cell>
          <cell r="N3761">
            <v>2241470470</v>
          </cell>
          <cell r="O3761" t="str">
            <v>Josefina Vanzato</v>
          </cell>
          <cell r="P3761">
            <v>2241470470</v>
          </cell>
          <cell r="Q3761">
            <v>16</v>
          </cell>
          <cell r="R3761">
            <v>523</v>
          </cell>
          <cell r="S3761">
            <v>15</v>
          </cell>
          <cell r="T3761" t="str">
            <v>La Plata</v>
          </cell>
          <cell r="U3761" t="str">
            <v>La Plata</v>
          </cell>
          <cell r="V3761">
            <v>1440</v>
          </cell>
          <cell r="W3761" t="str">
            <v>Capital Federal</v>
          </cell>
          <cell r="Y3761" t="str">
            <v>ENVÍO SIN CARGO (CABA Y GRAN PARTE DE GBA) TIEMPO: 4 a 6 DÍAS HÁBILES</v>
          </cell>
          <cell r="Z3761" t="str">
            <v>Mercado Pago</v>
          </cell>
          <cell r="AB3761" t="str">
            <v>Localidad: La Plata CP 1900</v>
          </cell>
          <cell r="AC3761" t="str">
            <v>24-08 FALTA CODIGO BOWL</v>
          </cell>
          <cell r="AD3761">
            <v>44067</v>
          </cell>
          <cell r="AE3761">
            <v>44069</v>
          </cell>
          <cell r="AF3761" t="str">
            <v>JABONERA DE SILICONA 12X9CM NARANJA (AB6637)</v>
          </cell>
          <cell r="AG3761" t="str">
            <v>269.5</v>
          </cell>
          <cell r="AH3761">
            <v>1</v>
          </cell>
          <cell r="AI3761" t="str">
            <v>046AB7488</v>
          </cell>
          <cell r="AJ3761" t="str">
            <v>Web</v>
          </cell>
          <cell r="AK3761" t="str">
            <v>LUNES 31-08 ENTRE 8 Y 18 HORAS!</v>
          </cell>
          <cell r="AL3761">
            <v>1708301300</v>
          </cell>
          <cell r="AM3761">
            <v>283429457</v>
          </cell>
          <cell r="AN3761" t="str">
            <v>Sí</v>
          </cell>
        </row>
        <row r="3762">
          <cell r="A3762">
            <v>1808</v>
          </cell>
          <cell r="B3762" t="str">
            <v>jovanzato@gmail.com</v>
          </cell>
          <cell r="AF3762" t="str">
            <v>PORTACEPILLOS NEGRO 11X6.8 CM</v>
          </cell>
          <cell r="AG3762" t="str">
            <v>512.41</v>
          </cell>
          <cell r="AH3762">
            <v>1</v>
          </cell>
          <cell r="AI3762" t="str">
            <v>AB7332</v>
          </cell>
          <cell r="AN3762" t="str">
            <v>Sí</v>
          </cell>
        </row>
        <row r="3763">
          <cell r="A3763">
            <v>1808</v>
          </cell>
          <cell r="B3763" t="str">
            <v>jovanzato@gmail.com</v>
          </cell>
          <cell r="AF3763" t="str">
            <v>BOWL COOPER 24X8 CM COLOR COBRE</v>
          </cell>
          <cell r="AG3763" t="str">
            <v>599.76</v>
          </cell>
          <cell r="AH3763">
            <v>1</v>
          </cell>
          <cell r="AI3763" t="str">
            <v>MS129539</v>
          </cell>
          <cell r="AN3763" t="str">
            <v>Sí</v>
          </cell>
        </row>
        <row r="3764">
          <cell r="A3764">
            <v>1808</v>
          </cell>
          <cell r="B3764" t="str">
            <v>jovanzato@gmail.com</v>
          </cell>
          <cell r="AF3764" t="str">
            <v>PROMO RIGOLLEAU TAZON 370ML X 12 PIEZAS</v>
          </cell>
          <cell r="AG3764" t="str">
            <v>1676.97</v>
          </cell>
          <cell r="AH3764">
            <v>1</v>
          </cell>
          <cell r="AI3764" t="str">
            <v>RI67021GR</v>
          </cell>
          <cell r="AN3764" t="str">
            <v>Sí</v>
          </cell>
        </row>
        <row r="3765">
          <cell r="A3765">
            <v>1807</v>
          </cell>
          <cell r="B3765" t="str">
            <v>elianacampuzano@hotmail.com</v>
          </cell>
          <cell r="C3765">
            <v>44067</v>
          </cell>
          <cell r="D3765" t="str">
            <v>Abierta</v>
          </cell>
          <cell r="E3765" t="str">
            <v>Recibido</v>
          </cell>
          <cell r="F3765" t="str">
            <v>Enviado</v>
          </cell>
          <cell r="G3765" t="str">
            <v>ARS</v>
          </cell>
          <cell r="H3765" t="str">
            <v>1849.37</v>
          </cell>
          <cell r="I3765" t="str">
            <v>477.58</v>
          </cell>
          <cell r="J3765">
            <v>0</v>
          </cell>
          <cell r="K3765" t="str">
            <v>1371.79</v>
          </cell>
          <cell r="L3765" t="str">
            <v>Eliana Campuzano</v>
          </cell>
          <cell r="M3765">
            <v>34269904</v>
          </cell>
          <cell r="N3765">
            <v>1158388498</v>
          </cell>
          <cell r="O3765" t="str">
            <v>Eliana Campuzano</v>
          </cell>
          <cell r="P3765">
            <v>1158388498</v>
          </cell>
          <cell r="Q3765" t="str">
            <v>Int. Barbosa</v>
          </cell>
          <cell r="R3765">
            <v>1540</v>
          </cell>
          <cell r="T3765" t="str">
            <v>La carmen</v>
          </cell>
          <cell r="U3765" t="str">
            <v>Longchamps</v>
          </cell>
          <cell r="V3765">
            <v>1854</v>
          </cell>
          <cell r="W3765" t="str">
            <v>Gran Buenos Aires</v>
          </cell>
          <cell r="Y3765" t="str">
            <v>ENVÍO SIN CARGO (CABA Y GRAN PARTE DE GBA) TIEMPO: 4 a 6 DÍAS HÁBILES</v>
          </cell>
          <cell r="Z3765" t="str">
            <v>Mercado Pago</v>
          </cell>
          <cell r="AA3765" t="str">
            <v>CAMPUZANO</v>
          </cell>
          <cell r="AB3765" t="str">
            <v>Hola, cuando entregan los productos, hay que hacer el cambio de unos individuales y devuelvo un almohadon. Gracias</v>
          </cell>
          <cell r="AD3765">
            <v>44067</v>
          </cell>
          <cell r="AE3765">
            <v>44068</v>
          </cell>
          <cell r="AF3765" t="str">
            <v>CUBETERA 5 COLORES 25 X 12 CM</v>
          </cell>
          <cell r="AG3765" t="str">
            <v>281.81</v>
          </cell>
          <cell r="AH3765">
            <v>1</v>
          </cell>
          <cell r="AI3765" t="str">
            <v>BA4749</v>
          </cell>
          <cell r="AJ3765" t="str">
            <v>Móvil</v>
          </cell>
          <cell r="AK3765" t="str">
            <v>VIERNES 28-08 ENTRE 8 Y 18 HORAS!</v>
          </cell>
          <cell r="AL3765">
            <v>1707835363</v>
          </cell>
          <cell r="AM3765">
            <v>254758688</v>
          </cell>
          <cell r="AN3765" t="str">
            <v>Sí</v>
          </cell>
        </row>
        <row r="3766">
          <cell r="A3766">
            <v>1807</v>
          </cell>
          <cell r="B3766" t="str">
            <v>elianacampuzano@hotmail.com</v>
          </cell>
          <cell r="AF3766" t="str">
            <v>CUCHARA PASTEL NEW PL. 1PC 13.5 CM</v>
          </cell>
          <cell r="AG3766" t="str">
            <v>29.99</v>
          </cell>
          <cell r="AH3766">
            <v>2</v>
          </cell>
          <cell r="AI3766" t="str">
            <v>019BA87502</v>
          </cell>
          <cell r="AN3766" t="str">
            <v>Sí</v>
          </cell>
        </row>
        <row r="3767">
          <cell r="A3767">
            <v>1807</v>
          </cell>
          <cell r="B3767" t="str">
            <v>elianacampuzano@hotmail.com</v>
          </cell>
          <cell r="AF3767" t="str">
            <v>TUPPER 400CC ROSA C/TAPA</v>
          </cell>
          <cell r="AG3767" t="str">
            <v>181.99</v>
          </cell>
          <cell r="AH3767">
            <v>2</v>
          </cell>
          <cell r="AI3767" t="str">
            <v>BP35018</v>
          </cell>
          <cell r="AN3767" t="str">
            <v>Sí</v>
          </cell>
        </row>
        <row r="3768">
          <cell r="A3768">
            <v>1807</v>
          </cell>
          <cell r="B3768" t="str">
            <v>elianacampuzano@hotmail.com</v>
          </cell>
          <cell r="AF3768" t="str">
            <v>SET ROSA TARROS CILINDRICOS X3</v>
          </cell>
          <cell r="AG3768" t="str">
            <v>913.1</v>
          </cell>
          <cell r="AH3768">
            <v>1</v>
          </cell>
          <cell r="AI3768" t="str">
            <v>BP43018</v>
          </cell>
          <cell r="AN3768" t="str">
            <v>Sí</v>
          </cell>
        </row>
        <row r="3769">
          <cell r="A3769">
            <v>1807</v>
          </cell>
          <cell r="B3769" t="str">
            <v>elianacampuzano@hotmail.com</v>
          </cell>
          <cell r="AF3769" t="str">
            <v>BOWL ROSA 2.5LTS</v>
          </cell>
          <cell r="AG3769" t="str">
            <v>230.5</v>
          </cell>
          <cell r="AH3769">
            <v>1</v>
          </cell>
          <cell r="AI3769" t="str">
            <v>BP02018</v>
          </cell>
          <cell r="AN3769" t="str">
            <v>Sí</v>
          </cell>
        </row>
        <row r="3770">
          <cell r="A3770">
            <v>1806</v>
          </cell>
          <cell r="B3770" t="str">
            <v>Milielp@hotmail.com</v>
          </cell>
          <cell r="C3770">
            <v>44066</v>
          </cell>
          <cell r="D3770" t="str">
            <v>Abierta</v>
          </cell>
          <cell r="E3770" t="str">
            <v>Recibido</v>
          </cell>
          <cell r="F3770" t="str">
            <v>Enviado</v>
          </cell>
          <cell r="G3770" t="str">
            <v>ARS</v>
          </cell>
          <cell r="H3770" t="str">
            <v>833.96</v>
          </cell>
          <cell r="I3770">
            <v>0</v>
          </cell>
          <cell r="J3770">
            <v>0</v>
          </cell>
          <cell r="K3770" t="str">
            <v>833.96</v>
          </cell>
          <cell r="L3770" t="str">
            <v>Milagros Cirone</v>
          </cell>
          <cell r="M3770">
            <v>32844306</v>
          </cell>
          <cell r="N3770">
            <v>2213143713</v>
          </cell>
          <cell r="O3770" t="str">
            <v>Milagros Cirone</v>
          </cell>
          <cell r="P3770">
            <v>2213143713</v>
          </cell>
          <cell r="Q3770">
            <v>520</v>
          </cell>
          <cell r="R3770">
            <v>830</v>
          </cell>
          <cell r="T3770" t="str">
            <v>Tolosa</v>
          </cell>
          <cell r="U3770" t="str">
            <v>La Plata</v>
          </cell>
          <cell r="V3770">
            <v>1440</v>
          </cell>
          <cell r="W3770" t="str">
            <v>Capital Federal</v>
          </cell>
          <cell r="Y3770" t="str">
            <v>ENVÍO SIN CARGO (CABA Y GRAN PARTE DE GBA) TIEMPO: 4 a 6 DÍAS HÁBILES</v>
          </cell>
          <cell r="Z3770" t="str">
            <v>Mercado Pago</v>
          </cell>
          <cell r="AB3770" t="str">
            <v>Jugueteria "Abrakadabra", al lado del Banco Provincia. Cartel negro en la vereda.</v>
          </cell>
          <cell r="AC3770" t="str">
            <v>24-08 PENDIENTE MATE - ENVIAR 1741 con 1806 juntos HORARIO DE ENTREGA DE 11 A 18:30 YA QUE ES EL TRABAJO</v>
          </cell>
          <cell r="AD3770">
            <v>44066</v>
          </cell>
          <cell r="AE3770">
            <v>44074</v>
          </cell>
          <cell r="AF3770" t="str">
            <v>MOLDE TARTERA</v>
          </cell>
          <cell r="AG3770" t="str">
            <v>309.97</v>
          </cell>
          <cell r="AH3770">
            <v>1</v>
          </cell>
          <cell r="AI3770" t="str">
            <v>046BA4836</v>
          </cell>
          <cell r="AJ3770" t="str">
            <v>Móvil</v>
          </cell>
          <cell r="AK3770" t="str">
            <v>JUEVES 3-09 ENTRE 8  Y 18 HORAS! PERDON EN LA DEMORA PARA ENTREGAR. BUEN DIA.</v>
          </cell>
          <cell r="AL3770">
            <v>1707672394</v>
          </cell>
          <cell r="AM3770">
            <v>283302930</v>
          </cell>
          <cell r="AN3770" t="str">
            <v>Sí</v>
          </cell>
        </row>
        <row r="3771">
          <cell r="A3771">
            <v>1806</v>
          </cell>
          <cell r="B3771" t="str">
            <v>Milielp@hotmail.com</v>
          </cell>
          <cell r="AF3771" t="str">
            <v>VASO MENTA FACETEADO Y EXPRIMIDOR</v>
          </cell>
          <cell r="AG3771" t="str">
            <v>215.99</v>
          </cell>
          <cell r="AH3771">
            <v>1</v>
          </cell>
          <cell r="AI3771" t="str">
            <v>BP24019</v>
          </cell>
          <cell r="AN3771" t="str">
            <v>Sí</v>
          </cell>
        </row>
        <row r="3772">
          <cell r="A3772">
            <v>1806</v>
          </cell>
          <cell r="B3772" t="str">
            <v>Milielp@hotmail.com</v>
          </cell>
          <cell r="AF3772" t="str">
            <v>MATE CON BOMBILLA FRASE</v>
          </cell>
          <cell r="AG3772">
            <v>308</v>
          </cell>
          <cell r="AH3772">
            <v>1</v>
          </cell>
          <cell r="AI3772" t="str">
            <v>MATEFRASE</v>
          </cell>
          <cell r="AN3772" t="str">
            <v>Sí</v>
          </cell>
        </row>
        <row r="3773">
          <cell r="A3773">
            <v>1805</v>
          </cell>
          <cell r="B3773" t="str">
            <v>francasara36@outlook.com.ar</v>
          </cell>
          <cell r="C3773">
            <v>44066</v>
          </cell>
          <cell r="D3773" t="str">
            <v>Abierta</v>
          </cell>
          <cell r="E3773" t="str">
            <v>Recibido</v>
          </cell>
          <cell r="F3773" t="str">
            <v>Enviado</v>
          </cell>
          <cell r="G3773" t="str">
            <v>ARS</v>
          </cell>
          <cell r="H3773">
            <v>1800</v>
          </cell>
          <cell r="I3773">
            <v>0</v>
          </cell>
          <cell r="J3773">
            <v>0</v>
          </cell>
          <cell r="K3773">
            <v>1800</v>
          </cell>
          <cell r="L3773" t="str">
            <v>Mariana Gabrielloni</v>
          </cell>
          <cell r="M3773">
            <v>25674719</v>
          </cell>
          <cell r="N3773">
            <v>1153475419</v>
          </cell>
          <cell r="O3773" t="str">
            <v>Mariana Gabrielloni</v>
          </cell>
          <cell r="P3773">
            <v>1153475419</v>
          </cell>
          <cell r="Q3773" t="str">
            <v>Hipólito Yrigoyen</v>
          </cell>
          <cell r="R3773">
            <v>516</v>
          </cell>
          <cell r="S3773" t="str">
            <v>3D</v>
          </cell>
          <cell r="U3773" t="str">
            <v>Quilmes</v>
          </cell>
          <cell r="V3773">
            <v>1878</v>
          </cell>
          <cell r="W3773" t="str">
            <v>Gran Buenos Aires</v>
          </cell>
          <cell r="Y3773" t="str">
            <v>ENVÍO SIN CARGO (CABA Y GRAN PARTE DE GBA) TIEMPO: 4 a 6 DÍAS HÁBILES</v>
          </cell>
          <cell r="Z3773" t="str">
            <v>Mercado Pago</v>
          </cell>
          <cell r="AC3773" t="str">
            <v>24-08 FALTA CODIGO MESA</v>
          </cell>
          <cell r="AD3773">
            <v>44066</v>
          </cell>
          <cell r="AE3773">
            <v>44068</v>
          </cell>
          <cell r="AF3773" t="str">
            <v>MESA DE ARRIME HOME OFFICE 35x40x67 CM</v>
          </cell>
          <cell r="AG3773">
            <v>1800</v>
          </cell>
          <cell r="AH3773">
            <v>1</v>
          </cell>
          <cell r="AJ3773" t="str">
            <v>Móvil</v>
          </cell>
          <cell r="AK3773" t="str">
            <v>MIERCOLES 2-09 DE 8 A 18 HORAS!</v>
          </cell>
          <cell r="AL3773">
            <v>1707654945</v>
          </cell>
          <cell r="AM3773">
            <v>244962957</v>
          </cell>
          <cell r="AN3773" t="str">
            <v>Sí</v>
          </cell>
        </row>
        <row r="3774">
          <cell r="A3774">
            <v>1804</v>
          </cell>
          <cell r="B3774" t="str">
            <v>mferro.interatec@gmail.com</v>
          </cell>
          <cell r="C3774">
            <v>44066</v>
          </cell>
          <cell r="D3774" t="str">
            <v>Abierta</v>
          </cell>
          <cell r="E3774" t="str">
            <v>Recibido</v>
          </cell>
          <cell r="F3774" t="str">
            <v>Enviado</v>
          </cell>
          <cell r="G3774" t="str">
            <v>ARS</v>
          </cell>
          <cell r="H3774" t="str">
            <v>5964.17</v>
          </cell>
          <cell r="I3774">
            <v>0</v>
          </cell>
          <cell r="J3774">
            <v>0</v>
          </cell>
          <cell r="K3774" t="str">
            <v>5964.17</v>
          </cell>
          <cell r="L3774" t="str">
            <v>Martin Ferro</v>
          </cell>
          <cell r="M3774">
            <v>34076240</v>
          </cell>
          <cell r="N3774">
            <v>1171607139</v>
          </cell>
          <cell r="O3774" t="str">
            <v>Martin Ferro Ferro</v>
          </cell>
          <cell r="P3774">
            <v>1171607139</v>
          </cell>
          <cell r="Q3774" t="str">
            <v xml:space="preserve">Estados Unidos </v>
          </cell>
          <cell r="R3774">
            <v>972</v>
          </cell>
          <cell r="S3774">
            <v>2</v>
          </cell>
          <cell r="T3774" t="str">
            <v>c</v>
          </cell>
          <cell r="U3774" t="str">
            <v>Caba</v>
          </cell>
          <cell r="V3774">
            <v>1171</v>
          </cell>
          <cell r="W3774" t="str">
            <v>Capital Federal</v>
          </cell>
          <cell r="Y3774" t="str">
            <v>ENVÍO SIN CARGO (CABA Y GRAN PARTE DE GBA) TIEMPO: 4 a 6 DÍAS HÁBILES</v>
          </cell>
          <cell r="Z3774" t="str">
            <v>Mercado Pago</v>
          </cell>
          <cell r="AC3774" t="str">
            <v>24-08 FALTA CODIGO MESA</v>
          </cell>
          <cell r="AD3774">
            <v>44066</v>
          </cell>
          <cell r="AE3774">
            <v>44068</v>
          </cell>
          <cell r="AF3774" t="str">
            <v>PARRILLA PORTATIL PLEGABLE</v>
          </cell>
          <cell r="AG3774" t="str">
            <v>3948.18</v>
          </cell>
          <cell r="AH3774">
            <v>1</v>
          </cell>
          <cell r="AI3774" t="str">
            <v>093PA7070</v>
          </cell>
          <cell r="AJ3774" t="str">
            <v>Web</v>
          </cell>
          <cell r="AK3774" t="str">
            <v>MIERCOLES 2-09 DE 8 A 18 HORAS!</v>
          </cell>
          <cell r="AL3774">
            <v>1707452434</v>
          </cell>
          <cell r="AM3774">
            <v>283248384</v>
          </cell>
          <cell r="AN3774" t="str">
            <v>Sí</v>
          </cell>
        </row>
        <row r="3775">
          <cell r="A3775">
            <v>1804</v>
          </cell>
          <cell r="B3775" t="str">
            <v>mferro.interatec@gmail.com</v>
          </cell>
          <cell r="AF3775" t="str">
            <v>VASO ROSA FACETEADO Y EXPRIMIDOR</v>
          </cell>
          <cell r="AG3775" t="str">
            <v>215.99</v>
          </cell>
          <cell r="AH3775">
            <v>1</v>
          </cell>
          <cell r="AI3775" t="str">
            <v>BP24018</v>
          </cell>
          <cell r="AN3775" t="str">
            <v>Sí</v>
          </cell>
        </row>
        <row r="3776">
          <cell r="A3776">
            <v>1804</v>
          </cell>
          <cell r="B3776" t="str">
            <v>mferro.interatec@gmail.com</v>
          </cell>
          <cell r="AF3776" t="str">
            <v>MESA DE ARRIME HOME OFFICE 35x40x67 CM</v>
          </cell>
          <cell r="AG3776">
            <v>1800</v>
          </cell>
          <cell r="AH3776">
            <v>1</v>
          </cell>
          <cell r="AN3776" t="str">
            <v>Sí</v>
          </cell>
        </row>
        <row r="3777">
          <cell r="A3777">
            <v>1803</v>
          </cell>
          <cell r="B3777" t="str">
            <v>vanilatorre@HOTMAIL.COM</v>
          </cell>
          <cell r="C3777">
            <v>44066</v>
          </cell>
          <cell r="D3777" t="str">
            <v>Abierta</v>
          </cell>
          <cell r="E3777" t="str">
            <v>Recibido</v>
          </cell>
          <cell r="F3777" t="str">
            <v>Enviado</v>
          </cell>
          <cell r="G3777" t="str">
            <v>ARS</v>
          </cell>
          <cell r="H3777" t="str">
            <v>1909.78</v>
          </cell>
          <cell r="I3777">
            <v>0</v>
          </cell>
          <cell r="J3777">
            <v>0</v>
          </cell>
          <cell r="K3777" t="str">
            <v>1909.78</v>
          </cell>
          <cell r="L3777" t="str">
            <v>Diaz Norma Susana</v>
          </cell>
          <cell r="M3777">
            <v>17031042</v>
          </cell>
          <cell r="N3777">
            <v>1144100109</v>
          </cell>
          <cell r="O3777" t="str">
            <v>Diaz Norma Susana Norma Susana</v>
          </cell>
          <cell r="P3777">
            <v>1144100109</v>
          </cell>
          <cell r="Q3777" t="str">
            <v>Neuquen</v>
          </cell>
          <cell r="R3777">
            <v>2028</v>
          </cell>
          <cell r="U3777" t="str">
            <v>Caba</v>
          </cell>
          <cell r="V3777">
            <v>1406</v>
          </cell>
          <cell r="W3777" t="str">
            <v>Capital Federal</v>
          </cell>
          <cell r="Y3777" t="str">
            <v>ENVÍO SIN CARGO (CABA Y GRAN PARTE DE GBA) TIEMPO: 4 a 6 DÍAS HÁBILES</v>
          </cell>
          <cell r="Z3777" t="str">
            <v>Mercado Pago</v>
          </cell>
          <cell r="AD3777">
            <v>44066</v>
          </cell>
          <cell r="AE3777">
            <v>44068</v>
          </cell>
          <cell r="AF3777" t="str">
            <v>FUENTE PARA HORNO CUADRADA BORCAM 1950CC PASABAHCE</v>
          </cell>
          <cell r="AG3777" t="str">
            <v>940.04</v>
          </cell>
          <cell r="AH3777">
            <v>1</v>
          </cell>
          <cell r="AI3777" t="str">
            <v>PA59384</v>
          </cell>
          <cell r="AJ3777" t="str">
            <v>Web</v>
          </cell>
          <cell r="AK3777" t="str">
            <v>JUEVES 27-08 ENTRE 8 Y 18 HORAS!</v>
          </cell>
          <cell r="AL3777">
            <v>1707379932</v>
          </cell>
          <cell r="AM3777">
            <v>283206086</v>
          </cell>
          <cell r="AN3777" t="str">
            <v>Sí</v>
          </cell>
        </row>
        <row r="3778">
          <cell r="A3778">
            <v>1803</v>
          </cell>
          <cell r="B3778" t="str">
            <v>vanilatorre@HOTMAIL.COM</v>
          </cell>
          <cell r="AF3778" t="str">
            <v>TRAPEADOR DE MANO VERDE 38X12 CM</v>
          </cell>
          <cell r="AG3778" t="str">
            <v>430.75</v>
          </cell>
          <cell r="AH3778">
            <v>1</v>
          </cell>
          <cell r="AI3778" t="str">
            <v>046LI7902</v>
          </cell>
          <cell r="AN3778" t="str">
            <v>Sí</v>
          </cell>
        </row>
        <row r="3779">
          <cell r="A3779">
            <v>1803</v>
          </cell>
          <cell r="B3779" t="str">
            <v>vanilatorre@HOTMAIL.COM</v>
          </cell>
          <cell r="AF3779" t="str">
            <v>JABONERA BAÑO POLISERINA PASTEL</v>
          </cell>
          <cell r="AG3779" t="str">
            <v>538.99</v>
          </cell>
          <cell r="AH3779">
            <v>1</v>
          </cell>
          <cell r="AI3779" t="str">
            <v>046AB6644</v>
          </cell>
          <cell r="AN3779" t="str">
            <v>Sí</v>
          </cell>
        </row>
        <row r="3780">
          <cell r="A3780">
            <v>1802</v>
          </cell>
          <cell r="B3780" t="str">
            <v>betinaruggero@gmail.com</v>
          </cell>
          <cell r="C3780">
            <v>44066</v>
          </cell>
          <cell r="D3780" t="str">
            <v>Abierta</v>
          </cell>
          <cell r="E3780" t="str">
            <v>Recibido</v>
          </cell>
          <cell r="F3780" t="str">
            <v>Enviado</v>
          </cell>
          <cell r="G3780" t="str">
            <v>ARS</v>
          </cell>
          <cell r="H3780" t="str">
            <v>3082.5</v>
          </cell>
          <cell r="I3780">
            <v>0</v>
          </cell>
          <cell r="J3780">
            <v>0</v>
          </cell>
          <cell r="K3780" t="str">
            <v>3082.5</v>
          </cell>
          <cell r="L3780" t="str">
            <v>Beatriz Ruggero</v>
          </cell>
          <cell r="M3780">
            <v>13264512</v>
          </cell>
          <cell r="N3780">
            <v>1136341570</v>
          </cell>
          <cell r="O3780" t="str">
            <v>Beatriz  Ruggero</v>
          </cell>
          <cell r="P3780">
            <v>1136341570</v>
          </cell>
          <cell r="Q3780" t="str">
            <v xml:space="preserve">Honduras </v>
          </cell>
          <cell r="R3780">
            <v>3762</v>
          </cell>
          <cell r="S3780" t="str">
            <v>PB 4</v>
          </cell>
          <cell r="T3780" t="str">
            <v>Palermo</v>
          </cell>
          <cell r="U3780" t="str">
            <v>Caba</v>
          </cell>
          <cell r="V3780">
            <v>1180</v>
          </cell>
          <cell r="W3780" t="str">
            <v>Capital Federal</v>
          </cell>
          <cell r="Y3780" t="str">
            <v>ENVÍO SIN CARGO (CABA Y GRAN PARTE DE GBA) TIEMPO: 4 a 6 DÍAS HÁBILES</v>
          </cell>
          <cell r="Z3780" t="str">
            <v>Mercado Pago</v>
          </cell>
          <cell r="AB3780" t="str">
            <v>Si llegaran a entrar los individuales tejidos de yute 32 cm agregarlos</v>
          </cell>
          <cell r="AC3780" t="str">
            <v>24-08 FALTA CODIGO MESA IMPORTANTE: CAMBIO DE PRODCUTO: SACAR CEPILLO DE INODORO: AB6625 Y PONER : BA8168 SARTEN DE CERAMICA  PAGA DIFERENCIA POR CBU</v>
          </cell>
          <cell r="AD3780">
            <v>44066</v>
          </cell>
          <cell r="AE3780">
            <v>44068</v>
          </cell>
          <cell r="AF3780" t="str">
            <v>VELA 100 % SOJA CON ESENCIAS DIFERENTES AROMAS 14x10 CM</v>
          </cell>
          <cell r="AG3780">
            <v>440</v>
          </cell>
          <cell r="AH3780">
            <v>1</v>
          </cell>
          <cell r="AI3780" t="str">
            <v>VELA</v>
          </cell>
          <cell r="AJ3780" t="str">
            <v>Web</v>
          </cell>
          <cell r="AK3780" t="str">
            <v>MIERCOLES 2-09 DE 8 A 18 HORAS!</v>
          </cell>
          <cell r="AL3780">
            <v>1707313904</v>
          </cell>
          <cell r="AM3780">
            <v>283204470</v>
          </cell>
          <cell r="AN3780" t="str">
            <v>Sí</v>
          </cell>
        </row>
        <row r="3781">
          <cell r="A3781">
            <v>1802</v>
          </cell>
          <cell r="B3781" t="str">
            <v>betinaruggero@gmail.com</v>
          </cell>
          <cell r="AF3781" t="str">
            <v>CEPILLO PARA INODORO DE ACERO INOXIDABLE</v>
          </cell>
          <cell r="AG3781" t="str">
            <v>794.24</v>
          </cell>
          <cell r="AH3781">
            <v>1</v>
          </cell>
          <cell r="AI3781" t="str">
            <v>AB6625</v>
          </cell>
          <cell r="AN3781" t="str">
            <v>Sí</v>
          </cell>
        </row>
        <row r="3782">
          <cell r="A3782">
            <v>1802</v>
          </cell>
          <cell r="B3782" t="str">
            <v>betinaruggero@gmail.com</v>
          </cell>
          <cell r="AF3782" t="str">
            <v>RALLADOR DE MANO MEDIANO 20 CM</v>
          </cell>
          <cell r="AG3782" t="str">
            <v>48.26</v>
          </cell>
          <cell r="AH3782">
            <v>1</v>
          </cell>
          <cell r="AI3782" t="str">
            <v>BA7382</v>
          </cell>
          <cell r="AN3782" t="str">
            <v>Sí</v>
          </cell>
        </row>
        <row r="3783">
          <cell r="A3783">
            <v>1802</v>
          </cell>
          <cell r="B3783" t="str">
            <v>betinaruggero@gmail.com</v>
          </cell>
          <cell r="AF3783" t="str">
            <v>MESA DE ARRIME HOME OFFICE 35x40x67 CM</v>
          </cell>
          <cell r="AG3783">
            <v>1800</v>
          </cell>
          <cell r="AH3783">
            <v>1</v>
          </cell>
          <cell r="AN3783" t="str">
            <v>Sí</v>
          </cell>
        </row>
        <row r="3784">
          <cell r="A3784">
            <v>1801</v>
          </cell>
          <cell r="B3784" t="str">
            <v>stefi.garrido@hotmail.com</v>
          </cell>
          <cell r="C3784">
            <v>44066</v>
          </cell>
          <cell r="D3784" t="str">
            <v>Abierta</v>
          </cell>
          <cell r="E3784" t="str">
            <v>Recibido</v>
          </cell>
          <cell r="F3784" t="str">
            <v>Enviado</v>
          </cell>
          <cell r="G3784" t="str">
            <v>ARS</v>
          </cell>
          <cell r="H3784">
            <v>1800</v>
          </cell>
          <cell r="I3784">
            <v>0</v>
          </cell>
          <cell r="J3784">
            <v>0</v>
          </cell>
          <cell r="K3784">
            <v>1800</v>
          </cell>
          <cell r="L3784" t="str">
            <v>Stefania Ayelen Garrido</v>
          </cell>
          <cell r="M3784">
            <v>36794820</v>
          </cell>
          <cell r="N3784">
            <v>1130460226</v>
          </cell>
          <cell r="O3784" t="str">
            <v>Stefania Ayelen Garrido</v>
          </cell>
          <cell r="P3784">
            <v>1130460226</v>
          </cell>
          <cell r="Q3784" t="str">
            <v>Brandsen</v>
          </cell>
          <cell r="R3784">
            <v>350</v>
          </cell>
          <cell r="S3784" t="str">
            <v>Timbre 4 (Pablo y Stefi)</v>
          </cell>
          <cell r="T3784" t="str">
            <v>La Boca</v>
          </cell>
          <cell r="U3784" t="str">
            <v>Capital Federal</v>
          </cell>
          <cell r="V3784">
            <v>1161</v>
          </cell>
          <cell r="W3784" t="str">
            <v>Capital Federal</v>
          </cell>
          <cell r="Y3784" t="str">
            <v>ENVÍO SIN CARGO (CABA Y GRAN PARTE DE GBA) TIEMPO: 4 a 6 DÍAS HÁBILES</v>
          </cell>
          <cell r="Z3784" t="str">
            <v>Mercado Pago</v>
          </cell>
          <cell r="AB3784" t="str">
            <v>Hola! Por favor, tocar timbre 4 ("Pablo y Stefania") o, en su defecto, timbre 2 ("Ana").</v>
          </cell>
          <cell r="AC3784" t="str">
            <v>24-08 FALTA CODIGO MESA</v>
          </cell>
          <cell r="AD3784">
            <v>44066</v>
          </cell>
          <cell r="AE3784">
            <v>44068</v>
          </cell>
          <cell r="AF3784" t="str">
            <v>MESA DE ARRIME HOME OFFICE 35x40x67 CM</v>
          </cell>
          <cell r="AG3784">
            <v>1800</v>
          </cell>
          <cell r="AH3784">
            <v>1</v>
          </cell>
          <cell r="AJ3784" t="str">
            <v>Móvil</v>
          </cell>
          <cell r="AK3784" t="str">
            <v>MIERCOLES 2-09 DE 8 A 18 HORAS!</v>
          </cell>
          <cell r="AL3784">
            <v>1707083305</v>
          </cell>
          <cell r="AM3784">
            <v>283163076</v>
          </cell>
          <cell r="AN3784" t="str">
            <v>Sí</v>
          </cell>
        </row>
        <row r="3785">
          <cell r="A3785">
            <v>1800</v>
          </cell>
          <cell r="B3785" t="str">
            <v>anabelcapizzi@gmail.com</v>
          </cell>
          <cell r="C3785">
            <v>44066</v>
          </cell>
          <cell r="D3785" t="str">
            <v>Abierta</v>
          </cell>
          <cell r="E3785" t="str">
            <v>Recibido</v>
          </cell>
          <cell r="F3785" t="str">
            <v>Enviado</v>
          </cell>
          <cell r="G3785" t="str">
            <v>ARS</v>
          </cell>
          <cell r="H3785">
            <v>1800</v>
          </cell>
          <cell r="I3785">
            <v>0</v>
          </cell>
          <cell r="J3785">
            <v>0</v>
          </cell>
          <cell r="K3785">
            <v>1800</v>
          </cell>
          <cell r="L3785" t="str">
            <v>Anabel Capizzi</v>
          </cell>
          <cell r="M3785">
            <v>32947181</v>
          </cell>
          <cell r="N3785">
            <v>1158659270</v>
          </cell>
          <cell r="O3785" t="str">
            <v>Anabel Capizzi</v>
          </cell>
          <cell r="P3785">
            <v>1158659270</v>
          </cell>
          <cell r="Q3785" t="str">
            <v>Belelli</v>
          </cell>
          <cell r="R3785">
            <v>198</v>
          </cell>
          <cell r="S3785" t="str">
            <v>Casa - Tercera casa desde Sáenz, de rejas grises</v>
          </cell>
          <cell r="T3785" t="str">
            <v>Lomas de Zamora</v>
          </cell>
          <cell r="U3785" t="str">
            <v>Lomas De Zamora</v>
          </cell>
          <cell r="V3785">
            <v>1832</v>
          </cell>
          <cell r="W3785" t="str">
            <v>Gran Buenos Aires</v>
          </cell>
          <cell r="Y3785" t="str">
            <v>ENVÍO SIN CARGO (CABA Y GRAN PARTE DE GBA) TIEMPO: 4 a 6 DÍAS HÁBILES</v>
          </cell>
          <cell r="Z3785" t="str">
            <v>Mercado Pago</v>
          </cell>
          <cell r="AC3785" t="str">
            <v>24-08 FALTA CODIGO MESA</v>
          </cell>
          <cell r="AD3785">
            <v>44066</v>
          </cell>
          <cell r="AE3785">
            <v>44068</v>
          </cell>
          <cell r="AF3785" t="str">
            <v>MESA DE ARRIME HOME OFFICE 35x40x67 CM</v>
          </cell>
          <cell r="AG3785">
            <v>1800</v>
          </cell>
          <cell r="AH3785">
            <v>1</v>
          </cell>
          <cell r="AJ3785" t="str">
            <v>Web</v>
          </cell>
          <cell r="AK3785" t="str">
            <v>MIERCOLES 2-09 DE 8 A 18 HORAS!</v>
          </cell>
          <cell r="AL3785">
            <v>1707065691</v>
          </cell>
          <cell r="AM3785">
            <v>283161036</v>
          </cell>
          <cell r="AN3785" t="str">
            <v>Sí</v>
          </cell>
        </row>
        <row r="3786">
          <cell r="A3786">
            <v>1799</v>
          </cell>
          <cell r="B3786" t="str">
            <v>belmuruaga@hotmail.com</v>
          </cell>
          <cell r="C3786">
            <v>44066</v>
          </cell>
          <cell r="D3786" t="str">
            <v>Abierta</v>
          </cell>
          <cell r="E3786" t="str">
            <v>Recibido</v>
          </cell>
          <cell r="F3786" t="str">
            <v>Enviado</v>
          </cell>
          <cell r="G3786" t="str">
            <v>ARS</v>
          </cell>
          <cell r="H3786" t="str">
            <v>1099.31</v>
          </cell>
          <cell r="I3786">
            <v>0</v>
          </cell>
          <cell r="J3786">
            <v>0</v>
          </cell>
          <cell r="K3786" t="str">
            <v>1099.31</v>
          </cell>
          <cell r="L3786" t="str">
            <v>Belen Muruaga</v>
          </cell>
          <cell r="M3786">
            <v>40133345</v>
          </cell>
          <cell r="N3786">
            <v>1122594114</v>
          </cell>
          <cell r="O3786" t="str">
            <v>Belen Muruaga</v>
          </cell>
          <cell r="P3786">
            <v>1122594114</v>
          </cell>
          <cell r="Q3786" t="str">
            <v>Melendez</v>
          </cell>
          <cell r="R3786">
            <v>541</v>
          </cell>
          <cell r="U3786" t="str">
            <v>Merlo</v>
          </cell>
          <cell r="V3786">
            <v>1716</v>
          </cell>
          <cell r="W3786" t="str">
            <v>Gran Buenos Aires</v>
          </cell>
          <cell r="Y3786" t="str">
            <v>ENVÍO SIN CARGO (CABA Y GRAN PARTE DE GBA) TIEMPO: 4 a 6 DÍAS HÁBILES</v>
          </cell>
          <cell r="Z3786" t="str">
            <v>Mercado Pago</v>
          </cell>
          <cell r="AD3786">
            <v>44066</v>
          </cell>
          <cell r="AE3786">
            <v>44068</v>
          </cell>
          <cell r="AF3786" t="str">
            <v>BOTELLA MILK CORCHO ECOLOGICO</v>
          </cell>
          <cell r="AG3786" t="str">
            <v>431.95</v>
          </cell>
          <cell r="AH3786">
            <v>1</v>
          </cell>
          <cell r="AI3786" t="str">
            <v>019BO5218NEW</v>
          </cell>
          <cell r="AJ3786" t="str">
            <v>Móvil</v>
          </cell>
          <cell r="AK3786" t="str">
            <v>VIERNES 28-08 ENTRE 8 Y 18 HORAS!</v>
          </cell>
          <cell r="AL3786">
            <v>1706981363</v>
          </cell>
          <cell r="AM3786">
            <v>282763929</v>
          </cell>
          <cell r="AN3786" t="str">
            <v>Sí</v>
          </cell>
        </row>
        <row r="3787">
          <cell r="A3787">
            <v>1799</v>
          </cell>
          <cell r="B3787" t="str">
            <v>belmuruaga@hotmail.com</v>
          </cell>
          <cell r="AF3787" t="str">
            <v>FRASCO DE ACRILICO TAPA CELESTE 0.6 L</v>
          </cell>
          <cell r="AG3787" t="str">
            <v>215.44</v>
          </cell>
          <cell r="AH3787">
            <v>1</v>
          </cell>
          <cell r="AI3787" t="str">
            <v>BA4011</v>
          </cell>
          <cell r="AN3787" t="str">
            <v>Sí</v>
          </cell>
        </row>
        <row r="3788">
          <cell r="A3788">
            <v>1799</v>
          </cell>
          <cell r="B3788" t="str">
            <v>belmuruaga@hotmail.com</v>
          </cell>
          <cell r="AF3788" t="str">
            <v>CUBIERTERO 31.5X24.5X4.5CM (Violeta)</v>
          </cell>
          <cell r="AG3788" t="str">
            <v>303.6</v>
          </cell>
          <cell r="AH3788">
            <v>1</v>
          </cell>
          <cell r="AI3788" t="str">
            <v>0607PLA204</v>
          </cell>
          <cell r="AN3788" t="str">
            <v>Sí</v>
          </cell>
        </row>
        <row r="3789">
          <cell r="A3789">
            <v>1799</v>
          </cell>
          <cell r="B3789" t="str">
            <v>belmuruaga@hotmail.com</v>
          </cell>
          <cell r="AF3789" t="str">
            <v>DESTAPADOR - SACACORCHOS</v>
          </cell>
          <cell r="AG3789" t="str">
            <v>148.32</v>
          </cell>
          <cell r="AH3789">
            <v>1</v>
          </cell>
          <cell r="AI3789" t="str">
            <v>BA4791</v>
          </cell>
          <cell r="AN3789" t="str">
            <v>Sí</v>
          </cell>
        </row>
        <row r="3790">
          <cell r="A3790">
            <v>1798</v>
          </cell>
          <cell r="B3790" t="str">
            <v>mariaburyeile@gmail.com</v>
          </cell>
          <cell r="C3790">
            <v>44066</v>
          </cell>
          <cell r="D3790" t="str">
            <v>Abierta</v>
          </cell>
          <cell r="E3790" t="str">
            <v>Recibido</v>
          </cell>
          <cell r="F3790" t="str">
            <v>Enviado</v>
          </cell>
          <cell r="G3790" t="str">
            <v>ARS</v>
          </cell>
          <cell r="H3790" t="str">
            <v>1050.4</v>
          </cell>
          <cell r="I3790">
            <v>0</v>
          </cell>
          <cell r="J3790">
            <v>0</v>
          </cell>
          <cell r="K3790" t="str">
            <v>1050.4</v>
          </cell>
          <cell r="L3790" t="str">
            <v>Maria Buryeile</v>
          </cell>
          <cell r="M3790">
            <v>40131729</v>
          </cell>
          <cell r="N3790">
            <v>1130031967</v>
          </cell>
          <cell r="O3790" t="str">
            <v>Maria Buryeile</v>
          </cell>
          <cell r="P3790">
            <v>1130031967</v>
          </cell>
          <cell r="Q3790" t="str">
            <v>San Juan</v>
          </cell>
          <cell r="R3790">
            <v>3817</v>
          </cell>
          <cell r="T3790" t="str">
            <v>Boedo</v>
          </cell>
          <cell r="U3790" t="str">
            <v>Buenos Aires</v>
          </cell>
          <cell r="V3790">
            <v>1233</v>
          </cell>
          <cell r="W3790" t="str">
            <v>Capital Federal</v>
          </cell>
          <cell r="Y3790" t="str">
            <v>ENVÍO SIN CARGO (CABA Y GRAN PARTE DE GBA) TIEMPO: 4 a 6 DÍAS HÁBILES</v>
          </cell>
          <cell r="Z3790" t="str">
            <v>Mercado Pago</v>
          </cell>
          <cell r="AD3790">
            <v>44066</v>
          </cell>
          <cell r="AE3790">
            <v>44068</v>
          </cell>
          <cell r="AF3790" t="str">
            <v>DESTAPADOR - SACACORCHOS</v>
          </cell>
          <cell r="AG3790" t="str">
            <v>148.32</v>
          </cell>
          <cell r="AH3790">
            <v>1</v>
          </cell>
          <cell r="AI3790" t="str">
            <v>BA4791</v>
          </cell>
          <cell r="AJ3790" t="str">
            <v>Móvil</v>
          </cell>
          <cell r="AK3790" t="str">
            <v>JUEVES 27-08 ENTRE 8 Y 18 HORAS!</v>
          </cell>
          <cell r="AL3790">
            <v>1706826120</v>
          </cell>
          <cell r="AM3790">
            <v>263559313</v>
          </cell>
          <cell r="AN3790" t="str">
            <v>Sí</v>
          </cell>
        </row>
        <row r="3791">
          <cell r="A3791">
            <v>1798</v>
          </cell>
          <cell r="B3791" t="str">
            <v>mariaburyeile@gmail.com</v>
          </cell>
          <cell r="AF3791" t="str">
            <v>FLORERO DE VIDRIO 16CM</v>
          </cell>
          <cell r="AG3791" t="str">
            <v>201.93</v>
          </cell>
          <cell r="AH3791">
            <v>1</v>
          </cell>
          <cell r="AI3791" t="str">
            <v>046JA7593</v>
          </cell>
          <cell r="AN3791" t="str">
            <v>Sí</v>
          </cell>
        </row>
        <row r="3792">
          <cell r="A3792">
            <v>1798</v>
          </cell>
          <cell r="B3792" t="str">
            <v>mariaburyeile@gmail.com</v>
          </cell>
          <cell r="AF3792" t="str">
            <v>VELA 100 % SOJA CON ESENCIAS DIFERENTES AROMAS 14x10 CM</v>
          </cell>
          <cell r="AG3792">
            <v>440</v>
          </cell>
          <cell r="AH3792">
            <v>1</v>
          </cell>
          <cell r="AI3792" t="str">
            <v>VELA</v>
          </cell>
          <cell r="AN3792" t="str">
            <v>Sí</v>
          </cell>
        </row>
        <row r="3793">
          <cell r="A3793">
            <v>1798</v>
          </cell>
          <cell r="B3793" t="str">
            <v>mariaburyeile@gmail.com</v>
          </cell>
          <cell r="AF3793" t="str">
            <v>PISAPAPAS DISTINTOS COLORES (Blanco)</v>
          </cell>
          <cell r="AG3793" t="str">
            <v>260.15</v>
          </cell>
          <cell r="AH3793">
            <v>1</v>
          </cell>
          <cell r="AI3793" t="str">
            <v>BP17001</v>
          </cell>
          <cell r="AN3793" t="str">
            <v>Sí</v>
          </cell>
        </row>
        <row r="3794">
          <cell r="A3794">
            <v>1797</v>
          </cell>
          <cell r="B3794" t="str">
            <v>jesicavanesa80@gmail.com</v>
          </cell>
          <cell r="C3794">
            <v>44066</v>
          </cell>
          <cell r="D3794" t="str">
            <v>Abierta</v>
          </cell>
          <cell r="E3794" t="str">
            <v>Recibido</v>
          </cell>
          <cell r="F3794" t="str">
            <v>Enviado</v>
          </cell>
          <cell r="G3794" t="str">
            <v>ARS</v>
          </cell>
          <cell r="H3794">
            <v>1800</v>
          </cell>
          <cell r="I3794">
            <v>0</v>
          </cell>
          <cell r="J3794">
            <v>0</v>
          </cell>
          <cell r="K3794">
            <v>1800</v>
          </cell>
          <cell r="L3794" t="str">
            <v>Jesica Mendoza</v>
          </cell>
          <cell r="M3794">
            <v>27710814</v>
          </cell>
          <cell r="N3794">
            <v>1162430637</v>
          </cell>
          <cell r="O3794" t="str">
            <v>Jesica Mendoza</v>
          </cell>
          <cell r="P3794">
            <v>1162430637</v>
          </cell>
          <cell r="Q3794" t="str">
            <v>Santo Domingo</v>
          </cell>
          <cell r="R3794">
            <v>2223</v>
          </cell>
          <cell r="T3794" t="str">
            <v>Barracas</v>
          </cell>
          <cell r="U3794" t="str">
            <v>Capital federal</v>
          </cell>
          <cell r="V3794">
            <v>1293</v>
          </cell>
          <cell r="W3794" t="str">
            <v>Capital Federal</v>
          </cell>
          <cell r="Y3794" t="str">
            <v>ENVÍO SIN CARGO (CABA Y GRAN PARTE DE GBA) TIEMPO: 4 a 6 DÍAS HÁBILES</v>
          </cell>
          <cell r="Z3794" t="str">
            <v>Mercado Pago</v>
          </cell>
          <cell r="AC3794" t="str">
            <v>ENVIAR 1792 con 1797</v>
          </cell>
          <cell r="AD3794">
            <v>44066</v>
          </cell>
          <cell r="AE3794">
            <v>44068</v>
          </cell>
          <cell r="AF3794" t="str">
            <v>MESA DE ARRIME HOME OFFICE 35x40x67 CM</v>
          </cell>
          <cell r="AG3794">
            <v>1800</v>
          </cell>
          <cell r="AH3794">
            <v>1</v>
          </cell>
          <cell r="AJ3794" t="str">
            <v>Móvil</v>
          </cell>
          <cell r="AK3794" t="str">
            <v>JUEVES 27-08 ENTRE 8 Y 18 HORAS!</v>
          </cell>
          <cell r="AL3794">
            <v>1706654642</v>
          </cell>
          <cell r="AM3794">
            <v>283060877</v>
          </cell>
          <cell r="AN3794" t="str">
            <v>Sí</v>
          </cell>
        </row>
        <row r="3795">
          <cell r="A3795">
            <v>1796</v>
          </cell>
          <cell r="B3795" t="str">
            <v>gabriel_vaz87@hotmail.com</v>
          </cell>
          <cell r="C3795">
            <v>44066</v>
          </cell>
          <cell r="D3795" t="str">
            <v>Abierta</v>
          </cell>
          <cell r="E3795" t="str">
            <v>Recibido</v>
          </cell>
          <cell r="F3795" t="str">
            <v>Enviado</v>
          </cell>
          <cell r="G3795" t="str">
            <v>ARS</v>
          </cell>
          <cell r="H3795">
            <v>2299</v>
          </cell>
          <cell r="I3795">
            <v>0</v>
          </cell>
          <cell r="J3795">
            <v>0</v>
          </cell>
          <cell r="K3795">
            <v>2299</v>
          </cell>
          <cell r="L3795" t="str">
            <v>Gabriel Vazquez</v>
          </cell>
          <cell r="M3795">
            <v>31050468</v>
          </cell>
          <cell r="N3795">
            <v>1137675001</v>
          </cell>
          <cell r="O3795" t="str">
            <v>Gabriel Vazquez</v>
          </cell>
          <cell r="P3795">
            <v>1137675001</v>
          </cell>
          <cell r="Q3795" t="str">
            <v>Maza</v>
          </cell>
          <cell r="R3795">
            <v>1253</v>
          </cell>
          <cell r="S3795" t="str">
            <v>N</v>
          </cell>
          <cell r="T3795" t="str">
            <v>Boedo</v>
          </cell>
          <cell r="U3795" t="str">
            <v>Ciudad de Buenos Aires</v>
          </cell>
          <cell r="V3795">
            <v>1240</v>
          </cell>
          <cell r="W3795" t="str">
            <v>Capital Federal</v>
          </cell>
          <cell r="Y3795" t="str">
            <v>ENVÍO SIN CARGO (CABA Y GRAN PARTE DE GBA) TIEMPO: 4 a 6 DÍAS HÁBILES</v>
          </cell>
          <cell r="Z3795" t="str">
            <v>Mercado Pago</v>
          </cell>
          <cell r="AB3795" t="str">
            <v>Si puede ser en color verde o rojo, mejor, sino no importa, gracias.</v>
          </cell>
          <cell r="AC3795" t="str">
            <v>24-08 PENDIENTE MOPA</v>
          </cell>
          <cell r="AD3795">
            <v>44066</v>
          </cell>
          <cell r="AE3795">
            <v>44068</v>
          </cell>
          <cell r="AF3795" t="str">
            <v>SET MOPA CON BALDE CENTRIFUGADOR</v>
          </cell>
          <cell r="AG3795">
            <v>2299</v>
          </cell>
          <cell r="AH3795">
            <v>1</v>
          </cell>
          <cell r="AI3795" t="str">
            <v>MOPANUEVA</v>
          </cell>
          <cell r="AJ3795" t="str">
            <v>Móvil</v>
          </cell>
          <cell r="AK3795" t="str">
            <v>JUEVES 27-08 ENTRE 8 Y 18 HORAS!</v>
          </cell>
          <cell r="AL3795">
            <v>1706555125</v>
          </cell>
          <cell r="AM3795">
            <v>283039017</v>
          </cell>
          <cell r="AN3795" t="str">
            <v>Sí</v>
          </cell>
        </row>
        <row r="3796">
          <cell r="A3796">
            <v>1795</v>
          </cell>
          <cell r="B3796" t="str">
            <v>rodriguezblaura@gmail.com</v>
          </cell>
          <cell r="C3796">
            <v>44066</v>
          </cell>
          <cell r="D3796" t="str">
            <v>Abierta</v>
          </cell>
          <cell r="E3796" t="str">
            <v>Recibido</v>
          </cell>
          <cell r="F3796" t="str">
            <v>Enviado</v>
          </cell>
          <cell r="G3796" t="str">
            <v>ARS</v>
          </cell>
          <cell r="H3796">
            <v>1800</v>
          </cell>
          <cell r="I3796">
            <v>0</v>
          </cell>
          <cell r="J3796">
            <v>0</v>
          </cell>
          <cell r="K3796">
            <v>1800</v>
          </cell>
          <cell r="L3796" t="str">
            <v xml:space="preserve">Laura Rodríguez </v>
          </cell>
          <cell r="M3796">
            <v>94032695</v>
          </cell>
          <cell r="N3796">
            <v>1157278618</v>
          </cell>
          <cell r="O3796" t="str">
            <v>Laura Rodríguez</v>
          </cell>
          <cell r="P3796">
            <v>1157278618</v>
          </cell>
          <cell r="Q3796" t="str">
            <v>Enrique Diaz Saenz valiente</v>
          </cell>
          <cell r="R3796">
            <v>4527</v>
          </cell>
          <cell r="S3796" t="str">
            <v xml:space="preserve">4-A - barrio olímpico </v>
          </cell>
          <cell r="T3796" t="str">
            <v>Villa soldati (entre calle escalada y bv olímpico)</v>
          </cell>
          <cell r="U3796" t="str">
            <v>Capital federal</v>
          </cell>
          <cell r="V3796">
            <v>1407</v>
          </cell>
          <cell r="W3796" t="str">
            <v>Capital Federal</v>
          </cell>
          <cell r="Y3796" t="str">
            <v>ENVÍO SIN CARGO (CABA Y GRAN PARTE DE GBA) TIEMPO: 4 a 6 DÍAS HÁBILES</v>
          </cell>
          <cell r="Z3796" t="str">
            <v>Mercado Pago</v>
          </cell>
          <cell r="AB3796" t="str">
            <v>Cerca de parque roca</v>
          </cell>
          <cell r="AC3796" t="str">
            <v>24-08 FALTA CODIGO MESA</v>
          </cell>
          <cell r="AD3796">
            <v>44066</v>
          </cell>
          <cell r="AE3796">
            <v>44068</v>
          </cell>
          <cell r="AF3796" t="str">
            <v>MESA DE ARRIME HOME OFFICE 35x40x67 CM</v>
          </cell>
          <cell r="AG3796">
            <v>1800</v>
          </cell>
          <cell r="AH3796">
            <v>1</v>
          </cell>
          <cell r="AJ3796" t="str">
            <v>Móvil</v>
          </cell>
          <cell r="AK3796" t="str">
            <v>MIERCOLES 2-09 DE 8 A 18 HORAS!</v>
          </cell>
          <cell r="AL3796">
            <v>1706551920</v>
          </cell>
          <cell r="AM3796">
            <v>283034500</v>
          </cell>
          <cell r="AN3796" t="str">
            <v>Sí</v>
          </cell>
        </row>
        <row r="3797">
          <cell r="A3797">
            <v>1794</v>
          </cell>
          <cell r="B3797" t="str">
            <v>vanina.grassi@gmail.com</v>
          </cell>
          <cell r="C3797">
            <v>44066</v>
          </cell>
          <cell r="D3797" t="str">
            <v>Abierta</v>
          </cell>
          <cell r="E3797" t="str">
            <v>Recibido</v>
          </cell>
          <cell r="F3797" t="str">
            <v>Enviado</v>
          </cell>
          <cell r="G3797" t="str">
            <v>ARS</v>
          </cell>
          <cell r="H3797" t="str">
            <v>3777.13</v>
          </cell>
          <cell r="I3797">
            <v>0</v>
          </cell>
          <cell r="J3797">
            <v>0</v>
          </cell>
          <cell r="K3797" t="str">
            <v>3777.13</v>
          </cell>
          <cell r="L3797" t="str">
            <v>Vanina Grassi</v>
          </cell>
          <cell r="M3797">
            <v>34178453</v>
          </cell>
          <cell r="N3797">
            <v>50016010</v>
          </cell>
          <cell r="O3797" t="str">
            <v>Vanina Grassi</v>
          </cell>
          <cell r="P3797">
            <v>50016010</v>
          </cell>
          <cell r="Q3797" t="str">
            <v>Barcelo</v>
          </cell>
          <cell r="R3797">
            <v>883</v>
          </cell>
          <cell r="U3797" t="str">
            <v>Avellaneda</v>
          </cell>
          <cell r="V3797">
            <v>1874</v>
          </cell>
          <cell r="W3797" t="str">
            <v>Gran Buenos Aires</v>
          </cell>
          <cell r="Y3797" t="str">
            <v>ENVÍO SIN CARGO (CABA Y GRAN PARTE DE GBA) TIEMPO: 4 a 6 DÍAS HÁBILES</v>
          </cell>
          <cell r="Z3797" t="str">
            <v>Mercado Pago</v>
          </cell>
          <cell r="AC3797" t="str">
            <v>24-08 FALTA CODIGO MESA</v>
          </cell>
          <cell r="AD3797">
            <v>44066</v>
          </cell>
          <cell r="AE3797">
            <v>44068</v>
          </cell>
          <cell r="AF3797" t="str">
            <v>CAJA DE TE MAD. 15CM 2 COL 4DIV (Gris)</v>
          </cell>
          <cell r="AG3797" t="str">
            <v>853.59</v>
          </cell>
          <cell r="AH3797">
            <v>1</v>
          </cell>
          <cell r="AI3797" t="str">
            <v>046CX7196</v>
          </cell>
          <cell r="AJ3797" t="str">
            <v>Móvil</v>
          </cell>
          <cell r="AK3797" t="str">
            <v>MIERCOLES 2-09 DE 8 A 18 HORAS!</v>
          </cell>
          <cell r="AL3797">
            <v>1706492788</v>
          </cell>
          <cell r="AM3797">
            <v>283020083</v>
          </cell>
          <cell r="AN3797" t="str">
            <v>Sí</v>
          </cell>
        </row>
        <row r="3798">
          <cell r="A3798">
            <v>1794</v>
          </cell>
          <cell r="B3798" t="str">
            <v>vanina.grassi@gmail.com</v>
          </cell>
          <cell r="AF3798" t="str">
            <v>ESPATULA PLANA RANURADA DISTINTOS COLORES (Blanco)</v>
          </cell>
          <cell r="AG3798" t="str">
            <v>260.15</v>
          </cell>
          <cell r="AH3798">
            <v>1</v>
          </cell>
          <cell r="AI3798" t="str">
            <v>BP11001</v>
          </cell>
          <cell r="AN3798" t="str">
            <v>Sí</v>
          </cell>
        </row>
        <row r="3799">
          <cell r="A3799">
            <v>1794</v>
          </cell>
          <cell r="B3799" t="str">
            <v>vanina.grassi@gmail.com</v>
          </cell>
          <cell r="AF3799" t="str">
            <v>TUPPER BLANCO 1LTS CILINDRICO C/CUCHARITA</v>
          </cell>
          <cell r="AG3799" t="str">
            <v>354.2</v>
          </cell>
          <cell r="AH3799">
            <v>2</v>
          </cell>
          <cell r="AI3799" t="str">
            <v>BP40001</v>
          </cell>
          <cell r="AN3799" t="str">
            <v>Sí</v>
          </cell>
        </row>
        <row r="3800">
          <cell r="A3800">
            <v>1794</v>
          </cell>
          <cell r="B3800" t="str">
            <v>vanina.grassi@gmail.com</v>
          </cell>
          <cell r="AF3800" t="str">
            <v>BROCHES PARA BOLSA FLUO BLISTER SET X 5PC COL.SURT. 11CM</v>
          </cell>
          <cell r="AG3800" t="str">
            <v>154.99</v>
          </cell>
          <cell r="AH3800">
            <v>1</v>
          </cell>
          <cell r="AI3800" t="str">
            <v>046BR5393</v>
          </cell>
          <cell r="AN3800" t="str">
            <v>Sí</v>
          </cell>
        </row>
        <row r="3801">
          <cell r="A3801">
            <v>1794</v>
          </cell>
          <cell r="B3801" t="str">
            <v>vanina.grassi@gmail.com</v>
          </cell>
          <cell r="AF3801" t="str">
            <v>MESA DE ARRIME HOME OFFICE 35x40x67 CM</v>
          </cell>
          <cell r="AG3801">
            <v>1800</v>
          </cell>
          <cell r="AH3801">
            <v>1</v>
          </cell>
          <cell r="AN3801" t="str">
            <v>Sí</v>
          </cell>
        </row>
        <row r="3802">
          <cell r="A3802">
            <v>1793</v>
          </cell>
          <cell r="B3802" t="str">
            <v>camilaovando2012@hotmail.com</v>
          </cell>
          <cell r="C3802">
            <v>44066</v>
          </cell>
          <cell r="D3802" t="str">
            <v>Abierta</v>
          </cell>
          <cell r="E3802" t="str">
            <v>Recibido</v>
          </cell>
          <cell r="F3802" t="str">
            <v>Enviado</v>
          </cell>
          <cell r="G3802" t="str">
            <v>ARS</v>
          </cell>
          <cell r="H3802" t="str">
            <v>1339.63</v>
          </cell>
          <cell r="I3802">
            <v>0</v>
          </cell>
          <cell r="J3802">
            <v>0</v>
          </cell>
          <cell r="K3802" t="str">
            <v>1339.63</v>
          </cell>
          <cell r="L3802" t="str">
            <v xml:space="preserve">Camila Ovando </v>
          </cell>
          <cell r="M3802">
            <v>38469671</v>
          </cell>
          <cell r="N3802">
            <v>1164854059</v>
          </cell>
          <cell r="O3802" t="str">
            <v>Camila  Ovando</v>
          </cell>
          <cell r="P3802">
            <v>1164854059</v>
          </cell>
          <cell r="Q3802" t="str">
            <v xml:space="preserve">Córdoba </v>
          </cell>
          <cell r="R3802">
            <v>1845</v>
          </cell>
          <cell r="T3802" t="str">
            <v xml:space="preserve">Las moreras </v>
          </cell>
          <cell r="U3802" t="str">
            <v xml:space="preserve">Luis guillon </v>
          </cell>
          <cell r="V3802">
            <v>1838</v>
          </cell>
          <cell r="W3802" t="str">
            <v>Gran Buenos Aires</v>
          </cell>
          <cell r="Y3802" t="str">
            <v>ENVÍO SIN CARGO (CABA Y GRAN PARTE DE GBA) TIEMPO: 4 a 6 DÍAS HÁBILES</v>
          </cell>
          <cell r="Z3802" t="str">
            <v>Mercado Pago</v>
          </cell>
          <cell r="AB3802" t="str">
            <v>hola vivo en la casa del fondo, mi timbre se encuentra a la izquierda en el pilar .</v>
          </cell>
          <cell r="AD3802">
            <v>44066</v>
          </cell>
          <cell r="AE3802">
            <v>44068</v>
          </cell>
          <cell r="AF3802" t="str">
            <v>VASO MENTA FACETEADO Y EXPRIMIDOR</v>
          </cell>
          <cell r="AG3802" t="str">
            <v>215.99</v>
          </cell>
          <cell r="AH3802">
            <v>1</v>
          </cell>
          <cell r="AI3802" t="str">
            <v>BP24019</v>
          </cell>
          <cell r="AJ3802" t="str">
            <v>Móvil</v>
          </cell>
          <cell r="AK3802" t="str">
            <v>JUEVES 27-08 ENTRE 8 Y 18 HORAS!</v>
          </cell>
          <cell r="AL3802">
            <v>1706161400</v>
          </cell>
          <cell r="AM3802">
            <v>252270194</v>
          </cell>
          <cell r="AN3802" t="str">
            <v>Sí</v>
          </cell>
        </row>
        <row r="3803">
          <cell r="A3803">
            <v>1793</v>
          </cell>
          <cell r="B3803" t="str">
            <v>camilaovando2012@hotmail.com</v>
          </cell>
          <cell r="AF3803" t="str">
            <v>FRASCO DE VIDRIO 0.75L</v>
          </cell>
          <cell r="AG3803" t="str">
            <v>778.79</v>
          </cell>
          <cell r="AH3803">
            <v>1</v>
          </cell>
          <cell r="AI3803" t="str">
            <v>PA98667</v>
          </cell>
          <cell r="AN3803" t="str">
            <v>Sí</v>
          </cell>
        </row>
        <row r="3804">
          <cell r="A3804">
            <v>1793</v>
          </cell>
          <cell r="B3804" t="str">
            <v>camilaovando2012@hotmail.com</v>
          </cell>
          <cell r="AF3804" t="str">
            <v>BATIDOR SEMIAUTOMATICO 34 CM</v>
          </cell>
          <cell r="AG3804" t="str">
            <v>344.85</v>
          </cell>
          <cell r="AH3804">
            <v>1</v>
          </cell>
          <cell r="AI3804" t="str">
            <v>046BA4824</v>
          </cell>
          <cell r="AN3804" t="str">
            <v>Sí</v>
          </cell>
        </row>
        <row r="3805">
          <cell r="A3805">
            <v>1792</v>
          </cell>
          <cell r="B3805" t="str">
            <v>jesicavanesa80@gmail.com</v>
          </cell>
          <cell r="C3805">
            <v>44066</v>
          </cell>
          <cell r="D3805" t="str">
            <v>Abierta</v>
          </cell>
          <cell r="E3805" t="str">
            <v>Recibido</v>
          </cell>
          <cell r="F3805" t="str">
            <v>Enviado</v>
          </cell>
          <cell r="G3805" t="str">
            <v>ARS</v>
          </cell>
          <cell r="H3805" t="str">
            <v>3535.92</v>
          </cell>
          <cell r="I3805">
            <v>0</v>
          </cell>
          <cell r="J3805">
            <v>0</v>
          </cell>
          <cell r="K3805" t="str">
            <v>3535.92</v>
          </cell>
          <cell r="L3805" t="str">
            <v>Jesica Mendoza</v>
          </cell>
          <cell r="M3805">
            <v>27710814</v>
          </cell>
          <cell r="N3805">
            <v>1162430637</v>
          </cell>
          <cell r="O3805" t="str">
            <v>Jesica Mendoza</v>
          </cell>
          <cell r="P3805">
            <v>1162430637</v>
          </cell>
          <cell r="Q3805" t="str">
            <v>Santo Domingo</v>
          </cell>
          <cell r="R3805">
            <v>2223</v>
          </cell>
          <cell r="T3805" t="str">
            <v>Barracas</v>
          </cell>
          <cell r="U3805" t="str">
            <v>Capital federal</v>
          </cell>
          <cell r="V3805">
            <v>1293</v>
          </cell>
          <cell r="W3805" t="str">
            <v>Capital Federal</v>
          </cell>
          <cell r="Y3805" t="str">
            <v>ENVÍO SIN CARGO (CABA Y GRAN PARTE DE GBA) TIEMPO: 4 a 6 DÍAS HÁBILES</v>
          </cell>
          <cell r="Z3805" t="str">
            <v>Mercado Pago</v>
          </cell>
          <cell r="AC3805" t="str">
            <v>24-08 PENDIENTE MOPAENVIAR 1792 con 1797</v>
          </cell>
          <cell r="AD3805">
            <v>44066</v>
          </cell>
          <cell r="AE3805">
            <v>44067</v>
          </cell>
          <cell r="AF3805" t="str">
            <v>PORTA CELULAR ZAPATOS 3COL SURT 8.5X5.1X5.8CM</v>
          </cell>
          <cell r="AG3805" t="str">
            <v>337.92</v>
          </cell>
          <cell r="AH3805">
            <v>1</v>
          </cell>
          <cell r="AI3805" t="str">
            <v>046RM6639</v>
          </cell>
          <cell r="AJ3805" t="str">
            <v>Móvil</v>
          </cell>
          <cell r="AK3805" t="str">
            <v>JUEVES 27-08 ENTRA 8 Y 18 HORAS!</v>
          </cell>
          <cell r="AL3805">
            <v>1705862477</v>
          </cell>
          <cell r="AM3805">
            <v>282837211</v>
          </cell>
          <cell r="AN3805" t="str">
            <v>Sí</v>
          </cell>
        </row>
        <row r="3806">
          <cell r="A3806">
            <v>1792</v>
          </cell>
          <cell r="B3806" t="str">
            <v>jesicavanesa80@gmail.com</v>
          </cell>
          <cell r="AF3806" t="str">
            <v>PROMO: TRAPEADOR DE PISO EXTENSIBLE + TRAPEADOR DE MANO</v>
          </cell>
          <cell r="AG3806">
            <v>899</v>
          </cell>
          <cell r="AH3806">
            <v>1</v>
          </cell>
          <cell r="AI3806" t="str">
            <v>046LI7902//046LI7537</v>
          </cell>
          <cell r="AN3806" t="str">
            <v>Sí</v>
          </cell>
        </row>
        <row r="3807">
          <cell r="A3807">
            <v>1792</v>
          </cell>
          <cell r="B3807" t="str">
            <v>jesicavanesa80@gmail.com</v>
          </cell>
          <cell r="AF3807" t="str">
            <v>SET MOPA CON BALDE CENTRIFUGADOR</v>
          </cell>
          <cell r="AG3807">
            <v>2299</v>
          </cell>
          <cell r="AH3807">
            <v>1</v>
          </cell>
          <cell r="AI3807" t="str">
            <v>MOPANUEVA</v>
          </cell>
          <cell r="AN3807" t="str">
            <v>Sí</v>
          </cell>
        </row>
        <row r="3808">
          <cell r="A3808">
            <v>1791</v>
          </cell>
          <cell r="B3808" t="str">
            <v>tomasjnu@gmail.com</v>
          </cell>
          <cell r="C3808">
            <v>44065</v>
          </cell>
          <cell r="D3808" t="str">
            <v>Abierta</v>
          </cell>
          <cell r="E3808" t="str">
            <v>Recibido</v>
          </cell>
          <cell r="F3808" t="str">
            <v>Enviado</v>
          </cell>
          <cell r="G3808" t="str">
            <v>ARS</v>
          </cell>
          <cell r="H3808">
            <v>2299</v>
          </cell>
          <cell r="I3808">
            <v>0</v>
          </cell>
          <cell r="J3808">
            <v>0</v>
          </cell>
          <cell r="K3808">
            <v>2299</v>
          </cell>
          <cell r="L3808" t="str">
            <v xml:space="preserve">Tomas Nuñez </v>
          </cell>
          <cell r="M3808">
            <v>39758883</v>
          </cell>
          <cell r="N3808" t="str">
            <v xml:space="preserve">11 6223 8190 </v>
          </cell>
          <cell r="O3808" t="str">
            <v>Tomas  Nuñez</v>
          </cell>
          <cell r="P3808" t="str">
            <v xml:space="preserve">11 6223 8190 </v>
          </cell>
          <cell r="Q3808" t="str">
            <v>Larrea</v>
          </cell>
          <cell r="R3808">
            <v>322</v>
          </cell>
          <cell r="S3808" t="str">
            <v>6 L</v>
          </cell>
          <cell r="T3808" t="str">
            <v xml:space="preserve">Balvanera </v>
          </cell>
          <cell r="U3808" t="str">
            <v xml:space="preserve">Caba </v>
          </cell>
          <cell r="V3808">
            <v>1030</v>
          </cell>
          <cell r="W3808" t="str">
            <v>Capital Federal</v>
          </cell>
          <cell r="Y3808" t="str">
            <v>ENVÍO SIN CARGO (CABA Y GRAN PARTE DE GBA) TIEMPO: 4 a 6 DÍAS HÁBILES</v>
          </cell>
          <cell r="Z3808" t="str">
            <v>Mercado Pago</v>
          </cell>
          <cell r="AC3808" t="str">
            <v>24-08 PENDIENTE MOPA</v>
          </cell>
          <cell r="AD3808">
            <v>44065</v>
          </cell>
          <cell r="AE3808">
            <v>44067</v>
          </cell>
          <cell r="AF3808" t="str">
            <v>SET MOPA CON BALDE CENTRIFUGADOR</v>
          </cell>
          <cell r="AG3808">
            <v>2299</v>
          </cell>
          <cell r="AH3808">
            <v>1</v>
          </cell>
          <cell r="AI3808" t="str">
            <v>MOPANUEVA</v>
          </cell>
          <cell r="AJ3808" t="str">
            <v>Móvil</v>
          </cell>
          <cell r="AK3808" t="str">
            <v>JUEVES 27-08 ENTRA 8 Y 18 HORAS!</v>
          </cell>
          <cell r="AL3808">
            <v>1705800222</v>
          </cell>
          <cell r="AM3808">
            <v>282849656</v>
          </cell>
          <cell r="AN3808" t="str">
            <v>Sí</v>
          </cell>
        </row>
        <row r="3809">
          <cell r="A3809">
            <v>1790</v>
          </cell>
          <cell r="B3809" t="str">
            <v>trafulito@gmail.com</v>
          </cell>
          <cell r="C3809">
            <v>44065</v>
          </cell>
          <cell r="D3809" t="str">
            <v>Abierta</v>
          </cell>
          <cell r="E3809" t="str">
            <v>Recibido</v>
          </cell>
          <cell r="F3809" t="str">
            <v>Enviado</v>
          </cell>
          <cell r="G3809" t="str">
            <v>ARS</v>
          </cell>
          <cell r="H3809">
            <v>2299</v>
          </cell>
          <cell r="I3809">
            <v>0</v>
          </cell>
          <cell r="J3809">
            <v>0</v>
          </cell>
          <cell r="K3809">
            <v>2299</v>
          </cell>
          <cell r="L3809" t="str">
            <v>Gabriela Lifschitz</v>
          </cell>
          <cell r="M3809">
            <v>21924147</v>
          </cell>
          <cell r="N3809">
            <v>1156359192</v>
          </cell>
          <cell r="O3809" t="str">
            <v>Gabriela Lifschitz</v>
          </cell>
          <cell r="P3809">
            <v>1156359192</v>
          </cell>
          <cell r="Q3809" t="str">
            <v>Gavilan</v>
          </cell>
          <cell r="R3809">
            <v>1453</v>
          </cell>
          <cell r="S3809" t="str">
            <v>DEPTO 7</v>
          </cell>
          <cell r="T3809" t="str">
            <v>Paternal</v>
          </cell>
          <cell r="U3809" t="str">
            <v>Caba</v>
          </cell>
          <cell r="V3809">
            <v>1416</v>
          </cell>
          <cell r="W3809" t="str">
            <v>Capital Federal</v>
          </cell>
          <cell r="Y3809" t="str">
            <v>ENVÍO SIN CARGO (CABA Y GRAN PARTE DE GBA) TIEMPO: 4 a 6 DÍAS HÁBILES</v>
          </cell>
          <cell r="Z3809" t="str">
            <v>Mercado Pago</v>
          </cell>
          <cell r="AB3809" t="str">
            <v>Si puede ser lo quisiera en color naranja,sino no importa,pero prefiero ese color. Gracias</v>
          </cell>
          <cell r="AC3809" t="str">
            <v>24-08 PENDIENTE MOPA</v>
          </cell>
          <cell r="AD3809">
            <v>44065</v>
          </cell>
          <cell r="AE3809">
            <v>44067</v>
          </cell>
          <cell r="AF3809" t="str">
            <v>SET MOPA CON BALDE CENTRIFUGADOR</v>
          </cell>
          <cell r="AG3809">
            <v>2299</v>
          </cell>
          <cell r="AH3809">
            <v>1</v>
          </cell>
          <cell r="AI3809" t="str">
            <v>MOPANUEVA</v>
          </cell>
          <cell r="AJ3809" t="str">
            <v>Móvil</v>
          </cell>
          <cell r="AK3809" t="str">
            <v>JUEVES 27-08 ENTRA 8 Y 18 HORAS!</v>
          </cell>
          <cell r="AL3809">
            <v>1705549251</v>
          </cell>
          <cell r="AM3809">
            <v>282787782</v>
          </cell>
          <cell r="AN3809" t="str">
            <v>Sí</v>
          </cell>
        </row>
        <row r="3810">
          <cell r="A3810">
            <v>1789</v>
          </cell>
          <cell r="B3810" t="str">
            <v>natu08222@gmail.com</v>
          </cell>
          <cell r="C3810">
            <v>44065</v>
          </cell>
          <cell r="D3810" t="str">
            <v>Abierta</v>
          </cell>
          <cell r="E3810" t="str">
            <v>Recibido</v>
          </cell>
          <cell r="F3810" t="str">
            <v>Enviado</v>
          </cell>
          <cell r="G3810" t="str">
            <v>ARS</v>
          </cell>
          <cell r="H3810">
            <v>2299</v>
          </cell>
          <cell r="I3810">
            <v>0</v>
          </cell>
          <cell r="J3810">
            <v>0</v>
          </cell>
          <cell r="K3810">
            <v>2299</v>
          </cell>
          <cell r="L3810" t="str">
            <v>Natalia Beatriz Lohmann</v>
          </cell>
          <cell r="M3810">
            <v>29485704</v>
          </cell>
          <cell r="N3810">
            <v>1531627590</v>
          </cell>
          <cell r="O3810" t="str">
            <v>Natalia Beatriz Lohmann</v>
          </cell>
          <cell r="P3810">
            <v>1531627590</v>
          </cell>
          <cell r="Q3810" t="str">
            <v>Luis viale</v>
          </cell>
          <cell r="R3810">
            <v>4984</v>
          </cell>
          <cell r="S3810">
            <v>1</v>
          </cell>
          <cell r="U3810" t="str">
            <v>Gregorio de Laferrere</v>
          </cell>
          <cell r="V3810">
            <v>1757</v>
          </cell>
          <cell r="W3810" t="str">
            <v>Gran Buenos Aires</v>
          </cell>
          <cell r="Y3810" t="str">
            <v>ENVÍO SIN CARGO (CABA Y GRAN PARTE DE GBA) TIEMPO: 4 a 6 DÍAS HÁBILES</v>
          </cell>
          <cell r="Z3810" t="str">
            <v>Mercado Pago</v>
          </cell>
          <cell r="AC3810" t="str">
            <v>24-08 PENDIENTE MOPA</v>
          </cell>
          <cell r="AD3810">
            <v>44065</v>
          </cell>
          <cell r="AE3810">
            <v>44067</v>
          </cell>
          <cell r="AF3810" t="str">
            <v>SET MOPA CON BALDE CENTRIFUGADOR</v>
          </cell>
          <cell r="AG3810">
            <v>2299</v>
          </cell>
          <cell r="AH3810">
            <v>1</v>
          </cell>
          <cell r="AI3810" t="str">
            <v>MOPANUEVA</v>
          </cell>
          <cell r="AJ3810" t="str">
            <v>Móvil</v>
          </cell>
          <cell r="AK3810" t="str">
            <v>JUEVES 27-08 ENTRA 8 Y 18 HORAS!</v>
          </cell>
          <cell r="AL3810">
            <v>1705310600</v>
          </cell>
          <cell r="AM3810">
            <v>282734881</v>
          </cell>
          <cell r="AN3810" t="str">
            <v>Sí</v>
          </cell>
        </row>
        <row r="3811">
          <cell r="A3811">
            <v>1788</v>
          </cell>
          <cell r="B3811" t="str">
            <v>paulavictoria81@gmail.com</v>
          </cell>
          <cell r="C3811">
            <v>44065</v>
          </cell>
          <cell r="D3811" t="str">
            <v>Abierta</v>
          </cell>
          <cell r="E3811" t="str">
            <v>Recibido</v>
          </cell>
          <cell r="F3811" t="str">
            <v>Enviado</v>
          </cell>
          <cell r="G3811" t="str">
            <v>ARS</v>
          </cell>
          <cell r="H3811">
            <v>2299</v>
          </cell>
          <cell r="I3811">
            <v>0</v>
          </cell>
          <cell r="J3811">
            <v>0</v>
          </cell>
          <cell r="K3811">
            <v>2299</v>
          </cell>
          <cell r="L3811" t="str">
            <v>Paula Da fonseca</v>
          </cell>
          <cell r="M3811">
            <v>28439170</v>
          </cell>
          <cell r="N3811">
            <v>1162141298</v>
          </cell>
          <cell r="O3811" t="str">
            <v>Paula Da fonseca</v>
          </cell>
          <cell r="P3811">
            <v>1162141298</v>
          </cell>
          <cell r="Q3811" t="str">
            <v>Cerro catedral</v>
          </cell>
          <cell r="R3811">
            <v>1115</v>
          </cell>
          <cell r="U3811" t="str">
            <v>Ing.Maschwitz</v>
          </cell>
          <cell r="V3811">
            <v>1440</v>
          </cell>
          <cell r="W3811" t="str">
            <v>Capital Federal</v>
          </cell>
          <cell r="Y3811" t="str">
            <v>ENVÍO SIN CARGO (CABA Y GRAN PARTE DE GBA) TIEMPO: 4 a 6 DÍAS HÁBILES</v>
          </cell>
          <cell r="Z3811" t="str">
            <v>Mercado Pago</v>
          </cell>
          <cell r="AC3811" t="str">
            <v>24-08 PENDIENTE MOPA</v>
          </cell>
          <cell r="AD3811">
            <v>44067</v>
          </cell>
          <cell r="AE3811">
            <v>44067</v>
          </cell>
          <cell r="AF3811" t="str">
            <v>SET MOPA CON BALDE CENTRIFUGADOR</v>
          </cell>
          <cell r="AG3811">
            <v>2299</v>
          </cell>
          <cell r="AH3811">
            <v>1</v>
          </cell>
          <cell r="AI3811" t="str">
            <v>MOPANUEVA</v>
          </cell>
          <cell r="AJ3811" t="str">
            <v>Móvil</v>
          </cell>
          <cell r="AK3811" t="str">
            <v>JUEVES 27-08 ENTRA 8 Y 18 HORAS!</v>
          </cell>
          <cell r="AL3811">
            <v>1705242038</v>
          </cell>
          <cell r="AM3811">
            <v>282724991</v>
          </cell>
          <cell r="AN3811" t="str">
            <v>Sí</v>
          </cell>
        </row>
        <row r="3812">
          <cell r="A3812">
            <v>1787</v>
          </cell>
          <cell r="B3812" t="str">
            <v>lali1971@yahoo.com.ar</v>
          </cell>
          <cell r="C3812">
            <v>44065</v>
          </cell>
          <cell r="D3812" t="str">
            <v>Abierta</v>
          </cell>
          <cell r="E3812" t="str">
            <v>Recibido</v>
          </cell>
          <cell r="F3812" t="str">
            <v>Enviado</v>
          </cell>
          <cell r="G3812" t="str">
            <v>ARS</v>
          </cell>
          <cell r="H3812">
            <v>5280</v>
          </cell>
          <cell r="I3812">
            <v>1320</v>
          </cell>
          <cell r="J3812">
            <v>0</v>
          </cell>
          <cell r="K3812">
            <v>3960</v>
          </cell>
          <cell r="L3812" t="str">
            <v>Laura Moll</v>
          </cell>
          <cell r="M3812">
            <v>22430386</v>
          </cell>
          <cell r="N3812">
            <v>1550140094</v>
          </cell>
          <cell r="O3812" t="str">
            <v>Laura Moll</v>
          </cell>
          <cell r="P3812">
            <v>1550140094</v>
          </cell>
          <cell r="Q3812" t="str">
            <v xml:space="preserve">Soldado de la Independencia </v>
          </cell>
          <cell r="R3812">
            <v>1381</v>
          </cell>
          <cell r="S3812" t="str">
            <v>8 B</v>
          </cell>
          <cell r="T3812" t="str">
            <v>Belgrano</v>
          </cell>
          <cell r="U3812" t="str">
            <v xml:space="preserve">Caba </v>
          </cell>
          <cell r="V3812">
            <v>1426</v>
          </cell>
          <cell r="W3812" t="str">
            <v>Capital Federal</v>
          </cell>
          <cell r="Y3812" t="str">
            <v>ENVÍO SIN CARGO (CABA Y GRAN PARTE DE GBA) TIEMPO: 4 a 6 DÍAS HÁBILES</v>
          </cell>
          <cell r="Z3812" t="str">
            <v>Mercado Pago</v>
          </cell>
          <cell r="AA3812" t="str">
            <v>VELAS</v>
          </cell>
          <cell r="AC3812" t="str">
            <v>24-08 JUNTO A LA 1811</v>
          </cell>
          <cell r="AD3812">
            <v>44065</v>
          </cell>
          <cell r="AE3812">
            <v>44067</v>
          </cell>
          <cell r="AF3812" t="str">
            <v>VELA 100 % SOJA CON ESENCIAS DIFERENTES AROMAS 14x10 CM</v>
          </cell>
          <cell r="AG3812">
            <v>440</v>
          </cell>
          <cell r="AH3812">
            <v>12</v>
          </cell>
          <cell r="AI3812" t="str">
            <v>VELA</v>
          </cell>
          <cell r="AJ3812" t="str">
            <v>Móvil</v>
          </cell>
          <cell r="AK3812" t="str">
            <v>MIERCOLES 26-08 ENTRE 8 Y 18 HORAS!</v>
          </cell>
          <cell r="AL3812">
            <v>1704774512</v>
          </cell>
          <cell r="AM3812">
            <v>281628560</v>
          </cell>
          <cell r="AN3812" t="str">
            <v>Sí</v>
          </cell>
        </row>
        <row r="3813">
          <cell r="A3813">
            <v>1786</v>
          </cell>
          <cell r="B3813" t="str">
            <v>micaelaleguizamon53@gmail.com</v>
          </cell>
          <cell r="C3813">
            <v>44065</v>
          </cell>
          <cell r="D3813" t="str">
            <v>Abierta</v>
          </cell>
          <cell r="E3813" t="str">
            <v>Recibido</v>
          </cell>
          <cell r="F3813" t="str">
            <v>Enviado</v>
          </cell>
          <cell r="G3813" t="str">
            <v>ARS</v>
          </cell>
          <cell r="H3813" t="str">
            <v>2038.02</v>
          </cell>
          <cell r="I3813">
            <v>0</v>
          </cell>
          <cell r="J3813">
            <v>0</v>
          </cell>
          <cell r="K3813" t="str">
            <v>2038.02</v>
          </cell>
          <cell r="L3813" t="str">
            <v xml:space="preserve">Micaela Leguizamon </v>
          </cell>
          <cell r="M3813">
            <v>41399465</v>
          </cell>
          <cell r="N3813">
            <v>1168923186</v>
          </cell>
          <cell r="O3813" t="str">
            <v>Micaela Leguizamon</v>
          </cell>
          <cell r="P3813">
            <v>1168923186</v>
          </cell>
          <cell r="Q3813" t="str">
            <v>Santa fe</v>
          </cell>
          <cell r="R3813">
            <v>395</v>
          </cell>
          <cell r="T3813" t="str">
            <v xml:space="preserve">Ezpeleta </v>
          </cell>
          <cell r="U3813" t="str">
            <v xml:space="preserve">Ezpeleta </v>
          </cell>
          <cell r="V3813">
            <v>1882</v>
          </cell>
          <cell r="W3813" t="str">
            <v>Gran Buenos Aires</v>
          </cell>
          <cell r="Y3813" t="str">
            <v>ENVÍO SIN CARGO (CABA Y GRAN PARTE DE GBA) TIEMPO: 4 a 6 DÍAS HÁBILES</v>
          </cell>
          <cell r="Z3813" t="str">
            <v>Mercado Pago</v>
          </cell>
          <cell r="AB3813" t="str">
            <v xml:space="preserve">Es el último portón negro, muchas gracias! </v>
          </cell>
          <cell r="AD3813">
            <v>44065</v>
          </cell>
          <cell r="AE3813">
            <v>44067</v>
          </cell>
          <cell r="AF3813" t="str">
            <v>BOWL MENTA 400CC</v>
          </cell>
          <cell r="AG3813" t="str">
            <v>132.5</v>
          </cell>
          <cell r="AH3813">
            <v>1</v>
          </cell>
          <cell r="AI3813" t="str">
            <v>BP01019</v>
          </cell>
          <cell r="AJ3813" t="str">
            <v>Móvil</v>
          </cell>
          <cell r="AK3813" t="str">
            <v>JUEVES 27-08 ENTRA 8 Y 18 HORAS!</v>
          </cell>
          <cell r="AL3813">
            <v>1704647427</v>
          </cell>
          <cell r="AM3813">
            <v>260813998</v>
          </cell>
          <cell r="AN3813" t="str">
            <v>Sí</v>
          </cell>
        </row>
        <row r="3814">
          <cell r="A3814">
            <v>1786</v>
          </cell>
          <cell r="B3814" t="str">
            <v>micaelaleguizamon53@gmail.com</v>
          </cell>
          <cell r="AF3814" t="str">
            <v>BOWL ROSA 400CC</v>
          </cell>
          <cell r="AG3814" t="str">
            <v>132.5</v>
          </cell>
          <cell r="AH3814">
            <v>2</v>
          </cell>
          <cell r="AI3814" t="str">
            <v>BP01018</v>
          </cell>
          <cell r="AN3814" t="str">
            <v>Sí</v>
          </cell>
        </row>
        <row r="3815">
          <cell r="A3815">
            <v>1786</v>
          </cell>
          <cell r="B3815" t="str">
            <v>micaelaleguizamon53@gmail.com</v>
          </cell>
          <cell r="AF3815" t="str">
            <v>CUCHARAS LARGAS PL 1PC PASTEL 23 CM</v>
          </cell>
          <cell r="AG3815" t="str">
            <v>40.26</v>
          </cell>
          <cell r="AH3815">
            <v>2</v>
          </cell>
          <cell r="AI3815" t="str">
            <v>019BA6978</v>
          </cell>
          <cell r="AN3815" t="str">
            <v>Sí</v>
          </cell>
        </row>
        <row r="3816">
          <cell r="A3816">
            <v>1786</v>
          </cell>
          <cell r="B3816" t="str">
            <v>micaelaleguizamon53@gmail.com</v>
          </cell>
          <cell r="AF3816" t="str">
            <v>CUCHARA ROSA PARA SERVIR</v>
          </cell>
          <cell r="AG3816" t="str">
            <v>109.5</v>
          </cell>
          <cell r="AH3816">
            <v>2</v>
          </cell>
          <cell r="AI3816" t="str">
            <v>BP08018</v>
          </cell>
          <cell r="AN3816" t="str">
            <v>Sí</v>
          </cell>
        </row>
        <row r="3817">
          <cell r="A3817">
            <v>1786</v>
          </cell>
          <cell r="B3817" t="str">
            <v>micaelaleguizamon53@gmail.com</v>
          </cell>
          <cell r="AF3817" t="str">
            <v>BOWL ROSA 2.5LTS</v>
          </cell>
          <cell r="AG3817" t="str">
            <v>230.5</v>
          </cell>
          <cell r="AH3817">
            <v>2</v>
          </cell>
          <cell r="AI3817" t="str">
            <v>BP02018</v>
          </cell>
          <cell r="AN3817" t="str">
            <v>Sí</v>
          </cell>
        </row>
        <row r="3818">
          <cell r="A3818">
            <v>1786</v>
          </cell>
          <cell r="B3818" t="str">
            <v>micaelaleguizamon53@gmail.com</v>
          </cell>
          <cell r="AF3818" t="str">
            <v>VELA 100 % SOJA CON ESENCIAS DIFERENTES AROMAS 14x10 CM</v>
          </cell>
          <cell r="AG3818">
            <v>440</v>
          </cell>
          <cell r="AH3818">
            <v>2</v>
          </cell>
          <cell r="AI3818" t="str">
            <v>VELA</v>
          </cell>
          <cell r="AN3818" t="str">
            <v>Sí</v>
          </cell>
        </row>
        <row r="3819">
          <cell r="A3819">
            <v>1785</v>
          </cell>
          <cell r="B3819" t="str">
            <v>vicjunior85@gmail.com</v>
          </cell>
          <cell r="C3819">
            <v>44065</v>
          </cell>
          <cell r="D3819" t="str">
            <v>Abierta</v>
          </cell>
          <cell r="E3819" t="str">
            <v>Recibido</v>
          </cell>
          <cell r="F3819" t="str">
            <v>Enviado</v>
          </cell>
          <cell r="G3819" t="str">
            <v>ARS</v>
          </cell>
          <cell r="H3819">
            <v>2299</v>
          </cell>
          <cell r="I3819">
            <v>0</v>
          </cell>
          <cell r="J3819">
            <v>0</v>
          </cell>
          <cell r="K3819">
            <v>2299</v>
          </cell>
          <cell r="L3819" t="str">
            <v>Victor Arancibia</v>
          </cell>
          <cell r="M3819">
            <v>31964277</v>
          </cell>
          <cell r="N3819">
            <v>1155940645</v>
          </cell>
          <cell r="O3819" t="str">
            <v>Victor arancibia</v>
          </cell>
          <cell r="P3819">
            <v>1155940645</v>
          </cell>
          <cell r="Q3819" t="str">
            <v>Pi Y Margall</v>
          </cell>
          <cell r="R3819">
            <v>1050</v>
          </cell>
          <cell r="S3819" t="str">
            <v>2E</v>
          </cell>
          <cell r="T3819" t="str">
            <v>la boca</v>
          </cell>
          <cell r="U3819" t="str">
            <v>Capital Federal</v>
          </cell>
          <cell r="V3819">
            <v>1165</v>
          </cell>
          <cell r="W3819" t="str">
            <v>Capital Federal</v>
          </cell>
          <cell r="Y3819" t="str">
            <v>ENVÍO SIN CARGO (CABA Y GRAN PARTE DE GBA) TIEMPO: 4 a 6 DÍAS HÁBILES</v>
          </cell>
          <cell r="Z3819" t="str">
            <v>Mercado Pago</v>
          </cell>
          <cell r="AC3819" t="str">
            <v>24-08 PENDIENTE MOPA</v>
          </cell>
          <cell r="AD3819">
            <v>44065</v>
          </cell>
          <cell r="AE3819">
            <v>44067</v>
          </cell>
          <cell r="AF3819" t="str">
            <v>SET MOPA CON BALDE CENTRIFUGADOR</v>
          </cell>
          <cell r="AG3819">
            <v>2299</v>
          </cell>
          <cell r="AH3819">
            <v>1</v>
          </cell>
          <cell r="AI3819" t="str">
            <v>MOPANUEVA</v>
          </cell>
          <cell r="AJ3819" t="str">
            <v>Web</v>
          </cell>
          <cell r="AK3819" t="str">
            <v>MIERCOLES 26-08 ENTRE 8  Y 18 HORAS!</v>
          </cell>
          <cell r="AL3819">
            <v>1703353979</v>
          </cell>
          <cell r="AM3819">
            <v>282402643</v>
          </cell>
          <cell r="AN3819" t="str">
            <v>Sí</v>
          </cell>
        </row>
        <row r="3820">
          <cell r="A3820">
            <v>1784</v>
          </cell>
          <cell r="B3820" t="str">
            <v>camilaflorenciaoconnell@gmail.com</v>
          </cell>
          <cell r="C3820">
            <v>44065</v>
          </cell>
          <cell r="D3820" t="str">
            <v>Abierta</v>
          </cell>
          <cell r="E3820" t="str">
            <v>Recibido</v>
          </cell>
          <cell r="F3820" t="str">
            <v>Enviado</v>
          </cell>
          <cell r="G3820" t="str">
            <v>ARS</v>
          </cell>
          <cell r="H3820" t="str">
            <v>1391.62</v>
          </cell>
          <cell r="I3820">
            <v>0</v>
          </cell>
          <cell r="J3820">
            <v>0</v>
          </cell>
          <cell r="K3820" t="str">
            <v>1391.62</v>
          </cell>
          <cell r="L3820" t="str">
            <v>Camila Oconnell</v>
          </cell>
          <cell r="M3820">
            <v>39068519</v>
          </cell>
          <cell r="N3820">
            <v>34126637</v>
          </cell>
          <cell r="O3820" t="str">
            <v>Camila Oconnell</v>
          </cell>
          <cell r="P3820">
            <v>34126637</v>
          </cell>
          <cell r="Q3820" t="str">
            <v>Viel</v>
          </cell>
          <cell r="R3820">
            <v>650</v>
          </cell>
          <cell r="S3820" t="str">
            <v>casa</v>
          </cell>
          <cell r="U3820" t="str">
            <v>Caba</v>
          </cell>
          <cell r="V3820">
            <v>1424</v>
          </cell>
          <cell r="W3820" t="str">
            <v>Capital Federal</v>
          </cell>
          <cell r="Y3820" t="str">
            <v>ENVÍO SIN CARGO (CABA Y GRAN PARTE DE GBA) TIEMPO: 4 a 6 DÍAS HÁBILES</v>
          </cell>
          <cell r="Z3820" t="str">
            <v>Mercado Pago</v>
          </cell>
          <cell r="AD3820">
            <v>44065</v>
          </cell>
          <cell r="AE3820">
            <v>44069</v>
          </cell>
          <cell r="AF3820" t="str">
            <v>CEPILLO DE BAÑO PLASTICO 3 COLORES 38 X 13 CM</v>
          </cell>
          <cell r="AG3820" t="str">
            <v>368.61</v>
          </cell>
          <cell r="AH3820">
            <v>1</v>
          </cell>
          <cell r="AI3820" t="str">
            <v>AB6065</v>
          </cell>
          <cell r="AJ3820" t="str">
            <v>Móvil</v>
          </cell>
          <cell r="AK3820" t="str">
            <v>SABADO 29-08 ENTRE 8 Y 14 HORAS!</v>
          </cell>
          <cell r="AL3820">
            <v>1703289423</v>
          </cell>
          <cell r="AM3820">
            <v>251617892</v>
          </cell>
          <cell r="AN3820" t="str">
            <v>Sí</v>
          </cell>
        </row>
        <row r="3821">
          <cell r="A3821">
            <v>1784</v>
          </cell>
          <cell r="B3821" t="str">
            <v>camilaflorenciaoconnell@gmail.com</v>
          </cell>
          <cell r="AF3821" t="str">
            <v>FRASCO 2 POSICIONES DE VIDRIO CON TAPA DE COBRE 1200 ML</v>
          </cell>
          <cell r="AG3821" t="str">
            <v>493.01</v>
          </cell>
          <cell r="AH3821">
            <v>1</v>
          </cell>
          <cell r="AI3821" t="str">
            <v>MS117711</v>
          </cell>
          <cell r="AN3821" t="str">
            <v>Sí</v>
          </cell>
        </row>
        <row r="3822">
          <cell r="A3822">
            <v>1784</v>
          </cell>
          <cell r="B3822" t="str">
            <v>camilaflorenciaoconnell@gmail.com</v>
          </cell>
          <cell r="AF3822" t="str">
            <v>BOWL MENTA 400CC</v>
          </cell>
          <cell r="AG3822" t="str">
            <v>132.5</v>
          </cell>
          <cell r="AH3822">
            <v>4</v>
          </cell>
          <cell r="AI3822" t="str">
            <v>BP01019</v>
          </cell>
          <cell r="AN3822" t="str">
            <v>Sí</v>
          </cell>
        </row>
        <row r="3823">
          <cell r="A3823">
            <v>1783</v>
          </cell>
          <cell r="B3823" t="str">
            <v>natalias694@gmail.com</v>
          </cell>
          <cell r="C3823">
            <v>44065</v>
          </cell>
          <cell r="D3823" t="str">
            <v>Abierta</v>
          </cell>
          <cell r="E3823" t="str">
            <v>Recibido</v>
          </cell>
          <cell r="F3823" t="str">
            <v>Enviado</v>
          </cell>
          <cell r="G3823" t="str">
            <v>ARS</v>
          </cell>
          <cell r="H3823" t="str">
            <v>1234.59</v>
          </cell>
          <cell r="I3823">
            <v>0</v>
          </cell>
          <cell r="J3823">
            <v>0</v>
          </cell>
          <cell r="K3823" t="str">
            <v>1234.59</v>
          </cell>
          <cell r="L3823" t="str">
            <v>Natalia Sosa Cazal</v>
          </cell>
          <cell r="M3823">
            <v>93648691</v>
          </cell>
          <cell r="N3823">
            <v>1134354363</v>
          </cell>
          <cell r="O3823" t="str">
            <v>Natalia Sosa Cazal</v>
          </cell>
          <cell r="P3823">
            <v>1134354363</v>
          </cell>
          <cell r="Q3823" t="str">
            <v>Volcan San Jose</v>
          </cell>
          <cell r="R3823">
            <v>4428</v>
          </cell>
          <cell r="U3823" t="str">
            <v>Caseros</v>
          </cell>
          <cell r="V3823">
            <v>1678</v>
          </cell>
          <cell r="W3823" t="str">
            <v>Gran Buenos Aires</v>
          </cell>
          <cell r="Y3823" t="str">
            <v>ENVÍO SIN CARGO (CABA Y GRAN PARTE DE GBA) TIEMPO: 4 a 6 DÍAS HÁBILES</v>
          </cell>
          <cell r="Z3823" t="str">
            <v>Mercado Pago</v>
          </cell>
          <cell r="AD3823">
            <v>44065</v>
          </cell>
          <cell r="AE3823">
            <v>44069</v>
          </cell>
          <cell r="AF3823" t="str">
            <v>BOWL COBRA NAVI BORDE DE ACERO 17.5 X 9.5 CM</v>
          </cell>
          <cell r="AG3823" t="str">
            <v>634.83</v>
          </cell>
          <cell r="AH3823">
            <v>1</v>
          </cell>
          <cell r="AI3823" t="str">
            <v>MS129546</v>
          </cell>
          <cell r="AJ3823" t="str">
            <v>Móvil</v>
          </cell>
          <cell r="AK3823" t="str">
            <v>VIERNES 28-08 ENTRE 8 Y 18 HORAS!</v>
          </cell>
          <cell r="AL3823">
            <v>1703285122</v>
          </cell>
          <cell r="AM3823">
            <v>282388723</v>
          </cell>
          <cell r="AN3823" t="str">
            <v>Sí</v>
          </cell>
        </row>
        <row r="3824">
          <cell r="A3824">
            <v>1783</v>
          </cell>
          <cell r="B3824" t="str">
            <v>natalias694@gmail.com</v>
          </cell>
          <cell r="AF3824" t="str">
            <v>BOWL COOPER 24X8 CM COLOR COBRE</v>
          </cell>
          <cell r="AG3824" t="str">
            <v>599.76</v>
          </cell>
          <cell r="AH3824">
            <v>1</v>
          </cell>
          <cell r="AI3824" t="str">
            <v>MS129539</v>
          </cell>
          <cell r="AN3824" t="str">
            <v>Sí</v>
          </cell>
        </row>
        <row r="3825">
          <cell r="A3825">
            <v>1782</v>
          </cell>
          <cell r="B3825" t="str">
            <v>ester43561@outlook.com</v>
          </cell>
          <cell r="C3825">
            <v>44064</v>
          </cell>
          <cell r="D3825" t="str">
            <v>Abierta</v>
          </cell>
          <cell r="E3825" t="str">
            <v>Recibido</v>
          </cell>
          <cell r="F3825" t="str">
            <v>Enviado</v>
          </cell>
          <cell r="G3825" t="str">
            <v>ARS</v>
          </cell>
          <cell r="H3825">
            <v>2399</v>
          </cell>
          <cell r="I3825">
            <v>0</v>
          </cell>
          <cell r="J3825">
            <v>0</v>
          </cell>
          <cell r="K3825">
            <v>2399</v>
          </cell>
          <cell r="L3825" t="str">
            <v>Abigail Sotelo</v>
          </cell>
          <cell r="M3825">
            <v>42360535</v>
          </cell>
          <cell r="N3825">
            <v>1130935648</v>
          </cell>
          <cell r="O3825" t="str">
            <v>Abigail Sotelo</v>
          </cell>
          <cell r="P3825">
            <v>1130935648</v>
          </cell>
          <cell r="Q3825" t="str">
            <v>Zeppelin</v>
          </cell>
          <cell r="R3825">
            <v>1470</v>
          </cell>
          <cell r="T3825" t="str">
            <v>La loma</v>
          </cell>
          <cell r="U3825" t="str">
            <v>Del viso pilar</v>
          </cell>
          <cell r="V3825">
            <v>1669</v>
          </cell>
          <cell r="W3825" t="str">
            <v>Gran Buenos Aires</v>
          </cell>
          <cell r="Y3825" t="str">
            <v>ENVÍO SIN CARGO (CABA Y GRAN PARTE DE GBA) TIEMPO: 4 a 6 DÍAS HÁBILES</v>
          </cell>
          <cell r="Z3825" t="str">
            <v>Mercado Pago</v>
          </cell>
          <cell r="AD3825">
            <v>44064</v>
          </cell>
          <cell r="AE3825">
            <v>44067</v>
          </cell>
          <cell r="AF3825" t="str">
            <v>PROMO SET DE VIDRIO</v>
          </cell>
          <cell r="AG3825">
            <v>2399</v>
          </cell>
          <cell r="AH3825">
            <v>1</v>
          </cell>
          <cell r="AJ3825" t="str">
            <v>Móvil</v>
          </cell>
          <cell r="AK3825" t="str">
            <v>JUEVES 27-08 ENTRA 8 Y 18 HORAS!</v>
          </cell>
          <cell r="AL3825">
            <v>1703169424</v>
          </cell>
          <cell r="AM3825">
            <v>282358064</v>
          </cell>
          <cell r="AN3825" t="str">
            <v>Sí</v>
          </cell>
        </row>
        <row r="3826">
          <cell r="A3826">
            <v>1781</v>
          </cell>
          <cell r="B3826" t="str">
            <v>lilizozula@gmail.com</v>
          </cell>
          <cell r="C3826">
            <v>44064</v>
          </cell>
          <cell r="D3826" t="str">
            <v>Abierta</v>
          </cell>
          <cell r="E3826" t="str">
            <v>Recibido</v>
          </cell>
          <cell r="F3826" t="str">
            <v>Enviado</v>
          </cell>
          <cell r="G3826" t="str">
            <v>ARS</v>
          </cell>
          <cell r="H3826" t="str">
            <v>6611.48</v>
          </cell>
          <cell r="I3826">
            <v>0</v>
          </cell>
          <cell r="J3826">
            <v>0</v>
          </cell>
          <cell r="K3826" t="str">
            <v>6611.48</v>
          </cell>
          <cell r="L3826" t="str">
            <v xml:space="preserve">Liliana Zozula </v>
          </cell>
          <cell r="M3826">
            <v>22581916</v>
          </cell>
          <cell r="N3826">
            <v>5491157390861</v>
          </cell>
          <cell r="O3826" t="str">
            <v>Liliana Zozula</v>
          </cell>
          <cell r="P3826">
            <v>5491157390861</v>
          </cell>
          <cell r="Q3826" t="str">
            <v xml:space="preserve">Batlle y Ordoñez </v>
          </cell>
          <cell r="R3826">
            <v>6115</v>
          </cell>
          <cell r="S3826" t="str">
            <v>Casa</v>
          </cell>
          <cell r="T3826" t="str">
            <v>Villa Lugano</v>
          </cell>
          <cell r="U3826" t="str">
            <v>Caba</v>
          </cell>
          <cell r="V3826">
            <v>1439</v>
          </cell>
          <cell r="W3826" t="str">
            <v>Capital Federal</v>
          </cell>
          <cell r="Y3826" t="str">
            <v>ENVÍO SIN CARGO (CABA Y GRAN PARTE DE GBA) TIEMPO: 4 a 6 DÍAS HÁBILES</v>
          </cell>
          <cell r="Z3826" t="str">
            <v>Mercado Pago</v>
          </cell>
          <cell r="AD3826">
            <v>44065</v>
          </cell>
          <cell r="AE3826">
            <v>44069</v>
          </cell>
          <cell r="AF3826" t="str">
            <v>SET X 3 BOWL DE VIDRIO</v>
          </cell>
          <cell r="AG3826" t="str">
            <v>795.29</v>
          </cell>
          <cell r="AH3826">
            <v>1</v>
          </cell>
          <cell r="AI3826" t="str">
            <v>087588F3</v>
          </cell>
          <cell r="AJ3826" t="str">
            <v>Móvil</v>
          </cell>
          <cell r="AK3826" t="str">
            <v>SABADO 29-08 ENTRE 8 Y 14 HORAS!</v>
          </cell>
          <cell r="AL3826">
            <v>1703031443</v>
          </cell>
          <cell r="AM3826">
            <v>282325942</v>
          </cell>
          <cell r="AN3826" t="str">
            <v>Sí</v>
          </cell>
        </row>
        <row r="3827">
          <cell r="A3827">
            <v>1781</v>
          </cell>
          <cell r="B3827" t="str">
            <v>lilizozula@gmail.com</v>
          </cell>
          <cell r="AF3827" t="str">
            <v>BOWL COOPER 20X7 CM  COLOR COBRE</v>
          </cell>
          <cell r="AG3827" t="str">
            <v>405.83</v>
          </cell>
          <cell r="AH3827">
            <v>1</v>
          </cell>
          <cell r="AI3827" t="str">
            <v>MS129538</v>
          </cell>
          <cell r="AN3827" t="str">
            <v>Sí</v>
          </cell>
        </row>
        <row r="3828">
          <cell r="A3828">
            <v>1781</v>
          </cell>
          <cell r="B3828" t="str">
            <v>lilizozula@gmail.com</v>
          </cell>
          <cell r="AF3828" t="str">
            <v>BOWL COOPER 24X8 CM COLOR COBRE</v>
          </cell>
          <cell r="AG3828" t="str">
            <v>599.76</v>
          </cell>
          <cell r="AH3828">
            <v>1</v>
          </cell>
          <cell r="AI3828" t="str">
            <v>MS129539</v>
          </cell>
          <cell r="AN3828" t="str">
            <v>Sí</v>
          </cell>
        </row>
        <row r="3829">
          <cell r="A3829">
            <v>1781</v>
          </cell>
          <cell r="B3829" t="str">
            <v>lilizozula@gmail.com</v>
          </cell>
          <cell r="AF3829" t="str">
            <v>BOWL COBRA NAVI BORDE DE ACERO 17.5 X 9.5 CM</v>
          </cell>
          <cell r="AG3829" t="str">
            <v>634.83</v>
          </cell>
          <cell r="AH3829">
            <v>1</v>
          </cell>
          <cell r="AI3829" t="str">
            <v>MS129546</v>
          </cell>
          <cell r="AN3829" t="str">
            <v>Sí</v>
          </cell>
        </row>
        <row r="3830">
          <cell r="A3830">
            <v>1781</v>
          </cell>
          <cell r="B3830" t="str">
            <v>lilizozula@gmail.com</v>
          </cell>
          <cell r="AF3830" t="str">
            <v>PUFF CUADRADO COLOR GRIS DE 30X30CM Y 30H</v>
          </cell>
          <cell r="AG3830" t="str">
            <v>1986.92</v>
          </cell>
          <cell r="AH3830">
            <v>2</v>
          </cell>
          <cell r="AI3830" t="str">
            <v>046AS7261</v>
          </cell>
          <cell r="AN3830" t="str">
            <v>Sí</v>
          </cell>
        </row>
        <row r="3831">
          <cell r="A3831">
            <v>1781</v>
          </cell>
          <cell r="B3831" t="str">
            <v>lilizozula@gmail.com</v>
          </cell>
          <cell r="AF3831" t="str">
            <v>FLORERO DE VIDRIO 16CM</v>
          </cell>
          <cell r="AG3831" t="str">
            <v>201.93</v>
          </cell>
          <cell r="AH3831">
            <v>1</v>
          </cell>
          <cell r="AI3831" t="str">
            <v>046JA7593</v>
          </cell>
          <cell r="AN3831" t="str">
            <v>Sí</v>
          </cell>
        </row>
        <row r="3832">
          <cell r="A3832">
            <v>1780</v>
          </cell>
          <cell r="B3832" t="str">
            <v>lulifried@gmail.com</v>
          </cell>
          <cell r="C3832">
            <v>44064</v>
          </cell>
          <cell r="D3832" t="str">
            <v>Abierta</v>
          </cell>
          <cell r="E3832" t="str">
            <v>Recibido</v>
          </cell>
          <cell r="F3832" t="str">
            <v>Enviado</v>
          </cell>
          <cell r="G3832" t="str">
            <v>ARS</v>
          </cell>
          <cell r="H3832" t="str">
            <v>4739.13</v>
          </cell>
          <cell r="I3832">
            <v>0</v>
          </cell>
          <cell r="J3832">
            <v>0</v>
          </cell>
          <cell r="K3832" t="str">
            <v>4739.13</v>
          </cell>
          <cell r="L3832" t="str">
            <v>Carolina Muzzin</v>
          </cell>
          <cell r="M3832">
            <v>38797133</v>
          </cell>
          <cell r="N3832">
            <v>1563075591</v>
          </cell>
          <cell r="O3832" t="str">
            <v>Carolina MUZZIN</v>
          </cell>
          <cell r="P3832">
            <v>1563075591</v>
          </cell>
          <cell r="Q3832" t="str">
            <v>Yapeyu</v>
          </cell>
          <cell r="R3832">
            <v>2780</v>
          </cell>
          <cell r="U3832" t="str">
            <v>Martinez</v>
          </cell>
          <cell r="V3832">
            <v>1640</v>
          </cell>
          <cell r="W3832" t="str">
            <v>Gran Buenos Aires</v>
          </cell>
          <cell r="Y3832" t="str">
            <v>ENVÍO SIN CARGO (CABA Y GRAN PARTE DE GBA) TIEMPO: 4 a 6 DÍAS HÁBILES</v>
          </cell>
          <cell r="Z3832" t="str">
            <v>Mercado Pago</v>
          </cell>
          <cell r="AB3832" t="str">
            <v>ESCRIBIR UNA NOTITA EN EL PEDIDO QUE DIGA: "FELIZ CUMPLEAÑOS CARO! TE QUEREMOS, SEVENTEEN." GRACIAS!!!</v>
          </cell>
          <cell r="AD3832">
            <v>44064</v>
          </cell>
          <cell r="AE3832">
            <v>44067</v>
          </cell>
          <cell r="AF3832" t="str">
            <v>BANDEJA BAMBOO BLANCA 35X4.5CM</v>
          </cell>
          <cell r="AG3832" t="str">
            <v>2147.08</v>
          </cell>
          <cell r="AH3832">
            <v>1</v>
          </cell>
          <cell r="AI3832" t="str">
            <v>BA7779</v>
          </cell>
          <cell r="AJ3832" t="str">
            <v>Web</v>
          </cell>
          <cell r="AK3832" t="str">
            <v>JUEVES 27-08 ENTRA 8 Y 18 HORAS!</v>
          </cell>
          <cell r="AL3832">
            <v>1702972866</v>
          </cell>
          <cell r="AM3832">
            <v>282313146</v>
          </cell>
          <cell r="AN3832" t="str">
            <v>Sí</v>
          </cell>
        </row>
        <row r="3833">
          <cell r="A3833">
            <v>1780</v>
          </cell>
          <cell r="B3833" t="str">
            <v>lulifried@gmail.com</v>
          </cell>
          <cell r="AF3833" t="str">
            <v>SET CUCHARON Y TENEDOR BAMBOO BLANCO 29CM</v>
          </cell>
          <cell r="AG3833" t="str">
            <v>1126.39</v>
          </cell>
          <cell r="AH3833">
            <v>1</v>
          </cell>
          <cell r="AI3833" t="str">
            <v>BA7800</v>
          </cell>
          <cell r="AN3833" t="str">
            <v>Sí</v>
          </cell>
        </row>
        <row r="3834">
          <cell r="A3834">
            <v>1780</v>
          </cell>
          <cell r="B3834" t="str">
            <v>lulifried@gmail.com</v>
          </cell>
          <cell r="AF3834" t="str">
            <v>BOWL BAMBOO BLANCO 14X28CM</v>
          </cell>
          <cell r="AG3834" t="str">
            <v>1465.66</v>
          </cell>
          <cell r="AH3834">
            <v>1</v>
          </cell>
          <cell r="AI3834" t="str">
            <v>BA7812</v>
          </cell>
          <cell r="AN3834" t="str">
            <v>Sí</v>
          </cell>
        </row>
        <row r="3835">
          <cell r="A3835">
            <v>1779</v>
          </cell>
          <cell r="B3835" t="str">
            <v>melinasolr@gmail.com</v>
          </cell>
          <cell r="C3835">
            <v>44064</v>
          </cell>
          <cell r="D3835" t="str">
            <v>Abierta</v>
          </cell>
          <cell r="E3835" t="str">
            <v>Pendiente</v>
          </cell>
          <cell r="F3835" t="str">
            <v>No está empaquetado</v>
          </cell>
          <cell r="G3835" t="str">
            <v>ARS</v>
          </cell>
          <cell r="H3835">
            <v>2299</v>
          </cell>
          <cell r="I3835">
            <v>0</v>
          </cell>
          <cell r="J3835">
            <v>0</v>
          </cell>
          <cell r="K3835">
            <v>2299</v>
          </cell>
          <cell r="L3835" t="str">
            <v xml:space="preserve">melina Rahvalschi </v>
          </cell>
          <cell r="M3835">
            <v>27346839649</v>
          </cell>
          <cell r="N3835">
            <v>1161804777</v>
          </cell>
          <cell r="O3835" t="str">
            <v>Melina   Rahvalschi</v>
          </cell>
          <cell r="P3835">
            <v>1161804777</v>
          </cell>
          <cell r="Q3835" t="str">
            <v>Rauch</v>
          </cell>
          <cell r="R3835">
            <v>3962</v>
          </cell>
          <cell r="S3835" t="str">
            <v>Piso 5 dpto 21</v>
          </cell>
          <cell r="T3835" t="str">
            <v>alma</v>
          </cell>
          <cell r="U3835" t="str">
            <v xml:space="preserve">Capital Federal </v>
          </cell>
          <cell r="V3835">
            <v>1192</v>
          </cell>
          <cell r="W3835" t="str">
            <v>Capital Federal</v>
          </cell>
          <cell r="Y3835" t="str">
            <v>ENVÍO SIN CARGO (CABA Y GRAN PARTE DE GBA) TIEMPO: 4 a 6 DÍAS HÁBILES</v>
          </cell>
          <cell r="Z3835" t="str">
            <v>Mercado Pago</v>
          </cell>
          <cell r="AF3835" t="str">
            <v>SET MOPA CON BALDE CENTRIFUGADOR</v>
          </cell>
          <cell r="AG3835">
            <v>2299</v>
          </cell>
          <cell r="AH3835">
            <v>1</v>
          </cell>
          <cell r="AI3835" t="str">
            <v>MOPANUEVA</v>
          </cell>
          <cell r="AJ3835" t="str">
            <v>Móvil</v>
          </cell>
          <cell r="AK3835" t="str">
            <v/>
          </cell>
          <cell r="AL3835">
            <v>1702762232</v>
          </cell>
          <cell r="AM3835">
            <v>282277742</v>
          </cell>
          <cell r="AN3835" t="str">
            <v>Sí</v>
          </cell>
        </row>
        <row r="3836">
          <cell r="A3836">
            <v>1778</v>
          </cell>
          <cell r="B3836" t="str">
            <v>lrodri29@gmail.com</v>
          </cell>
          <cell r="C3836">
            <v>44064</v>
          </cell>
          <cell r="D3836" t="str">
            <v>Abierta</v>
          </cell>
          <cell r="E3836" t="str">
            <v>Recibido</v>
          </cell>
          <cell r="F3836" t="str">
            <v>Enviado</v>
          </cell>
          <cell r="G3836" t="str">
            <v>ARS</v>
          </cell>
          <cell r="H3836" t="str">
            <v>2911.52</v>
          </cell>
          <cell r="I3836">
            <v>0</v>
          </cell>
          <cell r="J3836">
            <v>0</v>
          </cell>
          <cell r="K3836" t="str">
            <v>2911.52</v>
          </cell>
          <cell r="L3836" t="str">
            <v>Maria Laura</v>
          </cell>
          <cell r="M3836">
            <v>25967666</v>
          </cell>
          <cell r="N3836">
            <v>1160008297</v>
          </cell>
          <cell r="O3836" t="str">
            <v>Maria Laura Laura</v>
          </cell>
          <cell r="P3836">
            <v>1160008297</v>
          </cell>
          <cell r="Q3836" t="str">
            <v>San Ignacio</v>
          </cell>
          <cell r="R3836">
            <v>625</v>
          </cell>
          <cell r="T3836" t="str">
            <v>Ciudalela</v>
          </cell>
          <cell r="U3836" t="str">
            <v>Tres de febrero</v>
          </cell>
          <cell r="V3836">
            <v>1702</v>
          </cell>
          <cell r="W3836" t="str">
            <v>Gran Buenos Aires</v>
          </cell>
          <cell r="Y3836" t="str">
            <v>ENVÍO SIN CARGO (CABA Y GRAN PARTE DE GBA) TIEMPO: 4 a 6 DÍAS HÁBILES</v>
          </cell>
          <cell r="Z3836" t="str">
            <v>Mercado Pago</v>
          </cell>
          <cell r="AC3836" t="str">
            <v>24-08 FALTA CODIGO BOWL</v>
          </cell>
          <cell r="AD3836">
            <v>44064</v>
          </cell>
          <cell r="AE3836">
            <v>44069</v>
          </cell>
          <cell r="AF3836" t="str">
            <v>FRASCO 2 POSICIONES DE VIDRIO CON TAPA DE COBRE 1200 ML</v>
          </cell>
          <cell r="AG3836" t="str">
            <v>493.01</v>
          </cell>
          <cell r="AH3836">
            <v>1</v>
          </cell>
          <cell r="AI3836" t="str">
            <v>MS117711</v>
          </cell>
          <cell r="AJ3836" t="str">
            <v>Móvil</v>
          </cell>
          <cell r="AK3836" t="str">
            <v>VIERNES 28-08 ENTRE 8 Y 18 HORAS!</v>
          </cell>
          <cell r="AL3836">
            <v>1702357824</v>
          </cell>
          <cell r="AM3836">
            <v>281830807</v>
          </cell>
          <cell r="AN3836" t="str">
            <v>Sí</v>
          </cell>
        </row>
        <row r="3837">
          <cell r="A3837">
            <v>1778</v>
          </cell>
          <cell r="B3837" t="str">
            <v>lrodri29@gmail.com</v>
          </cell>
          <cell r="AF3837" t="str">
            <v>FRASCO DE VIDRIO 0.75L</v>
          </cell>
          <cell r="AG3837" t="str">
            <v>778.79</v>
          </cell>
          <cell r="AH3837">
            <v>1</v>
          </cell>
          <cell r="AI3837" t="str">
            <v>PA98667</v>
          </cell>
          <cell r="AN3837" t="str">
            <v>Sí</v>
          </cell>
        </row>
        <row r="3838">
          <cell r="A3838">
            <v>1778</v>
          </cell>
          <cell r="B3838" t="str">
            <v>lrodri29@gmail.com</v>
          </cell>
          <cell r="AF3838" t="str">
            <v>FRASCO VIDRIO 19CM X 9CM DIAM</v>
          </cell>
          <cell r="AG3838" t="str">
            <v>409.93</v>
          </cell>
          <cell r="AH3838">
            <v>4</v>
          </cell>
          <cell r="AI3838" t="str">
            <v>BA6431</v>
          </cell>
          <cell r="AN3838" t="str">
            <v>Sí</v>
          </cell>
        </row>
        <row r="3839">
          <cell r="A3839">
            <v>1777</v>
          </cell>
          <cell r="B3839" t="str">
            <v>titagabycoco@hotmail.com</v>
          </cell>
          <cell r="C3839">
            <v>44064</v>
          </cell>
          <cell r="D3839" t="str">
            <v>Abierta</v>
          </cell>
          <cell r="E3839" t="str">
            <v>Recibido</v>
          </cell>
          <cell r="F3839" t="str">
            <v>Enviado</v>
          </cell>
          <cell r="G3839" t="str">
            <v>ARS</v>
          </cell>
          <cell r="H3839">
            <v>2299</v>
          </cell>
          <cell r="I3839">
            <v>0</v>
          </cell>
          <cell r="J3839">
            <v>0</v>
          </cell>
          <cell r="K3839">
            <v>2299</v>
          </cell>
          <cell r="L3839" t="str">
            <v>Gabriela Dowhyj</v>
          </cell>
          <cell r="M3839">
            <v>22269154</v>
          </cell>
          <cell r="N3839">
            <v>1161887425</v>
          </cell>
          <cell r="O3839" t="str">
            <v>Gabriela DOWHYJ</v>
          </cell>
          <cell r="P3839">
            <v>1161887425</v>
          </cell>
          <cell r="Q3839" t="str">
            <v>Arribeños</v>
          </cell>
          <cell r="R3839">
            <v>2477</v>
          </cell>
          <cell r="S3839" t="str">
            <v>5° A</v>
          </cell>
          <cell r="T3839" t="str">
            <v>BELGRANO</v>
          </cell>
          <cell r="U3839" t="str">
            <v>Capital Federal</v>
          </cell>
          <cell r="V3839">
            <v>1428</v>
          </cell>
          <cell r="W3839" t="str">
            <v>Capital Federal</v>
          </cell>
          <cell r="Y3839" t="str">
            <v>ENVÍO SIN CARGO (CABA Y GRAN PARTE DE GBA) TIEMPO: 4 a 6 DÍAS HÁBILES</v>
          </cell>
          <cell r="Z3839" t="str">
            <v>Mercado Pago</v>
          </cell>
          <cell r="AD3839">
            <v>44068</v>
          </cell>
          <cell r="AE3839">
            <v>44069</v>
          </cell>
          <cell r="AF3839" t="str">
            <v>SET MOPA CON BALDE CENTRIFUGADOR</v>
          </cell>
          <cell r="AG3839">
            <v>2299</v>
          </cell>
          <cell r="AH3839">
            <v>1</v>
          </cell>
          <cell r="AI3839" t="str">
            <v>MOPANUEVA</v>
          </cell>
          <cell r="AJ3839" t="str">
            <v>Web</v>
          </cell>
          <cell r="AK3839" t="str">
            <v>VIERNES 28-08 ENTRE 8 Y 18 HORAS!</v>
          </cell>
          <cell r="AL3839">
            <v>1702124638</v>
          </cell>
          <cell r="AM3839">
            <v>282159683</v>
          </cell>
          <cell r="AN3839" t="str">
            <v>Sí</v>
          </cell>
        </row>
        <row r="3840">
          <cell r="A3840">
            <v>1776</v>
          </cell>
          <cell r="B3840" t="str">
            <v>Marozzifederico@gmail.com</v>
          </cell>
          <cell r="C3840">
            <v>44064</v>
          </cell>
          <cell r="D3840" t="str">
            <v>Abierta</v>
          </cell>
          <cell r="E3840" t="str">
            <v>Recibido</v>
          </cell>
          <cell r="F3840" t="str">
            <v>Enviado</v>
          </cell>
          <cell r="G3840" t="str">
            <v>ARS</v>
          </cell>
          <cell r="H3840" t="str">
            <v>999.35</v>
          </cell>
          <cell r="I3840">
            <v>0</v>
          </cell>
          <cell r="J3840">
            <v>0</v>
          </cell>
          <cell r="K3840" t="str">
            <v>999.35</v>
          </cell>
          <cell r="L3840" t="str">
            <v>Pollo Marozzi</v>
          </cell>
          <cell r="M3840">
            <v>36529591</v>
          </cell>
          <cell r="N3840">
            <v>1141685170</v>
          </cell>
          <cell r="O3840" t="str">
            <v>Pollo Marozzi</v>
          </cell>
          <cell r="P3840">
            <v>1141685170</v>
          </cell>
          <cell r="Q3840" t="str">
            <v>Llavallol</v>
          </cell>
          <cell r="R3840">
            <v>2730</v>
          </cell>
          <cell r="S3840" t="str">
            <v>1b</v>
          </cell>
          <cell r="T3840" t="str">
            <v xml:space="preserve">Villa del Parque </v>
          </cell>
          <cell r="U3840" t="str">
            <v>Caba</v>
          </cell>
          <cell r="V3840">
            <v>1417</v>
          </cell>
          <cell r="W3840" t="str">
            <v>Capital Federal</v>
          </cell>
          <cell r="Y3840" t="str">
            <v>ENVÍO SIN CARGO (CABA Y GRAN PARTE DE GBA) TIEMPO: 4 a 6 DÍAS HÁBILES</v>
          </cell>
          <cell r="Z3840" t="str">
            <v>Mercado Pago</v>
          </cell>
          <cell r="AD3840">
            <v>44064</v>
          </cell>
          <cell r="AE3840">
            <v>44064</v>
          </cell>
          <cell r="AF3840" t="str">
            <v>CAFETERA EMBOLO 600ML M4</v>
          </cell>
          <cell r="AG3840" t="str">
            <v>999.35</v>
          </cell>
          <cell r="AH3840">
            <v>1</v>
          </cell>
          <cell r="AI3840" t="str">
            <v>046BA8050</v>
          </cell>
          <cell r="AJ3840" t="str">
            <v>Móvil</v>
          </cell>
          <cell r="AK3840" t="str">
            <v>HOY TE LLEGA CORNELIO SAAVEDRA</v>
          </cell>
          <cell r="AL3840">
            <v>1702087838</v>
          </cell>
          <cell r="AM3840">
            <v>272973290</v>
          </cell>
          <cell r="AN3840" t="str">
            <v>Sí</v>
          </cell>
        </row>
        <row r="3841">
          <cell r="A3841">
            <v>1775</v>
          </cell>
          <cell r="B3841" t="str">
            <v>camidikenstein@gmail.com</v>
          </cell>
          <cell r="C3841">
            <v>44064</v>
          </cell>
          <cell r="D3841" t="str">
            <v>Abierta</v>
          </cell>
          <cell r="E3841" t="str">
            <v>Recibido</v>
          </cell>
          <cell r="F3841" t="str">
            <v>Enviado</v>
          </cell>
          <cell r="G3841" t="str">
            <v>ARS</v>
          </cell>
          <cell r="H3841">
            <v>2299</v>
          </cell>
          <cell r="I3841">
            <v>0</v>
          </cell>
          <cell r="J3841">
            <v>0</v>
          </cell>
          <cell r="K3841">
            <v>2299</v>
          </cell>
          <cell r="L3841" t="str">
            <v>Camila Dikenstein</v>
          </cell>
          <cell r="M3841">
            <v>37276632</v>
          </cell>
          <cell r="N3841">
            <v>1135701556</v>
          </cell>
          <cell r="O3841" t="str">
            <v>Camila Dikenstein</v>
          </cell>
          <cell r="P3841">
            <v>1135701556</v>
          </cell>
          <cell r="Q3841" t="str">
            <v>Avenida Álvarez thomas</v>
          </cell>
          <cell r="R3841">
            <v>3106</v>
          </cell>
          <cell r="S3841" t="str">
            <v>6to C</v>
          </cell>
          <cell r="T3841" t="str">
            <v>Villa urquiza</v>
          </cell>
          <cell r="U3841" t="str">
            <v>Buenos aires</v>
          </cell>
          <cell r="V3841">
            <v>1431</v>
          </cell>
          <cell r="W3841" t="str">
            <v>Capital Federal</v>
          </cell>
          <cell r="Y3841" t="str">
            <v>ENVÍO SIN CARGO (CABA Y GRAN PARTE DE GBA) TIEMPO: 4 a 6 DÍAS HÁBILES</v>
          </cell>
          <cell r="Z3841" t="str">
            <v>Mercado Pago</v>
          </cell>
          <cell r="AB3841" t="str">
            <v>Me gustaria el color violeta</v>
          </cell>
          <cell r="AC3841" t="str">
            <v>24-08 PENDIENTE MOPA</v>
          </cell>
          <cell r="AD3841">
            <v>44064</v>
          </cell>
          <cell r="AE3841">
            <v>44067</v>
          </cell>
          <cell r="AF3841" t="str">
            <v>SET MOPA CON BALDE CENTRIFUGADOR</v>
          </cell>
          <cell r="AG3841">
            <v>2299</v>
          </cell>
          <cell r="AH3841">
            <v>1</v>
          </cell>
          <cell r="AI3841" t="str">
            <v>MOPANUEVA</v>
          </cell>
          <cell r="AJ3841" t="str">
            <v>Móvil</v>
          </cell>
          <cell r="AK3841" t="str">
            <v>MIERCOLES 26-08 ENTRE 8  Y 18 HORAS!</v>
          </cell>
          <cell r="AL3841">
            <v>1702043040</v>
          </cell>
          <cell r="AM3841">
            <v>282188271</v>
          </cell>
          <cell r="AN3841" t="str">
            <v>Sí</v>
          </cell>
        </row>
        <row r="3842">
          <cell r="A3842">
            <v>1774</v>
          </cell>
          <cell r="B3842" t="str">
            <v>vdeluca11@hotmail.com</v>
          </cell>
          <cell r="C3842">
            <v>44064</v>
          </cell>
          <cell r="D3842" t="str">
            <v>Abierta</v>
          </cell>
          <cell r="E3842" t="str">
            <v>Recibido</v>
          </cell>
          <cell r="F3842" t="str">
            <v>Enviado</v>
          </cell>
          <cell r="G3842" t="str">
            <v>ARS</v>
          </cell>
          <cell r="H3842" t="str">
            <v>3471.77</v>
          </cell>
          <cell r="I3842">
            <v>0</v>
          </cell>
          <cell r="J3842">
            <v>0</v>
          </cell>
          <cell r="K3842" t="str">
            <v>3471.77</v>
          </cell>
          <cell r="L3842" t="str">
            <v xml:space="preserve">Vanesa De Luca </v>
          </cell>
          <cell r="M3842">
            <v>27286597</v>
          </cell>
          <cell r="N3842">
            <v>1151039097</v>
          </cell>
          <cell r="O3842" t="str">
            <v>Vanesa  De Luca</v>
          </cell>
          <cell r="P3842">
            <v>1151039097</v>
          </cell>
          <cell r="Q3842" t="str">
            <v xml:space="preserve">Mentruyt </v>
          </cell>
          <cell r="R3842">
            <v>187</v>
          </cell>
          <cell r="U3842" t="str">
            <v xml:space="preserve">Lomas de Zamora </v>
          </cell>
          <cell r="V3842">
            <v>1832</v>
          </cell>
          <cell r="W3842" t="str">
            <v>Gran Buenos Aires</v>
          </cell>
          <cell r="Y3842" t="str">
            <v>ENVÍO SIN CARGO (CABA Y GRAN PARTE DE GBA) TIEMPO: 4 a 6 DÍAS HÁBILES</v>
          </cell>
          <cell r="Z3842" t="str">
            <v>Mercado Pago</v>
          </cell>
          <cell r="AC3842" t="str">
            <v>24-08 FALTA CODIGO BOWL</v>
          </cell>
          <cell r="AD3842">
            <v>44064</v>
          </cell>
          <cell r="AE3842">
            <v>44069</v>
          </cell>
          <cell r="AF3842" t="str">
            <v>BOWL COOPER 24X8 CM COLOR COBRE</v>
          </cell>
          <cell r="AG3842" t="str">
            <v>599.76</v>
          </cell>
          <cell r="AH3842">
            <v>1</v>
          </cell>
          <cell r="AI3842" t="str">
            <v>MS129539</v>
          </cell>
          <cell r="AJ3842" t="str">
            <v>Móvil</v>
          </cell>
          <cell r="AK3842" t="str">
            <v>VIERNES 28-08 ENTRE 8 Y 18 HORAS!</v>
          </cell>
          <cell r="AL3842">
            <v>1701835993</v>
          </cell>
          <cell r="AM3842">
            <v>281157712</v>
          </cell>
          <cell r="AN3842" t="str">
            <v>Sí</v>
          </cell>
        </row>
        <row r="3843">
          <cell r="A3843">
            <v>1774</v>
          </cell>
          <cell r="B3843" t="str">
            <v>vdeluca11@hotmail.com</v>
          </cell>
          <cell r="AF3843" t="str">
            <v>VELA 100 % SOJA CON ESENCIAS DIFERENTES AROMAS 14x10 CM</v>
          </cell>
          <cell r="AG3843">
            <v>440</v>
          </cell>
          <cell r="AH3843">
            <v>1</v>
          </cell>
          <cell r="AI3843" t="str">
            <v>VELA</v>
          </cell>
          <cell r="AN3843" t="str">
            <v>Sí</v>
          </cell>
        </row>
        <row r="3844">
          <cell r="A3844">
            <v>1774</v>
          </cell>
          <cell r="B3844" t="str">
            <v>vdeluca11@hotmail.com</v>
          </cell>
          <cell r="AF3844" t="str">
            <v>UNTADOR CRISTAL 1PC 14.5CM MOTIV. SIN ELECCIÓN</v>
          </cell>
          <cell r="AG3844" t="str">
            <v>32.53</v>
          </cell>
          <cell r="AH3844">
            <v>2</v>
          </cell>
          <cell r="AI3844" t="str">
            <v>019BA6981</v>
          </cell>
          <cell r="AN3844" t="str">
            <v>Sí</v>
          </cell>
        </row>
        <row r="3845">
          <cell r="A3845">
            <v>1774</v>
          </cell>
          <cell r="B3845" t="str">
            <v>vdeluca11@hotmail.com</v>
          </cell>
          <cell r="AF3845" t="str">
            <v>DISPENSER BLANCO 17.5X6.8CM</v>
          </cell>
          <cell r="AG3845" t="str">
            <v>615.45</v>
          </cell>
          <cell r="AH3845">
            <v>1</v>
          </cell>
          <cell r="AI3845" t="str">
            <v>046AB7335</v>
          </cell>
          <cell r="AN3845" t="str">
            <v>Sí</v>
          </cell>
        </row>
        <row r="3846">
          <cell r="A3846">
            <v>1774</v>
          </cell>
          <cell r="B3846" t="str">
            <v>vdeluca11@hotmail.com</v>
          </cell>
          <cell r="AF3846" t="str">
            <v>TABLA DE PICAR RECTANGULAR BLANCA 26X38 CM</v>
          </cell>
          <cell r="AG3846" t="str">
            <v>640.52</v>
          </cell>
          <cell r="AH3846">
            <v>1</v>
          </cell>
          <cell r="AI3846" t="str">
            <v>BA8058</v>
          </cell>
          <cell r="AN3846" t="str">
            <v>Sí</v>
          </cell>
        </row>
        <row r="3847">
          <cell r="A3847">
            <v>1774</v>
          </cell>
          <cell r="B3847" t="str">
            <v>vdeluca11@hotmail.com</v>
          </cell>
          <cell r="AF3847" t="str">
            <v>PLANTA ARTIFICIAL CACTUS MACET. CEM. (1 UNIDAD) 2 MOD SURT</v>
          </cell>
          <cell r="AG3847" t="str">
            <v>555.49</v>
          </cell>
          <cell r="AH3847">
            <v>1</v>
          </cell>
          <cell r="AI3847" t="str">
            <v>046FL7152</v>
          </cell>
          <cell r="AN3847" t="str">
            <v>Sí</v>
          </cell>
        </row>
        <row r="3848">
          <cell r="A3848">
            <v>1774</v>
          </cell>
          <cell r="B3848" t="str">
            <v>vdeluca11@hotmail.com</v>
          </cell>
          <cell r="AF3848" t="str">
            <v>PLANTA ARTIFICIAL MACET CEM. CACTUS</v>
          </cell>
          <cell r="AG3848" t="str">
            <v>555.49</v>
          </cell>
          <cell r="AH3848">
            <v>1</v>
          </cell>
          <cell r="AI3848" t="str">
            <v>046FL7153</v>
          </cell>
          <cell r="AN3848" t="str">
            <v>Sí</v>
          </cell>
        </row>
        <row r="3849">
          <cell r="A3849">
            <v>1773</v>
          </cell>
          <cell r="B3849" t="str">
            <v>angeldevelez@gmail.com</v>
          </cell>
          <cell r="C3849">
            <v>44064</v>
          </cell>
          <cell r="D3849" t="str">
            <v>Abierta</v>
          </cell>
          <cell r="E3849" t="str">
            <v>Recibido</v>
          </cell>
          <cell r="F3849" t="str">
            <v>Enviado</v>
          </cell>
          <cell r="G3849" t="str">
            <v>ARS</v>
          </cell>
          <cell r="H3849" t="str">
            <v>654.5</v>
          </cell>
          <cell r="I3849">
            <v>0</v>
          </cell>
          <cell r="J3849">
            <v>0</v>
          </cell>
          <cell r="K3849" t="str">
            <v>654.5</v>
          </cell>
          <cell r="L3849" t="str">
            <v>Ángel Eduardo Darin pagneto</v>
          </cell>
          <cell r="M3849">
            <v>28815703</v>
          </cell>
          <cell r="N3849">
            <v>42090982</v>
          </cell>
          <cell r="O3849" t="str">
            <v>Ángel Eduardo Darin pagneto</v>
          </cell>
          <cell r="P3849">
            <v>42090982</v>
          </cell>
          <cell r="Q3849" t="str">
            <v>Manuel Ocampo</v>
          </cell>
          <cell r="R3849">
            <v>2254</v>
          </cell>
          <cell r="T3849" t="str">
            <v>Valentin Alsina</v>
          </cell>
          <cell r="U3849" t="str">
            <v>Lanus oeste</v>
          </cell>
          <cell r="V3849">
            <v>1822</v>
          </cell>
          <cell r="W3849" t="str">
            <v>Gran Buenos Aires</v>
          </cell>
          <cell r="Y3849" t="str">
            <v>ENVÍO SIN CARGO (CABA Y GRAN PARTE DE GBA) TIEMPO: 4 a 6 DÍAS HÁBILES</v>
          </cell>
          <cell r="Z3849" t="str">
            <v>Mercado Pago</v>
          </cell>
          <cell r="AD3849">
            <v>44064</v>
          </cell>
          <cell r="AE3849">
            <v>44067</v>
          </cell>
          <cell r="AF3849" t="str">
            <v>BOT. 500CC CON TAPA DE PLASTICO</v>
          </cell>
          <cell r="AG3849">
            <v>187</v>
          </cell>
          <cell r="AH3849">
            <v>1</v>
          </cell>
          <cell r="AI3849" t="str">
            <v>019BO6407</v>
          </cell>
          <cell r="AJ3849" t="str">
            <v>Móvil</v>
          </cell>
          <cell r="AK3849" t="str">
            <v>MIERCOLES 26-08 ENTRE 8  Y 18 HORAS!</v>
          </cell>
          <cell r="AL3849">
            <v>1701628814</v>
          </cell>
          <cell r="AM3849">
            <v>282134096</v>
          </cell>
          <cell r="AN3849" t="str">
            <v>Sí</v>
          </cell>
        </row>
        <row r="3850">
          <cell r="A3850">
            <v>1773</v>
          </cell>
          <cell r="B3850" t="str">
            <v>angeldevelez@gmail.com</v>
          </cell>
          <cell r="AF3850" t="str">
            <v>VASO AZUL FACETADO Y EXPRIMIDOR</v>
          </cell>
          <cell r="AG3850" t="str">
            <v>233.75</v>
          </cell>
          <cell r="AH3850">
            <v>2</v>
          </cell>
          <cell r="AI3850" t="str">
            <v>BP24007</v>
          </cell>
          <cell r="AN3850" t="str">
            <v>Sí</v>
          </cell>
        </row>
        <row r="3851">
          <cell r="A3851">
            <v>1772</v>
          </cell>
          <cell r="B3851" t="str">
            <v>julidosreis93@gmail.com</v>
          </cell>
          <cell r="C3851">
            <v>44064</v>
          </cell>
          <cell r="D3851" t="str">
            <v>Abierta</v>
          </cell>
          <cell r="E3851" t="str">
            <v>Recibido</v>
          </cell>
          <cell r="F3851" t="str">
            <v>Enviado</v>
          </cell>
          <cell r="G3851" t="str">
            <v>ARS</v>
          </cell>
          <cell r="H3851" t="str">
            <v>5691.27</v>
          </cell>
          <cell r="I3851">
            <v>0</v>
          </cell>
          <cell r="J3851">
            <v>0</v>
          </cell>
          <cell r="K3851" t="str">
            <v>5691.27</v>
          </cell>
          <cell r="L3851" t="str">
            <v>Julieta dos Reis</v>
          </cell>
          <cell r="M3851">
            <v>37368344</v>
          </cell>
          <cell r="N3851">
            <v>1137867137</v>
          </cell>
          <cell r="O3851" t="str">
            <v>Julieta dos Reis</v>
          </cell>
          <cell r="P3851">
            <v>1137867137</v>
          </cell>
          <cell r="Q3851" t="str">
            <v>Machain</v>
          </cell>
          <cell r="R3851">
            <v>3209</v>
          </cell>
          <cell r="S3851" t="str">
            <v>B</v>
          </cell>
          <cell r="T3851" t="str">
            <v>Lanús</v>
          </cell>
          <cell r="U3851" t="str">
            <v>Lanus - Lanus Oeste</v>
          </cell>
          <cell r="V3851">
            <v>1824</v>
          </cell>
          <cell r="W3851" t="str">
            <v>Gran Buenos Aires</v>
          </cell>
          <cell r="Y3851" t="str">
            <v>ENVÍO SIN CARGO (CABA Y GRAN PARTE DE GBA) TIEMPO: 4 a 6 DÍAS HÁBILES</v>
          </cell>
          <cell r="Z3851" t="str">
            <v>Mercado Pago</v>
          </cell>
          <cell r="AD3851">
            <v>44064</v>
          </cell>
          <cell r="AE3851">
            <v>44067</v>
          </cell>
          <cell r="AF3851" t="str">
            <v>MOLINILLO MADERA</v>
          </cell>
          <cell r="AG3851" t="str">
            <v>990.88</v>
          </cell>
          <cell r="AH3851">
            <v>1</v>
          </cell>
          <cell r="AI3851" t="str">
            <v>046BA6861</v>
          </cell>
          <cell r="AJ3851" t="str">
            <v>Web</v>
          </cell>
          <cell r="AK3851" t="str">
            <v>MIERCOLES 26-08 ENTRE 8  Y 18 HORAS!</v>
          </cell>
          <cell r="AL3851">
            <v>1701564642</v>
          </cell>
          <cell r="AM3851">
            <v>282126463</v>
          </cell>
          <cell r="AN3851" t="str">
            <v>Sí</v>
          </cell>
        </row>
        <row r="3852">
          <cell r="A3852">
            <v>1772</v>
          </cell>
          <cell r="B3852" t="str">
            <v>julidosreis93@gmail.com</v>
          </cell>
          <cell r="AF3852" t="str">
            <v>DESTAPADOR - SACACORCHOS</v>
          </cell>
          <cell r="AG3852" t="str">
            <v>148.32</v>
          </cell>
          <cell r="AH3852">
            <v>1</v>
          </cell>
          <cell r="AI3852" t="str">
            <v>BA4791</v>
          </cell>
          <cell r="AN3852" t="str">
            <v>Sí</v>
          </cell>
        </row>
        <row r="3853">
          <cell r="A3853">
            <v>1772</v>
          </cell>
          <cell r="B3853" t="str">
            <v>julidosreis93@gmail.com</v>
          </cell>
          <cell r="AF3853" t="str">
            <v>JARRA MEDIDORA RECTA GDE 7.7X14CM</v>
          </cell>
          <cell r="AG3853" t="str">
            <v>574.19</v>
          </cell>
          <cell r="AH3853">
            <v>1</v>
          </cell>
          <cell r="AI3853" t="str">
            <v>055BA7679</v>
          </cell>
          <cell r="AN3853" t="str">
            <v>Sí</v>
          </cell>
        </row>
        <row r="3854">
          <cell r="A3854">
            <v>1772</v>
          </cell>
          <cell r="B3854" t="str">
            <v>julidosreis93@gmail.com</v>
          </cell>
          <cell r="AF3854" t="str">
            <v>BOWL BAMBOO NEGRO 23CMX8CM</v>
          </cell>
          <cell r="AG3854" t="str">
            <v>1494.89</v>
          </cell>
          <cell r="AH3854">
            <v>1</v>
          </cell>
          <cell r="AI3854" t="str">
            <v>BA8128NEG</v>
          </cell>
          <cell r="AN3854" t="str">
            <v>Sí</v>
          </cell>
        </row>
        <row r="3855">
          <cell r="A3855">
            <v>1772</v>
          </cell>
          <cell r="B3855" t="str">
            <v>julidosreis93@gmail.com</v>
          </cell>
          <cell r="AF3855" t="str">
            <v>BANDEJA BAMBOO BLANCO 40X5CM</v>
          </cell>
          <cell r="AG3855" t="str">
            <v>2482.99</v>
          </cell>
          <cell r="AH3855">
            <v>1</v>
          </cell>
          <cell r="AI3855" t="str">
            <v>BA8133BLA</v>
          </cell>
          <cell r="AN3855" t="str">
            <v>Sí</v>
          </cell>
        </row>
        <row r="3856">
          <cell r="A3856">
            <v>1771</v>
          </cell>
          <cell r="B3856" t="str">
            <v>caro_carito084@hotmail.com</v>
          </cell>
          <cell r="C3856">
            <v>44064</v>
          </cell>
          <cell r="D3856" t="str">
            <v>Abierta</v>
          </cell>
          <cell r="E3856" t="str">
            <v>Recibido</v>
          </cell>
          <cell r="F3856" t="str">
            <v>Enviado</v>
          </cell>
          <cell r="G3856" t="str">
            <v>ARS</v>
          </cell>
          <cell r="H3856" t="str">
            <v>1005.59</v>
          </cell>
          <cell r="I3856">
            <v>0</v>
          </cell>
          <cell r="J3856">
            <v>0</v>
          </cell>
          <cell r="K3856" t="str">
            <v>1005.59</v>
          </cell>
          <cell r="L3856" t="str">
            <v>Carolina Golia</v>
          </cell>
          <cell r="M3856">
            <v>31164943</v>
          </cell>
          <cell r="N3856">
            <v>1136608594</v>
          </cell>
          <cell r="O3856" t="str">
            <v>Carolina Golia</v>
          </cell>
          <cell r="P3856">
            <v>1136608594</v>
          </cell>
          <cell r="Q3856" t="str">
            <v>Homero</v>
          </cell>
          <cell r="R3856">
            <v>1654</v>
          </cell>
          <cell r="T3856" t="str">
            <v>Parque Avellaneda</v>
          </cell>
          <cell r="U3856" t="str">
            <v>Caba</v>
          </cell>
          <cell r="V3856">
            <v>1407</v>
          </cell>
          <cell r="W3856" t="str">
            <v>Capital Federal</v>
          </cell>
          <cell r="Y3856" t="str">
            <v>ENVÍO SIN CARGO (CABA Y GRAN PARTE DE GBA) TIEMPO: 4 a 6 DÍAS HÁBILES</v>
          </cell>
          <cell r="Z3856" t="str">
            <v>Mercado Pago</v>
          </cell>
          <cell r="AC3856" t="str">
            <v>24-08 FALTA CODIGO BOWL</v>
          </cell>
          <cell r="AD3856">
            <v>44064</v>
          </cell>
          <cell r="AE3856">
            <v>44069</v>
          </cell>
          <cell r="AF3856" t="str">
            <v>BOWL COOPER 24X8 CM COLOR COBRE</v>
          </cell>
          <cell r="AG3856" t="str">
            <v>599.76</v>
          </cell>
          <cell r="AH3856">
            <v>1</v>
          </cell>
          <cell r="AI3856" t="str">
            <v>MS129539</v>
          </cell>
          <cell r="AJ3856" t="str">
            <v>Móvil</v>
          </cell>
          <cell r="AK3856" t="str">
            <v>SABADO 29-08 ENTRE 8 Y 14 HORAS!</v>
          </cell>
          <cell r="AL3856">
            <v>1701517126</v>
          </cell>
          <cell r="AM3856">
            <v>282117015</v>
          </cell>
          <cell r="AN3856" t="str">
            <v>Sí</v>
          </cell>
        </row>
        <row r="3857">
          <cell r="A3857">
            <v>1771</v>
          </cell>
          <cell r="B3857" t="str">
            <v>caro_carito084@hotmail.com</v>
          </cell>
          <cell r="AF3857" t="str">
            <v>BOWL COOPER 20X7 CM  COLOR COBRE</v>
          </cell>
          <cell r="AG3857" t="str">
            <v>405.83</v>
          </cell>
          <cell r="AH3857">
            <v>1</v>
          </cell>
          <cell r="AI3857" t="str">
            <v>MS129538</v>
          </cell>
          <cell r="AN3857" t="str">
            <v>Sí</v>
          </cell>
        </row>
        <row r="3858">
          <cell r="A3858">
            <v>1770</v>
          </cell>
          <cell r="B3858" t="str">
            <v>natynaty4@hotmail.com</v>
          </cell>
          <cell r="C3858">
            <v>44064</v>
          </cell>
          <cell r="D3858" t="str">
            <v>Abierta</v>
          </cell>
          <cell r="E3858" t="str">
            <v>Recibido</v>
          </cell>
          <cell r="F3858" t="str">
            <v>Enviado</v>
          </cell>
          <cell r="G3858" t="str">
            <v>ARS</v>
          </cell>
          <cell r="H3858">
            <v>2299</v>
          </cell>
          <cell r="I3858">
            <v>0</v>
          </cell>
          <cell r="J3858">
            <v>0</v>
          </cell>
          <cell r="K3858">
            <v>2299</v>
          </cell>
          <cell r="L3858" t="str">
            <v>Natalia Rodriguez</v>
          </cell>
          <cell r="M3858">
            <v>34497075</v>
          </cell>
          <cell r="N3858">
            <v>5491155784500</v>
          </cell>
          <cell r="O3858" t="str">
            <v>Natalia Rodriguez</v>
          </cell>
          <cell r="P3858">
            <v>5491155784500</v>
          </cell>
          <cell r="Q3858" t="str">
            <v>Jerónimo salguero</v>
          </cell>
          <cell r="R3858">
            <v>3078</v>
          </cell>
          <cell r="S3858" t="str">
            <v>4A</v>
          </cell>
          <cell r="T3858" t="str">
            <v>Palermo</v>
          </cell>
          <cell r="U3858" t="str">
            <v>Caba</v>
          </cell>
          <cell r="V3858">
            <v>1425</v>
          </cell>
          <cell r="W3858" t="str">
            <v>Capital Federal</v>
          </cell>
          <cell r="Y3858" t="str">
            <v>ENVÍO SIN CARGO (CABA Y GRAN PARTE DE GBA) TIEMPO: 4 a 6 DÍAS HÁBILES</v>
          </cell>
          <cell r="Z3858" t="str">
            <v>Mercado Pago</v>
          </cell>
          <cell r="AC3858" t="str">
            <v>24-08 PENDIENTE MOPA</v>
          </cell>
          <cell r="AD3858">
            <v>44064</v>
          </cell>
          <cell r="AE3858">
            <v>44067</v>
          </cell>
          <cell r="AF3858" t="str">
            <v>SET MOPA CON BALDE CENTRIFUGADOR</v>
          </cell>
          <cell r="AG3858">
            <v>2299</v>
          </cell>
          <cell r="AH3858">
            <v>1</v>
          </cell>
          <cell r="AI3858" t="str">
            <v>MOPANUEVA</v>
          </cell>
          <cell r="AJ3858" t="str">
            <v>Móvil</v>
          </cell>
          <cell r="AK3858" t="str">
            <v>MIERCOLES 26-08 ENTRE 8 Y 18 HORAS!</v>
          </cell>
          <cell r="AL3858">
            <v>1701178997</v>
          </cell>
          <cell r="AM3858">
            <v>282082893</v>
          </cell>
          <cell r="AN3858" t="str">
            <v>Sí</v>
          </cell>
        </row>
        <row r="3859">
          <cell r="A3859">
            <v>1769</v>
          </cell>
          <cell r="B3859" t="str">
            <v>evelynnaiara8@gmail.com</v>
          </cell>
          <cell r="C3859">
            <v>44064</v>
          </cell>
          <cell r="D3859" t="str">
            <v>Abierta</v>
          </cell>
          <cell r="E3859" t="str">
            <v>Recibido</v>
          </cell>
          <cell r="F3859" t="str">
            <v>Enviado</v>
          </cell>
          <cell r="G3859" t="str">
            <v>ARS</v>
          </cell>
          <cell r="H3859" t="str">
            <v>3316.99</v>
          </cell>
          <cell r="I3859">
            <v>0</v>
          </cell>
          <cell r="J3859">
            <v>0</v>
          </cell>
          <cell r="K3859" t="str">
            <v>3316.99</v>
          </cell>
          <cell r="L3859" t="str">
            <v>Silvia Alejandra Vazquez</v>
          </cell>
          <cell r="M3859">
            <v>24901824</v>
          </cell>
          <cell r="N3859">
            <v>1164411869</v>
          </cell>
          <cell r="O3859" t="str">
            <v>Silvia Alejandra  Vazquez</v>
          </cell>
          <cell r="P3859">
            <v>1164411869</v>
          </cell>
          <cell r="Q3859" t="str">
            <v xml:space="preserve">Belisario Roldán </v>
          </cell>
          <cell r="R3859">
            <v>456</v>
          </cell>
          <cell r="T3859" t="str">
            <v xml:space="preserve">Las Malvinas </v>
          </cell>
          <cell r="U3859" t="str">
            <v xml:space="preserve">General Rodríguez </v>
          </cell>
          <cell r="V3859">
            <v>1440</v>
          </cell>
          <cell r="W3859" t="str">
            <v>Capital Federal</v>
          </cell>
          <cell r="Y3859" t="str">
            <v>ENVÍO SIN CARGO (CABA Y GRAN PARTE DE GBA) TIEMPO: 4 a 6 DÍAS HÁBILES</v>
          </cell>
          <cell r="Z3859" t="str">
            <v>Mercado Pago</v>
          </cell>
          <cell r="AD3859">
            <v>44064</v>
          </cell>
          <cell r="AE3859">
            <v>44067</v>
          </cell>
          <cell r="AF3859" t="str">
            <v>CORTINA DE BAÑO CREMA 180 X 200 CM</v>
          </cell>
          <cell r="AG3859" t="str">
            <v>1263.43</v>
          </cell>
          <cell r="AH3859">
            <v>1</v>
          </cell>
          <cell r="AI3859" t="str">
            <v>AB7343</v>
          </cell>
          <cell r="AJ3859" t="str">
            <v>Móvil</v>
          </cell>
          <cell r="AK3859" t="str">
            <v>MARTES 25-08 ENTRE 8 Y 18 HORAS!</v>
          </cell>
          <cell r="AL3859">
            <v>1700609775</v>
          </cell>
          <cell r="AM3859">
            <v>279075802</v>
          </cell>
          <cell r="AN3859" t="str">
            <v>Sí</v>
          </cell>
        </row>
        <row r="3860">
          <cell r="A3860">
            <v>1769</v>
          </cell>
          <cell r="B3860" t="str">
            <v>evelynnaiara8@gmail.com</v>
          </cell>
          <cell r="AF3860" t="str">
            <v>PORTACEPILLOS BLANCO C/ TAPA 11X6.8CM</v>
          </cell>
          <cell r="AG3860" t="str">
            <v>512.59</v>
          </cell>
          <cell r="AH3860">
            <v>1</v>
          </cell>
          <cell r="AI3860" t="str">
            <v>046AB7336</v>
          </cell>
          <cell r="AN3860" t="str">
            <v>Sí</v>
          </cell>
        </row>
        <row r="3861">
          <cell r="A3861">
            <v>1769</v>
          </cell>
          <cell r="B3861" t="str">
            <v>evelynnaiara8@gmail.com</v>
          </cell>
          <cell r="AF3861" t="str">
            <v>DISPENSER BLANCO 17.5X6.8CM</v>
          </cell>
          <cell r="AG3861" t="str">
            <v>615.45</v>
          </cell>
          <cell r="AH3861">
            <v>1</v>
          </cell>
          <cell r="AI3861" t="str">
            <v>046AB7335</v>
          </cell>
          <cell r="AN3861" t="str">
            <v>Sí</v>
          </cell>
        </row>
        <row r="3862">
          <cell r="A3862">
            <v>1769</v>
          </cell>
          <cell r="B3862" t="str">
            <v>evelynnaiara8@gmail.com</v>
          </cell>
          <cell r="AF3862" t="str">
            <v>CESTO DE BASURA VIOLETA</v>
          </cell>
          <cell r="AG3862" t="str">
            <v>621.92</v>
          </cell>
          <cell r="AH3862">
            <v>1</v>
          </cell>
          <cell r="AI3862" t="str">
            <v>DIM4004VI</v>
          </cell>
          <cell r="AN3862" t="str">
            <v>Sí</v>
          </cell>
        </row>
        <row r="3863">
          <cell r="A3863">
            <v>1769</v>
          </cell>
          <cell r="B3863" t="str">
            <v>evelynnaiara8@gmail.com</v>
          </cell>
          <cell r="AF3863" t="str">
            <v>CUBIERTERO 31.5X24.5X4.5CM (Violeta)</v>
          </cell>
          <cell r="AG3863" t="str">
            <v>303.6</v>
          </cell>
          <cell r="AH3863">
            <v>1</v>
          </cell>
          <cell r="AI3863" t="str">
            <v>0607PLA204</v>
          </cell>
          <cell r="AN3863" t="str">
            <v>Sí</v>
          </cell>
        </row>
        <row r="3864">
          <cell r="A3864">
            <v>1768</v>
          </cell>
          <cell r="B3864" t="str">
            <v>guadis.mendez@gmail.com</v>
          </cell>
          <cell r="C3864">
            <v>44064</v>
          </cell>
          <cell r="D3864" t="str">
            <v>Abierta</v>
          </cell>
          <cell r="E3864" t="str">
            <v>Recibido</v>
          </cell>
          <cell r="F3864" t="str">
            <v>Enviado</v>
          </cell>
          <cell r="G3864" t="str">
            <v>ARS</v>
          </cell>
          <cell r="H3864">
            <v>2299</v>
          </cell>
          <cell r="I3864">
            <v>0</v>
          </cell>
          <cell r="J3864">
            <v>0</v>
          </cell>
          <cell r="K3864">
            <v>2299</v>
          </cell>
          <cell r="L3864" t="str">
            <v>Jorge obon 14567 valentin Alsina Mendez</v>
          </cell>
          <cell r="M3864">
            <v>27328942351</v>
          </cell>
          <cell r="N3864">
            <v>1123569423</v>
          </cell>
          <cell r="O3864" t="str">
            <v>Jorge obon 14567 valentin Alsina Mendez</v>
          </cell>
          <cell r="P3864">
            <v>1123569423</v>
          </cell>
          <cell r="Q3864" t="str">
            <v>Jorge obon</v>
          </cell>
          <cell r="R3864">
            <v>1467</v>
          </cell>
          <cell r="S3864" t="str">
            <v>Pb</v>
          </cell>
          <cell r="T3864" t="str">
            <v>Valentin alsina</v>
          </cell>
          <cell r="U3864" t="str">
            <v>Buenos aires</v>
          </cell>
          <cell r="V3864">
            <v>1824</v>
          </cell>
          <cell r="W3864" t="str">
            <v>Gran Buenos Aires</v>
          </cell>
          <cell r="Y3864" t="str">
            <v>ENVÍO SIN CARGO (CABA Y GRAN PARTE DE GBA) TIEMPO: 4 a 6 DÍAS HÁBILES</v>
          </cell>
          <cell r="Z3864" t="str">
            <v>Mercado Pago</v>
          </cell>
          <cell r="AC3864" t="str">
            <v>21-08 MOPA PENDIENTE</v>
          </cell>
          <cell r="AD3864">
            <v>44064</v>
          </cell>
          <cell r="AE3864">
            <v>44067</v>
          </cell>
          <cell r="AF3864" t="str">
            <v>SET MOPA CON BALDE CENTRIFUGADOR</v>
          </cell>
          <cell r="AG3864">
            <v>2299</v>
          </cell>
          <cell r="AH3864">
            <v>1</v>
          </cell>
          <cell r="AI3864" t="str">
            <v>MOPANUEVA</v>
          </cell>
          <cell r="AJ3864" t="str">
            <v>Móvil</v>
          </cell>
          <cell r="AK3864" t="str">
            <v>MIERCOLES 26-08 ENTRE 8 Y 18 HORAS!</v>
          </cell>
          <cell r="AL3864">
            <v>1700444320</v>
          </cell>
          <cell r="AM3864">
            <v>281797677</v>
          </cell>
          <cell r="AN3864" t="str">
            <v>Sí</v>
          </cell>
        </row>
        <row r="3865">
          <cell r="A3865">
            <v>1767</v>
          </cell>
          <cell r="B3865" t="str">
            <v>julia.pennino@hotmail.com</v>
          </cell>
          <cell r="C3865">
            <v>44064</v>
          </cell>
          <cell r="D3865" t="str">
            <v>Abierta</v>
          </cell>
          <cell r="E3865" t="str">
            <v>Recibido</v>
          </cell>
          <cell r="F3865" t="str">
            <v>Enviado</v>
          </cell>
          <cell r="G3865" t="str">
            <v>ARS</v>
          </cell>
          <cell r="H3865">
            <v>2299</v>
          </cell>
          <cell r="I3865">
            <v>0</v>
          </cell>
          <cell r="J3865">
            <v>0</v>
          </cell>
          <cell r="K3865">
            <v>2299</v>
          </cell>
          <cell r="L3865" t="str">
            <v>Julia Pennino</v>
          </cell>
          <cell r="M3865">
            <v>38319296</v>
          </cell>
          <cell r="N3865">
            <v>1131300610</v>
          </cell>
          <cell r="O3865" t="str">
            <v>Julia  Pennino</v>
          </cell>
          <cell r="P3865">
            <v>1131300610</v>
          </cell>
          <cell r="Q3865" t="str">
            <v>Las Bases</v>
          </cell>
          <cell r="R3865">
            <v>188</v>
          </cell>
          <cell r="S3865" t="str">
            <v>Planta Alta</v>
          </cell>
          <cell r="T3865" t="str">
            <v>Haedo</v>
          </cell>
          <cell r="U3865" t="str">
            <v>Moron</v>
          </cell>
          <cell r="V3865">
            <v>1706</v>
          </cell>
          <cell r="W3865" t="str">
            <v>Gran Buenos Aires</v>
          </cell>
          <cell r="Y3865" t="str">
            <v>ENVÍO SIN CARGO (CABA Y GRAN PARTE DE GBA) TIEMPO: 4 a 6 DÍAS HÁBILES</v>
          </cell>
          <cell r="Z3865" t="str">
            <v>Mercado Pago</v>
          </cell>
          <cell r="AC3865" t="str">
            <v>21-08 MOPA PENDIENTE</v>
          </cell>
          <cell r="AD3865">
            <v>44064</v>
          </cell>
          <cell r="AE3865">
            <v>44067</v>
          </cell>
          <cell r="AF3865" t="str">
            <v>SET MOPA CON BALDE CENTRIFUGADOR</v>
          </cell>
          <cell r="AG3865">
            <v>2299</v>
          </cell>
          <cell r="AH3865">
            <v>1</v>
          </cell>
          <cell r="AI3865" t="str">
            <v>MOPANUEVA</v>
          </cell>
          <cell r="AJ3865" t="str">
            <v>Web</v>
          </cell>
          <cell r="AK3865" t="str">
            <v>MIERCOLES 26-08 ENTRE 8 Y 18 HORAS!</v>
          </cell>
          <cell r="AL3865">
            <v>1700037116</v>
          </cell>
          <cell r="AM3865">
            <v>281710950</v>
          </cell>
          <cell r="AN3865" t="str">
            <v>Sí</v>
          </cell>
        </row>
        <row r="3866">
          <cell r="A3866">
            <v>1766</v>
          </cell>
          <cell r="B3866" t="str">
            <v>czubcov@gmail.com</v>
          </cell>
          <cell r="C3866">
            <v>44063</v>
          </cell>
          <cell r="D3866" t="str">
            <v>Abierta</v>
          </cell>
          <cell r="E3866" t="str">
            <v>Recibido</v>
          </cell>
          <cell r="F3866" t="str">
            <v>Enviado</v>
          </cell>
          <cell r="G3866" t="str">
            <v>ARS</v>
          </cell>
          <cell r="H3866" t="str">
            <v>786.29</v>
          </cell>
          <cell r="I3866">
            <v>0</v>
          </cell>
          <cell r="J3866">
            <v>0</v>
          </cell>
          <cell r="K3866" t="str">
            <v>786.29</v>
          </cell>
          <cell r="L3866" t="str">
            <v>Camila Zubcov</v>
          </cell>
          <cell r="M3866">
            <v>41063483</v>
          </cell>
          <cell r="N3866">
            <v>1134693103</v>
          </cell>
          <cell r="O3866" t="str">
            <v>Camila Zubcov</v>
          </cell>
          <cell r="P3866">
            <v>1134693103</v>
          </cell>
          <cell r="Q3866" t="str">
            <v>Manuela Pedraza</v>
          </cell>
          <cell r="R3866">
            <v>2276</v>
          </cell>
          <cell r="S3866" t="str">
            <v>6C</v>
          </cell>
          <cell r="T3866" t="str">
            <v>Nuñez</v>
          </cell>
          <cell r="U3866" t="str">
            <v>Caba</v>
          </cell>
          <cell r="V3866">
            <v>1429</v>
          </cell>
          <cell r="W3866" t="str">
            <v>Capital Federal</v>
          </cell>
          <cell r="Y3866" t="str">
            <v>ENVÍO SIN CARGO (CABA Y GRAN PARTE DE GBA) TIEMPO: 4 a 6 DÍAS HÁBILES</v>
          </cell>
          <cell r="Z3866" t="str">
            <v>Mercado Pago</v>
          </cell>
          <cell r="AB3866" t="str">
            <v xml:space="preserve">El envío tiene que ser si o si a más tardar para el martes 25/8 (previa consulta por instagram) Gracias! </v>
          </cell>
          <cell r="AD3866">
            <v>44063</v>
          </cell>
          <cell r="AE3866">
            <v>44067</v>
          </cell>
          <cell r="AF3866" t="str">
            <v>VASO AZUL FACETADO Y EXPRIMIDOR</v>
          </cell>
          <cell r="AG3866" t="str">
            <v>212.5</v>
          </cell>
          <cell r="AH3866">
            <v>1</v>
          </cell>
          <cell r="AI3866" t="str">
            <v>BP24007</v>
          </cell>
          <cell r="AJ3866" t="str">
            <v>Web</v>
          </cell>
          <cell r="AK3866" t="str">
            <v/>
          </cell>
          <cell r="AL3866">
            <v>1699907923</v>
          </cell>
          <cell r="AM3866">
            <v>281878251</v>
          </cell>
          <cell r="AN3866" t="str">
            <v>Sí</v>
          </cell>
        </row>
        <row r="3867">
          <cell r="A3867">
            <v>1766</v>
          </cell>
          <cell r="B3867" t="str">
            <v>czubcov@gmail.com</v>
          </cell>
          <cell r="AF3867" t="str">
            <v>VASO VERDE FACETADO Y EXPRIMIDOR</v>
          </cell>
          <cell r="AG3867" t="str">
            <v>212.5</v>
          </cell>
          <cell r="AH3867">
            <v>1</v>
          </cell>
          <cell r="AI3867" t="str">
            <v>BP24006</v>
          </cell>
          <cell r="AN3867" t="str">
            <v>Sí</v>
          </cell>
        </row>
        <row r="3868">
          <cell r="A3868">
            <v>1766</v>
          </cell>
          <cell r="B3868" t="str">
            <v>czubcov@gmail.com</v>
          </cell>
          <cell r="AF3868" t="str">
            <v>RALLADOR SET 4 PIEZAS VARIOS COLORES 22 CM</v>
          </cell>
          <cell r="AG3868" t="str">
            <v>361.29</v>
          </cell>
          <cell r="AH3868">
            <v>1</v>
          </cell>
          <cell r="AI3868" t="str">
            <v>BA7376</v>
          </cell>
          <cell r="AN3868" t="str">
            <v>Sí</v>
          </cell>
        </row>
        <row r="3869">
          <cell r="A3869">
            <v>1765</v>
          </cell>
          <cell r="B3869" t="str">
            <v>rosechresnikowski@gmail.com</v>
          </cell>
          <cell r="C3869">
            <v>44063</v>
          </cell>
          <cell r="D3869" t="str">
            <v>Abierta</v>
          </cell>
          <cell r="E3869" t="str">
            <v>Recibido</v>
          </cell>
          <cell r="F3869" t="str">
            <v>Enviado</v>
          </cell>
          <cell r="G3869" t="str">
            <v>ARS</v>
          </cell>
          <cell r="H3869">
            <v>2299</v>
          </cell>
          <cell r="I3869">
            <v>0</v>
          </cell>
          <cell r="J3869">
            <v>0</v>
          </cell>
          <cell r="K3869">
            <v>2299</v>
          </cell>
          <cell r="L3869" t="str">
            <v>Rosa Choque Resnikowski</v>
          </cell>
          <cell r="M3869">
            <v>34470462</v>
          </cell>
          <cell r="N3869">
            <v>1138414554</v>
          </cell>
          <cell r="O3869" t="str">
            <v>Rosa Choque Resnikowski</v>
          </cell>
          <cell r="P3869">
            <v>1138414554</v>
          </cell>
          <cell r="Q3869" t="str">
            <v>Cafayate</v>
          </cell>
          <cell r="R3869">
            <v>5290</v>
          </cell>
          <cell r="S3869" t="str">
            <v>4 c</v>
          </cell>
          <cell r="T3869" t="str">
            <v>Lugano</v>
          </cell>
          <cell r="U3869" t="str">
            <v>Caba</v>
          </cell>
          <cell r="V3869">
            <v>1439</v>
          </cell>
          <cell r="W3869" t="str">
            <v>Capital Federal</v>
          </cell>
          <cell r="Y3869" t="str">
            <v>ENVÍO SIN CARGO (CABA Y GRAN PARTE DE GBA) TIEMPO: 4 a 6 DÍAS HÁBILES</v>
          </cell>
          <cell r="Z3869" t="str">
            <v>Mercado Pago</v>
          </cell>
          <cell r="AC3869" t="str">
            <v>21-08 MOPA PENDIENTE</v>
          </cell>
          <cell r="AD3869">
            <v>44063</v>
          </cell>
          <cell r="AE3869">
            <v>44067</v>
          </cell>
          <cell r="AF3869" t="str">
            <v>SET MOPA CON BALDE CENTRIFUGADOR</v>
          </cell>
          <cell r="AG3869">
            <v>2299</v>
          </cell>
          <cell r="AH3869">
            <v>1</v>
          </cell>
          <cell r="AI3869" t="str">
            <v>MOPANUEVA</v>
          </cell>
          <cell r="AJ3869" t="str">
            <v>Móvil</v>
          </cell>
          <cell r="AK3869" t="str">
            <v>MIERCOLES 26-08 ENTRE 8 Y 18 HORAS!</v>
          </cell>
          <cell r="AL3869">
            <v>1699788578</v>
          </cell>
          <cell r="AM3869">
            <v>281861970</v>
          </cell>
          <cell r="AN3869" t="str">
            <v>Sí</v>
          </cell>
        </row>
        <row r="3870">
          <cell r="A3870">
            <v>1764</v>
          </cell>
          <cell r="B3870" t="str">
            <v>ta.fucito@gmail.com</v>
          </cell>
          <cell r="C3870">
            <v>44063</v>
          </cell>
          <cell r="D3870" t="str">
            <v>Abierta</v>
          </cell>
          <cell r="E3870" t="str">
            <v>Recibido</v>
          </cell>
          <cell r="F3870" t="str">
            <v>Enviado</v>
          </cell>
          <cell r="G3870" t="str">
            <v>ARS</v>
          </cell>
          <cell r="H3870">
            <v>2821</v>
          </cell>
          <cell r="I3870">
            <v>0</v>
          </cell>
          <cell r="J3870">
            <v>0</v>
          </cell>
          <cell r="K3870">
            <v>2821</v>
          </cell>
          <cell r="L3870" t="str">
            <v>Tatiana Soledad Fucito Dragui</v>
          </cell>
          <cell r="M3870">
            <v>34205085</v>
          </cell>
          <cell r="N3870">
            <v>1562928919</v>
          </cell>
          <cell r="O3870" t="str">
            <v>Tatiana Soledad Fucito Dragui</v>
          </cell>
          <cell r="P3870">
            <v>1562928919</v>
          </cell>
          <cell r="Q3870" t="str">
            <v>Vergara</v>
          </cell>
          <cell r="R3870">
            <v>939</v>
          </cell>
          <cell r="S3870" t="str">
            <v>timbre de abajo</v>
          </cell>
          <cell r="U3870" t="str">
            <v>Banfield</v>
          </cell>
          <cell r="V3870">
            <v>1828</v>
          </cell>
          <cell r="W3870" t="str">
            <v>Gran Buenos Aires</v>
          </cell>
          <cell r="Y3870" t="str">
            <v>ENVÍO SIN CARGO (CABA Y GRAN PARTE DE GBA) TIEMPO: 4 a 6 DÍAS HÁBILES</v>
          </cell>
          <cell r="Z3870" t="str">
            <v>Mercado Pago</v>
          </cell>
          <cell r="AC3870" t="str">
            <v>21-08 MOPA PENDIENTE</v>
          </cell>
          <cell r="AD3870">
            <v>44063</v>
          </cell>
          <cell r="AE3870">
            <v>44067</v>
          </cell>
          <cell r="AF3870" t="str">
            <v>SET MOPA CON BALDE CENTRIFUGADOR</v>
          </cell>
          <cell r="AG3870">
            <v>2299</v>
          </cell>
          <cell r="AH3870">
            <v>1</v>
          </cell>
          <cell r="AI3870" t="str">
            <v>MOPANUEVA</v>
          </cell>
          <cell r="AJ3870" t="str">
            <v>Web</v>
          </cell>
          <cell r="AK3870" t="str">
            <v>MIERCOLES 26-08 ENTRE 8 Y 18 HORAS!</v>
          </cell>
          <cell r="AL3870">
            <v>1699660267</v>
          </cell>
          <cell r="AM3870">
            <v>281829373</v>
          </cell>
          <cell r="AN3870" t="str">
            <v>Sí</v>
          </cell>
        </row>
        <row r="3871">
          <cell r="A3871">
            <v>1764</v>
          </cell>
          <cell r="B3871" t="str">
            <v>ta.fucito@gmail.com</v>
          </cell>
          <cell r="AF3871" t="str">
            <v>JARRA MEDIDORA RECTA GDE 7.7X14CM</v>
          </cell>
          <cell r="AG3871">
            <v>522</v>
          </cell>
          <cell r="AH3871">
            <v>1</v>
          </cell>
          <cell r="AI3871" t="str">
            <v>055BA7679</v>
          </cell>
          <cell r="AN3871" t="str">
            <v>Sí</v>
          </cell>
        </row>
        <row r="3872">
          <cell r="A3872">
            <v>1763</v>
          </cell>
          <cell r="B3872" t="str">
            <v>giselapatania@hotmail.com</v>
          </cell>
          <cell r="C3872">
            <v>44063</v>
          </cell>
          <cell r="D3872" t="str">
            <v>Abierta</v>
          </cell>
          <cell r="E3872" t="str">
            <v>Anulado</v>
          </cell>
          <cell r="F3872" t="str">
            <v>Enviado</v>
          </cell>
          <cell r="G3872" t="str">
            <v>ARS</v>
          </cell>
          <cell r="H3872" t="str">
            <v>2309.4</v>
          </cell>
          <cell r="I3872" t="str">
            <v>1893.6</v>
          </cell>
          <cell r="J3872">
            <v>1155</v>
          </cell>
          <cell r="K3872" t="str">
            <v>1570.8</v>
          </cell>
          <cell r="L3872" t="str">
            <v>Gisela Patania</v>
          </cell>
          <cell r="M3872">
            <v>25430025</v>
          </cell>
          <cell r="N3872">
            <v>1157594737</v>
          </cell>
          <cell r="O3872" t="str">
            <v>Gisela patania</v>
          </cell>
          <cell r="P3872">
            <v>1157594737</v>
          </cell>
          <cell r="Q3872" t="str">
            <v>Sanchez De Loria</v>
          </cell>
          <cell r="R3872">
            <v>1080</v>
          </cell>
          <cell r="S3872" t="str">
            <v>4d</v>
          </cell>
          <cell r="T3872" t="str">
            <v>san Cristobal</v>
          </cell>
          <cell r="U3872" t="str">
            <v>Caba</v>
          </cell>
          <cell r="V3872">
            <v>1220</v>
          </cell>
          <cell r="W3872" t="str">
            <v>Capital Federal</v>
          </cell>
          <cell r="Y3872" t="str">
            <v>Correo Argentino - Encomienda Clásica</v>
          </cell>
          <cell r="Z3872" t="str">
            <v>Mercado Pago</v>
          </cell>
          <cell r="AA3872" t="str">
            <v>GISELAPATANIA</v>
          </cell>
          <cell r="AC3872" t="str">
            <v>AL ENTREGAR EL PEDIDO DEVUELVE 3 ALMOHADONES PAGO DIFERENCIA POR TRANSFERENCIA</v>
          </cell>
          <cell r="AE3872">
            <v>44067</v>
          </cell>
          <cell r="AF3872" t="str">
            <v>INDIVIDUAL CUERINA MAPA 44X30CM</v>
          </cell>
          <cell r="AG3872" t="str">
            <v>441.81</v>
          </cell>
          <cell r="AH3872">
            <v>1</v>
          </cell>
          <cell r="AI3872" t="str">
            <v>CHUIN37R</v>
          </cell>
          <cell r="AJ3872" t="str">
            <v>Web</v>
          </cell>
          <cell r="AK3872" t="str">
            <v>MARTES 25-08 ENTRE 8 Y 18 HORAS!</v>
          </cell>
          <cell r="AL3872">
            <v>1699654356</v>
          </cell>
          <cell r="AM3872">
            <v>275018748</v>
          </cell>
          <cell r="AN3872" t="str">
            <v>Sí</v>
          </cell>
        </row>
        <row r="3873">
          <cell r="A3873">
            <v>1763</v>
          </cell>
          <cell r="B3873" t="str">
            <v>giselapatania@hotmail.com</v>
          </cell>
          <cell r="AF3873" t="str">
            <v>INDIVIDUAL CUERINA HOJAS 32.5CM DIAM</v>
          </cell>
          <cell r="AG3873" t="str">
            <v>441.81</v>
          </cell>
          <cell r="AH3873">
            <v>1</v>
          </cell>
          <cell r="AI3873" t="str">
            <v>CHUIN45C</v>
          </cell>
          <cell r="AN3873" t="str">
            <v>Sí</v>
          </cell>
        </row>
        <row r="3874">
          <cell r="A3874">
            <v>1763</v>
          </cell>
          <cell r="B3874" t="str">
            <v>giselapatania@hotmail.com</v>
          </cell>
          <cell r="AF3874" t="str">
            <v>INDIVIDUAL DE CUERINA ENJOY 32.5CM DIAM</v>
          </cell>
          <cell r="AG3874" t="str">
            <v>441.81</v>
          </cell>
          <cell r="AH3874">
            <v>1</v>
          </cell>
          <cell r="AI3874" t="str">
            <v>CHUIN36C</v>
          </cell>
          <cell r="AN3874" t="str">
            <v>Sí</v>
          </cell>
        </row>
        <row r="3875">
          <cell r="A3875">
            <v>1763</v>
          </cell>
          <cell r="B3875" t="str">
            <v>giselapatania@hotmail.com</v>
          </cell>
          <cell r="AF3875" t="str">
            <v>FRASCO VIDRIO 16CM X 9CM DIAM</v>
          </cell>
          <cell r="AG3875" t="str">
            <v>327.99</v>
          </cell>
          <cell r="AH3875">
            <v>3</v>
          </cell>
          <cell r="AI3875" t="str">
            <v>046BA6430</v>
          </cell>
          <cell r="AN3875" t="str">
            <v>Sí</v>
          </cell>
        </row>
        <row r="3876">
          <cell r="A3876">
            <v>1762</v>
          </cell>
          <cell r="B3876" t="str">
            <v>naylalejandracespedes@gmail.com</v>
          </cell>
          <cell r="C3876">
            <v>44063</v>
          </cell>
          <cell r="D3876" t="str">
            <v>Abierta</v>
          </cell>
          <cell r="E3876" t="str">
            <v>Recibido</v>
          </cell>
          <cell r="F3876" t="str">
            <v>Enviado</v>
          </cell>
          <cell r="G3876" t="str">
            <v>ARS</v>
          </cell>
          <cell r="H3876">
            <v>2007</v>
          </cell>
          <cell r="I3876">
            <v>0</v>
          </cell>
          <cell r="J3876">
            <v>0</v>
          </cell>
          <cell r="K3876">
            <v>2007</v>
          </cell>
          <cell r="L3876" t="str">
            <v>Nayla Cespedes</v>
          </cell>
          <cell r="M3876">
            <v>39665779</v>
          </cell>
          <cell r="N3876">
            <v>1150361118</v>
          </cell>
          <cell r="O3876" t="str">
            <v>Nayla Cespedes</v>
          </cell>
          <cell r="P3876">
            <v>1150361118</v>
          </cell>
          <cell r="Q3876" t="str">
            <v>San benito</v>
          </cell>
          <cell r="R3876">
            <v>601</v>
          </cell>
          <cell r="T3876" t="str">
            <v xml:space="preserve">Libertad </v>
          </cell>
          <cell r="U3876" t="str">
            <v>Merlo</v>
          </cell>
          <cell r="V3876">
            <v>1716</v>
          </cell>
          <cell r="W3876" t="str">
            <v>Gran Buenos Aires</v>
          </cell>
          <cell r="Y3876" t="str">
            <v>ENVÍO SIN CARGO (CABA Y GRAN PARTE DE GBA) TIEMPO: 4 a 6 DÍAS HÁBILES</v>
          </cell>
          <cell r="Z3876" t="str">
            <v>Mercado Pago</v>
          </cell>
          <cell r="AD3876">
            <v>44063</v>
          </cell>
          <cell r="AE3876">
            <v>44067</v>
          </cell>
          <cell r="AF3876" t="str">
            <v>SECAPLATOS ACERO INOX. 35X35X18CM 4COL (Negro)</v>
          </cell>
          <cell r="AG3876">
            <v>1448</v>
          </cell>
          <cell r="AH3876">
            <v>1</v>
          </cell>
          <cell r="AI3876" t="str">
            <v>046BA6633</v>
          </cell>
          <cell r="AJ3876" t="str">
            <v>Móvil</v>
          </cell>
          <cell r="AK3876" t="str">
            <v>MARTES 25-08 ENTRE 8 Y 18 HORAS!</v>
          </cell>
          <cell r="AL3876">
            <v>1699414005</v>
          </cell>
          <cell r="AM3876">
            <v>281781990</v>
          </cell>
          <cell r="AN3876" t="str">
            <v>Sí</v>
          </cell>
        </row>
        <row r="3877">
          <cell r="A3877">
            <v>1762</v>
          </cell>
          <cell r="B3877" t="str">
            <v>naylalejandracespedes@gmail.com</v>
          </cell>
          <cell r="AF3877" t="str">
            <v>DISPENSER NEGRO 17.5X6.8 CM</v>
          </cell>
          <cell r="AG3877">
            <v>559</v>
          </cell>
          <cell r="AH3877">
            <v>1</v>
          </cell>
          <cell r="AI3877" t="str">
            <v>046AB7330</v>
          </cell>
          <cell r="AN3877" t="str">
            <v>Sí</v>
          </cell>
        </row>
        <row r="3878">
          <cell r="A3878">
            <v>1761</v>
          </cell>
          <cell r="B3878" t="str">
            <v>cesarolorena2@gmail.com</v>
          </cell>
          <cell r="C3878">
            <v>44063</v>
          </cell>
          <cell r="D3878" t="str">
            <v>Abierta</v>
          </cell>
          <cell r="E3878" t="str">
            <v>Recibido</v>
          </cell>
          <cell r="F3878" t="str">
            <v>Enviado</v>
          </cell>
          <cell r="G3878" t="str">
            <v>ARS</v>
          </cell>
          <cell r="H3878" t="str">
            <v>5253.98</v>
          </cell>
          <cell r="I3878">
            <v>0</v>
          </cell>
          <cell r="J3878">
            <v>0</v>
          </cell>
          <cell r="K3878" t="str">
            <v>5253.98</v>
          </cell>
          <cell r="L3878" t="str">
            <v>Lorena Cesaro</v>
          </cell>
          <cell r="M3878">
            <v>27259524860</v>
          </cell>
          <cell r="N3878">
            <v>221156213558</v>
          </cell>
          <cell r="O3878" t="str">
            <v>Lorena cesaro</v>
          </cell>
          <cell r="P3878">
            <v>221156213558</v>
          </cell>
          <cell r="Q3878" t="str">
            <v>Catamarca</v>
          </cell>
          <cell r="R3878">
            <v>22</v>
          </cell>
          <cell r="S3878" t="str">
            <v>negocio Toronto</v>
          </cell>
          <cell r="T3878" t="str">
            <v>Barrio 11</v>
          </cell>
          <cell r="U3878" t="str">
            <v>Buenos Aires</v>
          </cell>
          <cell r="V3878">
            <v>1213</v>
          </cell>
          <cell r="W3878" t="str">
            <v>Capital Federal</v>
          </cell>
          <cell r="Y3878" t="str">
            <v>ENVÍO SIN CARGO (CABA Y GRAN PARTE DE GBA) TIEMPO: 4 a 6 DÍAS HÁBILES</v>
          </cell>
          <cell r="Z3878" t="str">
            <v>Mercado Pago</v>
          </cell>
          <cell r="AB3878" t="str">
            <v>El negocio esta abierto de 11 a 17 hs quien recibe es marcelo dymant</v>
          </cell>
          <cell r="AC3878" t="str">
            <v>21-08 MOPA PENDIENTE</v>
          </cell>
          <cell r="AD3878">
            <v>44063</v>
          </cell>
          <cell r="AE3878">
            <v>44069</v>
          </cell>
          <cell r="AF3878" t="str">
            <v>FRASCO VIDRIO 16CM X 9CM DIAM</v>
          </cell>
          <cell r="AG3878" t="str">
            <v>327.99</v>
          </cell>
          <cell r="AH3878">
            <v>2</v>
          </cell>
          <cell r="AI3878" t="str">
            <v>046BA6430</v>
          </cell>
          <cell r="AJ3878" t="str">
            <v>Web</v>
          </cell>
          <cell r="AK3878" t="str">
            <v>VIERNES 28-08 ENTRE 8 Y 18 HORAS!</v>
          </cell>
          <cell r="AL3878">
            <v>1699193253</v>
          </cell>
          <cell r="AM3878">
            <v>281739181</v>
          </cell>
          <cell r="AN3878" t="str">
            <v>Sí</v>
          </cell>
        </row>
        <row r="3879">
          <cell r="A3879">
            <v>1761</v>
          </cell>
          <cell r="B3879" t="str">
            <v>cesarolorena2@gmail.com</v>
          </cell>
          <cell r="AF3879" t="str">
            <v>SET MOPA CON BALDE CENTRIFUGADOR</v>
          </cell>
          <cell r="AG3879">
            <v>2299</v>
          </cell>
          <cell r="AH3879">
            <v>2</v>
          </cell>
          <cell r="AI3879" t="str">
            <v>MOPANUEVA</v>
          </cell>
          <cell r="AN3879" t="str">
            <v>Sí</v>
          </cell>
        </row>
        <row r="3880">
          <cell r="A3880">
            <v>1760</v>
          </cell>
          <cell r="B3880" t="str">
            <v>cesarolorena2@gmail.com</v>
          </cell>
          <cell r="C3880">
            <v>44063</v>
          </cell>
          <cell r="D3880" t="str">
            <v>Abierta</v>
          </cell>
          <cell r="E3880" t="str">
            <v>Pendiente</v>
          </cell>
          <cell r="F3880" t="str">
            <v>No está empaquetado</v>
          </cell>
          <cell r="G3880" t="str">
            <v>ARS</v>
          </cell>
          <cell r="H3880" t="str">
            <v>5253.98</v>
          </cell>
          <cell r="I3880">
            <v>0</v>
          </cell>
          <cell r="J3880">
            <v>0</v>
          </cell>
          <cell r="K3880" t="str">
            <v>5253.98</v>
          </cell>
          <cell r="L3880" t="str">
            <v>Lorena Cesaro</v>
          </cell>
          <cell r="M3880">
            <v>2725952486</v>
          </cell>
          <cell r="N3880">
            <v>221156213558</v>
          </cell>
          <cell r="O3880" t="str">
            <v>Lorena Cesaro</v>
          </cell>
          <cell r="P3880">
            <v>221156213558</v>
          </cell>
          <cell r="Q3880" t="str">
            <v>Catamarca</v>
          </cell>
          <cell r="R3880">
            <v>22</v>
          </cell>
          <cell r="S3880" t="str">
            <v>Negocio Toronto</v>
          </cell>
          <cell r="T3880" t="str">
            <v>Barrio de 11</v>
          </cell>
          <cell r="U3880" t="str">
            <v xml:space="preserve">Buenos Aires </v>
          </cell>
          <cell r="V3880">
            <v>1213</v>
          </cell>
          <cell r="W3880" t="str">
            <v>Capital Federal</v>
          </cell>
          <cell r="Y3880" t="str">
            <v>ENVÍO SIN CARGO (CABA Y GRAN PARTE DE GBA) TIEMPO: 4 a 6 DÍAS HÁBILES</v>
          </cell>
          <cell r="Z3880" t="str">
            <v>Mercado Pago</v>
          </cell>
          <cell r="AB3880" t="str">
            <v xml:space="preserve">El negocio está abierto de 11 a 17 hs y recibe Marcelo Dymant el color preferente es verde primero y turquesa </v>
          </cell>
          <cell r="AF3880" t="str">
            <v>FRASCO VIDRIO 16CM X 9CM DIAM</v>
          </cell>
          <cell r="AG3880" t="str">
            <v>327.99</v>
          </cell>
          <cell r="AH3880">
            <v>2</v>
          </cell>
          <cell r="AI3880" t="str">
            <v>046BA6430</v>
          </cell>
          <cell r="AJ3880" t="str">
            <v>Móvil</v>
          </cell>
          <cell r="AK3880" t="str">
            <v/>
          </cell>
          <cell r="AL3880">
            <v>1699100022</v>
          </cell>
          <cell r="AM3880">
            <v>281734122</v>
          </cell>
          <cell r="AN3880" t="str">
            <v>Sí</v>
          </cell>
        </row>
        <row r="3881">
          <cell r="A3881">
            <v>1760</v>
          </cell>
          <cell r="B3881" t="str">
            <v>cesarolorena2@gmail.com</v>
          </cell>
          <cell r="AF3881" t="str">
            <v>SET MOPA CON BALDE CENTRIFUGADOR</v>
          </cell>
          <cell r="AG3881">
            <v>2299</v>
          </cell>
          <cell r="AH3881">
            <v>2</v>
          </cell>
          <cell r="AI3881" t="str">
            <v>MOPANUEVA</v>
          </cell>
          <cell r="AN3881" t="str">
            <v>Sí</v>
          </cell>
        </row>
        <row r="3882">
          <cell r="A3882">
            <v>1759</v>
          </cell>
          <cell r="B3882" t="str">
            <v>cesarolorena2@gmail.com</v>
          </cell>
          <cell r="C3882">
            <v>44063</v>
          </cell>
          <cell r="D3882" t="str">
            <v>Abierta</v>
          </cell>
          <cell r="E3882" t="str">
            <v>Pendiente</v>
          </cell>
          <cell r="F3882" t="str">
            <v>No está empaquetado</v>
          </cell>
          <cell r="G3882" t="str">
            <v>ARS</v>
          </cell>
          <cell r="H3882" t="str">
            <v>5253.98</v>
          </cell>
          <cell r="I3882">
            <v>0</v>
          </cell>
          <cell r="J3882">
            <v>0</v>
          </cell>
          <cell r="K3882" t="str">
            <v>5253.98</v>
          </cell>
          <cell r="L3882" t="str">
            <v>Lorena Cesaro</v>
          </cell>
          <cell r="M3882">
            <v>27259524860</v>
          </cell>
          <cell r="N3882">
            <v>221156213558</v>
          </cell>
          <cell r="O3882" t="str">
            <v>Lorena Cesaro</v>
          </cell>
          <cell r="P3882">
            <v>221156213558</v>
          </cell>
          <cell r="Q3882" t="str">
            <v xml:space="preserve">Catamarca </v>
          </cell>
          <cell r="R3882">
            <v>22</v>
          </cell>
          <cell r="S3882" t="str">
            <v xml:space="preserve">Negocio Toronto </v>
          </cell>
          <cell r="T3882" t="str">
            <v>Barrio 11</v>
          </cell>
          <cell r="U3882" t="str">
            <v xml:space="preserve">Buenos Aires </v>
          </cell>
          <cell r="V3882">
            <v>1213</v>
          </cell>
          <cell r="W3882" t="str">
            <v>Capital Federal</v>
          </cell>
          <cell r="Y3882" t="str">
            <v>ENVÍO SIN CARGO (CABA Y GRAN PARTE DE GBA) TIEMPO: 4 a 6 DÍAS HÁBILES</v>
          </cell>
          <cell r="Z3882" t="str">
            <v>Mercado Pago</v>
          </cell>
          <cell r="AB3882" t="str">
            <v xml:space="preserve">El negocio está abierto de lunes a viernes de 11 a 17 quien recibe se llama Marcelo Dymant el color qué prefiero es el verde o turquesa </v>
          </cell>
          <cell r="AF3882" t="str">
            <v>FRASCO VIDRIO 16CM X 9CM DIAM</v>
          </cell>
          <cell r="AG3882" t="str">
            <v>327.99</v>
          </cell>
          <cell r="AH3882">
            <v>2</v>
          </cell>
          <cell r="AI3882" t="str">
            <v>046BA6430</v>
          </cell>
          <cell r="AJ3882" t="str">
            <v>Móvil</v>
          </cell>
          <cell r="AK3882" t="str">
            <v/>
          </cell>
          <cell r="AL3882">
            <v>1699034681</v>
          </cell>
          <cell r="AM3882">
            <v>281724272</v>
          </cell>
          <cell r="AN3882" t="str">
            <v>Sí</v>
          </cell>
        </row>
        <row r="3883">
          <cell r="A3883">
            <v>1759</v>
          </cell>
          <cell r="B3883" t="str">
            <v>cesarolorena2@gmail.com</v>
          </cell>
          <cell r="AF3883" t="str">
            <v>SET MOPA CON BALDE CENTRIFUGADOR</v>
          </cell>
          <cell r="AG3883">
            <v>2299</v>
          </cell>
          <cell r="AH3883">
            <v>2</v>
          </cell>
          <cell r="AI3883" t="str">
            <v>MOPANUEVA</v>
          </cell>
          <cell r="AN3883" t="str">
            <v>Sí</v>
          </cell>
        </row>
        <row r="3884">
          <cell r="A3884">
            <v>1758</v>
          </cell>
          <cell r="B3884" t="str">
            <v>marcediaz00@gmail.com</v>
          </cell>
          <cell r="C3884">
            <v>44063</v>
          </cell>
          <cell r="D3884" t="str">
            <v>Abierta</v>
          </cell>
          <cell r="E3884" t="str">
            <v>Recibido</v>
          </cell>
          <cell r="F3884" t="str">
            <v>Enviado</v>
          </cell>
          <cell r="G3884" t="str">
            <v>ARS</v>
          </cell>
          <cell r="H3884">
            <v>2299</v>
          </cell>
          <cell r="I3884">
            <v>0</v>
          </cell>
          <cell r="J3884">
            <v>0</v>
          </cell>
          <cell r="K3884">
            <v>2299</v>
          </cell>
          <cell r="L3884" t="str">
            <v>Marcela Diaz</v>
          </cell>
          <cell r="M3884">
            <v>23551650</v>
          </cell>
          <cell r="N3884">
            <v>1157614237</v>
          </cell>
          <cell r="O3884" t="str">
            <v>Marcela Diaz</v>
          </cell>
          <cell r="P3884">
            <v>1157614237</v>
          </cell>
          <cell r="Q3884" t="str">
            <v>Villarino</v>
          </cell>
          <cell r="R3884">
            <v>1449</v>
          </cell>
          <cell r="U3884" t="str">
            <v>Remedios de Escalada</v>
          </cell>
          <cell r="V3884">
            <v>1826</v>
          </cell>
          <cell r="W3884" t="str">
            <v>Gran Buenos Aires</v>
          </cell>
          <cell r="Y3884" t="str">
            <v>ENVÍO SIN CARGO (CABA Y GRAN PARTE DE GBA) TIEMPO: 4 a 6 DÍAS HÁBILES</v>
          </cell>
          <cell r="Z3884" t="str">
            <v>Mercado Pago</v>
          </cell>
          <cell r="AC3884" t="str">
            <v>20-08 MOPA PENDIENTE</v>
          </cell>
          <cell r="AD3884">
            <v>44063</v>
          </cell>
          <cell r="AE3884">
            <v>44067</v>
          </cell>
          <cell r="AF3884" t="str">
            <v>SET MOPA CON BALDE CENTRIFUGADOR</v>
          </cell>
          <cell r="AG3884">
            <v>2299</v>
          </cell>
          <cell r="AH3884">
            <v>1</v>
          </cell>
          <cell r="AI3884" t="str">
            <v>MOPANUEVA</v>
          </cell>
          <cell r="AJ3884" t="str">
            <v>Móvil</v>
          </cell>
          <cell r="AK3884" t="str">
            <v>MIERCOLES 26-08 ENTRE 8 Y 18 HORAS!</v>
          </cell>
          <cell r="AL3884">
            <v>1698438392</v>
          </cell>
          <cell r="AM3884">
            <v>281645935</v>
          </cell>
          <cell r="AN3884" t="str">
            <v>Sí</v>
          </cell>
        </row>
        <row r="3885">
          <cell r="A3885">
            <v>1757</v>
          </cell>
          <cell r="B3885" t="str">
            <v>pamelacotignola@hotmail.com</v>
          </cell>
          <cell r="C3885">
            <v>44063</v>
          </cell>
          <cell r="D3885" t="str">
            <v>Abierta</v>
          </cell>
          <cell r="E3885" t="str">
            <v>Recibido</v>
          </cell>
          <cell r="F3885" t="str">
            <v>Enviado</v>
          </cell>
          <cell r="G3885" t="str">
            <v>ARS</v>
          </cell>
          <cell r="H3885" t="str">
            <v>2473.68</v>
          </cell>
          <cell r="I3885">
            <v>0</v>
          </cell>
          <cell r="J3885">
            <v>0</v>
          </cell>
          <cell r="K3885" t="str">
            <v>2473.68</v>
          </cell>
          <cell r="L3885" t="str">
            <v>Pamela Cotignola</v>
          </cell>
          <cell r="M3885">
            <v>33404235</v>
          </cell>
          <cell r="N3885">
            <v>1555676400</v>
          </cell>
          <cell r="O3885" t="str">
            <v>Pamela Cotignola</v>
          </cell>
          <cell r="P3885">
            <v>1555676400</v>
          </cell>
          <cell r="Q3885" t="str">
            <v>Av caamaño</v>
          </cell>
          <cell r="R3885">
            <v>1090</v>
          </cell>
          <cell r="S3885" t="str">
            <v>107A</v>
          </cell>
          <cell r="T3885" t="str">
            <v>Club Bamboo</v>
          </cell>
          <cell r="U3885" t="str">
            <v>Villa Rosa, pilar</v>
          </cell>
          <cell r="V3885">
            <v>1440</v>
          </cell>
          <cell r="W3885" t="str">
            <v>Capital Federal</v>
          </cell>
          <cell r="Y3885" t="str">
            <v>ENVÍO SIN CARGO (CABA Y GRAN PARTE DE GBA) TIEMPO: 4 a 6 DÍAS HÁBILES</v>
          </cell>
          <cell r="Z3885" t="str">
            <v>Mercado Pago</v>
          </cell>
          <cell r="AD3885">
            <v>44063</v>
          </cell>
          <cell r="AE3885">
            <v>44064</v>
          </cell>
          <cell r="AF3885" t="str">
            <v>PORTA CEPILLO VAQUITA 13.5X14CM</v>
          </cell>
          <cell r="AG3885" t="str">
            <v>300.99</v>
          </cell>
          <cell r="AH3885">
            <v>2</v>
          </cell>
          <cell r="AI3885" t="str">
            <v>046AB7490</v>
          </cell>
          <cell r="AJ3885" t="str">
            <v>Móvil</v>
          </cell>
          <cell r="AK3885" t="str">
            <v>MARTES 25-08 ENTRE 8 Y 18 HORAS!</v>
          </cell>
          <cell r="AL3885">
            <v>1698332034</v>
          </cell>
          <cell r="AM3885">
            <v>281618583</v>
          </cell>
          <cell r="AN3885" t="str">
            <v>Sí</v>
          </cell>
        </row>
        <row r="3886">
          <cell r="A3886">
            <v>1757</v>
          </cell>
          <cell r="B3886" t="str">
            <v>pamelacotignola@hotmail.com</v>
          </cell>
          <cell r="AF3886" t="str">
            <v>NAVE ENCASTRES PRIMERAS FORMAS EN CAJA</v>
          </cell>
          <cell r="AG3886" t="str">
            <v>504.3</v>
          </cell>
          <cell r="AH3886">
            <v>2</v>
          </cell>
          <cell r="AI3886" t="str">
            <v>019BA82023</v>
          </cell>
          <cell r="AN3886" t="str">
            <v>Sí</v>
          </cell>
        </row>
        <row r="3887">
          <cell r="A3887">
            <v>1757</v>
          </cell>
          <cell r="B3887" t="str">
            <v>pamelacotignola@hotmail.com</v>
          </cell>
          <cell r="AF3887" t="str">
            <v>BOTELLA ROCK IT 500ML COLORES SURTIDOS</v>
          </cell>
          <cell r="AG3887" t="str">
            <v>232.1</v>
          </cell>
          <cell r="AH3887">
            <v>1</v>
          </cell>
          <cell r="AI3887" t="str">
            <v>6001AA20</v>
          </cell>
          <cell r="AN3887" t="str">
            <v>Sí</v>
          </cell>
        </row>
        <row r="3888">
          <cell r="A3888">
            <v>1757</v>
          </cell>
          <cell r="B3888" t="str">
            <v>pamelacotignola@hotmail.com</v>
          </cell>
          <cell r="AF3888" t="str">
            <v>VASO TERMICO CON TAPA Y FAJA COLOR PASTEL (Celeste)</v>
          </cell>
          <cell r="AG3888">
            <v>349</v>
          </cell>
          <cell r="AH3888">
            <v>1</v>
          </cell>
          <cell r="AN3888" t="str">
            <v>Sí</v>
          </cell>
        </row>
        <row r="3889">
          <cell r="A3889">
            <v>1757</v>
          </cell>
          <cell r="B3889" t="str">
            <v>pamelacotignola@hotmail.com</v>
          </cell>
          <cell r="AF3889" t="str">
            <v>JABONERA DE SILICONA 13.2 X 10CM (AB7487)</v>
          </cell>
          <cell r="AG3889">
            <v>141</v>
          </cell>
          <cell r="AH3889">
            <v>2</v>
          </cell>
          <cell r="AI3889" t="str">
            <v>046AB6638</v>
          </cell>
          <cell r="AN3889" t="str">
            <v>Sí</v>
          </cell>
        </row>
        <row r="3890">
          <cell r="A3890">
            <v>1756</v>
          </cell>
          <cell r="B3890" t="str">
            <v>paloma.harriague20@gmail.com</v>
          </cell>
          <cell r="C3890">
            <v>44063</v>
          </cell>
          <cell r="D3890" t="str">
            <v>Abierta</v>
          </cell>
          <cell r="E3890" t="str">
            <v>Recibido</v>
          </cell>
          <cell r="F3890" t="str">
            <v>Enviado</v>
          </cell>
          <cell r="G3890" t="str">
            <v>ARS</v>
          </cell>
          <cell r="H3890" t="str">
            <v>3801.28</v>
          </cell>
          <cell r="I3890">
            <v>0</v>
          </cell>
          <cell r="J3890">
            <v>0</v>
          </cell>
          <cell r="K3890" t="str">
            <v>3801.28</v>
          </cell>
          <cell r="L3890" t="str">
            <v>Paloma Harriague</v>
          </cell>
          <cell r="M3890">
            <v>40396965</v>
          </cell>
          <cell r="N3890">
            <v>1130188487</v>
          </cell>
          <cell r="O3890" t="str">
            <v>Paloma Harriague</v>
          </cell>
          <cell r="P3890">
            <v>1130188487</v>
          </cell>
          <cell r="Q3890" t="str">
            <v>Av triunvirato</v>
          </cell>
          <cell r="R3890">
            <v>4531</v>
          </cell>
          <cell r="S3890" t="str">
            <v>Chocolateria</v>
          </cell>
          <cell r="T3890" t="str">
            <v>Villa urquiza</v>
          </cell>
          <cell r="U3890" t="str">
            <v>Caba</v>
          </cell>
          <cell r="V3890">
            <v>1431</v>
          </cell>
          <cell r="W3890" t="str">
            <v>Capital Federal</v>
          </cell>
          <cell r="Y3890" t="str">
            <v>ENVÍO SIN CARGO (CABA Y GRAN PARTE DE GBA) TIEMPO: 4 a 6 DÍAS HÁBILES</v>
          </cell>
          <cell r="Z3890" t="str">
            <v>Mercado Pago</v>
          </cell>
          <cell r="AC3890" t="str">
            <v>AGREGAR AL PEDIDO JABONERA DEL PEDIDO 1704 QUE NO LO MANDAMOS 046AB7316</v>
          </cell>
          <cell r="AD3890">
            <v>44063</v>
          </cell>
          <cell r="AE3890">
            <v>44067</v>
          </cell>
          <cell r="AF3890" t="str">
            <v>CESTO DE BASURA 12 LITROS 37.5X16X27CM</v>
          </cell>
          <cell r="AG3890" t="str">
            <v>805.99</v>
          </cell>
          <cell r="AH3890">
            <v>1</v>
          </cell>
          <cell r="AI3890" t="str">
            <v>046TA6674</v>
          </cell>
          <cell r="AJ3890" t="str">
            <v>Móvil</v>
          </cell>
          <cell r="AK3890" t="str">
            <v>MIERCOLES 26-08 ENTRE 8 Y 18 HORAS!</v>
          </cell>
          <cell r="AL3890">
            <v>1698128464</v>
          </cell>
          <cell r="AM3890">
            <v>281594493</v>
          </cell>
          <cell r="AN3890" t="str">
            <v>Sí</v>
          </cell>
        </row>
        <row r="3891">
          <cell r="A3891">
            <v>1756</v>
          </cell>
          <cell r="B3891" t="str">
            <v>paloma.harriague20@gmail.com</v>
          </cell>
          <cell r="AF3891" t="str">
            <v>SET 2 PIEZAS PALA Y ESCOBA (Naranja)</v>
          </cell>
          <cell r="AG3891" t="str">
            <v>696.29</v>
          </cell>
          <cell r="AH3891">
            <v>1</v>
          </cell>
          <cell r="AI3891" t="str">
            <v>046LI7532</v>
          </cell>
          <cell r="AN3891" t="str">
            <v>Sí</v>
          </cell>
        </row>
        <row r="3892">
          <cell r="A3892">
            <v>1756</v>
          </cell>
          <cell r="B3892" t="str">
            <v>paloma.harriague20@gmail.com</v>
          </cell>
          <cell r="AF3892" t="str">
            <v>SET MOPA CON BALDE CENTRIFUGADOR</v>
          </cell>
          <cell r="AG3892">
            <v>2299</v>
          </cell>
          <cell r="AH3892">
            <v>1</v>
          </cell>
          <cell r="AI3892" t="str">
            <v>MOPANUEVA</v>
          </cell>
          <cell r="AN3892" t="str">
            <v>Sí</v>
          </cell>
        </row>
        <row r="3893">
          <cell r="A3893">
            <v>1755</v>
          </cell>
          <cell r="B3893" t="str">
            <v>bmarinasol@gmail.com</v>
          </cell>
          <cell r="C3893">
            <v>44063</v>
          </cell>
          <cell r="D3893" t="str">
            <v>Abierta</v>
          </cell>
          <cell r="E3893" t="str">
            <v>Recibido</v>
          </cell>
          <cell r="F3893" t="str">
            <v>Enviado</v>
          </cell>
          <cell r="G3893" t="str">
            <v>ARS</v>
          </cell>
          <cell r="H3893">
            <v>749</v>
          </cell>
          <cell r="I3893">
            <v>0</v>
          </cell>
          <cell r="J3893">
            <v>0</v>
          </cell>
          <cell r="K3893">
            <v>749</v>
          </cell>
          <cell r="L3893" t="str">
            <v>Marina Bianco</v>
          </cell>
          <cell r="M3893">
            <v>38892407</v>
          </cell>
          <cell r="N3893">
            <v>1556963384</v>
          </cell>
          <cell r="O3893" t="str">
            <v>Marina Bianco</v>
          </cell>
          <cell r="P3893">
            <v>1556963384</v>
          </cell>
          <cell r="Q3893" t="str">
            <v>Noruega</v>
          </cell>
          <cell r="R3893">
            <v>3758</v>
          </cell>
          <cell r="T3893" t="str">
            <v>Villa del Parque</v>
          </cell>
          <cell r="U3893" t="str">
            <v>Capital federal</v>
          </cell>
          <cell r="V3893">
            <v>1417</v>
          </cell>
          <cell r="W3893" t="str">
            <v>Capital Federal</v>
          </cell>
          <cell r="Y3893" t="str">
            <v>ENVÍO SIN CARGO (CABA Y GRAN PARTE DE GBA) TIEMPO: 4 a 6 DÍAS HÁBILES</v>
          </cell>
          <cell r="Z3893" t="str">
            <v>Mercado Pago</v>
          </cell>
          <cell r="AD3893">
            <v>44063</v>
          </cell>
          <cell r="AE3893">
            <v>44064</v>
          </cell>
          <cell r="AF3893" t="str">
            <v>VELA 100 % SOJA CON ESENCIAS DIFERENTES AROMAS 14x10 CM</v>
          </cell>
          <cell r="AG3893">
            <v>400</v>
          </cell>
          <cell r="AH3893">
            <v>1</v>
          </cell>
          <cell r="AI3893" t="str">
            <v>VELA</v>
          </cell>
          <cell r="AJ3893" t="str">
            <v>Móvil</v>
          </cell>
          <cell r="AK3893" t="str">
            <v>SABADO 23-08 ENTRE 8 Y 13 HORAS!</v>
          </cell>
          <cell r="AL3893">
            <v>1697979664</v>
          </cell>
          <cell r="AM3893">
            <v>281571897</v>
          </cell>
          <cell r="AN3893" t="str">
            <v>Sí</v>
          </cell>
        </row>
        <row r="3894">
          <cell r="A3894">
            <v>1755</v>
          </cell>
          <cell r="B3894" t="str">
            <v>bmarinasol@gmail.com</v>
          </cell>
          <cell r="AF3894" t="str">
            <v>VASO TERMICO CON TAPA Y FAJA COLOR PASTEL (Rosa)</v>
          </cell>
          <cell r="AG3894">
            <v>349</v>
          </cell>
          <cell r="AH3894">
            <v>1</v>
          </cell>
          <cell r="AN3894" t="str">
            <v>Sí</v>
          </cell>
        </row>
        <row r="3895">
          <cell r="A3895">
            <v>1754</v>
          </cell>
          <cell r="B3895" t="str">
            <v>romi.priore@gmail.com</v>
          </cell>
          <cell r="C3895">
            <v>44063</v>
          </cell>
          <cell r="D3895" t="str">
            <v>Abierta</v>
          </cell>
          <cell r="E3895" t="str">
            <v>Recibido</v>
          </cell>
          <cell r="F3895" t="str">
            <v>Enviado</v>
          </cell>
          <cell r="G3895" t="str">
            <v>ARS</v>
          </cell>
          <cell r="H3895">
            <v>963</v>
          </cell>
          <cell r="I3895">
            <v>0</v>
          </cell>
          <cell r="J3895">
            <v>0</v>
          </cell>
          <cell r="K3895">
            <v>963</v>
          </cell>
          <cell r="L3895" t="str">
            <v>Romina Priore</v>
          </cell>
          <cell r="M3895">
            <v>39428219</v>
          </cell>
          <cell r="N3895">
            <v>1567619581</v>
          </cell>
          <cell r="O3895" t="str">
            <v>Romina Priore</v>
          </cell>
          <cell r="P3895">
            <v>1567619581</v>
          </cell>
          <cell r="Q3895" t="str">
            <v>Cerrito</v>
          </cell>
          <cell r="R3895">
            <v>1561</v>
          </cell>
          <cell r="S3895">
            <v>3</v>
          </cell>
          <cell r="T3895" t="str">
            <v xml:space="preserve">Bernal oeste </v>
          </cell>
          <cell r="U3895" t="str">
            <v xml:space="preserve">Quilmes </v>
          </cell>
          <cell r="V3895">
            <v>1876</v>
          </cell>
          <cell r="W3895" t="str">
            <v>Gran Buenos Aires</v>
          </cell>
          <cell r="Y3895" t="str">
            <v>ENVÍO SIN CARGO (CABA Y GRAN PARTE DE GBA) TIEMPO: 4 a 6 DÍAS HÁBILES</v>
          </cell>
          <cell r="Z3895" t="str">
            <v>Mercado Pago</v>
          </cell>
          <cell r="AD3895">
            <v>44063</v>
          </cell>
          <cell r="AE3895">
            <v>44064</v>
          </cell>
          <cell r="AF3895" t="str">
            <v>RELOJ DESPERTADOR CON CAMPANA 15 / 9CM DIAM. (Blanco)</v>
          </cell>
          <cell r="AG3895">
            <v>963</v>
          </cell>
          <cell r="AH3895">
            <v>1</v>
          </cell>
          <cell r="AI3895" t="str">
            <v>046AC7621</v>
          </cell>
          <cell r="AJ3895" t="str">
            <v>Móvil</v>
          </cell>
          <cell r="AK3895" t="str">
            <v>LUNES 24-08 ENTRE 8 Y 18 HORAS!</v>
          </cell>
          <cell r="AL3895">
            <v>1697474711</v>
          </cell>
          <cell r="AM3895">
            <v>281506414</v>
          </cell>
          <cell r="AN3895" t="str">
            <v>Sí</v>
          </cell>
        </row>
        <row r="3896">
          <cell r="A3896">
            <v>1753</v>
          </cell>
          <cell r="B3896" t="str">
            <v>suarez.constanzab@gmail.com</v>
          </cell>
          <cell r="C3896">
            <v>44063</v>
          </cell>
          <cell r="D3896" t="str">
            <v>Abierta</v>
          </cell>
          <cell r="E3896" t="str">
            <v>Recibido</v>
          </cell>
          <cell r="F3896" t="str">
            <v>Enviado</v>
          </cell>
          <cell r="G3896" t="str">
            <v>ARS</v>
          </cell>
          <cell r="H3896">
            <v>2299</v>
          </cell>
          <cell r="I3896">
            <v>0</v>
          </cell>
          <cell r="J3896">
            <v>0</v>
          </cell>
          <cell r="K3896">
            <v>2299</v>
          </cell>
          <cell r="L3896" t="str">
            <v>Stella Rodriguez</v>
          </cell>
          <cell r="M3896">
            <v>40229407</v>
          </cell>
          <cell r="N3896">
            <v>1165201254</v>
          </cell>
          <cell r="O3896" t="str">
            <v>Stella Rodriguez</v>
          </cell>
          <cell r="P3896">
            <v>1165201254</v>
          </cell>
          <cell r="Q3896" t="str">
            <v>Lezica</v>
          </cell>
          <cell r="R3896">
            <v>4348</v>
          </cell>
          <cell r="T3896" t="str">
            <v>ALMAGRO</v>
          </cell>
          <cell r="U3896" t="str">
            <v>Caba</v>
          </cell>
          <cell r="V3896">
            <v>1202</v>
          </cell>
          <cell r="W3896" t="str">
            <v>Capital Federal</v>
          </cell>
          <cell r="Y3896" t="str">
            <v>ENVÍO SIN CARGO (CABA Y GRAN PARTE DE GBA) TIEMPO: 4 a 6 DÍAS HÁBILES</v>
          </cell>
          <cell r="Z3896" t="str">
            <v>Mercado Pago</v>
          </cell>
          <cell r="AC3896" t="str">
            <v>20-08 MOPA PENDIENTE</v>
          </cell>
          <cell r="AD3896">
            <v>44063</v>
          </cell>
          <cell r="AE3896">
            <v>44067</v>
          </cell>
          <cell r="AF3896" t="str">
            <v>SET MOPA CON BALDE CENTRIFUGADOR</v>
          </cell>
          <cell r="AG3896">
            <v>2299</v>
          </cell>
          <cell r="AH3896">
            <v>1</v>
          </cell>
          <cell r="AI3896" t="str">
            <v>MOPANUEVA</v>
          </cell>
          <cell r="AJ3896" t="str">
            <v>Web</v>
          </cell>
          <cell r="AK3896" t="str">
            <v>MIERCOLES 26-08 ENTRE 8 Y 18 HORAS!</v>
          </cell>
          <cell r="AL3896">
            <v>1697416212</v>
          </cell>
          <cell r="AM3896">
            <v>281488340</v>
          </cell>
          <cell r="AN3896" t="str">
            <v>Sí</v>
          </cell>
        </row>
        <row r="3897">
          <cell r="A3897">
            <v>1752</v>
          </cell>
          <cell r="B3897" t="str">
            <v>aldanalt@hotmail.com</v>
          </cell>
          <cell r="C3897">
            <v>44062</v>
          </cell>
          <cell r="D3897" t="str">
            <v>Abierta</v>
          </cell>
          <cell r="E3897" t="str">
            <v>Anulado</v>
          </cell>
          <cell r="F3897" t="str">
            <v>Enviado</v>
          </cell>
          <cell r="G3897" t="str">
            <v>ARS</v>
          </cell>
          <cell r="H3897">
            <v>2299</v>
          </cell>
          <cell r="I3897">
            <v>0</v>
          </cell>
          <cell r="J3897">
            <v>0</v>
          </cell>
          <cell r="K3897">
            <v>2299</v>
          </cell>
          <cell r="L3897" t="str">
            <v>Aldana Toledo</v>
          </cell>
          <cell r="M3897">
            <v>39759689</v>
          </cell>
          <cell r="N3897">
            <v>1531173721</v>
          </cell>
          <cell r="O3897" t="str">
            <v>Aldana toledo</v>
          </cell>
          <cell r="P3897">
            <v>1531173721</v>
          </cell>
          <cell r="Q3897" t="str">
            <v>Ibera</v>
          </cell>
          <cell r="R3897">
            <v>5656</v>
          </cell>
          <cell r="T3897" t="str">
            <v>villa urquiza</v>
          </cell>
          <cell r="U3897" t="str">
            <v>Caba</v>
          </cell>
          <cell r="V3897">
            <v>1431</v>
          </cell>
          <cell r="W3897" t="str">
            <v>Capital Federal</v>
          </cell>
          <cell r="Y3897" t="str">
            <v>ENVÍO SIN CARGO (CABA Y GRAN PARTE DE GBA) TIEMPO: 4 a 6 DÍAS HÁBILES</v>
          </cell>
          <cell r="Z3897" t="str">
            <v>Mercado Pago</v>
          </cell>
          <cell r="AC3897" t="str">
            <v>21-08 MOPA PENDIENTE</v>
          </cell>
          <cell r="AE3897">
            <v>44067</v>
          </cell>
          <cell r="AF3897" t="str">
            <v>SET MOPA CON BALDE CENTRIFUGADOR</v>
          </cell>
          <cell r="AG3897">
            <v>2299</v>
          </cell>
          <cell r="AH3897">
            <v>1</v>
          </cell>
          <cell r="AI3897" t="str">
            <v>MOPANUEVA</v>
          </cell>
          <cell r="AJ3897" t="str">
            <v>Web</v>
          </cell>
          <cell r="AK3897" t="str">
            <v>MIERCOLES 26-08 ENTRE 8 Y 18 HORAS!</v>
          </cell>
          <cell r="AL3897">
            <v>1696725092</v>
          </cell>
          <cell r="AM3897">
            <v>281348541</v>
          </cell>
          <cell r="AN3897" t="str">
            <v>Sí</v>
          </cell>
        </row>
        <row r="3898">
          <cell r="A3898">
            <v>1751</v>
          </cell>
          <cell r="B3898" t="str">
            <v>ricardo.m.vazquez@hotmail.com</v>
          </cell>
          <cell r="C3898">
            <v>44062</v>
          </cell>
          <cell r="D3898" t="str">
            <v>Abierta</v>
          </cell>
          <cell r="E3898" t="str">
            <v>Recibido</v>
          </cell>
          <cell r="F3898" t="str">
            <v>Enviado</v>
          </cell>
          <cell r="G3898" t="str">
            <v>ARS</v>
          </cell>
          <cell r="H3898" t="str">
            <v>5064.6</v>
          </cell>
          <cell r="I3898">
            <v>0</v>
          </cell>
          <cell r="J3898">
            <v>0</v>
          </cell>
          <cell r="K3898" t="str">
            <v>5064.6</v>
          </cell>
          <cell r="L3898" t="str">
            <v>Ricardo Vazquez</v>
          </cell>
          <cell r="M3898">
            <v>36629834</v>
          </cell>
          <cell r="N3898">
            <v>1566112205</v>
          </cell>
          <cell r="O3898" t="str">
            <v>Ricardo Vazquez Vazquez</v>
          </cell>
          <cell r="P3898">
            <v>1566112205</v>
          </cell>
          <cell r="Q3898" t="str">
            <v>Boedo</v>
          </cell>
          <cell r="R3898">
            <v>788</v>
          </cell>
          <cell r="T3898" t="str">
            <v>Entre Pizzurno y levalle</v>
          </cell>
          <cell r="U3898" t="str">
            <v>Bernal oeste</v>
          </cell>
          <cell r="V3898">
            <v>1876</v>
          </cell>
          <cell r="W3898" t="str">
            <v>Gran Buenos Aires</v>
          </cell>
          <cell r="Y3898" t="str">
            <v>ENVÍO SIN CARGO (CABA Y GRAN PARTE DE GBA) TIEMPO: 4 a 6 DÍAS HÁBILES</v>
          </cell>
          <cell r="Z3898" t="str">
            <v>Mercado Pago</v>
          </cell>
          <cell r="AC3898" t="str">
            <v>IMPORTANTE COLORES: La botella la que tiene la inscripción en azul y la cuchara la blanca en lo posible.</v>
          </cell>
          <cell r="AD3898">
            <v>44062</v>
          </cell>
          <cell r="AE3898">
            <v>44064</v>
          </cell>
          <cell r="AF3898" t="str">
            <v>BOT. 500CC CORCHO ECOLOGICO</v>
          </cell>
          <cell r="AG3898">
            <v>170</v>
          </cell>
          <cell r="AH3898">
            <v>1</v>
          </cell>
          <cell r="AI3898" t="str">
            <v>019BO6406</v>
          </cell>
          <cell r="AJ3898" t="str">
            <v>Web</v>
          </cell>
          <cell r="AK3898" t="str">
            <v>LUNES 24-08 ENTRE 8 Y 18 HORAS!</v>
          </cell>
          <cell r="AL3898">
            <v>1696416196</v>
          </cell>
          <cell r="AM3898">
            <v>280858515</v>
          </cell>
          <cell r="AN3898" t="str">
            <v>Sí</v>
          </cell>
        </row>
        <row r="3899">
          <cell r="A3899">
            <v>1751</v>
          </cell>
          <cell r="B3899" t="str">
            <v>ricardo.m.vazquez@hotmail.com</v>
          </cell>
          <cell r="AF3899" t="str">
            <v>PROMO SET DE VIDRIO</v>
          </cell>
          <cell r="AG3899">
            <v>2399</v>
          </cell>
          <cell r="AH3899">
            <v>1</v>
          </cell>
          <cell r="AN3899" t="str">
            <v>Sí</v>
          </cell>
        </row>
        <row r="3900">
          <cell r="A3900">
            <v>1751</v>
          </cell>
          <cell r="B3900" t="str">
            <v>ricardo.m.vazquez@hotmail.com</v>
          </cell>
          <cell r="AF3900" t="str">
            <v>CUCHARAS LARGAS PL 1PC PASTEL 23 CM</v>
          </cell>
          <cell r="AG3900" t="str">
            <v>36.6</v>
          </cell>
          <cell r="AH3900">
            <v>1</v>
          </cell>
          <cell r="AI3900" t="str">
            <v>019BA6978</v>
          </cell>
          <cell r="AN3900" t="str">
            <v>Sí</v>
          </cell>
        </row>
        <row r="3901">
          <cell r="A3901">
            <v>1751</v>
          </cell>
          <cell r="B3901" t="str">
            <v>ricardo.m.vazquez@hotmail.com</v>
          </cell>
          <cell r="AF3901" t="str">
            <v>ALMOHADÓN FLECHAS AZUL 40X40 C/RELLENO</v>
          </cell>
          <cell r="AG3901">
            <v>780</v>
          </cell>
          <cell r="AH3901">
            <v>2</v>
          </cell>
          <cell r="AI3901" t="str">
            <v>02AL7779</v>
          </cell>
          <cell r="AN3901" t="str">
            <v>Sí</v>
          </cell>
        </row>
        <row r="3902">
          <cell r="A3902">
            <v>1751</v>
          </cell>
          <cell r="B3902" t="str">
            <v>ricardo.m.vazquez@hotmail.com</v>
          </cell>
          <cell r="AF3902" t="str">
            <v>PROMO: TRAPEADOR DE PISO EXTENSIBLE + TRAPEADOR DE MANO</v>
          </cell>
          <cell r="AG3902">
            <v>899</v>
          </cell>
          <cell r="AH3902">
            <v>1</v>
          </cell>
          <cell r="AI3902" t="str">
            <v>046LI7902//046LI7537</v>
          </cell>
          <cell r="AN3902" t="str">
            <v>Sí</v>
          </cell>
        </row>
        <row r="3903">
          <cell r="A3903">
            <v>1750</v>
          </cell>
          <cell r="B3903" t="str">
            <v>fernandez.kaf@gmail.com</v>
          </cell>
          <cell r="C3903">
            <v>44062</v>
          </cell>
          <cell r="D3903" t="str">
            <v>Abierta</v>
          </cell>
          <cell r="E3903" t="str">
            <v>Recibido</v>
          </cell>
          <cell r="F3903" t="str">
            <v>Enviado</v>
          </cell>
          <cell r="G3903" t="str">
            <v>ARS</v>
          </cell>
          <cell r="H3903" t="str">
            <v>942.87</v>
          </cell>
          <cell r="I3903">
            <v>0</v>
          </cell>
          <cell r="J3903">
            <v>0</v>
          </cell>
          <cell r="K3903" t="str">
            <v>942.87</v>
          </cell>
          <cell r="L3903" t="str">
            <v xml:space="preserve">Karina Fernandez </v>
          </cell>
          <cell r="M3903">
            <v>35977462</v>
          </cell>
          <cell r="N3903">
            <v>1130386962</v>
          </cell>
          <cell r="O3903" t="str">
            <v>Karina  Fernandez</v>
          </cell>
          <cell r="P3903">
            <v>1130386962</v>
          </cell>
          <cell r="Q3903" t="str">
            <v xml:space="preserve">E. Morello </v>
          </cell>
          <cell r="R3903">
            <v>3162</v>
          </cell>
          <cell r="S3903" t="str">
            <v>2c</v>
          </cell>
          <cell r="U3903" t="str">
            <v>Buenos aires</v>
          </cell>
          <cell r="V3903">
            <v>1651</v>
          </cell>
          <cell r="W3903" t="str">
            <v>Gran Buenos Aires</v>
          </cell>
          <cell r="Y3903" t="str">
            <v>ENVÍO SIN CARGO (CABA Y GRAN PARTE DE GBA) TIEMPO: 4 a 6 DÍAS HÁBILES</v>
          </cell>
          <cell r="Z3903" t="str">
            <v>Mercado Pago</v>
          </cell>
          <cell r="AD3903">
            <v>44062</v>
          </cell>
          <cell r="AE3903">
            <v>44064</v>
          </cell>
          <cell r="AF3903" t="str">
            <v>RALLADOR DE MANO MEDIANO 20 CM</v>
          </cell>
          <cell r="AG3903" t="str">
            <v>43.87</v>
          </cell>
          <cell r="AH3903">
            <v>1</v>
          </cell>
          <cell r="AI3903" t="str">
            <v>BA7382</v>
          </cell>
          <cell r="AJ3903" t="str">
            <v>Móvil</v>
          </cell>
          <cell r="AK3903" t="str">
            <v>MARTES 25-08 ENTRE 8 Y 18 HORAS!</v>
          </cell>
          <cell r="AL3903">
            <v>1696324529</v>
          </cell>
          <cell r="AM3903">
            <v>281253152</v>
          </cell>
          <cell r="AN3903" t="str">
            <v>Sí</v>
          </cell>
        </row>
        <row r="3904">
          <cell r="A3904">
            <v>1750</v>
          </cell>
          <cell r="B3904" t="str">
            <v>fernandez.kaf@gmail.com</v>
          </cell>
          <cell r="AF3904" t="str">
            <v>PROMO: TRAPEADOR DE PISO EXTENSIBLE + TRAPEADOR DE MANO</v>
          </cell>
          <cell r="AG3904">
            <v>899</v>
          </cell>
          <cell r="AH3904">
            <v>1</v>
          </cell>
          <cell r="AI3904" t="str">
            <v>046LI7902//046LI7537</v>
          </cell>
          <cell r="AN3904" t="str">
            <v>Sí</v>
          </cell>
        </row>
        <row r="3905">
          <cell r="A3905">
            <v>1749</v>
          </cell>
          <cell r="B3905" t="str">
            <v>lali1971@yahoo.com.ar</v>
          </cell>
          <cell r="C3905">
            <v>44062</v>
          </cell>
          <cell r="D3905" t="str">
            <v>Abierta</v>
          </cell>
          <cell r="E3905" t="str">
            <v>Recibido</v>
          </cell>
          <cell r="F3905" t="str">
            <v>Enviado</v>
          </cell>
          <cell r="G3905" t="str">
            <v>ARS</v>
          </cell>
          <cell r="H3905">
            <v>708</v>
          </cell>
          <cell r="I3905" t="str">
            <v>106.2</v>
          </cell>
          <cell r="J3905">
            <v>0</v>
          </cell>
          <cell r="K3905" t="str">
            <v>601.8</v>
          </cell>
          <cell r="L3905" t="str">
            <v>Laura Moll</v>
          </cell>
          <cell r="M3905">
            <v>22430386</v>
          </cell>
          <cell r="N3905">
            <v>1550140094</v>
          </cell>
          <cell r="O3905" t="str">
            <v>Laura Moll</v>
          </cell>
          <cell r="P3905">
            <v>1550140094</v>
          </cell>
          <cell r="Q3905" t="str">
            <v>Soldado de la Independencia</v>
          </cell>
          <cell r="R3905">
            <v>1381</v>
          </cell>
          <cell r="S3905" t="str">
            <v>8 B</v>
          </cell>
          <cell r="T3905" t="str">
            <v>Belgrano</v>
          </cell>
          <cell r="U3905" t="str">
            <v>Caba</v>
          </cell>
          <cell r="V3905">
            <v>1426</v>
          </cell>
          <cell r="W3905" t="str">
            <v>Capital Federal</v>
          </cell>
          <cell r="Y3905" t="str">
            <v>ENVÍO SIN CARGO (CABA Y GRAN PARTE DE GBA) TIEMPO: 4 a 6 DÍAS HÁBILES</v>
          </cell>
          <cell r="Z3905" t="str">
            <v>Mercado Pago</v>
          </cell>
          <cell r="AA3905" t="str">
            <v>BIGDECO</v>
          </cell>
          <cell r="AD3905">
            <v>44062</v>
          </cell>
          <cell r="AE3905">
            <v>44062</v>
          </cell>
          <cell r="AF3905" t="str">
            <v>FRASCO DE VIDRIO 0.75L</v>
          </cell>
          <cell r="AG3905">
            <v>708</v>
          </cell>
          <cell r="AH3905">
            <v>1</v>
          </cell>
          <cell r="AI3905" t="str">
            <v>PA98667</v>
          </cell>
          <cell r="AJ3905" t="str">
            <v>Móvil</v>
          </cell>
          <cell r="AK3905" t="str">
            <v>viernes 21-08 entre 8 y 18 horas!</v>
          </cell>
          <cell r="AL3905">
            <v>1695624564</v>
          </cell>
          <cell r="AM3905">
            <v>281161351</v>
          </cell>
          <cell r="AN3905" t="str">
            <v>Sí</v>
          </cell>
        </row>
        <row r="3906">
          <cell r="A3906">
            <v>1748</v>
          </cell>
          <cell r="B3906" t="str">
            <v>mavipresta@gmail.com</v>
          </cell>
          <cell r="C3906">
            <v>44062</v>
          </cell>
          <cell r="D3906" t="str">
            <v>Abierta</v>
          </cell>
          <cell r="E3906" t="str">
            <v>Recibido</v>
          </cell>
          <cell r="F3906" t="str">
            <v>Enviado</v>
          </cell>
          <cell r="G3906" t="str">
            <v>ARS</v>
          </cell>
          <cell r="H3906">
            <v>2399</v>
          </cell>
          <cell r="I3906">
            <v>0</v>
          </cell>
          <cell r="J3906">
            <v>0</v>
          </cell>
          <cell r="K3906">
            <v>2399</v>
          </cell>
          <cell r="L3906" t="str">
            <v>María Presta</v>
          </cell>
          <cell r="M3906">
            <v>35610239</v>
          </cell>
          <cell r="N3906">
            <v>2215587565</v>
          </cell>
          <cell r="O3906" t="str">
            <v>María Presta</v>
          </cell>
          <cell r="P3906">
            <v>2215587565</v>
          </cell>
          <cell r="Q3906">
            <v>40</v>
          </cell>
          <cell r="R3906">
            <v>969</v>
          </cell>
          <cell r="S3906" t="str">
            <v>4D</v>
          </cell>
          <cell r="U3906" t="str">
            <v>La Plata</v>
          </cell>
          <cell r="V3906">
            <v>1440</v>
          </cell>
          <cell r="W3906" t="str">
            <v>Capital Federal</v>
          </cell>
          <cell r="Y3906" t="str">
            <v>ENVÍO SIN CARGO (CABA Y GRAN PARTE DE GBA) TIEMPO: 4 a 6 DÍAS HÁBILES</v>
          </cell>
          <cell r="Z3906" t="str">
            <v>Mercado Pago</v>
          </cell>
          <cell r="AD3906">
            <v>44062</v>
          </cell>
          <cell r="AE3906">
            <v>44064</v>
          </cell>
          <cell r="AF3906" t="str">
            <v>PROMO SET DE VIDRIO</v>
          </cell>
          <cell r="AG3906">
            <v>2399</v>
          </cell>
          <cell r="AH3906">
            <v>1</v>
          </cell>
          <cell r="AJ3906" t="str">
            <v>Móvil</v>
          </cell>
          <cell r="AK3906" t="str">
            <v>LUNES 24-08 ENTRE 8 Y 18 HORAS!</v>
          </cell>
          <cell r="AL3906">
            <v>1695615433</v>
          </cell>
          <cell r="AM3906">
            <v>281114963</v>
          </cell>
          <cell r="AN3906" t="str">
            <v>Sí</v>
          </cell>
        </row>
        <row r="3907">
          <cell r="A3907">
            <v>1747</v>
          </cell>
          <cell r="B3907" t="str">
            <v>lali1971@yahoo.com.ar</v>
          </cell>
          <cell r="C3907">
            <v>44062</v>
          </cell>
          <cell r="D3907" t="str">
            <v>Abierta</v>
          </cell>
          <cell r="E3907" t="str">
            <v>Recibido</v>
          </cell>
          <cell r="F3907" t="str">
            <v>Enviado</v>
          </cell>
          <cell r="G3907" t="str">
            <v>ARS</v>
          </cell>
          <cell r="H3907">
            <v>1078</v>
          </cell>
          <cell r="I3907">
            <v>493</v>
          </cell>
          <cell r="J3907">
            <v>0</v>
          </cell>
          <cell r="K3907">
            <v>585</v>
          </cell>
          <cell r="L3907" t="str">
            <v>Laura Moll</v>
          </cell>
          <cell r="M3907">
            <v>22430386</v>
          </cell>
          <cell r="N3907">
            <v>1550140094</v>
          </cell>
          <cell r="O3907" t="str">
            <v>Laura Moll</v>
          </cell>
          <cell r="P3907">
            <v>1550140094</v>
          </cell>
          <cell r="Q3907" t="str">
            <v xml:space="preserve">Soldado de la Independencia </v>
          </cell>
          <cell r="R3907">
            <v>1381</v>
          </cell>
          <cell r="S3907" t="str">
            <v>8 B</v>
          </cell>
          <cell r="T3907" t="str">
            <v>Belgrano</v>
          </cell>
          <cell r="U3907" t="str">
            <v>Caba</v>
          </cell>
          <cell r="V3907">
            <v>1426</v>
          </cell>
          <cell r="W3907" t="str">
            <v>Capital Federal</v>
          </cell>
          <cell r="Y3907" t="str">
            <v>ENVÍO SIN CARGO (CABA Y GRAN PARTE DE GBA) TIEMPO: 4 a 6 DÍAS HÁBILES</v>
          </cell>
          <cell r="Z3907" t="str">
            <v>Mercado Pago</v>
          </cell>
          <cell r="AA3907" t="str">
            <v>LAURAMOLL</v>
          </cell>
          <cell r="AD3907">
            <v>44062</v>
          </cell>
          <cell r="AE3907">
            <v>44062</v>
          </cell>
          <cell r="AF3907" t="str">
            <v>VELA 100 % SOJA CON ESENCIAS DIFERENTES AROMAS 14x10 CM</v>
          </cell>
          <cell r="AG3907">
            <v>400</v>
          </cell>
          <cell r="AH3907">
            <v>1</v>
          </cell>
          <cell r="AI3907" t="str">
            <v>VELA</v>
          </cell>
          <cell r="AJ3907" t="str">
            <v>Móvil</v>
          </cell>
          <cell r="AK3907" t="str">
            <v>viernes 21-08 entre 8 y 18 horas!</v>
          </cell>
          <cell r="AL3907">
            <v>1695599471</v>
          </cell>
          <cell r="AM3907">
            <v>281038674</v>
          </cell>
          <cell r="AN3907" t="str">
            <v>Sí</v>
          </cell>
        </row>
        <row r="3908">
          <cell r="A3908">
            <v>1747</v>
          </cell>
          <cell r="B3908" t="str">
            <v>lali1971@yahoo.com.ar</v>
          </cell>
          <cell r="AF3908" t="str">
            <v>BOWL DE VIDRIO 1.6 LITROS PASABAHCE</v>
          </cell>
          <cell r="AG3908">
            <v>678</v>
          </cell>
          <cell r="AH3908">
            <v>1</v>
          </cell>
          <cell r="AI3908" t="str">
            <v>PA59114</v>
          </cell>
          <cell r="AN3908" t="str">
            <v>Sí</v>
          </cell>
        </row>
        <row r="3909">
          <cell r="A3909">
            <v>1746</v>
          </cell>
          <cell r="B3909" t="str">
            <v>martinapolero@hotmail.com</v>
          </cell>
          <cell r="C3909">
            <v>44062</v>
          </cell>
          <cell r="D3909" t="str">
            <v>Abierta</v>
          </cell>
          <cell r="E3909" t="str">
            <v>Recibido</v>
          </cell>
          <cell r="F3909" t="str">
            <v>Enviado</v>
          </cell>
          <cell r="G3909" t="str">
            <v>ARS</v>
          </cell>
          <cell r="H3909">
            <v>1539</v>
          </cell>
          <cell r="I3909" t="str">
            <v>230.85</v>
          </cell>
          <cell r="J3909">
            <v>0</v>
          </cell>
          <cell r="K3909" t="str">
            <v>1308.15</v>
          </cell>
          <cell r="L3909" t="str">
            <v>Martina Polero</v>
          </cell>
          <cell r="M3909">
            <v>39284700</v>
          </cell>
          <cell r="N3909">
            <v>2216011108</v>
          </cell>
          <cell r="O3909" t="str">
            <v>Martina Polero</v>
          </cell>
          <cell r="P3909">
            <v>2216011108</v>
          </cell>
          <cell r="Q3909">
            <v>10</v>
          </cell>
          <cell r="R3909">
            <v>857</v>
          </cell>
          <cell r="S3909" t="str">
            <v>17 E</v>
          </cell>
          <cell r="U3909" t="str">
            <v>La Plata</v>
          </cell>
          <cell r="V3909">
            <v>1440</v>
          </cell>
          <cell r="W3909" t="str">
            <v>Capital Federal</v>
          </cell>
          <cell r="Y3909" t="str">
            <v>ENVÍO SIN CARGO (CABA Y GRAN PARTE DE GBA) TIEMPO: 4 a 6 DÍAS HÁBILES</v>
          </cell>
          <cell r="Z3909" t="str">
            <v>Mercado Pago</v>
          </cell>
          <cell r="AA3909" t="str">
            <v>BIGDECO</v>
          </cell>
          <cell r="AB3909" t="str">
            <v>Cubiertero Jabonera</v>
          </cell>
          <cell r="AD3909">
            <v>44062</v>
          </cell>
          <cell r="AE3909">
            <v>44064</v>
          </cell>
          <cell r="AF3909" t="str">
            <v>JABONERA BAÑO POLISERINA PASTEL</v>
          </cell>
          <cell r="AG3909">
            <v>490</v>
          </cell>
          <cell r="AH3909">
            <v>1</v>
          </cell>
          <cell r="AI3909" t="str">
            <v>046AB6644</v>
          </cell>
          <cell r="AJ3909" t="str">
            <v>Móvil</v>
          </cell>
          <cell r="AK3909" t="str">
            <v>LUNES 24-08 ENTRE 8 Y 18 HORAS!</v>
          </cell>
          <cell r="AL3909">
            <v>1694617563</v>
          </cell>
          <cell r="AM3909">
            <v>281030676</v>
          </cell>
          <cell r="AN3909" t="str">
            <v>Sí</v>
          </cell>
        </row>
        <row r="3910">
          <cell r="A3910">
            <v>1746</v>
          </cell>
          <cell r="B3910" t="str">
            <v>martinapolero@hotmail.com</v>
          </cell>
          <cell r="AF3910" t="str">
            <v>CUBIERTERO DE MAD. 4 DIV 15X15CM</v>
          </cell>
          <cell r="AG3910">
            <v>1049</v>
          </cell>
          <cell r="AH3910">
            <v>1</v>
          </cell>
          <cell r="AI3910" t="str">
            <v>046CU7468</v>
          </cell>
          <cell r="AN3910" t="str">
            <v>Sí</v>
          </cell>
        </row>
        <row r="3911">
          <cell r="A3911">
            <v>1745</v>
          </cell>
          <cell r="B3911" t="str">
            <v>elenamarin74@hotmail.com</v>
          </cell>
          <cell r="C3911">
            <v>44062</v>
          </cell>
          <cell r="D3911" t="str">
            <v>Abierta</v>
          </cell>
          <cell r="E3911" t="str">
            <v>Recibido</v>
          </cell>
          <cell r="F3911" t="str">
            <v>Enviado</v>
          </cell>
          <cell r="G3911" t="str">
            <v>ARS</v>
          </cell>
          <cell r="H3911">
            <v>2299</v>
          </cell>
          <cell r="I3911">
            <v>0</v>
          </cell>
          <cell r="J3911">
            <v>0</v>
          </cell>
          <cell r="K3911">
            <v>2299</v>
          </cell>
          <cell r="L3911" t="str">
            <v>Julia Marin</v>
          </cell>
          <cell r="M3911">
            <v>24032036</v>
          </cell>
          <cell r="N3911">
            <v>1150985396</v>
          </cell>
          <cell r="O3911" t="str">
            <v>Julia Marin</v>
          </cell>
          <cell r="P3911">
            <v>1150985396</v>
          </cell>
          <cell r="Q3911" t="str">
            <v>Doctor manuel acevedo</v>
          </cell>
          <cell r="R3911">
            <v>86</v>
          </cell>
          <cell r="S3911" t="str">
            <v>Porteria</v>
          </cell>
          <cell r="T3911" t="str">
            <v>Villa crespo</v>
          </cell>
          <cell r="U3911" t="str">
            <v>Caba</v>
          </cell>
          <cell r="V3911">
            <v>1414</v>
          </cell>
          <cell r="W3911" t="str">
            <v>Capital Federal</v>
          </cell>
          <cell r="Y3911" t="str">
            <v>ENVÍO SIN CARGO (CABA Y GRAN PARTE DE GBA) TIEMPO: 4 a 6 DÍAS HÁBILES</v>
          </cell>
          <cell r="Z3911" t="str">
            <v>Mercado Pago</v>
          </cell>
          <cell r="AC3911" t="str">
            <v>20-08 MOPA PENDIENTE</v>
          </cell>
          <cell r="AD3911">
            <v>44062</v>
          </cell>
          <cell r="AE3911">
            <v>44067</v>
          </cell>
          <cell r="AF3911" t="str">
            <v>SET MOPA CON BALDE CENTRIFUGADOR</v>
          </cell>
          <cell r="AG3911">
            <v>2299</v>
          </cell>
          <cell r="AH3911">
            <v>1</v>
          </cell>
          <cell r="AI3911" t="str">
            <v>MOPANUEVA</v>
          </cell>
          <cell r="AJ3911" t="str">
            <v>Móvil</v>
          </cell>
          <cell r="AK3911" t="str">
            <v>MIERCOLES 26-08 ENTRE 8 Y 18 HORAS!</v>
          </cell>
          <cell r="AL3911">
            <v>1694407360</v>
          </cell>
          <cell r="AM3911">
            <v>280808670</v>
          </cell>
          <cell r="AN3911" t="str">
            <v>Sí</v>
          </cell>
        </row>
        <row r="3912">
          <cell r="A3912">
            <v>1744</v>
          </cell>
          <cell r="B3912" t="str">
            <v>luciana.gonzalez205@gmail.com</v>
          </cell>
          <cell r="C3912">
            <v>44062</v>
          </cell>
          <cell r="D3912" t="str">
            <v>Abierta</v>
          </cell>
          <cell r="E3912" t="str">
            <v>Recibido</v>
          </cell>
          <cell r="F3912" t="str">
            <v>Enviado</v>
          </cell>
          <cell r="G3912" t="str">
            <v>ARS</v>
          </cell>
          <cell r="H3912">
            <v>2299</v>
          </cell>
          <cell r="I3912">
            <v>0</v>
          </cell>
          <cell r="J3912">
            <v>0</v>
          </cell>
          <cell r="K3912">
            <v>2299</v>
          </cell>
          <cell r="L3912" t="str">
            <v>Luciana Gonzalez</v>
          </cell>
          <cell r="M3912">
            <v>38695844</v>
          </cell>
          <cell r="N3912">
            <v>1153314306</v>
          </cell>
          <cell r="O3912" t="str">
            <v>Luciana Gonzalez</v>
          </cell>
          <cell r="P3912">
            <v>1153314306</v>
          </cell>
          <cell r="Q3912" t="str">
            <v>Constitucion</v>
          </cell>
          <cell r="R3912">
            <v>454</v>
          </cell>
          <cell r="T3912" t="str">
            <v>Haedo</v>
          </cell>
          <cell r="U3912" t="str">
            <v>Partido de Moron</v>
          </cell>
          <cell r="V3912">
            <v>1706</v>
          </cell>
          <cell r="W3912" t="str">
            <v>Gran Buenos Aires</v>
          </cell>
          <cell r="Y3912" t="str">
            <v>ENVÍO SIN CARGO (CABA Y GRAN PARTE DE GBA) TIEMPO: 4 a 6 DÍAS HÁBILES</v>
          </cell>
          <cell r="Z3912" t="str">
            <v>Mercado Pago</v>
          </cell>
          <cell r="AC3912" t="str">
            <v>20-08 MOPA PENDIENTE</v>
          </cell>
          <cell r="AD3912">
            <v>44062</v>
          </cell>
          <cell r="AE3912">
            <v>44067</v>
          </cell>
          <cell r="AF3912" t="str">
            <v>SET MOPA CON BALDE CENTRIFUGADOR</v>
          </cell>
          <cell r="AG3912">
            <v>2299</v>
          </cell>
          <cell r="AH3912">
            <v>1</v>
          </cell>
          <cell r="AI3912" t="str">
            <v>MOPANUEVA</v>
          </cell>
          <cell r="AJ3912" t="str">
            <v>Móvil</v>
          </cell>
          <cell r="AK3912" t="str">
            <v>MIERCOLES 26-08 ENTRE 8 Y 18 HORAS!</v>
          </cell>
          <cell r="AL3912">
            <v>1694127004</v>
          </cell>
          <cell r="AM3912">
            <v>280975676</v>
          </cell>
          <cell r="AN3912" t="str">
            <v>Sí</v>
          </cell>
        </row>
        <row r="3913">
          <cell r="A3913">
            <v>1743</v>
          </cell>
          <cell r="B3913" t="str">
            <v>noe2578@gmail.com</v>
          </cell>
          <cell r="C3913">
            <v>44062</v>
          </cell>
          <cell r="D3913" t="str">
            <v>Abierta</v>
          </cell>
          <cell r="E3913" t="str">
            <v>Recibido</v>
          </cell>
          <cell r="F3913" t="str">
            <v>Enviado</v>
          </cell>
          <cell r="G3913" t="str">
            <v>ARS</v>
          </cell>
          <cell r="H3913">
            <v>4598</v>
          </cell>
          <cell r="I3913">
            <v>0</v>
          </cell>
          <cell r="J3913">
            <v>0</v>
          </cell>
          <cell r="K3913">
            <v>4598</v>
          </cell>
          <cell r="L3913" t="str">
            <v>Noelia Firpo</v>
          </cell>
          <cell r="M3913">
            <v>26689206</v>
          </cell>
          <cell r="N3913">
            <v>21862993</v>
          </cell>
          <cell r="O3913" t="str">
            <v>Noelia Firpo Firpo</v>
          </cell>
          <cell r="P3913">
            <v>21862993</v>
          </cell>
          <cell r="Q3913" t="str">
            <v>Corvalan</v>
          </cell>
          <cell r="R3913">
            <v>56</v>
          </cell>
          <cell r="S3913" t="str">
            <v xml:space="preserve">3 D </v>
          </cell>
          <cell r="T3913" t="str">
            <v>wilde</v>
          </cell>
          <cell r="U3913" t="str">
            <v xml:space="preserve">Avellaneda </v>
          </cell>
          <cell r="V3913">
            <v>1875</v>
          </cell>
          <cell r="W3913" t="str">
            <v>Gran Buenos Aires</v>
          </cell>
          <cell r="Y3913" t="str">
            <v>ENVÍO SIN CARGO (CABA Y GRAN PARTE DE GBA) TIEMPO: 4 a 6 DÍAS HÁBILES</v>
          </cell>
          <cell r="Z3913" t="str">
            <v>Mercado Pago</v>
          </cell>
          <cell r="AB3913" t="str">
            <v xml:space="preserve">si no hay nadie dejar en porteria o 9B </v>
          </cell>
          <cell r="AC3913" t="str">
            <v>20-08 MOPA PENDIENTE</v>
          </cell>
          <cell r="AD3913">
            <v>44062</v>
          </cell>
          <cell r="AE3913">
            <v>44067</v>
          </cell>
          <cell r="AF3913" t="str">
            <v>SET MOPA CON BALDE CENTRIFUGADOR</v>
          </cell>
          <cell r="AG3913">
            <v>2299</v>
          </cell>
          <cell r="AH3913">
            <v>2</v>
          </cell>
          <cell r="AI3913" t="str">
            <v>MOPANUEVA</v>
          </cell>
          <cell r="AJ3913" t="str">
            <v>Móvil</v>
          </cell>
          <cell r="AK3913" t="str">
            <v>MIERCOLES 26-08 ENTRE 8 Y 18 HORAS!</v>
          </cell>
          <cell r="AL3913">
            <v>1693785493</v>
          </cell>
          <cell r="AM3913">
            <v>280936956</v>
          </cell>
          <cell r="AN3913" t="str">
            <v>Sí</v>
          </cell>
        </row>
        <row r="3914">
          <cell r="A3914">
            <v>1742</v>
          </cell>
          <cell r="B3914" t="str">
            <v>silycata14@gmail.com</v>
          </cell>
          <cell r="C3914">
            <v>44062</v>
          </cell>
          <cell r="D3914" t="str">
            <v>Abierta</v>
          </cell>
          <cell r="E3914" t="str">
            <v>Recibido</v>
          </cell>
          <cell r="F3914" t="str">
            <v>Enviado</v>
          </cell>
          <cell r="G3914" t="str">
            <v>ARS</v>
          </cell>
          <cell r="H3914">
            <v>2299</v>
          </cell>
          <cell r="I3914">
            <v>0</v>
          </cell>
          <cell r="J3914">
            <v>0</v>
          </cell>
          <cell r="K3914">
            <v>2299</v>
          </cell>
          <cell r="L3914" t="str">
            <v>Silvia Rodriguez</v>
          </cell>
          <cell r="M3914">
            <v>27284671088</v>
          </cell>
          <cell r="N3914">
            <v>1155236329</v>
          </cell>
          <cell r="O3914" t="str">
            <v>Silvia Rodriguez</v>
          </cell>
          <cell r="P3914">
            <v>1155236329</v>
          </cell>
          <cell r="Q3914" t="str">
            <v>Pringles</v>
          </cell>
          <cell r="R3914">
            <v>1048</v>
          </cell>
          <cell r="U3914" t="str">
            <v>Temperley</v>
          </cell>
          <cell r="V3914">
            <v>1834</v>
          </cell>
          <cell r="W3914" t="str">
            <v>Gran Buenos Aires</v>
          </cell>
          <cell r="Y3914" t="str">
            <v>ENVÍO SIN CARGO (CABA Y GRAN PARTE DE GBA) TIEMPO: 4 a 6 DÍAS HÁBILES</v>
          </cell>
          <cell r="Z3914" t="str">
            <v>Mercado Pago</v>
          </cell>
          <cell r="AC3914" t="str">
            <v>20-08 MOPA PENDIENTE</v>
          </cell>
          <cell r="AD3914">
            <v>44062</v>
          </cell>
          <cell r="AE3914">
            <v>44067</v>
          </cell>
          <cell r="AF3914" t="str">
            <v>SET MOPA CON BALDE CENTRIFUGADOR</v>
          </cell>
          <cell r="AG3914">
            <v>2299</v>
          </cell>
          <cell r="AH3914">
            <v>1</v>
          </cell>
          <cell r="AI3914" t="str">
            <v>MOPANUEVA</v>
          </cell>
          <cell r="AJ3914" t="str">
            <v>Móvil</v>
          </cell>
          <cell r="AK3914" t="str">
            <v>MIERCOLES 26-08 ENTRE 8 Y 18 HORAS!</v>
          </cell>
          <cell r="AL3914">
            <v>1693363949</v>
          </cell>
          <cell r="AM3914">
            <v>280862229</v>
          </cell>
          <cell r="AN3914" t="str">
            <v>Sí</v>
          </cell>
        </row>
        <row r="3915">
          <cell r="A3915">
            <v>1741</v>
          </cell>
          <cell r="B3915" t="str">
            <v>Milielp@hotmail.com</v>
          </cell>
          <cell r="C3915">
            <v>44061</v>
          </cell>
          <cell r="D3915" t="str">
            <v>Abierta</v>
          </cell>
          <cell r="E3915" t="str">
            <v>Recibido</v>
          </cell>
          <cell r="F3915" t="str">
            <v>Enviado</v>
          </cell>
          <cell r="G3915" t="str">
            <v>ARS</v>
          </cell>
          <cell r="H3915">
            <v>4598</v>
          </cell>
          <cell r="I3915">
            <v>0</v>
          </cell>
          <cell r="J3915">
            <v>0</v>
          </cell>
          <cell r="K3915">
            <v>4598</v>
          </cell>
          <cell r="L3915" t="str">
            <v>Milagros Cirone</v>
          </cell>
          <cell r="M3915">
            <v>32844306</v>
          </cell>
          <cell r="N3915">
            <v>2213143713</v>
          </cell>
          <cell r="O3915" t="str">
            <v>Milagros Cirone</v>
          </cell>
          <cell r="P3915">
            <v>2213143713</v>
          </cell>
          <cell r="Q3915" t="str">
            <v>520 E/3 Y 4</v>
          </cell>
          <cell r="R3915">
            <v>830</v>
          </cell>
          <cell r="T3915" t="str">
            <v>Tolosa</v>
          </cell>
          <cell r="U3915" t="str">
            <v>La Plata</v>
          </cell>
          <cell r="V3915">
            <v>1440</v>
          </cell>
          <cell r="W3915" t="str">
            <v>Capital Federal</v>
          </cell>
          <cell r="Y3915" t="str">
            <v>ENVÍO SIN CARGO (CABA Y GRAN PARTE DE GBA) TIEMPO: 4 a 6 DÍAS HÁBILES</v>
          </cell>
          <cell r="Z3915" t="str">
            <v>Mercado Pago</v>
          </cell>
          <cell r="AB3915" t="str">
            <v>Juegueteria "Abrakadabra" .. al lado del banco provincia. Cartel negro en la vereda</v>
          </cell>
          <cell r="AC3915" t="str">
            <v>ENVIAR 1741 con 1806 juntos  HORARIO DE ENTREGA DE 11 A 18:30 YA QUE ES EL TRABAJO</v>
          </cell>
          <cell r="AD3915">
            <v>44061</v>
          </cell>
          <cell r="AE3915">
            <v>44067</v>
          </cell>
          <cell r="AF3915" t="str">
            <v>SET MOPA CON BALDE CENTRIFUGADOR</v>
          </cell>
          <cell r="AG3915">
            <v>2299</v>
          </cell>
          <cell r="AH3915">
            <v>2</v>
          </cell>
          <cell r="AI3915" t="str">
            <v>MOPANUEVA</v>
          </cell>
          <cell r="AJ3915" t="str">
            <v>Móvil</v>
          </cell>
          <cell r="AK3915" t="str">
            <v>JUEVES 27-08 ENTRE 8 Y 18 HORAS!</v>
          </cell>
          <cell r="AL3915">
            <v>1693179429</v>
          </cell>
          <cell r="AM3915">
            <v>260898503</v>
          </cell>
          <cell r="AN3915" t="str">
            <v>Sí</v>
          </cell>
        </row>
        <row r="3916">
          <cell r="A3916">
            <v>1740</v>
          </cell>
          <cell r="B3916" t="str">
            <v>carrascomelina2001@gmail.com</v>
          </cell>
          <cell r="C3916">
            <v>44061</v>
          </cell>
          <cell r="D3916" t="str">
            <v>Abierta</v>
          </cell>
          <cell r="E3916" t="str">
            <v>Recibido</v>
          </cell>
          <cell r="F3916" t="str">
            <v>Enviado</v>
          </cell>
          <cell r="G3916" t="str">
            <v>ARS</v>
          </cell>
          <cell r="H3916">
            <v>2299</v>
          </cell>
          <cell r="I3916">
            <v>0</v>
          </cell>
          <cell r="J3916">
            <v>0</v>
          </cell>
          <cell r="K3916">
            <v>2299</v>
          </cell>
          <cell r="L3916" t="str">
            <v>Melina Carrasco</v>
          </cell>
          <cell r="M3916">
            <v>43264594</v>
          </cell>
          <cell r="N3916">
            <v>1169159240</v>
          </cell>
          <cell r="O3916" t="str">
            <v>Melina Carrasco</v>
          </cell>
          <cell r="P3916">
            <v>1169159240</v>
          </cell>
          <cell r="Q3916" t="str">
            <v>Aconquija</v>
          </cell>
          <cell r="R3916">
            <v>236</v>
          </cell>
          <cell r="S3916" t="str">
            <v>Casa</v>
          </cell>
          <cell r="T3916" t="str">
            <v>Don Orione</v>
          </cell>
          <cell r="U3916" t="str">
            <v>Claypole</v>
          </cell>
          <cell r="V3916">
            <v>1849</v>
          </cell>
          <cell r="W3916" t="str">
            <v>Gran Buenos Aires</v>
          </cell>
          <cell r="Y3916" t="str">
            <v>ENVÍO SIN CARGO (CABA Y GRAN PARTE DE GBA) TIEMPO: 4 a 6 DÍAS HÁBILES</v>
          </cell>
          <cell r="Z3916" t="str">
            <v>Mercado Pago</v>
          </cell>
          <cell r="AC3916" t="str">
            <v>20-08 MOPA PENDIENTE</v>
          </cell>
          <cell r="AD3916">
            <v>44063</v>
          </cell>
          <cell r="AE3916">
            <v>44067</v>
          </cell>
          <cell r="AF3916" t="str">
            <v>SET MOPA CON BALDE CENTRIFUGADOR</v>
          </cell>
          <cell r="AG3916">
            <v>2299</v>
          </cell>
          <cell r="AH3916">
            <v>1</v>
          </cell>
          <cell r="AI3916" t="str">
            <v>MOPANUEVA</v>
          </cell>
          <cell r="AJ3916" t="str">
            <v>Móvil</v>
          </cell>
          <cell r="AK3916" t="str">
            <v>MIERCOLES 26-08 ENTRE 8 Y 18 HORAS!</v>
          </cell>
          <cell r="AL3916">
            <v>1692868754</v>
          </cell>
          <cell r="AM3916">
            <v>280735142</v>
          </cell>
          <cell r="AN3916" t="str">
            <v>Sí</v>
          </cell>
        </row>
        <row r="3917">
          <cell r="A3917">
            <v>1739</v>
          </cell>
          <cell r="B3917" t="str">
            <v>tomasmamerio@gmail.com</v>
          </cell>
          <cell r="C3917">
            <v>44061</v>
          </cell>
          <cell r="D3917" t="str">
            <v>Abierta</v>
          </cell>
          <cell r="E3917" t="str">
            <v>Recibido</v>
          </cell>
          <cell r="F3917" t="str">
            <v>Enviado</v>
          </cell>
          <cell r="G3917" t="str">
            <v>ARS</v>
          </cell>
          <cell r="H3917" t="str">
            <v>903.64</v>
          </cell>
          <cell r="I3917">
            <v>0</v>
          </cell>
          <cell r="J3917">
            <v>0</v>
          </cell>
          <cell r="K3917" t="str">
            <v>903.64</v>
          </cell>
          <cell r="L3917" t="str">
            <v>Tomás Amerio</v>
          </cell>
          <cell r="M3917">
            <v>37754190</v>
          </cell>
          <cell r="N3917" t="str">
            <v>+54 9 11 3842-8366</v>
          </cell>
          <cell r="O3917" t="str">
            <v>Tomás Amerio</v>
          </cell>
          <cell r="P3917" t="str">
            <v>+54 9 11 3842-8366</v>
          </cell>
          <cell r="Q3917" t="str">
            <v>Donato Álvarez</v>
          </cell>
          <cell r="R3917">
            <v>246</v>
          </cell>
          <cell r="S3917" t="str">
            <v>4d</v>
          </cell>
          <cell r="T3917" t="str">
            <v>Flores</v>
          </cell>
          <cell r="U3917" t="str">
            <v>Capital Federal</v>
          </cell>
          <cell r="V3917">
            <v>1406</v>
          </cell>
          <cell r="W3917" t="str">
            <v>Capital Federal</v>
          </cell>
          <cell r="Y3917" t="str">
            <v>ENVÍO SIN CARGO (CABA Y GRAN PARTE DE GBA) TIEMPO: 4 a 6 DÍAS HÁBILES</v>
          </cell>
          <cell r="Z3917" t="str">
            <v>Mercado Pago</v>
          </cell>
          <cell r="AD3917">
            <v>44061</v>
          </cell>
          <cell r="AE3917">
            <v>44062</v>
          </cell>
          <cell r="AF3917" t="str">
            <v>YERBERO NEGRO JACK DANIELS SETX 2 14.5 X 8.5 CM.</v>
          </cell>
          <cell r="AG3917" t="str">
            <v>903.64</v>
          </cell>
          <cell r="AH3917">
            <v>1</v>
          </cell>
          <cell r="AI3917" t="str">
            <v>645LA77010</v>
          </cell>
          <cell r="AJ3917" t="str">
            <v>Móvil</v>
          </cell>
          <cell r="AK3917" t="str">
            <v/>
          </cell>
          <cell r="AL3917">
            <v>1692576125</v>
          </cell>
          <cell r="AM3917">
            <v>280692963</v>
          </cell>
          <cell r="AN3917" t="str">
            <v>Sí</v>
          </cell>
        </row>
        <row r="3918">
          <cell r="A3918">
            <v>1738</v>
          </cell>
          <cell r="B3918" t="str">
            <v>ericapercovich57@gmail.com</v>
          </cell>
          <cell r="C3918">
            <v>44061</v>
          </cell>
          <cell r="D3918" t="str">
            <v>Abierta</v>
          </cell>
          <cell r="E3918" t="str">
            <v>Recibido</v>
          </cell>
          <cell r="F3918" t="str">
            <v>Enviado</v>
          </cell>
          <cell r="G3918" t="str">
            <v>ARS</v>
          </cell>
          <cell r="H3918" t="str">
            <v>1942.34</v>
          </cell>
          <cell r="I3918">
            <v>0</v>
          </cell>
          <cell r="J3918">
            <v>0</v>
          </cell>
          <cell r="K3918" t="str">
            <v>1942.34</v>
          </cell>
          <cell r="L3918" t="str">
            <v>Erica Percovich</v>
          </cell>
          <cell r="M3918">
            <v>32297271</v>
          </cell>
          <cell r="N3918">
            <v>1130935515</v>
          </cell>
          <cell r="O3918" t="str">
            <v>Erica Percovich</v>
          </cell>
          <cell r="P3918">
            <v>1130935515</v>
          </cell>
          <cell r="Q3918" t="str">
            <v>Cordero(entre flores de estrada y jose ingenieros)</v>
          </cell>
          <cell r="R3918">
            <v>54</v>
          </cell>
          <cell r="U3918" t="str">
            <v>Buenos Aires</v>
          </cell>
          <cell r="V3918">
            <v>1826</v>
          </cell>
          <cell r="W3918" t="str">
            <v>Gran Buenos Aires</v>
          </cell>
          <cell r="Y3918" t="str">
            <v>ENVÍO SIN CARGO (CABA Y GRAN PARTE DE GBA) TIEMPO: 4 a 6 DÍAS HÁBILES</v>
          </cell>
          <cell r="Z3918" t="str">
            <v>Mercado Pago</v>
          </cell>
          <cell r="AB3918" t="str">
            <v>Direccion. Cordero 54(entre flores de estrada y jose ingenieros). Remedios de escalada(oeste)</v>
          </cell>
          <cell r="AD3918">
            <v>44061</v>
          </cell>
          <cell r="AE3918">
            <v>44064</v>
          </cell>
          <cell r="AF3918" t="str">
            <v>VASO AZUL FACETADO Y EXPRIMIDOR</v>
          </cell>
          <cell r="AG3918" t="str">
            <v>212.5</v>
          </cell>
          <cell r="AH3918">
            <v>1</v>
          </cell>
          <cell r="AI3918" t="str">
            <v>BP24007</v>
          </cell>
          <cell r="AJ3918" t="str">
            <v>Móvil</v>
          </cell>
          <cell r="AK3918" t="str">
            <v>LUNES 24-08 ENTRE 8 Y 18 HORAS!</v>
          </cell>
          <cell r="AL3918">
            <v>1692055521</v>
          </cell>
          <cell r="AM3918">
            <v>280619531</v>
          </cell>
          <cell r="AN3918" t="str">
            <v>Sí</v>
          </cell>
        </row>
        <row r="3919">
          <cell r="A3919">
            <v>1738</v>
          </cell>
          <cell r="B3919" t="str">
            <v>ericapercovich57@gmail.com</v>
          </cell>
          <cell r="AF3919" t="str">
            <v>BIFERA AZUL CUADRADA 24 CM ANTIADHERENTE PANELUX</v>
          </cell>
          <cell r="AG3919" t="str">
            <v>1729.84</v>
          </cell>
          <cell r="AH3919">
            <v>1</v>
          </cell>
          <cell r="AI3919" t="str">
            <v>PAN75102</v>
          </cell>
          <cell r="AN3919" t="str">
            <v>Sí</v>
          </cell>
        </row>
        <row r="3920">
          <cell r="A3920">
            <v>1737</v>
          </cell>
          <cell r="B3920" t="str">
            <v>melialb@hotmail.com</v>
          </cell>
          <cell r="C3920">
            <v>44061</v>
          </cell>
          <cell r="D3920" t="str">
            <v>Abierta</v>
          </cell>
          <cell r="E3920" t="str">
            <v>Recibido</v>
          </cell>
          <cell r="F3920" t="str">
            <v>Enviado</v>
          </cell>
          <cell r="G3920" t="str">
            <v>ARS</v>
          </cell>
          <cell r="H3920" t="str">
            <v>1122.86</v>
          </cell>
          <cell r="I3920">
            <v>0</v>
          </cell>
          <cell r="J3920">
            <v>0</v>
          </cell>
          <cell r="K3920" t="str">
            <v>1122.86</v>
          </cell>
          <cell r="L3920" t="str">
            <v>Melina Albanese</v>
          </cell>
          <cell r="M3920">
            <v>35610429</v>
          </cell>
          <cell r="N3920">
            <v>542216158383</v>
          </cell>
          <cell r="O3920" t="str">
            <v>Melina Albanese</v>
          </cell>
          <cell r="P3920">
            <v>542216158383</v>
          </cell>
          <cell r="Q3920">
            <v>32</v>
          </cell>
          <cell r="R3920">
            <v>124</v>
          </cell>
          <cell r="U3920" t="str">
            <v>La Plata</v>
          </cell>
          <cell r="V3920">
            <v>1440</v>
          </cell>
          <cell r="W3920" t="str">
            <v>Capital Federal</v>
          </cell>
          <cell r="Y3920" t="str">
            <v>ENVÍO SIN CARGO (CABA Y GRAN PARTE DE GBA) TIEMPO: 4 a 6 DÍAS HÁBILES</v>
          </cell>
          <cell r="Z3920" t="str">
            <v>Mercado Pago</v>
          </cell>
          <cell r="AB3920" t="str">
            <v xml:space="preserve">El envio es a La Plata calle 32 nº 124 e/117 y 118 </v>
          </cell>
          <cell r="AD3920">
            <v>44061</v>
          </cell>
          <cell r="AE3920">
            <v>44064</v>
          </cell>
          <cell r="AF3920" t="str">
            <v>CORTINA DE BAÑO CREMA 180 X 180 CM</v>
          </cell>
          <cell r="AG3920" t="str">
            <v>1122.86</v>
          </cell>
          <cell r="AH3920">
            <v>1</v>
          </cell>
          <cell r="AI3920" t="str">
            <v>AB7341</v>
          </cell>
          <cell r="AJ3920" t="str">
            <v>Web</v>
          </cell>
          <cell r="AK3920" t="str">
            <v>LUNES 24-08 ENTRE 8 Y 18 HORAS!</v>
          </cell>
          <cell r="AL3920">
            <v>1691433598</v>
          </cell>
          <cell r="AM3920">
            <v>280510879</v>
          </cell>
          <cell r="AN3920" t="str">
            <v>Sí</v>
          </cell>
        </row>
        <row r="3921">
          <cell r="A3921">
            <v>1736</v>
          </cell>
          <cell r="B3921" t="str">
            <v>fabythebest1990@gmail.com</v>
          </cell>
          <cell r="C3921">
            <v>44061</v>
          </cell>
          <cell r="D3921" t="str">
            <v>Abierta</v>
          </cell>
          <cell r="E3921" t="str">
            <v>Anulado</v>
          </cell>
          <cell r="F3921" t="str">
            <v>Enviado</v>
          </cell>
          <cell r="G3921" t="str">
            <v>ARS</v>
          </cell>
          <cell r="H3921" t="str">
            <v>2841.29</v>
          </cell>
          <cell r="I3921">
            <v>0</v>
          </cell>
          <cell r="J3921">
            <v>520</v>
          </cell>
          <cell r="K3921" t="str">
            <v>3361.29</v>
          </cell>
          <cell r="L3921" t="str">
            <v>María fabiana Ledesma</v>
          </cell>
          <cell r="M3921">
            <v>18322286</v>
          </cell>
          <cell r="N3921">
            <v>5491138750059</v>
          </cell>
          <cell r="O3921" t="str">
            <v>María fabiana Ledesma</v>
          </cell>
          <cell r="P3921">
            <v>5491138750059</v>
          </cell>
          <cell r="Q3921" t="str">
            <v>El Salvador</v>
          </cell>
          <cell r="R3921">
            <v>4834</v>
          </cell>
          <cell r="S3921" t="str">
            <v>5 piso dpto N</v>
          </cell>
          <cell r="T3921" t="str">
            <v>Palermo</v>
          </cell>
          <cell r="U3921" t="str">
            <v>Caba</v>
          </cell>
          <cell r="V3921">
            <v>1414</v>
          </cell>
          <cell r="W3921" t="str">
            <v>Capital Federal</v>
          </cell>
          <cell r="Y3921" t="str">
            <v>Correo Argentino - Encomienda Clásica</v>
          </cell>
          <cell r="Z3921" t="str">
            <v>Mercado Pago</v>
          </cell>
          <cell r="AC3921" t="str">
            <v>REALIZO EL PAGO POR TRANSFERENCIA BANCARIA NO PAGO CORREO PAGO 2841</v>
          </cell>
          <cell r="AE3921">
            <v>44064</v>
          </cell>
          <cell r="AF3921" t="str">
            <v>SARTEN DE CERAMICA DE 26CM S/TAPA ANTIADHERENTE</v>
          </cell>
          <cell r="AG3921" t="str">
            <v>1111.45</v>
          </cell>
          <cell r="AH3921">
            <v>1</v>
          </cell>
          <cell r="AI3921" t="str">
            <v>BA8168</v>
          </cell>
          <cell r="AJ3921" t="str">
            <v>Móvil</v>
          </cell>
          <cell r="AK3921" t="str">
            <v>SABADO 23-08 ENTRE 8 Y 13 HORAS!</v>
          </cell>
          <cell r="AL3921">
            <v>1691251311</v>
          </cell>
          <cell r="AM3921">
            <v>280503745</v>
          </cell>
          <cell r="AN3921" t="str">
            <v>Sí</v>
          </cell>
        </row>
        <row r="3922">
          <cell r="A3922">
            <v>1736</v>
          </cell>
          <cell r="B3922" t="str">
            <v>fabythebest1990@gmail.com</v>
          </cell>
          <cell r="AF3922" t="str">
            <v>BIFERA CEREZA CUADRADA 24 CM ANTIADHERENTE PANELUX</v>
          </cell>
          <cell r="AG3922" t="str">
            <v>1729.84</v>
          </cell>
          <cell r="AH3922">
            <v>1</v>
          </cell>
          <cell r="AI3922" t="str">
            <v>PAN75119</v>
          </cell>
          <cell r="AN3922" t="str">
            <v>Sí</v>
          </cell>
        </row>
        <row r="3923">
          <cell r="A3923">
            <v>1735</v>
          </cell>
          <cell r="B3923" t="str">
            <v>estefaniacejas1987@gmail.com</v>
          </cell>
          <cell r="C3923">
            <v>44061</v>
          </cell>
          <cell r="D3923" t="str">
            <v>Abierta</v>
          </cell>
          <cell r="E3923" t="str">
            <v>Pendiente</v>
          </cell>
          <cell r="F3923" t="str">
            <v>No está empaquetado</v>
          </cell>
          <cell r="G3923" t="str">
            <v>ARS</v>
          </cell>
          <cell r="H3923" t="str">
            <v>3634.28</v>
          </cell>
          <cell r="I3923">
            <v>0</v>
          </cell>
          <cell r="J3923">
            <v>0</v>
          </cell>
          <cell r="K3923" t="str">
            <v>3634.28</v>
          </cell>
          <cell r="L3923" t="str">
            <v>Estefania Cejas</v>
          </cell>
          <cell r="M3923">
            <v>32809521</v>
          </cell>
          <cell r="N3923">
            <v>1556950244</v>
          </cell>
          <cell r="O3923" t="str">
            <v>Estefania Cejas</v>
          </cell>
          <cell r="P3923">
            <v>1556950244</v>
          </cell>
          <cell r="Q3923" t="str">
            <v>Charlone</v>
          </cell>
          <cell r="R3923">
            <v>1276</v>
          </cell>
          <cell r="T3923" t="str">
            <v>Llavallol</v>
          </cell>
          <cell r="U3923" t="str">
            <v>Buenos aires</v>
          </cell>
          <cell r="V3923">
            <v>1839</v>
          </cell>
          <cell r="W3923" t="str">
            <v>Gran Buenos Aires</v>
          </cell>
          <cell r="Y3923" t="str">
            <v>ENVÍO SIN CARGO (CABA Y GRAN PARTE DE GBA) TIEMPO: 4 a 6 DÍAS HÁBILES</v>
          </cell>
          <cell r="Z3923" t="str">
            <v>Mercado Pago</v>
          </cell>
          <cell r="AF3923" t="str">
            <v>BANDEJA BAMBOO BLANCO 40X5CM</v>
          </cell>
          <cell r="AG3923" t="str">
            <v>2257.28</v>
          </cell>
          <cell r="AH3923">
            <v>1</v>
          </cell>
          <cell r="AI3923" t="str">
            <v>BA8133BLA</v>
          </cell>
          <cell r="AJ3923" t="str">
            <v>Móvil</v>
          </cell>
          <cell r="AK3923" t="str">
            <v/>
          </cell>
          <cell r="AL3923">
            <v>1690445860</v>
          </cell>
          <cell r="AM3923">
            <v>280402665</v>
          </cell>
          <cell r="AN3923" t="str">
            <v>Sí</v>
          </cell>
        </row>
        <row r="3924">
          <cell r="A3924">
            <v>1735</v>
          </cell>
          <cell r="B3924" t="str">
            <v>estefaniacejas1987@gmail.com</v>
          </cell>
          <cell r="AF3924" t="str">
            <v>BOMBONERA DE VIDRIO BISCUITS 25CM / 12.5CM DIAM</v>
          </cell>
          <cell r="AG3924">
            <v>1377</v>
          </cell>
          <cell r="AH3924">
            <v>1</v>
          </cell>
          <cell r="AI3924" t="str">
            <v>094BA7086</v>
          </cell>
          <cell r="AN3924" t="str">
            <v>Sí</v>
          </cell>
        </row>
        <row r="3925">
          <cell r="A3925">
            <v>1734</v>
          </cell>
          <cell r="B3925" t="str">
            <v>stefania_venditti@hotmail.com</v>
          </cell>
          <cell r="C3925">
            <v>44060</v>
          </cell>
          <cell r="D3925" t="str">
            <v>Abierta</v>
          </cell>
          <cell r="E3925" t="str">
            <v>Recibido</v>
          </cell>
          <cell r="F3925" t="str">
            <v>Enviado</v>
          </cell>
          <cell r="G3925" t="str">
            <v>ARS</v>
          </cell>
          <cell r="H3925" t="str">
            <v>2225.84</v>
          </cell>
          <cell r="I3925">
            <v>2000</v>
          </cell>
          <cell r="J3925">
            <v>0</v>
          </cell>
          <cell r="K3925" t="str">
            <v>225.84</v>
          </cell>
          <cell r="L3925" t="str">
            <v>Stefania Venditti</v>
          </cell>
          <cell r="M3925">
            <v>35351663</v>
          </cell>
          <cell r="N3925">
            <v>1159353183</v>
          </cell>
          <cell r="O3925" t="str">
            <v>Stefania VENDITTI</v>
          </cell>
          <cell r="P3925">
            <v>1159353183</v>
          </cell>
          <cell r="Q3925" t="str">
            <v>Juan B Justo</v>
          </cell>
          <cell r="R3925">
            <v>2550</v>
          </cell>
          <cell r="S3925" t="str">
            <v>3G</v>
          </cell>
          <cell r="T3925" t="str">
            <v>VILLA CRESPO</v>
          </cell>
          <cell r="U3925" t="str">
            <v>Caba</v>
          </cell>
          <cell r="V3925">
            <v>1440</v>
          </cell>
          <cell r="W3925" t="str">
            <v>Capital Federal</v>
          </cell>
          <cell r="Y3925" t="str">
            <v>ENVÍO SIN CARGO (CABA Y GRAN PARTE DE GBA) TIEMPO: 4 a 6 DÍAS HÁBILES</v>
          </cell>
          <cell r="Z3925" t="str">
            <v>Mercado Pago</v>
          </cell>
          <cell r="AA3925" t="str">
            <v>STEFANIAVENDITTI</v>
          </cell>
          <cell r="AB3925" t="str">
            <v>Puedo recibir el pedido a partir del miércoles 26/08. Estoy miércoles viernes y sábado en el domicilio indicado</v>
          </cell>
          <cell r="AD3925">
            <v>44060</v>
          </cell>
          <cell r="AE3925">
            <v>44064</v>
          </cell>
          <cell r="AF3925" t="str">
            <v>BROCHES PARA BOLSA FLUO BLISTER SET X 5PC COL.SURT. 11CM</v>
          </cell>
          <cell r="AG3925" t="str">
            <v>140.9</v>
          </cell>
          <cell r="AH3925">
            <v>1</v>
          </cell>
          <cell r="AI3925" t="str">
            <v>046BR5393</v>
          </cell>
          <cell r="AJ3925" t="str">
            <v>Web</v>
          </cell>
          <cell r="AK3925" t="str">
            <v>SABADO 23-08 ENTRE 8 Y 13 HORAS!</v>
          </cell>
          <cell r="AL3925">
            <v>1689992707</v>
          </cell>
          <cell r="AM3925">
            <v>280248150</v>
          </cell>
          <cell r="AN3925" t="str">
            <v>Sí</v>
          </cell>
        </row>
        <row r="3926">
          <cell r="A3926">
            <v>1734</v>
          </cell>
          <cell r="B3926" t="str">
            <v>stefania_venditti@hotmail.com</v>
          </cell>
          <cell r="AF3926" t="str">
            <v>RALLADOR ROSA 20 X 4 CM</v>
          </cell>
          <cell r="AG3926" t="str">
            <v>409.25</v>
          </cell>
          <cell r="AH3926">
            <v>1</v>
          </cell>
          <cell r="AI3926" t="str">
            <v>BA6438</v>
          </cell>
          <cell r="AN3926" t="str">
            <v>Sí</v>
          </cell>
        </row>
        <row r="3927">
          <cell r="A3927">
            <v>1734</v>
          </cell>
          <cell r="B3927" t="str">
            <v>stefania_venditti@hotmail.com</v>
          </cell>
          <cell r="AF3927" t="str">
            <v>SARTEN AZUL 22 CM ANTIADHERENTE PANELUX</v>
          </cell>
          <cell r="AG3927" t="str">
            <v>1399.69</v>
          </cell>
          <cell r="AH3927">
            <v>1</v>
          </cell>
          <cell r="AI3927" t="str">
            <v>PAN74419</v>
          </cell>
          <cell r="AN3927" t="str">
            <v>Sí</v>
          </cell>
        </row>
        <row r="3928">
          <cell r="A3928">
            <v>1734</v>
          </cell>
          <cell r="B3928" t="str">
            <v>stefania_venditti@hotmail.com</v>
          </cell>
          <cell r="AF3928" t="str">
            <v>CUBIERTERO 31.5X24.5X4.5CM (Violeta)</v>
          </cell>
          <cell r="AG3928">
            <v>276</v>
          </cell>
          <cell r="AH3928">
            <v>1</v>
          </cell>
          <cell r="AI3928" t="str">
            <v>0607PLA204</v>
          </cell>
          <cell r="AN3928" t="str">
            <v>Sí</v>
          </cell>
        </row>
        <row r="3929">
          <cell r="A3929">
            <v>1733</v>
          </cell>
          <cell r="B3929" t="str">
            <v>vir_zamboni@hotmail.com</v>
          </cell>
          <cell r="C3929">
            <v>44060</v>
          </cell>
          <cell r="D3929" t="str">
            <v>Abierta</v>
          </cell>
          <cell r="E3929" t="str">
            <v>Recibido</v>
          </cell>
          <cell r="F3929" t="str">
            <v>Enviado</v>
          </cell>
          <cell r="G3929" t="str">
            <v>ARS</v>
          </cell>
          <cell r="H3929" t="str">
            <v>1951.91</v>
          </cell>
          <cell r="I3929">
            <v>0</v>
          </cell>
          <cell r="J3929">
            <v>520</v>
          </cell>
          <cell r="K3929" t="str">
            <v>2471.91</v>
          </cell>
          <cell r="L3929" t="str">
            <v xml:space="preserve">Virginia Zamboni </v>
          </cell>
          <cell r="M3929">
            <v>28257547</v>
          </cell>
          <cell r="N3929">
            <v>343154697702</v>
          </cell>
          <cell r="O3929" t="str">
            <v>Virginia  Zamboni</v>
          </cell>
          <cell r="P3929">
            <v>343154697702</v>
          </cell>
          <cell r="Q3929" t="str">
            <v>López y planes</v>
          </cell>
          <cell r="R3929">
            <v>613</v>
          </cell>
          <cell r="S3929" t="str">
            <v xml:space="preserve">Paraná </v>
          </cell>
          <cell r="U3929" t="str">
            <v>Paraná</v>
          </cell>
          <cell r="V3929">
            <v>3100</v>
          </cell>
          <cell r="W3929" t="str">
            <v>Entre Ríos</v>
          </cell>
          <cell r="Y3929" t="str">
            <v>Correo Argentino - Encomienda Clásica</v>
          </cell>
          <cell r="Z3929" t="str">
            <v>Mercado Pago</v>
          </cell>
          <cell r="AD3929">
            <v>44060</v>
          </cell>
          <cell r="AE3929">
            <v>44067</v>
          </cell>
          <cell r="AF3929" t="str">
            <v>BANDEJA BAMBOO BLANCA 35X4.5CM</v>
          </cell>
          <cell r="AG3929" t="str">
            <v>1951.91</v>
          </cell>
          <cell r="AH3929">
            <v>1</v>
          </cell>
          <cell r="AI3929" t="str">
            <v>BA7779</v>
          </cell>
          <cell r="AJ3929" t="str">
            <v>Móvil</v>
          </cell>
          <cell r="AK3929" t="str">
            <v>MARTES 25-08 SE ENVIA AL CORREO ARGENTINO ENTRE 10 Y 13 HORAS!</v>
          </cell>
          <cell r="AL3929">
            <v>1689686259</v>
          </cell>
          <cell r="AM3929">
            <v>280192894</v>
          </cell>
          <cell r="AN3929" t="str">
            <v>Sí</v>
          </cell>
        </row>
        <row r="3930">
          <cell r="A3930">
            <v>1732</v>
          </cell>
          <cell r="B3930" t="str">
            <v>vdia1.uvq@gmail.com</v>
          </cell>
          <cell r="C3930">
            <v>44060</v>
          </cell>
          <cell r="D3930" t="str">
            <v>Abierta</v>
          </cell>
          <cell r="E3930" t="str">
            <v>Recibido</v>
          </cell>
          <cell r="F3930" t="str">
            <v>Enviado</v>
          </cell>
          <cell r="G3930" t="str">
            <v>ARS</v>
          </cell>
          <cell r="H3930" t="str">
            <v>1489.27</v>
          </cell>
          <cell r="I3930">
            <v>0</v>
          </cell>
          <cell r="J3930">
            <v>0</v>
          </cell>
          <cell r="K3930" t="str">
            <v>1489.27</v>
          </cell>
          <cell r="L3930" t="str">
            <v>Vera Dia</v>
          </cell>
          <cell r="M3930">
            <v>32261583</v>
          </cell>
          <cell r="N3930">
            <v>1559388127</v>
          </cell>
          <cell r="O3930" t="str">
            <v>Vera Dia</v>
          </cell>
          <cell r="P3930">
            <v>1559388127</v>
          </cell>
          <cell r="Q3930" t="str">
            <v>French</v>
          </cell>
          <cell r="R3930">
            <v>97</v>
          </cell>
          <cell r="S3930" t="str">
            <v>8°D</v>
          </cell>
          <cell r="T3930" t="str">
            <v>Avellaneda</v>
          </cell>
          <cell r="U3930" t="str">
            <v>Avellaneda</v>
          </cell>
          <cell r="V3930">
            <v>1870</v>
          </cell>
          <cell r="W3930" t="str">
            <v>Gran Buenos Aires</v>
          </cell>
          <cell r="Y3930" t="str">
            <v>ENVÍO SIN CARGO (CABA Y GRAN PARTE DE GBA) TIEMPO: 4 a 6 DÍAS HÁBILES</v>
          </cell>
          <cell r="Z3930" t="str">
            <v>Mercado Pago</v>
          </cell>
          <cell r="AB3930" t="str">
            <v>La botellita no me dio opción de color pero la necesito en gris</v>
          </cell>
          <cell r="AD3930">
            <v>44060</v>
          </cell>
          <cell r="AE3930">
            <v>44064</v>
          </cell>
          <cell r="AF3930" t="str">
            <v>DIFUSOR EN 3 COLORES 6.5X14CM</v>
          </cell>
          <cell r="AG3930" t="str">
            <v>369.27</v>
          </cell>
          <cell r="AH3930">
            <v>1</v>
          </cell>
          <cell r="AI3930" t="str">
            <v>BO7486</v>
          </cell>
          <cell r="AJ3930" t="str">
            <v>Móvil</v>
          </cell>
          <cell r="AK3930" t="str">
            <v>LUNES 24-08 ENTRE 8 Y 18 HORAS!</v>
          </cell>
          <cell r="AL3930">
            <v>1689565640</v>
          </cell>
          <cell r="AM3930">
            <v>280178315</v>
          </cell>
          <cell r="AN3930" t="str">
            <v>Sí</v>
          </cell>
        </row>
        <row r="3931">
          <cell r="A3931">
            <v>1732</v>
          </cell>
          <cell r="B3931" t="str">
            <v>vdia1.uvq@gmail.com</v>
          </cell>
          <cell r="AF3931" t="str">
            <v>RELOJ PARED BLANCO DIAM 25CM</v>
          </cell>
          <cell r="AG3931">
            <v>560</v>
          </cell>
          <cell r="AH3931">
            <v>2</v>
          </cell>
          <cell r="AI3931" t="str">
            <v>046RE6029</v>
          </cell>
          <cell r="AN3931" t="str">
            <v>Sí</v>
          </cell>
        </row>
        <row r="3932">
          <cell r="A3932">
            <v>1731</v>
          </cell>
          <cell r="B3932" t="str">
            <v>prestia.daniela98@gmail.com</v>
          </cell>
          <cell r="C3932">
            <v>44060</v>
          </cell>
          <cell r="D3932" t="str">
            <v>Abierta</v>
          </cell>
          <cell r="E3932" t="str">
            <v>Recibido</v>
          </cell>
          <cell r="F3932" t="str">
            <v>Enviado</v>
          </cell>
          <cell r="G3932" t="str">
            <v>ARS</v>
          </cell>
          <cell r="H3932" t="str">
            <v>1136.59</v>
          </cell>
          <cell r="I3932" t="str">
            <v>170.49</v>
          </cell>
          <cell r="J3932">
            <v>0</v>
          </cell>
          <cell r="K3932" t="str">
            <v>966.1</v>
          </cell>
          <cell r="L3932" t="str">
            <v>Daniela Alejandra Prestía</v>
          </cell>
          <cell r="M3932">
            <v>41136570</v>
          </cell>
          <cell r="N3932">
            <v>1159487658</v>
          </cell>
          <cell r="O3932" t="str">
            <v>Daniela Alejandra Prestía</v>
          </cell>
          <cell r="P3932">
            <v>1159487658</v>
          </cell>
          <cell r="Q3932" t="str">
            <v>Zufreategui</v>
          </cell>
          <cell r="R3932">
            <v>840</v>
          </cell>
          <cell r="T3932" t="str">
            <v>Ituzaingó centei</v>
          </cell>
          <cell r="U3932" t="str">
            <v xml:space="preserve">Ituzaingó </v>
          </cell>
          <cell r="V3932">
            <v>1714</v>
          </cell>
          <cell r="W3932" t="str">
            <v>Gran Buenos Aires</v>
          </cell>
          <cell r="Y3932" t="str">
            <v>ENVÍO SIN CARGO (CABA Y GRAN PARTE DE GBA) TIEMPO: 4 a 6 DÍAS HÁBILES</v>
          </cell>
          <cell r="Z3932" t="str">
            <v>Mercado Pago</v>
          </cell>
          <cell r="AA3932" t="str">
            <v>BIGDECO</v>
          </cell>
          <cell r="AD3932">
            <v>44060</v>
          </cell>
          <cell r="AE3932">
            <v>44064</v>
          </cell>
          <cell r="AF3932" t="str">
            <v>SARTEN DE CERAMICA DE 20CM C/TAPA ANTIADHERENTE</v>
          </cell>
          <cell r="AG3932" t="str">
            <v>1136.59</v>
          </cell>
          <cell r="AH3932">
            <v>1</v>
          </cell>
          <cell r="AI3932" t="str">
            <v>BA8169</v>
          </cell>
          <cell r="AJ3932" t="str">
            <v>Móvil</v>
          </cell>
          <cell r="AK3932" t="str">
            <v>MARTES 25-08 ENTRE 8 Y 18 HORAS!</v>
          </cell>
          <cell r="AL3932">
            <v>1689117745</v>
          </cell>
          <cell r="AM3932">
            <v>280020914</v>
          </cell>
          <cell r="AN3932" t="str">
            <v>Sí</v>
          </cell>
        </row>
        <row r="3933">
          <cell r="A3933">
            <v>1730</v>
          </cell>
          <cell r="B3933" t="str">
            <v>flagiani.fg@gmail.com</v>
          </cell>
          <cell r="C3933">
            <v>44060</v>
          </cell>
          <cell r="D3933" t="str">
            <v>Abierta</v>
          </cell>
          <cell r="E3933" t="str">
            <v>Recibido</v>
          </cell>
          <cell r="F3933" t="str">
            <v>Enviado</v>
          </cell>
          <cell r="G3933" t="str">
            <v>ARS</v>
          </cell>
          <cell r="H3933" t="str">
            <v>1829.5</v>
          </cell>
          <cell r="I3933">
            <v>0</v>
          </cell>
          <cell r="J3933">
            <v>0</v>
          </cell>
          <cell r="K3933" t="str">
            <v>1829.5</v>
          </cell>
          <cell r="L3933" t="str">
            <v>Flavia Giani</v>
          </cell>
          <cell r="M3933">
            <v>30869814</v>
          </cell>
          <cell r="N3933">
            <v>1166782095</v>
          </cell>
          <cell r="O3933" t="str">
            <v>Flavia Giani</v>
          </cell>
          <cell r="P3933">
            <v>1166782095</v>
          </cell>
          <cell r="Q3933">
            <v>148</v>
          </cell>
          <cell r="R3933">
            <v>1165</v>
          </cell>
          <cell r="S3933" t="str">
            <v>1D</v>
          </cell>
          <cell r="U3933" t="str">
            <v>Berazategui</v>
          </cell>
          <cell r="V3933">
            <v>1884</v>
          </cell>
          <cell r="W3933" t="str">
            <v>Gran Buenos Aires</v>
          </cell>
          <cell r="Y3933" t="str">
            <v>ENVÍO SIN CARGO (CABA Y GRAN PARTE DE GBA) TIEMPO: 4 a 6 DÍAS HÁBILES</v>
          </cell>
          <cell r="Z3933" t="str">
            <v>Mercado Pago</v>
          </cell>
          <cell r="AD3933">
            <v>44060</v>
          </cell>
          <cell r="AE3933">
            <v>44064</v>
          </cell>
          <cell r="AF3933" t="str">
            <v>JABONERA BLANCA 11.5X9CM</v>
          </cell>
          <cell r="AG3933">
            <v>338</v>
          </cell>
          <cell r="AH3933">
            <v>1</v>
          </cell>
          <cell r="AI3933" t="str">
            <v>046AB7338</v>
          </cell>
          <cell r="AJ3933" t="str">
            <v>Móvil</v>
          </cell>
          <cell r="AK3933" t="str">
            <v>LUNES 24-08 ENTRE 8 Y 18 HORAS!</v>
          </cell>
          <cell r="AL3933">
            <v>1688758113</v>
          </cell>
          <cell r="AM3933">
            <v>275650314</v>
          </cell>
          <cell r="AN3933" t="str">
            <v>Sí</v>
          </cell>
        </row>
        <row r="3934">
          <cell r="A3934">
            <v>1730</v>
          </cell>
          <cell r="B3934" t="str">
            <v>flagiani.fg@gmail.com</v>
          </cell>
          <cell r="AF3934" t="str">
            <v>PORTACEPILLOS BLANCO 11X6.8CM</v>
          </cell>
          <cell r="AG3934">
            <v>466</v>
          </cell>
          <cell r="AH3934">
            <v>1</v>
          </cell>
          <cell r="AI3934" t="str">
            <v>046AB7337</v>
          </cell>
          <cell r="AN3934" t="str">
            <v>Sí</v>
          </cell>
        </row>
        <row r="3935">
          <cell r="A3935">
            <v>1730</v>
          </cell>
          <cell r="B3935" t="str">
            <v>flagiani.fg@gmail.com</v>
          </cell>
          <cell r="AF3935" t="str">
            <v>DISPENSER BLANCO 17.5X6.8CM</v>
          </cell>
          <cell r="AG3935" t="str">
            <v>559.5</v>
          </cell>
          <cell r="AH3935">
            <v>1</v>
          </cell>
          <cell r="AI3935" t="str">
            <v>046AB7335</v>
          </cell>
          <cell r="AN3935" t="str">
            <v>Sí</v>
          </cell>
        </row>
        <row r="3936">
          <cell r="A3936">
            <v>1730</v>
          </cell>
          <cell r="B3936" t="str">
            <v>flagiani.fg@gmail.com</v>
          </cell>
          <cell r="AF3936" t="str">
            <v>PORTACEPILLOS BLANCO C/ TAPA 11X6.8CM</v>
          </cell>
          <cell r="AG3936">
            <v>466</v>
          </cell>
          <cell r="AH3936">
            <v>1</v>
          </cell>
          <cell r="AI3936" t="str">
            <v>046AB7336</v>
          </cell>
          <cell r="AN3936" t="str">
            <v>Sí</v>
          </cell>
        </row>
        <row r="3937">
          <cell r="A3937">
            <v>1729</v>
          </cell>
          <cell r="B3937" t="str">
            <v>andreaalzogaray@gmail.com</v>
          </cell>
          <cell r="C3937">
            <v>44060</v>
          </cell>
          <cell r="D3937" t="str">
            <v>Abierta</v>
          </cell>
          <cell r="E3937" t="str">
            <v>Recibido</v>
          </cell>
          <cell r="F3937" t="str">
            <v>Enviado</v>
          </cell>
          <cell r="G3937" t="str">
            <v>ARS</v>
          </cell>
          <cell r="H3937" t="str">
            <v>1951.91</v>
          </cell>
          <cell r="I3937" t="str">
            <v>292.79</v>
          </cell>
          <cell r="J3937">
            <v>0</v>
          </cell>
          <cell r="K3937" t="str">
            <v>1659.12</v>
          </cell>
          <cell r="L3937" t="str">
            <v>Andrea Alzogaray</v>
          </cell>
          <cell r="M3937">
            <v>28319725</v>
          </cell>
          <cell r="N3937">
            <v>1157518262</v>
          </cell>
          <cell r="O3937" t="str">
            <v>Andrea Alzogaray</v>
          </cell>
          <cell r="P3937">
            <v>1157518262</v>
          </cell>
          <cell r="Q3937" t="str">
            <v>Av Pres Hipolito Yrigoyen</v>
          </cell>
          <cell r="R3937">
            <v>2560</v>
          </cell>
          <cell r="S3937" t="str">
            <v>Dto 4</v>
          </cell>
          <cell r="T3937" t="str">
            <v>Florida</v>
          </cell>
          <cell r="U3937" t="str">
            <v>Vicente Lopez</v>
          </cell>
          <cell r="V3937">
            <v>1602</v>
          </cell>
          <cell r="W3937" t="str">
            <v>Gran Buenos Aires</v>
          </cell>
          <cell r="Y3937" t="str">
            <v>ENVÍO SIN CARGO (CABA Y GRAN PARTE DE GBA) TIEMPO: 4 a 6 DÍAS HÁBILES</v>
          </cell>
          <cell r="Z3937" t="str">
            <v>Mercado Pago</v>
          </cell>
          <cell r="AA3937" t="str">
            <v>BIGDECO</v>
          </cell>
          <cell r="AD3937">
            <v>44060</v>
          </cell>
          <cell r="AE3937">
            <v>44064</v>
          </cell>
          <cell r="AF3937" t="str">
            <v>BANDEJA BAMBOO BLANCA 35X4.5CM</v>
          </cell>
          <cell r="AG3937" t="str">
            <v>1951.91</v>
          </cell>
          <cell r="AH3937">
            <v>1</v>
          </cell>
          <cell r="AI3937" t="str">
            <v>BA7779</v>
          </cell>
          <cell r="AJ3937" t="str">
            <v>Web</v>
          </cell>
          <cell r="AK3937" t="str">
            <v>MARTES 25-08 ENTRE 8 Y 18 HORAS!</v>
          </cell>
          <cell r="AL3937">
            <v>1688427485</v>
          </cell>
          <cell r="AM3937">
            <v>278826129</v>
          </cell>
          <cell r="AN3937" t="str">
            <v>Sí</v>
          </cell>
        </row>
        <row r="3938">
          <cell r="A3938">
            <v>1728</v>
          </cell>
          <cell r="B3938" t="str">
            <v>rocioparisi@hotmail.com</v>
          </cell>
          <cell r="C3938">
            <v>44060</v>
          </cell>
          <cell r="D3938" t="str">
            <v>Abierta</v>
          </cell>
          <cell r="E3938" t="str">
            <v>Recibido</v>
          </cell>
          <cell r="F3938" t="str">
            <v>Enviado</v>
          </cell>
          <cell r="G3938" t="str">
            <v>ARS</v>
          </cell>
          <cell r="H3938" t="str">
            <v>1313.99</v>
          </cell>
          <cell r="I3938">
            <v>0</v>
          </cell>
          <cell r="J3938">
            <v>0</v>
          </cell>
          <cell r="K3938" t="str">
            <v>1313.99</v>
          </cell>
          <cell r="L3938" t="str">
            <v xml:space="preserve">ROCIO Parisi </v>
          </cell>
          <cell r="M3938">
            <v>27300360942</v>
          </cell>
          <cell r="N3938">
            <v>1538347051</v>
          </cell>
          <cell r="O3938" t="str">
            <v>Rocio Parisi</v>
          </cell>
          <cell r="P3938">
            <v>1538347051</v>
          </cell>
          <cell r="Q3938" t="str">
            <v xml:space="preserve">Fernández de Enciso </v>
          </cell>
          <cell r="R3938">
            <v>4291</v>
          </cell>
          <cell r="S3938" t="str">
            <v>4F</v>
          </cell>
          <cell r="T3938" t="str">
            <v xml:space="preserve">Devoto </v>
          </cell>
          <cell r="U3938" t="str">
            <v xml:space="preserve">Caba </v>
          </cell>
          <cell r="V3938">
            <v>1419</v>
          </cell>
          <cell r="W3938" t="str">
            <v>Capital Federal</v>
          </cell>
          <cell r="Y3938" t="str">
            <v>ENVÍO SIN CARGO (CABA Y GRAN PARTE DE GBA) TIEMPO: 4 a 6 DÍAS HÁBILES</v>
          </cell>
          <cell r="Z3938" t="str">
            <v>Mercado Pago</v>
          </cell>
          <cell r="AD3938">
            <v>44060</v>
          </cell>
          <cell r="AE3938">
            <v>44064</v>
          </cell>
          <cell r="AF3938" t="str">
            <v>FRASCO VIDRIO 16CM X 9CM DIAM</v>
          </cell>
          <cell r="AG3938" t="str">
            <v>327.99</v>
          </cell>
          <cell r="AH3938">
            <v>1</v>
          </cell>
          <cell r="AI3938" t="str">
            <v>046BA6430</v>
          </cell>
          <cell r="AJ3938" t="str">
            <v>Móvil</v>
          </cell>
          <cell r="AK3938" t="str">
            <v>SABADO 23-08 ENTRE 8 Y 13 HORAS!</v>
          </cell>
          <cell r="AL3938">
            <v>1688044844</v>
          </cell>
          <cell r="AM3938">
            <v>279956566</v>
          </cell>
          <cell r="AN3938" t="str">
            <v>Sí</v>
          </cell>
        </row>
        <row r="3939">
          <cell r="A3939">
            <v>1728</v>
          </cell>
          <cell r="B3939" t="str">
            <v>rocioparisi@hotmail.com</v>
          </cell>
          <cell r="AF3939" t="str">
            <v>SECAPLATOS SILICONA 30.5 X 20.5 CM (Rosa)</v>
          </cell>
          <cell r="AG3939" t="str">
            <v>294.01</v>
          </cell>
          <cell r="AH3939">
            <v>1</v>
          </cell>
          <cell r="AN3939" t="str">
            <v>Sí</v>
          </cell>
        </row>
        <row r="3940">
          <cell r="A3940">
            <v>1728</v>
          </cell>
          <cell r="B3940" t="str">
            <v>rocioparisi@hotmail.com</v>
          </cell>
          <cell r="AF3940" t="str">
            <v>BATIDOR SEMIAUTOMATICO 34 CM</v>
          </cell>
          <cell r="AG3940" t="str">
            <v>313.5</v>
          </cell>
          <cell r="AH3940">
            <v>1</v>
          </cell>
          <cell r="AI3940" t="str">
            <v>046BA4824</v>
          </cell>
          <cell r="AN3940" t="str">
            <v>Sí</v>
          </cell>
        </row>
        <row r="3941">
          <cell r="A3941">
            <v>1728</v>
          </cell>
          <cell r="B3941" t="str">
            <v>rocioparisi@hotmail.com</v>
          </cell>
          <cell r="AF3941" t="str">
            <v>ESPATULA RANURADA DISTINTOS COLORES (Celeste)</v>
          </cell>
          <cell r="AG3941" t="str">
            <v>236.5</v>
          </cell>
          <cell r="AH3941">
            <v>1</v>
          </cell>
          <cell r="AI3941" t="str">
            <v>BP12005</v>
          </cell>
          <cell r="AN3941" t="str">
            <v>Sí</v>
          </cell>
        </row>
        <row r="3942">
          <cell r="A3942">
            <v>1728</v>
          </cell>
          <cell r="B3942" t="str">
            <v>rocioparisi@hotmail.com</v>
          </cell>
          <cell r="AF3942" t="str">
            <v>JARRA MEDIDORA CHEFF 500 ML</v>
          </cell>
          <cell r="AG3942" t="str">
            <v>141.99</v>
          </cell>
          <cell r="AH3942">
            <v>1</v>
          </cell>
          <cell r="AI3942" t="str">
            <v>42BA7953</v>
          </cell>
          <cell r="AN3942" t="str">
            <v>Sí</v>
          </cell>
        </row>
        <row r="3943">
          <cell r="A3943">
            <v>1727</v>
          </cell>
          <cell r="B3943" t="str">
            <v>agusbarth84@hotmail.com</v>
          </cell>
          <cell r="C3943">
            <v>44060</v>
          </cell>
          <cell r="D3943" t="str">
            <v>Abierta</v>
          </cell>
          <cell r="E3943" t="str">
            <v>Recibido</v>
          </cell>
          <cell r="F3943" t="str">
            <v>Enviado</v>
          </cell>
          <cell r="G3943" t="str">
            <v>ARS</v>
          </cell>
          <cell r="H3943">
            <v>1339</v>
          </cell>
          <cell r="I3943" t="str">
            <v>200.85</v>
          </cell>
          <cell r="J3943">
            <v>0</v>
          </cell>
          <cell r="K3943" t="str">
            <v>1138.15</v>
          </cell>
          <cell r="L3943" t="str">
            <v>Agustina Barthes</v>
          </cell>
          <cell r="M3943">
            <v>30924031</v>
          </cell>
          <cell r="N3943">
            <v>1559555566</v>
          </cell>
          <cell r="O3943" t="str">
            <v>Agustina Barthes</v>
          </cell>
          <cell r="P3943">
            <v>1559555566</v>
          </cell>
          <cell r="Q3943" t="str">
            <v>Tres sargentos</v>
          </cell>
          <cell r="R3943">
            <v>2264</v>
          </cell>
          <cell r="U3943" t="str">
            <v>Jose c paz</v>
          </cell>
          <cell r="V3943">
            <v>1665</v>
          </cell>
          <cell r="W3943" t="str">
            <v>Gran Buenos Aires</v>
          </cell>
          <cell r="Y3943" t="str">
            <v>ENVÍO SIN CARGO (CABA Y GRAN PARTE DE GBA) TIEMPO: 4 a 6 DÍAS HÁBILES</v>
          </cell>
          <cell r="Z3943" t="str">
            <v>Mercado Pago</v>
          </cell>
          <cell r="AA3943" t="str">
            <v>BIGDECO</v>
          </cell>
          <cell r="AD3943">
            <v>44060</v>
          </cell>
          <cell r="AE3943">
            <v>44064</v>
          </cell>
          <cell r="AF3943" t="str">
            <v>BOWL BAMBOO GRIS 6X15CM</v>
          </cell>
          <cell r="AG3943">
            <v>539</v>
          </cell>
          <cell r="AH3943">
            <v>1</v>
          </cell>
          <cell r="AI3943" t="str">
            <v>BA7799</v>
          </cell>
          <cell r="AJ3943" t="str">
            <v>Móvil</v>
          </cell>
          <cell r="AK3943" t="str">
            <v>MARTES 25-08 ENTRE 8 Y 18 HORAS!</v>
          </cell>
          <cell r="AL3943">
            <v>1687920726</v>
          </cell>
          <cell r="AM3943">
            <v>279953720</v>
          </cell>
          <cell r="AN3943" t="str">
            <v>Sí</v>
          </cell>
        </row>
        <row r="3944">
          <cell r="A3944">
            <v>1727</v>
          </cell>
          <cell r="B3944" t="str">
            <v>agusbarth84@hotmail.com</v>
          </cell>
          <cell r="AF3944" t="str">
            <v>VELA 100 % SOJA CON ESENCIAS DIFERENTES AROMAS 14x10 CM</v>
          </cell>
          <cell r="AG3944">
            <v>400</v>
          </cell>
          <cell r="AH3944">
            <v>2</v>
          </cell>
          <cell r="AI3944" t="str">
            <v>VELA</v>
          </cell>
          <cell r="AN3944" t="str">
            <v>Sí</v>
          </cell>
        </row>
        <row r="3945">
          <cell r="A3945">
            <v>1726</v>
          </cell>
          <cell r="B3945" t="str">
            <v>antonella.racca@outlook.es</v>
          </cell>
          <cell r="C3945">
            <v>44059</v>
          </cell>
          <cell r="D3945" t="str">
            <v>Abierta</v>
          </cell>
          <cell r="E3945" t="str">
            <v>Recibido</v>
          </cell>
          <cell r="F3945" t="str">
            <v>Enviado</v>
          </cell>
          <cell r="G3945" t="str">
            <v>ARS</v>
          </cell>
          <cell r="H3945" t="str">
            <v>2008.6</v>
          </cell>
          <cell r="I3945">
            <v>0</v>
          </cell>
          <cell r="J3945">
            <v>0</v>
          </cell>
          <cell r="K3945" t="str">
            <v>2008.6</v>
          </cell>
          <cell r="L3945" t="str">
            <v>Antonella Racca Nemer</v>
          </cell>
          <cell r="M3945">
            <v>40137552</v>
          </cell>
          <cell r="N3945">
            <v>5491130902211</v>
          </cell>
          <cell r="O3945" t="str">
            <v>Antonella Racca Nemer</v>
          </cell>
          <cell r="P3945">
            <v>5491130902211</v>
          </cell>
          <cell r="Q3945" t="str">
            <v>Carabobo</v>
          </cell>
          <cell r="R3945">
            <v>162</v>
          </cell>
          <cell r="S3945" t="str">
            <v>2 7</v>
          </cell>
          <cell r="T3945" t="str">
            <v>Flores</v>
          </cell>
          <cell r="U3945" t="str">
            <v>Caba</v>
          </cell>
          <cell r="V3945">
            <v>1406</v>
          </cell>
          <cell r="W3945" t="str">
            <v>Capital Federal</v>
          </cell>
          <cell r="Y3945" t="str">
            <v>ENVÍO SIN CARGO (CABA Y GRAN PARTE DE GBA) TIEMPO: 4 a 6 DÍAS HÁBILES</v>
          </cell>
          <cell r="Z3945" t="str">
            <v>Mercado Pago</v>
          </cell>
          <cell r="AD3945">
            <v>44059</v>
          </cell>
          <cell r="AE3945">
            <v>44061</v>
          </cell>
          <cell r="AF3945" t="str">
            <v>SET CUCHARON Y TENEDOR BAMBOO BLANCO 29CM</v>
          </cell>
          <cell r="AG3945">
            <v>1024</v>
          </cell>
          <cell r="AH3945">
            <v>1</v>
          </cell>
          <cell r="AI3945" t="str">
            <v>BA7800</v>
          </cell>
          <cell r="AJ3945" t="str">
            <v>Móvil</v>
          </cell>
          <cell r="AK3945" t="str">
            <v>VIERNES 21-08 ENTRE 8 Y 18 HORAS!</v>
          </cell>
          <cell r="AL3945">
            <v>1686304277</v>
          </cell>
          <cell r="AM3945">
            <v>279629285</v>
          </cell>
          <cell r="AN3945" t="str">
            <v>Sí</v>
          </cell>
        </row>
        <row r="3946">
          <cell r="A3946">
            <v>1726</v>
          </cell>
          <cell r="B3946" t="str">
            <v>antonella.racca@outlook.es</v>
          </cell>
          <cell r="AF3946" t="str">
            <v>COPETINERO BAMBOO BLANCO ALARGADO 5X30X12.5CM</v>
          </cell>
          <cell r="AG3946" t="str">
            <v>984.6</v>
          </cell>
          <cell r="AH3946">
            <v>1</v>
          </cell>
          <cell r="AI3946" t="str">
            <v>BA7794</v>
          </cell>
          <cell r="AN3946" t="str">
            <v>Sí</v>
          </cell>
        </row>
        <row r="3947">
          <cell r="A3947">
            <v>1725</v>
          </cell>
          <cell r="B3947" t="str">
            <v>tornamirafabian@gmail.com</v>
          </cell>
          <cell r="C3947">
            <v>44059</v>
          </cell>
          <cell r="D3947" t="str">
            <v>Abierta</v>
          </cell>
          <cell r="E3947" t="str">
            <v>Recibido</v>
          </cell>
          <cell r="F3947" t="str">
            <v>Enviado</v>
          </cell>
          <cell r="G3947" t="str">
            <v>ARS</v>
          </cell>
          <cell r="H3947">
            <v>2182</v>
          </cell>
          <cell r="I3947" t="str">
            <v>327.3</v>
          </cell>
          <cell r="J3947">
            <v>0</v>
          </cell>
          <cell r="K3947" t="str">
            <v>1854.7</v>
          </cell>
          <cell r="L3947" t="str">
            <v>Fabian Tornamira</v>
          </cell>
          <cell r="M3947">
            <v>35366393</v>
          </cell>
          <cell r="N3947">
            <v>1156592617</v>
          </cell>
          <cell r="O3947" t="str">
            <v>Fabian Tornamira</v>
          </cell>
          <cell r="P3947">
            <v>1156592617</v>
          </cell>
          <cell r="Q3947" t="str">
            <v>Manuel Artigas</v>
          </cell>
          <cell r="R3947">
            <v>5196</v>
          </cell>
          <cell r="S3947" t="str">
            <v>Piso 9 depto J</v>
          </cell>
          <cell r="T3947" t="str">
            <v>Villa Luro</v>
          </cell>
          <cell r="U3947" t="str">
            <v>Buenos Aires</v>
          </cell>
          <cell r="V3947">
            <v>1440</v>
          </cell>
          <cell r="W3947" t="str">
            <v>Capital Federal</v>
          </cell>
          <cell r="Y3947" t="str">
            <v>ENVÍO SIN CARGO (CABA Y GRAN PARTE DE GBA) TIEMPO: 4 a 6 DÍAS HÁBILES</v>
          </cell>
          <cell r="Z3947" t="str">
            <v>Mercado Pago</v>
          </cell>
          <cell r="AA3947" t="str">
            <v>BIGDECO</v>
          </cell>
          <cell r="AD3947">
            <v>44059</v>
          </cell>
          <cell r="AE3947">
            <v>44061</v>
          </cell>
          <cell r="AF3947" t="str">
            <v>PISAPAPAS DISTINTOS COLORES (Negro)</v>
          </cell>
          <cell r="AG3947" t="str">
            <v>236.5</v>
          </cell>
          <cell r="AH3947">
            <v>1</v>
          </cell>
          <cell r="AI3947" t="str">
            <v>BP17002</v>
          </cell>
          <cell r="AJ3947" t="str">
            <v>Web</v>
          </cell>
          <cell r="AK3947" t="str">
            <v>VIERNES 21-08 ENTRE 8 Y 18 HORAS!</v>
          </cell>
          <cell r="AL3947">
            <v>1685723843</v>
          </cell>
          <cell r="AM3947">
            <v>279486587</v>
          </cell>
          <cell r="AN3947" t="str">
            <v>Sí</v>
          </cell>
        </row>
        <row r="3948">
          <cell r="A3948">
            <v>1725</v>
          </cell>
          <cell r="B3948" t="str">
            <v>tornamirafabian@gmail.com</v>
          </cell>
          <cell r="AF3948" t="str">
            <v>ESPUMADERA DISTINTOS COLORES (Negro)</v>
          </cell>
          <cell r="AG3948" t="str">
            <v>236.5</v>
          </cell>
          <cell r="AH3948">
            <v>2</v>
          </cell>
          <cell r="AI3948" t="str">
            <v>BP10002</v>
          </cell>
          <cell r="AN3948" t="str">
            <v>Sí</v>
          </cell>
        </row>
        <row r="3949">
          <cell r="A3949">
            <v>1725</v>
          </cell>
          <cell r="B3949" t="str">
            <v>tornamirafabian@gmail.com</v>
          </cell>
          <cell r="AF3949" t="str">
            <v>CUCHARON DISTINTOS COLORES (Negro)</v>
          </cell>
          <cell r="AG3949" t="str">
            <v>236.5</v>
          </cell>
          <cell r="AH3949">
            <v>1</v>
          </cell>
          <cell r="AI3949" t="str">
            <v>BP16002</v>
          </cell>
          <cell r="AN3949" t="str">
            <v>Sí</v>
          </cell>
        </row>
        <row r="3950">
          <cell r="A3950">
            <v>1725</v>
          </cell>
          <cell r="B3950" t="str">
            <v>tornamirafabian@gmail.com</v>
          </cell>
          <cell r="AF3950" t="str">
            <v>COLADOR DIAM 24CM X 8.5CM ALTO</v>
          </cell>
          <cell r="AG3950">
            <v>618</v>
          </cell>
          <cell r="AH3950">
            <v>2</v>
          </cell>
          <cell r="AI3950" t="str">
            <v>046BA8163</v>
          </cell>
          <cell r="AN3950" t="str">
            <v>Sí</v>
          </cell>
        </row>
        <row r="3951">
          <cell r="A3951">
            <v>1724</v>
          </cell>
          <cell r="B3951" t="str">
            <v>mailentamanaha@gmail.com</v>
          </cell>
          <cell r="C3951">
            <v>44059</v>
          </cell>
          <cell r="D3951" t="str">
            <v>Abierta</v>
          </cell>
          <cell r="E3951" t="str">
            <v>Recibido</v>
          </cell>
          <cell r="F3951" t="str">
            <v>Enviado</v>
          </cell>
          <cell r="G3951" t="str">
            <v>ARS</v>
          </cell>
          <cell r="H3951" t="str">
            <v>3957.84</v>
          </cell>
          <cell r="I3951">
            <v>0</v>
          </cell>
          <cell r="J3951">
            <v>0</v>
          </cell>
          <cell r="K3951" t="str">
            <v>3957.84</v>
          </cell>
          <cell r="L3951" t="str">
            <v>María Rosa Teruya</v>
          </cell>
          <cell r="M3951">
            <v>34123806</v>
          </cell>
          <cell r="N3951">
            <v>1137783867</v>
          </cell>
          <cell r="O3951" t="str">
            <v>María Rosa Teruya</v>
          </cell>
          <cell r="P3951">
            <v>1137783867</v>
          </cell>
          <cell r="Q3951" t="str">
            <v>Manuel Ugarte</v>
          </cell>
          <cell r="R3951">
            <v>2647</v>
          </cell>
          <cell r="S3951" t="str">
            <v>PB "B"</v>
          </cell>
          <cell r="T3951" t="str">
            <v>Belgrano</v>
          </cell>
          <cell r="U3951" t="str">
            <v>Caba</v>
          </cell>
          <cell r="V3951">
            <v>1428</v>
          </cell>
          <cell r="W3951" t="str">
            <v>Capital Federal</v>
          </cell>
          <cell r="Y3951" t="str">
            <v>ENVÍO SIN CARGO (CABA Y GRAN PARTE DE GBA) TIEMPO: 4 a 6 DÍAS HÁBILES</v>
          </cell>
          <cell r="Z3951" t="str">
            <v>Mercado Pago</v>
          </cell>
          <cell r="AD3951">
            <v>44059</v>
          </cell>
          <cell r="AE3951">
            <v>44061</v>
          </cell>
          <cell r="AF3951" t="str">
            <v>BOWL BAMBOO BLANCO 6X12CM</v>
          </cell>
          <cell r="AG3951" t="str">
            <v>491.7</v>
          </cell>
          <cell r="AH3951">
            <v>2</v>
          </cell>
          <cell r="AI3951" t="str">
            <v>BA7830</v>
          </cell>
          <cell r="AJ3951" t="str">
            <v>Móvil</v>
          </cell>
          <cell r="AK3951" t="str">
            <v>VIERNES 21-08 ENTRE 8 Y 18 HORAS!</v>
          </cell>
          <cell r="AL3951">
            <v>1685601141</v>
          </cell>
          <cell r="AM3951">
            <v>279449725</v>
          </cell>
          <cell r="AN3951" t="str">
            <v>Sí</v>
          </cell>
        </row>
        <row r="3952">
          <cell r="A3952">
            <v>1724</v>
          </cell>
          <cell r="B3952" t="str">
            <v>mailentamanaha@gmail.com</v>
          </cell>
          <cell r="AF3952" t="str">
            <v>SET CUCHARON Y TENEDOR BAMBOO BLANCO 29CM</v>
          </cell>
          <cell r="AG3952">
            <v>1024</v>
          </cell>
          <cell r="AH3952">
            <v>1</v>
          </cell>
          <cell r="AI3952" t="str">
            <v>BA7800</v>
          </cell>
          <cell r="AN3952" t="str">
            <v>Sí</v>
          </cell>
        </row>
        <row r="3953">
          <cell r="A3953">
            <v>1724</v>
          </cell>
          <cell r="B3953" t="str">
            <v>mailentamanaha@gmail.com</v>
          </cell>
          <cell r="AF3953" t="str">
            <v>BOWL BAMBOO BLANCO 14X28CM</v>
          </cell>
          <cell r="AG3953" t="str">
            <v>1332.44</v>
          </cell>
          <cell r="AH3953">
            <v>1</v>
          </cell>
          <cell r="AI3953" t="str">
            <v>BA7812</v>
          </cell>
          <cell r="AN3953" t="str">
            <v>Sí</v>
          </cell>
        </row>
        <row r="3954">
          <cell r="A3954">
            <v>1724</v>
          </cell>
          <cell r="B3954" t="str">
            <v>mailentamanaha@gmail.com</v>
          </cell>
          <cell r="AF3954" t="str">
            <v>COLADOR DIAM 24CM X 8.5CM ALTO</v>
          </cell>
          <cell r="AG3954">
            <v>618</v>
          </cell>
          <cell r="AH3954">
            <v>1</v>
          </cell>
          <cell r="AI3954" t="str">
            <v>046BA8163</v>
          </cell>
          <cell r="AN3954" t="str">
            <v>Sí</v>
          </cell>
        </row>
        <row r="3955">
          <cell r="A3955">
            <v>1723</v>
          </cell>
          <cell r="B3955" t="str">
            <v>a.larguia@hotmail.com</v>
          </cell>
          <cell r="C3955">
            <v>44058</v>
          </cell>
          <cell r="D3955" t="str">
            <v>Abierta</v>
          </cell>
          <cell r="E3955" t="str">
            <v>Recibido</v>
          </cell>
          <cell r="F3955" t="str">
            <v>Enviado</v>
          </cell>
          <cell r="G3955" t="str">
            <v>ARS</v>
          </cell>
          <cell r="H3955" t="str">
            <v>1633.95</v>
          </cell>
          <cell r="I3955" t="str">
            <v>245.09</v>
          </cell>
          <cell r="J3955">
            <v>0</v>
          </cell>
          <cell r="K3955" t="str">
            <v>1388.86</v>
          </cell>
          <cell r="L3955" t="str">
            <v>Abril Larguía</v>
          </cell>
          <cell r="M3955">
            <v>42238312</v>
          </cell>
          <cell r="N3955">
            <v>2216249442</v>
          </cell>
          <cell r="O3955" t="str">
            <v>Abril Larguía</v>
          </cell>
          <cell r="P3955">
            <v>2216249442</v>
          </cell>
          <cell r="Q3955" t="str">
            <v>Calle 12 entre 38 y 39</v>
          </cell>
          <cell r="R3955">
            <v>327</v>
          </cell>
          <cell r="S3955" t="str">
            <v>2E</v>
          </cell>
          <cell r="T3955" t="str">
            <v>La Plata</v>
          </cell>
          <cell r="U3955" t="str">
            <v>La Plata</v>
          </cell>
          <cell r="V3955">
            <v>1440</v>
          </cell>
          <cell r="W3955" t="str">
            <v>Capital Federal</v>
          </cell>
          <cell r="Y3955" t="str">
            <v>ENVÍO SIN CARGO (CABA Y GRAN PARTE DE GBA) TIEMPO: 4 a 6 DÍAS HÁBILES</v>
          </cell>
          <cell r="Z3955" t="str">
            <v>Mercado Pago</v>
          </cell>
          <cell r="AA3955" t="str">
            <v>BIGDECO</v>
          </cell>
          <cell r="AD3955">
            <v>44058</v>
          </cell>
          <cell r="AE3955">
            <v>44061</v>
          </cell>
          <cell r="AF3955" t="str">
            <v>FRASCO VIDRIO 19CM X 9CM DIAM</v>
          </cell>
          <cell r="AG3955" t="str">
            <v>372.66</v>
          </cell>
          <cell r="AH3955">
            <v>1</v>
          </cell>
          <cell r="AI3955" t="str">
            <v>BA6431</v>
          </cell>
          <cell r="AJ3955" t="str">
            <v>Web</v>
          </cell>
          <cell r="AK3955" t="str">
            <v>JUEVES 20-08 ENTRE 8 Y 18 HORAS!</v>
          </cell>
          <cell r="AL3955">
            <v>1685088250</v>
          </cell>
          <cell r="AM3955">
            <v>279355161</v>
          </cell>
          <cell r="AN3955" t="str">
            <v>Sí</v>
          </cell>
        </row>
        <row r="3956">
          <cell r="A3956">
            <v>1723</v>
          </cell>
          <cell r="B3956" t="str">
            <v>a.larguia@hotmail.com</v>
          </cell>
          <cell r="AF3956" t="str">
            <v>SET 2 PIEZAS PALA Y ESCOBA (Rosa)</v>
          </cell>
          <cell r="AG3956" t="str">
            <v>696.29</v>
          </cell>
          <cell r="AH3956">
            <v>1</v>
          </cell>
          <cell r="AI3956" t="str">
            <v>046LI7532</v>
          </cell>
          <cell r="AN3956" t="str">
            <v>Sí</v>
          </cell>
        </row>
        <row r="3957">
          <cell r="A3957">
            <v>1723</v>
          </cell>
          <cell r="B3957" t="str">
            <v>a.larguia@hotmail.com</v>
          </cell>
          <cell r="AF3957" t="str">
            <v>PERCHERO X 5 LLAVE BCO 5DIV 22CM</v>
          </cell>
          <cell r="AG3957">
            <v>395</v>
          </cell>
          <cell r="AH3957">
            <v>1</v>
          </cell>
          <cell r="AI3957" t="str">
            <v>046DE7359</v>
          </cell>
          <cell r="AN3957" t="str">
            <v>Sí</v>
          </cell>
        </row>
        <row r="3958">
          <cell r="A3958">
            <v>1723</v>
          </cell>
          <cell r="B3958" t="str">
            <v>a.larguia@hotmail.com</v>
          </cell>
          <cell r="AF3958" t="str">
            <v>BOT. 500CC CORCHO ECOLOGICO</v>
          </cell>
          <cell r="AG3958">
            <v>170</v>
          </cell>
          <cell r="AH3958">
            <v>1</v>
          </cell>
          <cell r="AI3958" t="str">
            <v>019BO6406</v>
          </cell>
          <cell r="AN3958" t="str">
            <v>Sí</v>
          </cell>
        </row>
        <row r="3959">
          <cell r="A3959">
            <v>1722</v>
          </cell>
          <cell r="B3959" t="str">
            <v>lali1971@yahoo.com.ar</v>
          </cell>
          <cell r="C3959">
            <v>44058</v>
          </cell>
          <cell r="D3959" t="str">
            <v>Abierta</v>
          </cell>
          <cell r="E3959" t="str">
            <v>Recibido</v>
          </cell>
          <cell r="F3959" t="str">
            <v>Enviado</v>
          </cell>
          <cell r="G3959" t="str">
            <v>ARS</v>
          </cell>
          <cell r="H3959" t="str">
            <v>1383.57</v>
          </cell>
          <cell r="I3959" t="str">
            <v>207.54</v>
          </cell>
          <cell r="J3959">
            <v>0</v>
          </cell>
          <cell r="K3959" t="str">
            <v>1176.03</v>
          </cell>
          <cell r="L3959" t="str">
            <v xml:space="preserve">Laura Moll </v>
          </cell>
          <cell r="M3959">
            <v>22430386</v>
          </cell>
          <cell r="N3959">
            <v>1550140094</v>
          </cell>
          <cell r="O3959" t="str">
            <v>Laura  Moll</v>
          </cell>
          <cell r="P3959">
            <v>1550140094</v>
          </cell>
          <cell r="Q3959" t="str">
            <v xml:space="preserve">Soldado de la Independencia </v>
          </cell>
          <cell r="R3959">
            <v>1381</v>
          </cell>
          <cell r="S3959" t="str">
            <v>8 B</v>
          </cell>
          <cell r="T3959" t="str">
            <v>Belgrano</v>
          </cell>
          <cell r="U3959" t="str">
            <v xml:space="preserve">Caba </v>
          </cell>
          <cell r="V3959">
            <v>1426</v>
          </cell>
          <cell r="W3959" t="str">
            <v>Capital Federal</v>
          </cell>
          <cell r="Y3959" t="str">
            <v>ENVÍO SIN CARGO (CABA Y GRAN PARTE DE GBA) TIEMPO: 4 a 6 DÍAS HÁBILES</v>
          </cell>
          <cell r="Z3959" t="str">
            <v>Mercado Pago</v>
          </cell>
          <cell r="AA3959" t="str">
            <v>BIGDECO</v>
          </cell>
          <cell r="AD3959">
            <v>44058</v>
          </cell>
          <cell r="AE3959">
            <v>44061</v>
          </cell>
          <cell r="AF3959" t="str">
            <v>FLORERO DE VIDRIO 16CM</v>
          </cell>
          <cell r="AG3959" t="str">
            <v>183.57</v>
          </cell>
          <cell r="AH3959">
            <v>1</v>
          </cell>
          <cell r="AI3959" t="str">
            <v>046JA7593</v>
          </cell>
          <cell r="AJ3959" t="str">
            <v>Móvil</v>
          </cell>
          <cell r="AK3959" t="str">
            <v>VIERNES 21-08 ENTRE 8 Y 18 HORAS!</v>
          </cell>
          <cell r="AL3959">
            <v>1684618264</v>
          </cell>
          <cell r="AM3959">
            <v>278851682</v>
          </cell>
          <cell r="AN3959" t="str">
            <v>Sí</v>
          </cell>
        </row>
        <row r="3960">
          <cell r="A3960">
            <v>1722</v>
          </cell>
          <cell r="B3960" t="str">
            <v>lali1971@yahoo.com.ar</v>
          </cell>
          <cell r="AF3960" t="str">
            <v>VELA 100 % SOJA CON ESENCIAS DIFERENTES AROMAS 14x10 CM</v>
          </cell>
          <cell r="AG3960">
            <v>400</v>
          </cell>
          <cell r="AH3960">
            <v>3</v>
          </cell>
          <cell r="AI3960" t="str">
            <v>VELA</v>
          </cell>
          <cell r="AN3960" t="str">
            <v>Sí</v>
          </cell>
        </row>
        <row r="3961">
          <cell r="A3961">
            <v>1721</v>
          </cell>
          <cell r="B3961" t="str">
            <v>rebecaayelenmorgada@gmail.com</v>
          </cell>
          <cell r="C3961">
            <v>44058</v>
          </cell>
          <cell r="D3961" t="str">
            <v>Abierta</v>
          </cell>
          <cell r="E3961" t="str">
            <v>Recibido</v>
          </cell>
          <cell r="F3961" t="str">
            <v>Enviado</v>
          </cell>
          <cell r="G3961" t="str">
            <v>ARS</v>
          </cell>
          <cell r="H3961" t="str">
            <v>3907.44</v>
          </cell>
          <cell r="I3961">
            <v>0</v>
          </cell>
          <cell r="J3961">
            <v>0</v>
          </cell>
          <cell r="K3961" t="str">
            <v>3907.44</v>
          </cell>
          <cell r="L3961" t="str">
            <v>Rebeca Morgada</v>
          </cell>
          <cell r="M3961">
            <v>36373978</v>
          </cell>
          <cell r="N3961">
            <v>5492215935267</v>
          </cell>
          <cell r="O3961" t="str">
            <v>Rebeca Morgada</v>
          </cell>
          <cell r="P3961">
            <v>5492215935267</v>
          </cell>
          <cell r="Q3961" t="str">
            <v>15 Ex 72</v>
          </cell>
          <cell r="R3961">
            <v>358</v>
          </cell>
          <cell r="S3961" t="str">
            <v>Galpon</v>
          </cell>
          <cell r="T3961" t="str">
            <v>Berisso</v>
          </cell>
          <cell r="U3961" t="str">
            <v>Berisso</v>
          </cell>
          <cell r="V3961">
            <v>1440</v>
          </cell>
          <cell r="W3961" t="str">
            <v>Capital Federal</v>
          </cell>
          <cell r="Y3961" t="str">
            <v>ENVÍO SIN CARGO (CABA Y GRAN PARTE DE GBA) TIEMPO: 4 a 6 DÍAS HÁBILES</v>
          </cell>
          <cell r="Z3961" t="str">
            <v>Mercado Pago</v>
          </cell>
          <cell r="AB3961" t="str">
            <v xml:space="preserve">La dirección es 15 ex 72 entre 123 y 124 número 358 galpon! De lunes a viernes de 9 a 17 hs </v>
          </cell>
          <cell r="AC3961" t="str">
            <v>CAMBIAR MATE POR: TAZA ROMA AZUL (PO323713), 1 UNTADOR CRISTAL AMARILLO, 1 UNTADOR CRISTAL AZUL Y 1 UNTADOR TRANSPARENTE (019BA6981)</v>
          </cell>
          <cell r="AD3961">
            <v>44058</v>
          </cell>
          <cell r="AE3961">
            <v>44070</v>
          </cell>
          <cell r="AF3961" t="str">
            <v>CAJA DE TE MAD. 15CM 2 COL 4DIV (Gris)</v>
          </cell>
          <cell r="AG3961">
            <v>776</v>
          </cell>
          <cell r="AH3961">
            <v>1</v>
          </cell>
          <cell r="AI3961" t="str">
            <v>046CX7196</v>
          </cell>
          <cell r="AJ3961" t="str">
            <v>Móvil</v>
          </cell>
          <cell r="AK3961" t="str">
            <v>LUNES 31-08 ENTRE 8 Y 18 HORAS!</v>
          </cell>
          <cell r="AL3961">
            <v>1684607268</v>
          </cell>
          <cell r="AM3961">
            <v>279266689</v>
          </cell>
          <cell r="AN3961" t="str">
            <v>Sí</v>
          </cell>
        </row>
        <row r="3962">
          <cell r="A3962">
            <v>1721</v>
          </cell>
          <cell r="B3962" t="str">
            <v>rebecaayelenmorgada@gmail.com</v>
          </cell>
          <cell r="AF3962" t="str">
            <v>JUEGO CUBIERTOS MARFIL X 24 PZS "DI SOLLE"</v>
          </cell>
          <cell r="AG3962" t="str">
            <v>1322.81</v>
          </cell>
          <cell r="AH3962">
            <v>1</v>
          </cell>
          <cell r="AI3962" t="str">
            <v>061CPP0441</v>
          </cell>
          <cell r="AN3962" t="str">
            <v>Sí</v>
          </cell>
        </row>
        <row r="3963">
          <cell r="A3963">
            <v>1721</v>
          </cell>
          <cell r="B3963" t="str">
            <v>rebecaayelenmorgada@gmail.com</v>
          </cell>
          <cell r="AF3963" t="str">
            <v>TABLA BLANCA 35.5 CM DIAM</v>
          </cell>
          <cell r="AG3963" t="str">
            <v>367.58</v>
          </cell>
          <cell r="AH3963">
            <v>1</v>
          </cell>
          <cell r="AI3963" t="str">
            <v>42BA1021</v>
          </cell>
          <cell r="AN3963" t="str">
            <v>Sí</v>
          </cell>
        </row>
        <row r="3964">
          <cell r="A3964">
            <v>1721</v>
          </cell>
          <cell r="B3964" t="str">
            <v>rebecaayelenmorgada@gmail.com</v>
          </cell>
          <cell r="AF3964" t="str">
            <v>MATE DE CERAMICA "MATEIKO" CON BOMBILLA (GOLD)</v>
          </cell>
          <cell r="AG3964">
            <v>750</v>
          </cell>
          <cell r="AH3964">
            <v>1</v>
          </cell>
          <cell r="AN3964" t="str">
            <v>Sí</v>
          </cell>
        </row>
        <row r="3965">
          <cell r="A3965">
            <v>1721</v>
          </cell>
          <cell r="B3965" t="str">
            <v>rebecaayelenmorgada@gmail.com</v>
          </cell>
          <cell r="AF3965" t="str">
            <v>MOLDE TARTERA</v>
          </cell>
          <cell r="AG3965" t="str">
            <v>281.8</v>
          </cell>
          <cell r="AH3965">
            <v>1</v>
          </cell>
          <cell r="AI3965" t="str">
            <v>046BA4836</v>
          </cell>
          <cell r="AN3965" t="str">
            <v>Sí</v>
          </cell>
        </row>
        <row r="3966">
          <cell r="A3966">
            <v>1721</v>
          </cell>
          <cell r="B3966" t="str">
            <v>rebecaayelenmorgada@gmail.com</v>
          </cell>
          <cell r="AF3966" t="str">
            <v>RALLADOR ROSA 20 X 4 CM</v>
          </cell>
          <cell r="AG3966" t="str">
            <v>409.25</v>
          </cell>
          <cell r="AH3966">
            <v>1</v>
          </cell>
          <cell r="AI3966" t="str">
            <v>BA6438</v>
          </cell>
          <cell r="AN3966" t="str">
            <v>Sí</v>
          </cell>
        </row>
        <row r="3967">
          <cell r="A3967">
            <v>1720</v>
          </cell>
          <cell r="B3967" t="str">
            <v>t.adamoli@gmail.com</v>
          </cell>
          <cell r="C3967">
            <v>44058</v>
          </cell>
          <cell r="D3967" t="str">
            <v>Abierta</v>
          </cell>
          <cell r="E3967" t="str">
            <v>Recibido</v>
          </cell>
          <cell r="F3967" t="str">
            <v>Enviado</v>
          </cell>
          <cell r="G3967" t="str">
            <v>ARS</v>
          </cell>
          <cell r="H3967">
            <v>1402</v>
          </cell>
          <cell r="I3967" t="str">
            <v>210.3</v>
          </cell>
          <cell r="J3967">
            <v>0</v>
          </cell>
          <cell r="K3967" t="str">
            <v>1191.7</v>
          </cell>
          <cell r="L3967" t="str">
            <v>Maria Victoria Baume</v>
          </cell>
          <cell r="M3967">
            <v>35729903</v>
          </cell>
          <cell r="N3967">
            <v>1151267880</v>
          </cell>
          <cell r="O3967" t="str">
            <v>Maria Victoria Baume</v>
          </cell>
          <cell r="P3967">
            <v>1151267880</v>
          </cell>
          <cell r="Q3967" t="str">
            <v>Avenida Garcia del Rio</v>
          </cell>
          <cell r="R3967">
            <v>2666</v>
          </cell>
          <cell r="S3967" t="str">
            <v>13 A</v>
          </cell>
          <cell r="T3967" t="str">
            <v>CABA</v>
          </cell>
          <cell r="U3967" t="str">
            <v>Caba</v>
          </cell>
          <cell r="V3967">
            <v>1429</v>
          </cell>
          <cell r="W3967" t="str">
            <v>Capital Federal</v>
          </cell>
          <cell r="Y3967" t="str">
            <v>ENVÍO SIN CARGO (CABA Y GRAN PARTE DE GBA) TIEMPO: 4 a 6 DÍAS HÁBILES</v>
          </cell>
          <cell r="Z3967" t="str">
            <v>Mercado Pago</v>
          </cell>
          <cell r="AA3967" t="str">
            <v>BIGDECO</v>
          </cell>
          <cell r="AD3967">
            <v>44058</v>
          </cell>
          <cell r="AE3967">
            <v>44061</v>
          </cell>
          <cell r="AF3967" t="str">
            <v>CAJA DE TE MAD. GRIS "HOME" 9DIV 24X 24 X 8</v>
          </cell>
          <cell r="AG3967">
            <v>1402</v>
          </cell>
          <cell r="AH3967">
            <v>1</v>
          </cell>
          <cell r="AI3967" t="str">
            <v>046CX7203</v>
          </cell>
          <cell r="AJ3967" t="str">
            <v>Web</v>
          </cell>
          <cell r="AK3967" t="str">
            <v>VIERNES 21-08 ENTRE 8 Y 18 HORAS!</v>
          </cell>
          <cell r="AL3967">
            <v>1683503683</v>
          </cell>
          <cell r="AM3967">
            <v>279125322</v>
          </cell>
          <cell r="AN3967" t="str">
            <v>Sí</v>
          </cell>
        </row>
        <row r="3968">
          <cell r="A3968">
            <v>1719</v>
          </cell>
          <cell r="B3968" t="str">
            <v>kabemartinez@gmail.com</v>
          </cell>
          <cell r="C3968">
            <v>44058</v>
          </cell>
          <cell r="D3968" t="str">
            <v>Abierta</v>
          </cell>
          <cell r="E3968" t="str">
            <v>Recibido</v>
          </cell>
          <cell r="F3968" t="str">
            <v>Enviado</v>
          </cell>
          <cell r="G3968" t="str">
            <v>ARS</v>
          </cell>
          <cell r="H3968" t="str">
            <v>1165.48</v>
          </cell>
          <cell r="I3968">
            <v>0</v>
          </cell>
          <cell r="J3968">
            <v>0</v>
          </cell>
          <cell r="K3968" t="str">
            <v>1165.48</v>
          </cell>
          <cell r="L3968" t="str">
            <v>Karina Martinez</v>
          </cell>
          <cell r="M3968">
            <v>20404949</v>
          </cell>
          <cell r="N3968">
            <v>1144104344</v>
          </cell>
          <cell r="O3968" t="str">
            <v>Karina Martinez</v>
          </cell>
          <cell r="P3968">
            <v>1144104344</v>
          </cell>
          <cell r="Q3968" t="str">
            <v>Teodoro Vilardebo</v>
          </cell>
          <cell r="R3968">
            <v>2516</v>
          </cell>
          <cell r="T3968" t="str">
            <v>Villa del PArque</v>
          </cell>
          <cell r="U3968" t="str">
            <v>Caba</v>
          </cell>
          <cell r="V3968">
            <v>1417</v>
          </cell>
          <cell r="W3968" t="str">
            <v>Capital Federal</v>
          </cell>
          <cell r="Y3968" t="str">
            <v>ENVÍO SIN CARGO (CABA Y GRAN PARTE DE GBA) TIEMPO: 4 a 6 DÍAS HÁBILES</v>
          </cell>
          <cell r="Z3968" t="str">
            <v>Mercado Pago</v>
          </cell>
          <cell r="AB3968" t="str">
            <v xml:space="preserve">La jabonera de silicona la necesito en blanco </v>
          </cell>
          <cell r="AD3968">
            <v>44058</v>
          </cell>
          <cell r="AE3968">
            <v>44061</v>
          </cell>
          <cell r="AF3968" t="str">
            <v>DISPENSER BLANCO 17.5X6.8CM</v>
          </cell>
          <cell r="AG3968" t="str">
            <v>559.5</v>
          </cell>
          <cell r="AH3968">
            <v>1</v>
          </cell>
          <cell r="AI3968" t="str">
            <v>046AB7335</v>
          </cell>
          <cell r="AJ3968" t="str">
            <v>Web</v>
          </cell>
          <cell r="AK3968" t="str">
            <v>VIERNES 21-08 ENTRE 8 Y 18 HORAS!</v>
          </cell>
          <cell r="AL3968">
            <v>1683454841</v>
          </cell>
          <cell r="AM3968">
            <v>279106251</v>
          </cell>
          <cell r="AN3968" t="str">
            <v>Sí</v>
          </cell>
        </row>
        <row r="3969">
          <cell r="A3969">
            <v>1719</v>
          </cell>
          <cell r="B3969" t="str">
            <v>kabemartinez@gmail.com</v>
          </cell>
          <cell r="AF3969" t="str">
            <v>JABONERA DE SILICONA 13.2 X 10CM (AB7487)</v>
          </cell>
          <cell r="AG3969">
            <v>141</v>
          </cell>
          <cell r="AH3969">
            <v>1</v>
          </cell>
          <cell r="AI3969" t="str">
            <v>046AB6638</v>
          </cell>
          <cell r="AN3969" t="str">
            <v>Sí</v>
          </cell>
        </row>
        <row r="3970">
          <cell r="A3970">
            <v>1719</v>
          </cell>
          <cell r="B3970" t="str">
            <v>kabemartinez@gmail.com</v>
          </cell>
          <cell r="AF3970" t="str">
            <v>SEGURO PARA PUERTA SILICONA 1PC COLORES SURTIDOS SIN ELECCION</v>
          </cell>
          <cell r="AG3970" t="str">
            <v>56.99</v>
          </cell>
          <cell r="AH3970">
            <v>3</v>
          </cell>
          <cell r="AI3970" t="str">
            <v>019BA6986</v>
          </cell>
          <cell r="AN3970" t="str">
            <v>Sí</v>
          </cell>
        </row>
        <row r="3971">
          <cell r="A3971">
            <v>1719</v>
          </cell>
          <cell r="B3971" t="str">
            <v>kabemartinez@gmail.com</v>
          </cell>
          <cell r="AF3971" t="str">
            <v>SECAPLATOS SILICONA 30.5 X 20.5 CM (Negro)</v>
          </cell>
          <cell r="AG3971" t="str">
            <v>294.01</v>
          </cell>
          <cell r="AH3971">
            <v>1</v>
          </cell>
          <cell r="AI3971" t="str">
            <v>BA3015</v>
          </cell>
          <cell r="AN3971" t="str">
            <v>Sí</v>
          </cell>
        </row>
        <row r="3972">
          <cell r="A3972">
            <v>1718</v>
          </cell>
          <cell r="B3972" t="str">
            <v>flor.ravizzi@hotmail.com</v>
          </cell>
          <cell r="C3972">
            <v>44058</v>
          </cell>
          <cell r="D3972" t="str">
            <v>Cancelada</v>
          </cell>
          <cell r="E3972" t="str">
            <v>Reembolsado</v>
          </cell>
          <cell r="F3972" t="str">
            <v>No está empaquetado</v>
          </cell>
          <cell r="G3972" t="str">
            <v>ARS</v>
          </cell>
          <cell r="H3972">
            <v>750</v>
          </cell>
          <cell r="I3972">
            <v>0</v>
          </cell>
          <cell r="J3972">
            <v>0</v>
          </cell>
          <cell r="K3972">
            <v>750</v>
          </cell>
          <cell r="L3972" t="str">
            <v xml:space="preserve">Florencia Ravizzi </v>
          </cell>
          <cell r="M3972">
            <v>33741088</v>
          </cell>
          <cell r="N3972">
            <v>1132021890</v>
          </cell>
          <cell r="O3972" t="str">
            <v>Florencia Ravizzi</v>
          </cell>
          <cell r="P3972">
            <v>1132021890</v>
          </cell>
          <cell r="Q3972" t="str">
            <v xml:space="preserve">Nogoya </v>
          </cell>
          <cell r="R3972">
            <v>3333</v>
          </cell>
          <cell r="S3972" t="str">
            <v>1A</v>
          </cell>
          <cell r="T3972" t="str">
            <v>Villa del parque</v>
          </cell>
          <cell r="U3972" t="str">
            <v>Caba</v>
          </cell>
          <cell r="V3972">
            <v>1417</v>
          </cell>
          <cell r="W3972" t="str">
            <v>Capital Federal</v>
          </cell>
          <cell r="Y3972" t="str">
            <v>ENVÍO SIN CARGO (CABA Y GRAN PARTE DE GBA) TIEMPO: 4 a 6 DÍAS HÁBILES</v>
          </cell>
          <cell r="Z3972" t="str">
            <v>Mercado Pago</v>
          </cell>
          <cell r="AB3972" t="str">
            <v>A veces el timbre no funciona bien, por favor llamarme cuando esten en mi domicilio!!</v>
          </cell>
          <cell r="AC3972" t="str">
            <v>18-08 PENDIENTE MATE</v>
          </cell>
          <cell r="AF3972" t="str">
            <v>MATE DE CERAMICA "MATEIKO" CON BOMBILLA (GOLD)</v>
          </cell>
          <cell r="AG3972">
            <v>750</v>
          </cell>
          <cell r="AH3972">
            <v>1</v>
          </cell>
          <cell r="AJ3972" t="str">
            <v>Móvil</v>
          </cell>
          <cell r="AK3972" t="str">
            <v/>
          </cell>
          <cell r="AL3972">
            <v>1682508574</v>
          </cell>
          <cell r="AM3972">
            <v>278978540</v>
          </cell>
          <cell r="AN3972" t="str">
            <v>Sí</v>
          </cell>
        </row>
        <row r="3973">
          <cell r="A3973">
            <v>1717</v>
          </cell>
          <cell r="B3973" t="str">
            <v>mili.minuzzi@hotmail.com</v>
          </cell>
          <cell r="C3973">
            <v>44057</v>
          </cell>
          <cell r="D3973" t="str">
            <v>Abierta</v>
          </cell>
          <cell r="E3973" t="str">
            <v>Recibido</v>
          </cell>
          <cell r="F3973" t="str">
            <v>Enviado</v>
          </cell>
          <cell r="G3973" t="str">
            <v>ARS</v>
          </cell>
          <cell r="H3973" t="str">
            <v>696.29</v>
          </cell>
          <cell r="I3973">
            <v>0</v>
          </cell>
          <cell r="J3973">
            <v>0</v>
          </cell>
          <cell r="K3973" t="str">
            <v>696.29</v>
          </cell>
          <cell r="L3973" t="str">
            <v>Milagros Minuzzi</v>
          </cell>
          <cell r="M3973">
            <v>41028871</v>
          </cell>
          <cell r="N3973">
            <v>1156132126</v>
          </cell>
          <cell r="O3973" t="str">
            <v>Milagros Minuzzi</v>
          </cell>
          <cell r="P3973">
            <v>1156132126</v>
          </cell>
          <cell r="Q3973" t="str">
            <v>Serrano</v>
          </cell>
          <cell r="R3973">
            <v>629</v>
          </cell>
          <cell r="T3973" t="str">
            <v>Villa crespo</v>
          </cell>
          <cell r="U3973" t="str">
            <v>Caba</v>
          </cell>
          <cell r="V3973">
            <v>1414</v>
          </cell>
          <cell r="W3973" t="str">
            <v>Capital Federal</v>
          </cell>
          <cell r="Y3973" t="str">
            <v>ENVÍO SIN CARGO (CABA Y GRAN PARTE DE GBA) TIEMPO: 4 a 6 DÍAS HÁBILES</v>
          </cell>
          <cell r="Z3973" t="str">
            <v>Mercado Pago</v>
          </cell>
          <cell r="AD3973">
            <v>44057</v>
          </cell>
          <cell r="AE3973">
            <v>44061</v>
          </cell>
          <cell r="AF3973" t="str">
            <v>SET 2 PIEZAS PALA Y ESCOBA (Rosa)</v>
          </cell>
          <cell r="AG3973" t="str">
            <v>696.29</v>
          </cell>
          <cell r="AH3973">
            <v>1</v>
          </cell>
          <cell r="AI3973" t="str">
            <v>046LI7532</v>
          </cell>
          <cell r="AJ3973" t="str">
            <v>Móvil</v>
          </cell>
          <cell r="AK3973" t="str">
            <v>VIERNES 21-08 ENTRE 8 Y 18 HORAS!</v>
          </cell>
          <cell r="AL3973">
            <v>1682389309</v>
          </cell>
          <cell r="AM3973">
            <v>278948914</v>
          </cell>
          <cell r="AN3973" t="str">
            <v>Sí</v>
          </cell>
        </row>
        <row r="3974">
          <cell r="A3974">
            <v>1716</v>
          </cell>
          <cell r="B3974" t="str">
            <v>angelicaaguirre@hotmail.com.ar</v>
          </cell>
          <cell r="C3974">
            <v>44057</v>
          </cell>
          <cell r="D3974" t="str">
            <v>Abierta</v>
          </cell>
          <cell r="E3974" t="str">
            <v>Recibido</v>
          </cell>
          <cell r="F3974" t="str">
            <v>Enviado</v>
          </cell>
          <cell r="G3974" t="str">
            <v>ARS</v>
          </cell>
          <cell r="H3974" t="str">
            <v>979.99</v>
          </cell>
          <cell r="I3974">
            <v>0</v>
          </cell>
          <cell r="J3974">
            <v>0</v>
          </cell>
          <cell r="K3974" t="str">
            <v>979.99</v>
          </cell>
          <cell r="L3974" t="str">
            <v xml:space="preserve">Maria Angelica Aguirre </v>
          </cell>
          <cell r="M3974">
            <v>13362865</v>
          </cell>
          <cell r="N3974">
            <v>1566799290</v>
          </cell>
          <cell r="O3974" t="str">
            <v>Maria Angelica Aguirre</v>
          </cell>
          <cell r="P3974">
            <v>1566799290</v>
          </cell>
          <cell r="Q3974" t="str">
            <v xml:space="preserve">25 De Mayo </v>
          </cell>
          <cell r="R3974">
            <v>865</v>
          </cell>
          <cell r="T3974" t="str">
            <v xml:space="preserve">Jose marmol </v>
          </cell>
          <cell r="U3974" t="str">
            <v xml:space="preserve">Almirante brown </v>
          </cell>
          <cell r="V3974">
            <v>1846</v>
          </cell>
          <cell r="W3974" t="str">
            <v>Gran Buenos Aires</v>
          </cell>
          <cell r="Y3974" t="str">
            <v>ENVÍO SIN CARGO (CABA Y GRAN PARTE DE GBA) TIEMPO: 4 a 6 DÍAS HÁBILES</v>
          </cell>
          <cell r="Z3974" t="str">
            <v>Mercado Pago</v>
          </cell>
          <cell r="AB3974" t="str">
            <v xml:space="preserve">Direccion:25 de mayo 865 entre nother y rosales, al lado del centro pediatrico  </v>
          </cell>
          <cell r="AD3974">
            <v>44057</v>
          </cell>
          <cell r="AE3974">
            <v>44061</v>
          </cell>
          <cell r="AF3974" t="str">
            <v>VELA 100 % SOJA CON ESENCIAS DIFERENTES AROMAS 14x10 CM</v>
          </cell>
          <cell r="AG3974">
            <v>400</v>
          </cell>
          <cell r="AH3974">
            <v>1</v>
          </cell>
          <cell r="AI3974" t="str">
            <v>VELA</v>
          </cell>
          <cell r="AJ3974" t="str">
            <v>Móvil</v>
          </cell>
          <cell r="AK3974" t="str">
            <v>JUEVES 20-08 ENTRE 8 Y 18 HORAS!</v>
          </cell>
          <cell r="AL3974">
            <v>1681992825</v>
          </cell>
          <cell r="AM3974">
            <v>278864690</v>
          </cell>
          <cell r="AN3974" t="str">
            <v>Sí</v>
          </cell>
        </row>
        <row r="3975">
          <cell r="A3975">
            <v>1716</v>
          </cell>
          <cell r="B3975" t="str">
            <v>angelicaaguirre@hotmail.com.ar</v>
          </cell>
          <cell r="AF3975" t="str">
            <v>FLORERO DE VIDRIO AZUL 17x10CM DIAM</v>
          </cell>
          <cell r="AG3975" t="str">
            <v>579.99</v>
          </cell>
          <cell r="AH3975">
            <v>1</v>
          </cell>
          <cell r="AI3975" t="str">
            <v>046JA7225</v>
          </cell>
          <cell r="AN3975" t="str">
            <v>Sí</v>
          </cell>
        </row>
        <row r="3976">
          <cell r="A3976">
            <v>1715</v>
          </cell>
          <cell r="B3976" t="str">
            <v>julietalopizzo@hotmail.com</v>
          </cell>
          <cell r="C3976">
            <v>44057</v>
          </cell>
          <cell r="D3976" t="str">
            <v>Abierta</v>
          </cell>
          <cell r="E3976" t="str">
            <v>Recibido</v>
          </cell>
          <cell r="F3976" t="str">
            <v>Enviado</v>
          </cell>
          <cell r="G3976" t="str">
            <v>ARS</v>
          </cell>
          <cell r="H3976" t="str">
            <v>2745.55</v>
          </cell>
          <cell r="I3976" t="str">
            <v>411.83</v>
          </cell>
          <cell r="J3976">
            <v>0</v>
          </cell>
          <cell r="K3976" t="str">
            <v>2333.72</v>
          </cell>
          <cell r="L3976" t="str">
            <v>Julieta Lopizzo</v>
          </cell>
          <cell r="M3976">
            <v>39098142</v>
          </cell>
          <cell r="N3976">
            <v>1141763117</v>
          </cell>
          <cell r="O3976" t="str">
            <v>Julieta Lopizzo</v>
          </cell>
          <cell r="P3976">
            <v>1141763117</v>
          </cell>
          <cell r="Q3976" t="str">
            <v>Champagnat 740, condominio las Mercedes, 19 H</v>
          </cell>
          <cell r="S3976" t="str">
            <v>19 H</v>
          </cell>
          <cell r="T3976" t="str">
            <v>Condominio Las Mercedes</v>
          </cell>
          <cell r="U3976" t="str">
            <v>Pilar</v>
          </cell>
          <cell r="V3976">
            <v>1629</v>
          </cell>
          <cell r="W3976" t="str">
            <v>Pilar</v>
          </cell>
          <cell r="Y3976" t="str">
            <v>ENVÍO SIN CARGO (CABA Y GRAN PARTE DE GBA) TIEMPO: 4 a 6 DÍAS HÁBILES</v>
          </cell>
          <cell r="Z3976" t="str">
            <v>Mercado Pago</v>
          </cell>
          <cell r="AA3976" t="str">
            <v>BIGDECO</v>
          </cell>
          <cell r="AB3976" t="str">
            <v xml:space="preserve">La caja de Té, que sea de color BLANCO.  La página no me dejó elegir el color al momento de hacer la compra. </v>
          </cell>
          <cell r="AD3976">
            <v>44057</v>
          </cell>
          <cell r="AE3976">
            <v>44064</v>
          </cell>
          <cell r="AF3976" t="str">
            <v>PORTACEPILLOS BLANCO C/ TAPA 11X6.8CM</v>
          </cell>
          <cell r="AG3976">
            <v>466</v>
          </cell>
          <cell r="AH3976">
            <v>1</v>
          </cell>
          <cell r="AI3976" t="str">
            <v>046AB7336</v>
          </cell>
          <cell r="AJ3976" t="str">
            <v>Móvil</v>
          </cell>
          <cell r="AK3976" t="str">
            <v>MARTES 25-08 ENTRE 8 Y 18 HORAS!</v>
          </cell>
          <cell r="AL3976">
            <v>1681193737</v>
          </cell>
          <cell r="AM3976">
            <v>278480599</v>
          </cell>
          <cell r="AN3976" t="str">
            <v>Sí</v>
          </cell>
        </row>
        <row r="3977">
          <cell r="A3977">
            <v>1715</v>
          </cell>
          <cell r="B3977" t="str">
            <v>julietalopizzo@hotmail.com</v>
          </cell>
          <cell r="AF3977" t="str">
            <v>CAJA DE TE MAD. 15CM 2 COL 4DIV (Gris)</v>
          </cell>
          <cell r="AG3977">
            <v>776</v>
          </cell>
          <cell r="AH3977">
            <v>1</v>
          </cell>
          <cell r="AI3977" t="str">
            <v>046CX7196</v>
          </cell>
          <cell r="AN3977" t="str">
            <v>Sí</v>
          </cell>
        </row>
        <row r="3978">
          <cell r="A3978">
            <v>1715</v>
          </cell>
          <cell r="B3978" t="str">
            <v>julietalopizzo@hotmail.com</v>
          </cell>
          <cell r="AF3978" t="str">
            <v>JABONERA BLANCA 11.5X9CM</v>
          </cell>
          <cell r="AG3978">
            <v>338</v>
          </cell>
          <cell r="AH3978">
            <v>1</v>
          </cell>
          <cell r="AI3978" t="str">
            <v>046AB7338</v>
          </cell>
          <cell r="AN3978" t="str">
            <v>Sí</v>
          </cell>
        </row>
        <row r="3979">
          <cell r="A3979">
            <v>1715</v>
          </cell>
          <cell r="B3979" t="str">
            <v>julietalopizzo@hotmail.com</v>
          </cell>
          <cell r="AF3979" t="str">
            <v>DISPENSER BLANCO 17.5X6.8CM</v>
          </cell>
          <cell r="AG3979" t="str">
            <v>559.5</v>
          </cell>
          <cell r="AH3979">
            <v>1</v>
          </cell>
          <cell r="AI3979" t="str">
            <v>046AB7335</v>
          </cell>
          <cell r="AN3979" t="str">
            <v>Sí</v>
          </cell>
        </row>
        <row r="3980">
          <cell r="A3980">
            <v>1715</v>
          </cell>
          <cell r="B3980" t="str">
            <v>julietalopizzo@hotmail.com</v>
          </cell>
          <cell r="AF3980" t="str">
            <v>PORTACEPILLOS BLANCO POLI. 10.5X7CM</v>
          </cell>
          <cell r="AG3980" t="str">
            <v>606.05</v>
          </cell>
          <cell r="AH3980">
            <v>1</v>
          </cell>
          <cell r="AI3980" t="str">
            <v>046AB7327</v>
          </cell>
          <cell r="AN3980" t="str">
            <v>Sí</v>
          </cell>
        </row>
        <row r="3981">
          <cell r="A3981">
            <v>1714</v>
          </cell>
          <cell r="B3981" t="str">
            <v>luciana.gonzalez205@gmail.com</v>
          </cell>
          <cell r="C3981">
            <v>44057</v>
          </cell>
          <cell r="D3981" t="str">
            <v>Abierta</v>
          </cell>
          <cell r="E3981" t="str">
            <v>Recibido</v>
          </cell>
          <cell r="F3981" t="str">
            <v>Enviado</v>
          </cell>
          <cell r="G3981" t="str">
            <v>ARS</v>
          </cell>
          <cell r="H3981">
            <v>2399</v>
          </cell>
          <cell r="I3981">
            <v>0</v>
          </cell>
          <cell r="J3981">
            <v>0</v>
          </cell>
          <cell r="K3981">
            <v>2399</v>
          </cell>
          <cell r="L3981" t="str">
            <v>Luciana Gonzalez</v>
          </cell>
          <cell r="M3981">
            <v>38695844</v>
          </cell>
          <cell r="N3981">
            <v>1153314306</v>
          </cell>
          <cell r="O3981" t="str">
            <v>Luciana Gonzalez</v>
          </cell>
          <cell r="P3981">
            <v>1153314306</v>
          </cell>
          <cell r="Q3981" t="str">
            <v>Constitucion</v>
          </cell>
          <cell r="R3981">
            <v>454</v>
          </cell>
          <cell r="T3981" t="str">
            <v>Haedo</v>
          </cell>
          <cell r="U3981" t="str">
            <v>Partido de Moron</v>
          </cell>
          <cell r="V3981">
            <v>1706</v>
          </cell>
          <cell r="W3981" t="str">
            <v>Gran Buenos Aires</v>
          </cell>
          <cell r="Y3981" t="str">
            <v>ENVÍO SIN CARGO (CABA Y GRAN PARTE DE GBA) TIEMPO: 4 a 6 DÍAS HÁBILES</v>
          </cell>
          <cell r="Z3981" t="str">
            <v>Mercado Pago</v>
          </cell>
          <cell r="AD3981">
            <v>44057</v>
          </cell>
          <cell r="AE3981">
            <v>44061</v>
          </cell>
          <cell r="AF3981" t="str">
            <v>PROMO SET DE VIDRIO</v>
          </cell>
          <cell r="AG3981">
            <v>2399</v>
          </cell>
          <cell r="AH3981">
            <v>1</v>
          </cell>
          <cell r="AJ3981" t="str">
            <v>Web</v>
          </cell>
          <cell r="AK3981" t="str">
            <v>JUEVES 20-08 ENTRE 8 Y 18 HORAS!</v>
          </cell>
          <cell r="AL3981">
            <v>1681043985</v>
          </cell>
          <cell r="AM3981">
            <v>278756874</v>
          </cell>
          <cell r="AN3981" t="str">
            <v>Sí</v>
          </cell>
        </row>
        <row r="3982">
          <cell r="A3982">
            <v>1713</v>
          </cell>
          <cell r="B3982" t="str">
            <v>mariab.pinto@hotmail.com</v>
          </cell>
          <cell r="C3982">
            <v>44057</v>
          </cell>
          <cell r="D3982" t="str">
            <v>Abierta</v>
          </cell>
          <cell r="E3982" t="str">
            <v>Recibido</v>
          </cell>
          <cell r="F3982" t="str">
            <v>Enviado</v>
          </cell>
          <cell r="G3982" t="str">
            <v>ARS</v>
          </cell>
          <cell r="H3982" t="str">
            <v>1449.54</v>
          </cell>
          <cell r="I3982" t="str">
            <v>217.43</v>
          </cell>
          <cell r="J3982">
            <v>0</v>
          </cell>
          <cell r="K3982" t="str">
            <v>1232.11</v>
          </cell>
          <cell r="L3982" t="str">
            <v>Carlos Valdez</v>
          </cell>
          <cell r="M3982">
            <v>35804105</v>
          </cell>
          <cell r="N3982">
            <v>1126802528</v>
          </cell>
          <cell r="O3982" t="str">
            <v>Carlos  Valdez</v>
          </cell>
          <cell r="P3982">
            <v>1126802528</v>
          </cell>
          <cell r="Q3982" t="str">
            <v>Colon</v>
          </cell>
          <cell r="R3982">
            <v>634</v>
          </cell>
          <cell r="T3982" t="str">
            <v xml:space="preserve">Belen de Escobar </v>
          </cell>
          <cell r="U3982" t="str">
            <v xml:space="preserve">Escobar </v>
          </cell>
          <cell r="V3982">
            <v>1140</v>
          </cell>
          <cell r="W3982" t="str">
            <v>Capital Federal</v>
          </cell>
          <cell r="Y3982" t="str">
            <v>ENVÍO SIN CARGO (CABA Y GRAN PARTE DE GBA) TIEMPO: 4 a 6 DÍAS HÁBILES</v>
          </cell>
          <cell r="Z3982" t="str">
            <v>Mercado Pago</v>
          </cell>
          <cell r="AA3982" t="str">
            <v>BIGDECO</v>
          </cell>
          <cell r="AB3982" t="str">
            <v xml:space="preserve">Código Postal: 1625 Colon 634- Escobar </v>
          </cell>
          <cell r="AD3982">
            <v>44058</v>
          </cell>
          <cell r="AE3982">
            <v>44061</v>
          </cell>
          <cell r="AF3982" t="str">
            <v>COLADOR DIAM 24CM X 8.5CM ALTO</v>
          </cell>
          <cell r="AG3982">
            <v>618</v>
          </cell>
          <cell r="AH3982">
            <v>1</v>
          </cell>
          <cell r="AI3982" t="str">
            <v>046BA8163</v>
          </cell>
          <cell r="AJ3982" t="str">
            <v>Móvil</v>
          </cell>
          <cell r="AK3982" t="str">
            <v>JUEVES 20-08 ENTRE 8 Y 18 HORAS!</v>
          </cell>
          <cell r="AL3982">
            <v>1680426981</v>
          </cell>
          <cell r="AM3982">
            <v>272141308</v>
          </cell>
          <cell r="AN3982" t="str">
            <v>Sí</v>
          </cell>
        </row>
        <row r="3983">
          <cell r="A3983">
            <v>1713</v>
          </cell>
          <cell r="B3983" t="str">
            <v>mariab.pinto@hotmail.com</v>
          </cell>
          <cell r="AF3983" t="str">
            <v>SET X 5: 2 ESPATULAS+ 3 CUCHARAS</v>
          </cell>
          <cell r="AG3983">
            <v>398</v>
          </cell>
          <cell r="AH3983">
            <v>1</v>
          </cell>
          <cell r="AI3983" t="str">
            <v>046BA4969</v>
          </cell>
          <cell r="AN3983" t="str">
            <v>Sí</v>
          </cell>
        </row>
        <row r="3984">
          <cell r="A3984">
            <v>1713</v>
          </cell>
          <cell r="B3984" t="str">
            <v>mariab.pinto@hotmail.com</v>
          </cell>
          <cell r="AF3984" t="str">
            <v>SET X5 PICOS DE TORTA + MANGA 24CM</v>
          </cell>
          <cell r="AG3984" t="str">
            <v>433.54</v>
          </cell>
          <cell r="AH3984">
            <v>1</v>
          </cell>
          <cell r="AI3984" t="str">
            <v> 046BA4818</v>
          </cell>
          <cell r="AN3984" t="str">
            <v>Sí</v>
          </cell>
        </row>
        <row r="3985">
          <cell r="A3985">
            <v>1712</v>
          </cell>
          <cell r="B3985" t="str">
            <v>mechidileo@hotmail.com</v>
          </cell>
          <cell r="C3985">
            <v>44057</v>
          </cell>
          <cell r="D3985" t="str">
            <v>Abierta</v>
          </cell>
          <cell r="E3985" t="str">
            <v>Recibido</v>
          </cell>
          <cell r="F3985" t="str">
            <v>Enviado</v>
          </cell>
          <cell r="G3985" t="str">
            <v>ARS</v>
          </cell>
          <cell r="H3985" t="str">
            <v>1864.54</v>
          </cell>
          <cell r="I3985">
            <v>0</v>
          </cell>
          <cell r="J3985">
            <v>0</v>
          </cell>
          <cell r="K3985" t="str">
            <v>1864.54</v>
          </cell>
          <cell r="L3985" t="str">
            <v>María Mercedes Dileo</v>
          </cell>
          <cell r="M3985">
            <v>35701677</v>
          </cell>
          <cell r="N3985">
            <v>1165696461</v>
          </cell>
          <cell r="O3985" t="str">
            <v>María Mercedes  Dileo</v>
          </cell>
          <cell r="P3985">
            <v>1165696461</v>
          </cell>
          <cell r="Q3985" t="str">
            <v>Bonpland</v>
          </cell>
          <cell r="R3985">
            <v>2189</v>
          </cell>
          <cell r="S3985" t="str">
            <v>5 C</v>
          </cell>
          <cell r="T3985" t="str">
            <v>Palermo hollywood</v>
          </cell>
          <cell r="U3985" t="str">
            <v>Caba</v>
          </cell>
          <cell r="V3985">
            <v>1425</v>
          </cell>
          <cell r="W3985" t="str">
            <v>Capital Federal</v>
          </cell>
          <cell r="Y3985" t="str">
            <v>ENVÍO SIN CARGO (CABA Y GRAN PARTE DE GBA) TIEMPO: 4 a 6 DÍAS HÁBILES</v>
          </cell>
          <cell r="Z3985" t="str">
            <v>Mercado Pago</v>
          </cell>
          <cell r="AD3985">
            <v>44057</v>
          </cell>
          <cell r="AE3985">
            <v>44061</v>
          </cell>
          <cell r="AF3985" t="str">
            <v>BOT. 500CC CORCHO ECOLOGICO</v>
          </cell>
          <cell r="AG3985">
            <v>170</v>
          </cell>
          <cell r="AH3985">
            <v>2</v>
          </cell>
          <cell r="AI3985" t="str">
            <v>019BO6406</v>
          </cell>
          <cell r="AJ3985" t="str">
            <v>Móvil</v>
          </cell>
          <cell r="AK3985" t="str">
            <v>VIERNES 21-08 ENTRE 8 Y 18 HORAS!</v>
          </cell>
          <cell r="AL3985">
            <v>1679853644</v>
          </cell>
          <cell r="AM3985">
            <v>278629368</v>
          </cell>
          <cell r="AN3985" t="str">
            <v>Sí</v>
          </cell>
        </row>
        <row r="3986">
          <cell r="A3986">
            <v>1712</v>
          </cell>
          <cell r="B3986" t="str">
            <v>mechidileo@hotmail.com</v>
          </cell>
          <cell r="AF3986" t="str">
            <v>PROMO RIGOLLEAU TAZON 370ML X 12 PIEZAS</v>
          </cell>
          <cell r="AG3986" t="str">
            <v>1524.54</v>
          </cell>
          <cell r="AH3986">
            <v>1</v>
          </cell>
          <cell r="AI3986" t="str">
            <v>RI67021GR</v>
          </cell>
          <cell r="AN3986" t="str">
            <v>Sí</v>
          </cell>
        </row>
        <row r="3987">
          <cell r="A3987">
            <v>1711</v>
          </cell>
          <cell r="B3987" t="str">
            <v>nazarenadesantis@gmail.com</v>
          </cell>
          <cell r="C3987">
            <v>44057</v>
          </cell>
          <cell r="D3987" t="str">
            <v>Abierta</v>
          </cell>
          <cell r="E3987" t="str">
            <v>Recibido</v>
          </cell>
          <cell r="F3987" t="str">
            <v>Enviado</v>
          </cell>
          <cell r="G3987" t="str">
            <v>ARS</v>
          </cell>
          <cell r="H3987">
            <v>1200</v>
          </cell>
          <cell r="I3987">
            <v>0</v>
          </cell>
          <cell r="J3987">
            <v>0</v>
          </cell>
          <cell r="K3987">
            <v>1200</v>
          </cell>
          <cell r="L3987" t="str">
            <v>Nazarena De Santis</v>
          </cell>
          <cell r="M3987">
            <v>41532241</v>
          </cell>
          <cell r="N3987">
            <v>1161625578</v>
          </cell>
          <cell r="O3987" t="str">
            <v>Nazarena De Santis</v>
          </cell>
          <cell r="P3987">
            <v>1161625578</v>
          </cell>
          <cell r="Q3987" t="str">
            <v>Solier</v>
          </cell>
          <cell r="R3987">
            <v>3950</v>
          </cell>
          <cell r="T3987" t="str">
            <v xml:space="preserve">Sarandí </v>
          </cell>
          <cell r="U3987" t="str">
            <v xml:space="preserve">Avellaneda </v>
          </cell>
          <cell r="V3987">
            <v>1872</v>
          </cell>
          <cell r="W3987" t="str">
            <v>Gran Buenos Aires</v>
          </cell>
          <cell r="Y3987" t="str">
            <v>ENVÍO SIN CARGO (CABA Y GRAN PARTE DE GBA) TIEMPO: 4 a 6 DÍAS HÁBILES</v>
          </cell>
          <cell r="Z3987" t="str">
            <v>Mercado Pago</v>
          </cell>
          <cell r="AD3987">
            <v>44057</v>
          </cell>
          <cell r="AE3987">
            <v>44061</v>
          </cell>
          <cell r="AF3987" t="str">
            <v>TAZA ROMA DE CERAMICA ROJA 275ML</v>
          </cell>
          <cell r="AG3987">
            <v>600</v>
          </cell>
          <cell r="AH3987">
            <v>1</v>
          </cell>
          <cell r="AI3987" t="str">
            <v>PO416713NN</v>
          </cell>
          <cell r="AJ3987" t="str">
            <v>Móvil</v>
          </cell>
          <cell r="AK3987" t="str">
            <v>JUEVES 20-08 ENTRE 8 Y 18 HORAS!</v>
          </cell>
          <cell r="AL3987">
            <v>1679820067</v>
          </cell>
          <cell r="AM3987">
            <v>277638306</v>
          </cell>
          <cell r="AN3987" t="str">
            <v>Sí</v>
          </cell>
        </row>
        <row r="3988">
          <cell r="A3988">
            <v>1711</v>
          </cell>
          <cell r="B3988" t="str">
            <v>nazarenadesantis@gmail.com</v>
          </cell>
          <cell r="AF3988" t="str">
            <v>TAZA ROMA DE CERAMICA AZUL NAVY</v>
          </cell>
          <cell r="AG3988">
            <v>600</v>
          </cell>
          <cell r="AH3988">
            <v>1</v>
          </cell>
          <cell r="AI3988" t="str">
            <v>PO323713</v>
          </cell>
          <cell r="AN3988" t="str">
            <v>Sí</v>
          </cell>
        </row>
        <row r="3989">
          <cell r="A3989">
            <v>1710</v>
          </cell>
          <cell r="B3989" t="str">
            <v>rominabarbaramartinez@gmail.com</v>
          </cell>
          <cell r="C3989">
            <v>44057</v>
          </cell>
          <cell r="D3989" t="str">
            <v>Abierta</v>
          </cell>
          <cell r="E3989" t="str">
            <v>Recibido</v>
          </cell>
          <cell r="F3989" t="str">
            <v>Enviado</v>
          </cell>
          <cell r="G3989" t="str">
            <v>ARS</v>
          </cell>
          <cell r="H3989" t="str">
            <v>2042.55</v>
          </cell>
          <cell r="I3989" t="str">
            <v>306.38</v>
          </cell>
          <cell r="J3989">
            <v>0</v>
          </cell>
          <cell r="K3989" t="str">
            <v>1736.17</v>
          </cell>
          <cell r="L3989" t="str">
            <v>Romina Martinez</v>
          </cell>
          <cell r="M3989">
            <v>23603808</v>
          </cell>
          <cell r="N3989">
            <v>45036164</v>
          </cell>
          <cell r="O3989" t="str">
            <v>Romina MARTINEZ</v>
          </cell>
          <cell r="P3989">
            <v>45036164</v>
          </cell>
          <cell r="Q3989" t="str">
            <v>Alejo Nazarre</v>
          </cell>
          <cell r="R3989">
            <v>3190</v>
          </cell>
          <cell r="S3989" t="str">
            <v>14 A</v>
          </cell>
          <cell r="T3989" t="str">
            <v>VILLA DEL PARQUE</v>
          </cell>
          <cell r="U3989" t="str">
            <v>Caba</v>
          </cell>
          <cell r="V3989">
            <v>1417</v>
          </cell>
          <cell r="W3989" t="str">
            <v>Capital Federal</v>
          </cell>
          <cell r="Y3989" t="str">
            <v>ENVÍO SIN CARGO (CABA Y GRAN PARTE DE GBA) TIEMPO: 4 a 6 DÍAS HÁBILES</v>
          </cell>
          <cell r="Z3989" t="str">
            <v>Mercado Pago</v>
          </cell>
          <cell r="AA3989" t="str">
            <v>BIGDECO</v>
          </cell>
          <cell r="AD3989">
            <v>44057</v>
          </cell>
          <cell r="AE3989">
            <v>44061</v>
          </cell>
          <cell r="AF3989" t="str">
            <v>FLORERO DE VIDRIO 24CM 13CM DIAM</v>
          </cell>
          <cell r="AG3989" t="str">
            <v>637.99</v>
          </cell>
          <cell r="AH3989">
            <v>1</v>
          </cell>
          <cell r="AI3989" t="str">
            <v>046JA7221</v>
          </cell>
          <cell r="AJ3989" t="str">
            <v>Web</v>
          </cell>
          <cell r="AK3989" t="str">
            <v>VIERNES 21-08 ENTRE 8 Y 18 HORAS!</v>
          </cell>
          <cell r="AL3989">
            <v>1679603329</v>
          </cell>
          <cell r="AM3989">
            <v>278604341</v>
          </cell>
          <cell r="AN3989" t="str">
            <v>Sí</v>
          </cell>
        </row>
        <row r="3990">
          <cell r="A3990">
            <v>1710</v>
          </cell>
          <cell r="B3990" t="str">
            <v>rominabarbaramartinez@gmail.com</v>
          </cell>
          <cell r="AF3990" t="str">
            <v>RALLADOR 6 LADOS 23CM</v>
          </cell>
          <cell r="AG3990">
            <v>641</v>
          </cell>
          <cell r="AH3990">
            <v>1</v>
          </cell>
          <cell r="AI3990" t="str">
            <v>046BA6440</v>
          </cell>
          <cell r="AN3990" t="str">
            <v>Sí</v>
          </cell>
        </row>
        <row r="3991">
          <cell r="A3991">
            <v>1710</v>
          </cell>
          <cell r="B3991" t="str">
            <v>rominabarbaramartinez@gmail.com</v>
          </cell>
          <cell r="AF3991" t="str">
            <v>FLORERO DE VIDRIO FUME 17CM 10CM DIAM</v>
          </cell>
          <cell r="AG3991" t="str">
            <v>579.99</v>
          </cell>
          <cell r="AH3991">
            <v>1</v>
          </cell>
          <cell r="AI3991" t="str">
            <v>046JA7251</v>
          </cell>
          <cell r="AN3991" t="str">
            <v>Sí</v>
          </cell>
        </row>
        <row r="3992">
          <cell r="A3992">
            <v>1710</v>
          </cell>
          <cell r="B3992" t="str">
            <v>rominabarbaramartinez@gmail.com</v>
          </cell>
          <cell r="AF3992" t="str">
            <v>FLORERO DE VIDRIO 16CM</v>
          </cell>
          <cell r="AG3992" t="str">
            <v>183.57</v>
          </cell>
          <cell r="AH3992">
            <v>1</v>
          </cell>
          <cell r="AI3992" t="str">
            <v>046JA7593</v>
          </cell>
          <cell r="AN3992" t="str">
            <v>Sí</v>
          </cell>
        </row>
        <row r="3993">
          <cell r="A3993">
            <v>1709</v>
          </cell>
          <cell r="B3993" t="str">
            <v>lu.carniglia@gmail.com</v>
          </cell>
          <cell r="C3993">
            <v>44056</v>
          </cell>
          <cell r="D3993" t="str">
            <v>Abierta</v>
          </cell>
          <cell r="E3993" t="str">
            <v>Recibido</v>
          </cell>
          <cell r="F3993" t="str">
            <v>Enviado</v>
          </cell>
          <cell r="G3993" t="str">
            <v>ARS</v>
          </cell>
          <cell r="H3993" t="str">
            <v>4797.94</v>
          </cell>
          <cell r="I3993">
            <v>0</v>
          </cell>
          <cell r="J3993">
            <v>0</v>
          </cell>
          <cell r="K3993" t="str">
            <v>4797.94</v>
          </cell>
          <cell r="L3993" t="str">
            <v>Lucía Carniglia</v>
          </cell>
          <cell r="M3993">
            <v>42043629</v>
          </cell>
          <cell r="N3993">
            <v>42337503</v>
          </cell>
          <cell r="O3993" t="str">
            <v>Lucía Carniglia</v>
          </cell>
          <cell r="P3993">
            <v>42337503</v>
          </cell>
          <cell r="Q3993" t="str">
            <v>Castillo y Lorenzini plan 4B edificio 2</v>
          </cell>
          <cell r="R3993">
            <v>1400</v>
          </cell>
          <cell r="S3993">
            <v>9</v>
          </cell>
          <cell r="T3993" t="str">
            <v>Vitun</v>
          </cell>
          <cell r="U3993" t="str">
            <v>Longchamps</v>
          </cell>
          <cell r="V3993">
            <v>1854</v>
          </cell>
          <cell r="W3993" t="str">
            <v>Gran Buenos Aires</v>
          </cell>
          <cell r="Y3993" t="str">
            <v>ENVÍO SIN CARGO (CABA Y GRAN PARTE DE GBA) TIEMPO: 4 a 6 DÍAS HÁBILES</v>
          </cell>
          <cell r="Z3993" t="str">
            <v>Mercado Pago</v>
          </cell>
          <cell r="AD3993">
            <v>44056</v>
          </cell>
          <cell r="AE3993">
            <v>44057</v>
          </cell>
          <cell r="AF3993" t="str">
            <v>CESTO DE BASURA ACERO INOXIDABLE 8L</v>
          </cell>
          <cell r="AG3993" t="str">
            <v>1820.35</v>
          </cell>
          <cell r="AH3993">
            <v>1</v>
          </cell>
          <cell r="AI3993" t="str">
            <v>TA7997</v>
          </cell>
          <cell r="AJ3993" t="str">
            <v>Web</v>
          </cell>
          <cell r="AK3993" t="str">
            <v>MIERCOLES 19-08 ENTRE 8 Y 18 HORAS!</v>
          </cell>
          <cell r="AL3993">
            <v>1678272932</v>
          </cell>
          <cell r="AM3993">
            <v>278348666</v>
          </cell>
          <cell r="AN3993" t="str">
            <v>Sí</v>
          </cell>
        </row>
        <row r="3994">
          <cell r="A3994">
            <v>1709</v>
          </cell>
          <cell r="B3994" t="str">
            <v>lu.carniglia@gmail.com</v>
          </cell>
          <cell r="AF3994" t="str">
            <v>RALLADOR VERDE 20x4 CM</v>
          </cell>
          <cell r="AG3994" t="str">
            <v>414.59</v>
          </cell>
          <cell r="AH3994">
            <v>1</v>
          </cell>
          <cell r="AI3994" t="str">
            <v>BA6436</v>
          </cell>
          <cell r="AN3994" t="str">
            <v>Sí</v>
          </cell>
        </row>
        <row r="3995">
          <cell r="A3995">
            <v>1709</v>
          </cell>
          <cell r="B3995" t="str">
            <v>lu.carniglia@gmail.com</v>
          </cell>
          <cell r="AF3995" t="str">
            <v>SET BAÑO 4 PIEZAS ACRILICO</v>
          </cell>
          <cell r="AG3995" t="str">
            <v>1281.5</v>
          </cell>
          <cell r="AH3995">
            <v>2</v>
          </cell>
          <cell r="AI3995" t="str">
            <v>046AB6007</v>
          </cell>
          <cell r="AN3995" t="str">
            <v>Sí</v>
          </cell>
        </row>
        <row r="3996">
          <cell r="A3996">
            <v>1708</v>
          </cell>
          <cell r="B3996" t="str">
            <v>lali1971@yahoo.com.ar</v>
          </cell>
          <cell r="C3996">
            <v>44056</v>
          </cell>
          <cell r="D3996" t="str">
            <v>Abierta</v>
          </cell>
          <cell r="E3996" t="str">
            <v>Recibido</v>
          </cell>
          <cell r="F3996" t="str">
            <v>Enviado</v>
          </cell>
          <cell r="G3996" t="str">
            <v>ARS</v>
          </cell>
          <cell r="H3996" t="str">
            <v>2001.5</v>
          </cell>
          <cell r="I3996" t="str">
            <v>300.23</v>
          </cell>
          <cell r="J3996">
            <v>0</v>
          </cell>
          <cell r="K3996" t="str">
            <v>1701.27</v>
          </cell>
          <cell r="L3996" t="str">
            <v>Laura Moll</v>
          </cell>
          <cell r="M3996">
            <v>22430386</v>
          </cell>
          <cell r="N3996">
            <v>1550140094</v>
          </cell>
          <cell r="O3996" t="str">
            <v>Laura Moll</v>
          </cell>
          <cell r="P3996">
            <v>1550140094</v>
          </cell>
          <cell r="Q3996" t="str">
            <v>Soldado de la Independencia</v>
          </cell>
          <cell r="R3996">
            <v>1381</v>
          </cell>
          <cell r="S3996" t="str">
            <v>8 B</v>
          </cell>
          <cell r="T3996" t="str">
            <v>Belgrano</v>
          </cell>
          <cell r="U3996" t="str">
            <v>Caba</v>
          </cell>
          <cell r="V3996">
            <v>1426</v>
          </cell>
          <cell r="W3996" t="str">
            <v>Capital Federal</v>
          </cell>
          <cell r="Y3996" t="str">
            <v>ENVÍO SIN CARGO (CABA Y GRAN PARTE DE GBA) TIEMPO: 4 a 6 DÍAS HÁBILES</v>
          </cell>
          <cell r="Z3996" t="str">
            <v>Mercado Pago</v>
          </cell>
          <cell r="AA3996" t="str">
            <v>BIGDECO</v>
          </cell>
          <cell r="AD3996">
            <v>44056</v>
          </cell>
          <cell r="AE3996">
            <v>44057</v>
          </cell>
          <cell r="AF3996" t="str">
            <v>FRASCO DE VIDRIO 0.75L</v>
          </cell>
          <cell r="AG3996">
            <v>708</v>
          </cell>
          <cell r="AH3996">
            <v>1</v>
          </cell>
          <cell r="AI3996" t="str">
            <v>PA98667</v>
          </cell>
          <cell r="AJ3996" t="str">
            <v>Móvil</v>
          </cell>
          <cell r="AK3996" t="str">
            <v>MIERCOLES 19-08 ENTRE 8 Y 18 HORAS!</v>
          </cell>
          <cell r="AL3996">
            <v>1677129504</v>
          </cell>
          <cell r="AM3996">
            <v>278200883</v>
          </cell>
          <cell r="AN3996" t="str">
            <v>Sí</v>
          </cell>
        </row>
        <row r="3997">
          <cell r="A3997">
            <v>1708</v>
          </cell>
          <cell r="B3997" t="str">
            <v>lali1971@yahoo.com.ar</v>
          </cell>
          <cell r="AF3997" t="str">
            <v>BATIDOR SEMIAUTOMATICO 34 CM</v>
          </cell>
          <cell r="AG3997" t="str">
            <v>313.5</v>
          </cell>
          <cell r="AH3997">
            <v>1</v>
          </cell>
          <cell r="AI3997" t="str">
            <v>046BA4824</v>
          </cell>
          <cell r="AN3997" t="str">
            <v>Sí</v>
          </cell>
        </row>
        <row r="3998">
          <cell r="A3998">
            <v>1708</v>
          </cell>
          <cell r="B3998" t="str">
            <v>lali1971@yahoo.com.ar</v>
          </cell>
          <cell r="AF3998" t="str">
            <v>VELA 100 % SOJA CON ESENCIAS DIFERENTES AROMAS 14x10 CM</v>
          </cell>
          <cell r="AG3998">
            <v>400</v>
          </cell>
          <cell r="AH3998">
            <v>1</v>
          </cell>
          <cell r="AI3998" t="str">
            <v>VELA</v>
          </cell>
          <cell r="AN3998" t="str">
            <v>Sí</v>
          </cell>
        </row>
        <row r="3999">
          <cell r="A3999">
            <v>1708</v>
          </cell>
          <cell r="B3999" t="str">
            <v>lali1971@yahoo.com.ar</v>
          </cell>
          <cell r="AF3999" t="str">
            <v>FLORERO DE VIDRIO FUME 17CM 10CM DIAM</v>
          </cell>
          <cell r="AG3999">
            <v>580</v>
          </cell>
          <cell r="AH3999">
            <v>1</v>
          </cell>
          <cell r="AI3999" t="str">
            <v>046JA7251</v>
          </cell>
          <cell r="AN3999" t="str">
            <v>Sí</v>
          </cell>
        </row>
        <row r="4000">
          <cell r="A4000">
            <v>1707</v>
          </cell>
          <cell r="B4000" t="str">
            <v>mel.97@live.com.ar</v>
          </cell>
          <cell r="C4000">
            <v>44056</v>
          </cell>
          <cell r="D4000" t="str">
            <v>Abierta</v>
          </cell>
          <cell r="E4000" t="str">
            <v>Recibido</v>
          </cell>
          <cell r="F4000" t="str">
            <v>Enviado</v>
          </cell>
          <cell r="G4000" t="str">
            <v>ARS</v>
          </cell>
          <cell r="H4000" t="str">
            <v>2539.9</v>
          </cell>
          <cell r="I4000">
            <v>0</v>
          </cell>
          <cell r="J4000">
            <v>0</v>
          </cell>
          <cell r="K4000" t="str">
            <v>2539.9</v>
          </cell>
          <cell r="L4000" t="str">
            <v xml:space="preserve">Melanie Muller </v>
          </cell>
          <cell r="M4000">
            <v>40649134</v>
          </cell>
          <cell r="N4000">
            <v>1169010078</v>
          </cell>
          <cell r="O4000" t="str">
            <v>Melanie Muller</v>
          </cell>
          <cell r="P4000">
            <v>1169010078</v>
          </cell>
          <cell r="Q4000" t="str">
            <v>Yapeyu</v>
          </cell>
          <cell r="R4000">
            <v>1915</v>
          </cell>
          <cell r="U4000" t="str">
            <v xml:space="preserve">Martinez, san Isidro </v>
          </cell>
          <cell r="V4000">
            <v>1640</v>
          </cell>
          <cell r="W4000" t="str">
            <v>Gran Buenos Aires</v>
          </cell>
          <cell r="Y4000" t="str">
            <v>ENVÍO SIN CARGO (CABA Y GRAN PARTE DE GBA) TIEMPO: 4 a 6 DÍAS HÁBILES</v>
          </cell>
          <cell r="Z4000" t="str">
            <v>Mercado Pago</v>
          </cell>
          <cell r="AD4000">
            <v>44056</v>
          </cell>
          <cell r="AE4000">
            <v>44057</v>
          </cell>
          <cell r="AF4000" t="str">
            <v>BROCHES PARA BOLSA FLUO BLISTER SET X 5PC COL.SURT. 11CM</v>
          </cell>
          <cell r="AG4000" t="str">
            <v>140.9</v>
          </cell>
          <cell r="AH4000">
            <v>1</v>
          </cell>
          <cell r="AI4000" t="str">
            <v>046BR5393</v>
          </cell>
          <cell r="AJ4000" t="str">
            <v>Móvil</v>
          </cell>
          <cell r="AK4000" t="str">
            <v>MARTES 18-08 ENTRE 8 Y 18 HORAS!</v>
          </cell>
          <cell r="AL4000">
            <v>1676515858</v>
          </cell>
          <cell r="AM4000">
            <v>277166368</v>
          </cell>
          <cell r="AN4000" t="str">
            <v>Sí</v>
          </cell>
        </row>
        <row r="4001">
          <cell r="A4001">
            <v>1707</v>
          </cell>
          <cell r="B4001" t="str">
            <v>mel.97@live.com.ar</v>
          </cell>
          <cell r="AF4001" t="str">
            <v>PROMO SET DE VIDRIO</v>
          </cell>
          <cell r="AG4001">
            <v>2399</v>
          </cell>
          <cell r="AH4001">
            <v>1</v>
          </cell>
          <cell r="AN4001" t="str">
            <v>Sí</v>
          </cell>
        </row>
        <row r="4002">
          <cell r="A4002">
            <v>1706</v>
          </cell>
          <cell r="B4002" t="str">
            <v>anabellaverna@gmail.com</v>
          </cell>
          <cell r="C4002">
            <v>44056</v>
          </cell>
          <cell r="D4002" t="str">
            <v>Abierta</v>
          </cell>
          <cell r="E4002" t="str">
            <v>Anulado</v>
          </cell>
          <cell r="F4002" t="str">
            <v>Enviado</v>
          </cell>
          <cell r="G4002" t="str">
            <v>ARS</v>
          </cell>
          <cell r="H4002" t="str">
            <v>1025.5</v>
          </cell>
          <cell r="I4002">
            <v>960</v>
          </cell>
          <cell r="J4002">
            <v>520</v>
          </cell>
          <cell r="K4002" t="str">
            <v>585.5</v>
          </cell>
          <cell r="L4002" t="str">
            <v>Anabella Verna</v>
          </cell>
          <cell r="M4002">
            <v>34722716</v>
          </cell>
          <cell r="N4002">
            <v>1539122926</v>
          </cell>
          <cell r="O4002" t="str">
            <v>Anabella Verna</v>
          </cell>
          <cell r="P4002">
            <v>1539122926</v>
          </cell>
          <cell r="Q4002" t="str">
            <v>Av eva peron</v>
          </cell>
          <cell r="R4002">
            <v>3524</v>
          </cell>
          <cell r="S4002">
            <v>4</v>
          </cell>
          <cell r="T4002" t="str">
            <v>billingurths</v>
          </cell>
          <cell r="U4002" t="str">
            <v>Buenos Aires</v>
          </cell>
          <cell r="V4002">
            <v>1650</v>
          </cell>
          <cell r="W4002" t="str">
            <v>Gran Buenos Aires</v>
          </cell>
          <cell r="Y4002" t="str">
            <v>Correo Argentino - Encomienda Clásica</v>
          </cell>
          <cell r="Z4002" t="str">
            <v>Mercado Pago</v>
          </cell>
          <cell r="AA4002" t="str">
            <v>ANABELLABERNA</v>
          </cell>
          <cell r="AC4002" t="str">
            <v>IMPORTANTE: CORRESPONDE A UN CAMBIO DE 2 TAZAS ROMA ROJA AL LLEVAR ESTE PEDIDO RETIRAR TAZAS Y HACER NC POR ELLAS</v>
          </cell>
          <cell r="AE4002">
            <v>44057</v>
          </cell>
          <cell r="AF4002" t="str">
            <v>PORTACEPILLOS BLANCO 11X6.8CM</v>
          </cell>
          <cell r="AG4002">
            <v>466</v>
          </cell>
          <cell r="AH4002">
            <v>1</v>
          </cell>
          <cell r="AI4002" t="str">
            <v>046AB7337</v>
          </cell>
          <cell r="AJ4002" t="str">
            <v>Web</v>
          </cell>
          <cell r="AK4002" t="str">
            <v>MARTES 18-08 ENTRE 8 Y 18 HORAS!</v>
          </cell>
          <cell r="AL4002">
            <v>1676495885</v>
          </cell>
          <cell r="AM4002">
            <v>278115546</v>
          </cell>
          <cell r="AN4002" t="str">
            <v>Sí</v>
          </cell>
        </row>
        <row r="4003">
          <cell r="A4003">
            <v>1706</v>
          </cell>
          <cell r="B4003" t="str">
            <v>anabellaverna@gmail.com</v>
          </cell>
          <cell r="AF4003" t="str">
            <v>DISPENSER BLANCO 17.5X6.8CM</v>
          </cell>
          <cell r="AG4003" t="str">
            <v>559.5</v>
          </cell>
          <cell r="AH4003">
            <v>1</v>
          </cell>
          <cell r="AI4003" t="str">
            <v>046AB7335</v>
          </cell>
          <cell r="AN4003" t="str">
            <v>Sí</v>
          </cell>
        </row>
        <row r="4004">
          <cell r="A4004">
            <v>1705</v>
          </cell>
          <cell r="B4004" t="str">
            <v>drajesicasegura@gmail.com</v>
          </cell>
          <cell r="C4004">
            <v>44056</v>
          </cell>
          <cell r="D4004" t="str">
            <v>Abierta</v>
          </cell>
          <cell r="E4004" t="str">
            <v>Recibido</v>
          </cell>
          <cell r="F4004" t="str">
            <v>Enviado</v>
          </cell>
          <cell r="G4004" t="str">
            <v>ARS</v>
          </cell>
          <cell r="H4004">
            <v>1452</v>
          </cell>
          <cell r="I4004">
            <v>0</v>
          </cell>
          <cell r="J4004">
            <v>0</v>
          </cell>
          <cell r="K4004">
            <v>1452</v>
          </cell>
          <cell r="L4004" t="str">
            <v>Jesica Segura</v>
          </cell>
          <cell r="M4004">
            <v>38026761</v>
          </cell>
          <cell r="N4004">
            <v>1561296773</v>
          </cell>
          <cell r="O4004" t="str">
            <v>Jesica Segura</v>
          </cell>
          <cell r="P4004">
            <v>1561296773</v>
          </cell>
          <cell r="Q4004" t="str">
            <v>Montiel</v>
          </cell>
          <cell r="R4004">
            <v>2256</v>
          </cell>
          <cell r="T4004" t="str">
            <v>Mataderos</v>
          </cell>
          <cell r="U4004" t="str">
            <v>Caba</v>
          </cell>
          <cell r="V4004">
            <v>1440</v>
          </cell>
          <cell r="W4004" t="str">
            <v>Capital Federal</v>
          </cell>
          <cell r="Y4004" t="str">
            <v>ENVÍO SIN CARGO (CABA Y GRAN PARTE DE GBA) TIEMPO: 4 a 6 DÍAS HÁBILES</v>
          </cell>
          <cell r="Z4004" t="str">
            <v>Mercado Pago</v>
          </cell>
          <cell r="AD4004">
            <v>44056</v>
          </cell>
          <cell r="AE4004">
            <v>44057</v>
          </cell>
          <cell r="AF4004" t="str">
            <v>KIT SOMMELIER</v>
          </cell>
          <cell r="AG4004">
            <v>1452</v>
          </cell>
          <cell r="AH4004">
            <v>1</v>
          </cell>
          <cell r="AI4004" t="str">
            <v>TW409590</v>
          </cell>
          <cell r="AJ4004" t="str">
            <v>Móvil</v>
          </cell>
          <cell r="AK4004" t="str">
            <v>MIERCOLES 19-08 ENTRE 8 Y 18 HORAS!</v>
          </cell>
          <cell r="AL4004">
            <v>1676423146</v>
          </cell>
          <cell r="AM4004">
            <v>278116433</v>
          </cell>
          <cell r="AN4004" t="str">
            <v>Sí</v>
          </cell>
        </row>
        <row r="4005">
          <cell r="A4005">
            <v>1704</v>
          </cell>
          <cell r="B4005" t="str">
            <v>paloma.harriague20@gmail.com</v>
          </cell>
          <cell r="C4005">
            <v>44056</v>
          </cell>
          <cell r="D4005" t="str">
            <v>Abierta</v>
          </cell>
          <cell r="E4005" t="str">
            <v>Recibido</v>
          </cell>
          <cell r="F4005" t="str">
            <v>Enviado</v>
          </cell>
          <cell r="G4005" t="str">
            <v>ARS</v>
          </cell>
          <cell r="H4005" t="str">
            <v>3877.41</v>
          </cell>
          <cell r="I4005" t="str">
            <v>581.61</v>
          </cell>
          <cell r="J4005">
            <v>0</v>
          </cell>
          <cell r="K4005" t="str">
            <v>3295.8</v>
          </cell>
          <cell r="L4005" t="str">
            <v>Paloma Harriague</v>
          </cell>
          <cell r="M4005">
            <v>40396965</v>
          </cell>
          <cell r="N4005">
            <v>1130188487</v>
          </cell>
          <cell r="O4005" t="str">
            <v>Paloma harriague</v>
          </cell>
          <cell r="P4005">
            <v>1130188487</v>
          </cell>
          <cell r="Q4005" t="str">
            <v>Av Triunvirato</v>
          </cell>
          <cell r="R4005">
            <v>4531</v>
          </cell>
          <cell r="T4005" t="str">
            <v>villa urquiza</v>
          </cell>
          <cell r="U4005" t="str">
            <v>Caba</v>
          </cell>
          <cell r="V4005">
            <v>1431</v>
          </cell>
          <cell r="W4005" t="str">
            <v>Capital Federal</v>
          </cell>
          <cell r="Y4005" t="str">
            <v>ENVÍO SIN CARGO (CABA Y GRAN PARTE DE GBA) TIEMPO: 4 a 6 DÍAS HÁBILES</v>
          </cell>
          <cell r="Z4005" t="str">
            <v>Mercado Pago</v>
          </cell>
          <cell r="AA4005" t="str">
            <v>BIGDECO</v>
          </cell>
          <cell r="AD4005">
            <v>44056</v>
          </cell>
          <cell r="AE4005">
            <v>44057</v>
          </cell>
          <cell r="AF4005" t="str">
            <v>INDIVIDUAL HOJAS CUERINA</v>
          </cell>
          <cell r="AG4005" t="str">
            <v>423.5</v>
          </cell>
          <cell r="AH4005">
            <v>1</v>
          </cell>
          <cell r="AI4005" t="str">
            <v>CHUIN41R</v>
          </cell>
          <cell r="AJ4005" t="str">
            <v>Web</v>
          </cell>
          <cell r="AK4005" t="str">
            <v>MIERCOLES 19-08 ENTRE 8 Y 18 HORAS!</v>
          </cell>
          <cell r="AL4005">
            <v>1676168066</v>
          </cell>
          <cell r="AM4005">
            <v>278080441</v>
          </cell>
          <cell r="AN4005" t="str">
            <v>Sí</v>
          </cell>
        </row>
        <row r="4006">
          <cell r="A4006">
            <v>1704</v>
          </cell>
          <cell r="B4006" t="str">
            <v>paloma.harriague20@gmail.com</v>
          </cell>
          <cell r="AF4006" t="str">
            <v>COLADOR ACERO INOX. 20CM DIAM X8CM ALTO</v>
          </cell>
          <cell r="AG4006">
            <v>466</v>
          </cell>
          <cell r="AH4006">
            <v>1</v>
          </cell>
          <cell r="AI4006" t="str">
            <v>046BA8161</v>
          </cell>
          <cell r="AN4006" t="str">
            <v>Sí</v>
          </cell>
        </row>
        <row r="4007">
          <cell r="A4007">
            <v>1704</v>
          </cell>
          <cell r="B4007" t="str">
            <v>paloma.harriague20@gmail.com</v>
          </cell>
          <cell r="AF4007" t="str">
            <v>SET DE BAÑO 4 PIEZAS: DISP. + JAB + 2 PORTA CEP BLANCO</v>
          </cell>
          <cell r="AG4007" t="str">
            <v>2085.1</v>
          </cell>
          <cell r="AH4007">
            <v>1</v>
          </cell>
          <cell r="AI4007" t="str">
            <v>046AB7316</v>
          </cell>
          <cell r="AN4007" t="str">
            <v>Sí</v>
          </cell>
        </row>
        <row r="4008">
          <cell r="A4008">
            <v>1704</v>
          </cell>
          <cell r="B4008" t="str">
            <v>paloma.harriague20@gmail.com</v>
          </cell>
          <cell r="AF4008" t="str">
            <v>ALFOMBRA DE BAÑO BLANCA 69X35CM</v>
          </cell>
          <cell r="AG4008" t="str">
            <v>902.81</v>
          </cell>
          <cell r="AH4008">
            <v>1</v>
          </cell>
          <cell r="AI4008" t="str">
            <v>046AB7354</v>
          </cell>
          <cell r="AN4008" t="str">
            <v>Sí</v>
          </cell>
        </row>
        <row r="4009">
          <cell r="A4009">
            <v>1703</v>
          </cell>
          <cell r="B4009" t="str">
            <v>strauss0520@gmail.com</v>
          </cell>
          <cell r="C4009">
            <v>44056</v>
          </cell>
          <cell r="D4009" t="str">
            <v>Abierta</v>
          </cell>
          <cell r="E4009" t="str">
            <v>Recibido</v>
          </cell>
          <cell r="F4009" t="str">
            <v>Enviado</v>
          </cell>
          <cell r="G4009" t="str">
            <v>ARS</v>
          </cell>
          <cell r="H4009">
            <v>899</v>
          </cell>
          <cell r="I4009">
            <v>0</v>
          </cell>
          <cell r="J4009">
            <v>0</v>
          </cell>
          <cell r="K4009">
            <v>899</v>
          </cell>
          <cell r="L4009" t="str">
            <v>Pablo Daniel Fredes</v>
          </cell>
          <cell r="M4009">
            <v>29734081</v>
          </cell>
          <cell r="N4009">
            <v>1168687075</v>
          </cell>
          <cell r="O4009" t="str">
            <v>Pablo Daniel  Fredes</v>
          </cell>
          <cell r="P4009">
            <v>1168687075</v>
          </cell>
          <cell r="Q4009" t="str">
            <v>Constancio C Vigil</v>
          </cell>
          <cell r="R4009">
            <v>3786</v>
          </cell>
          <cell r="S4009" t="str">
            <v>Piso 1</v>
          </cell>
          <cell r="U4009" t="str">
            <v>Quilmes</v>
          </cell>
          <cell r="V4009">
            <v>1879</v>
          </cell>
          <cell r="W4009" t="str">
            <v>Gran Buenos Aires</v>
          </cell>
          <cell r="Y4009" t="str">
            <v>ENVÍO SIN CARGO (CABA Y GRAN PARTE DE GBA) TIEMPO: 4 a 6 DÍAS HÁBILES</v>
          </cell>
          <cell r="Z4009" t="str">
            <v>Mercado Pago</v>
          </cell>
          <cell r="AD4009">
            <v>44056</v>
          </cell>
          <cell r="AE4009">
            <v>44057</v>
          </cell>
          <cell r="AF4009" t="str">
            <v>PROMO: TRAPEADOR DE PISO EXTENSIBLE + TRAPEADOR DE MANO</v>
          </cell>
          <cell r="AG4009">
            <v>899</v>
          </cell>
          <cell r="AH4009">
            <v>1</v>
          </cell>
          <cell r="AI4009" t="str">
            <v>046LI7902//046LI7537</v>
          </cell>
          <cell r="AJ4009" t="str">
            <v>Móvil</v>
          </cell>
          <cell r="AK4009" t="str">
            <v>MIERCOLES 19-08 ENTRE 8 Y 18 HORAS!</v>
          </cell>
          <cell r="AL4009">
            <v>1675706356</v>
          </cell>
          <cell r="AM4009">
            <v>277990270</v>
          </cell>
          <cell r="AN4009" t="str">
            <v>Sí</v>
          </cell>
        </row>
        <row r="4010">
          <cell r="A4010">
            <v>1702</v>
          </cell>
          <cell r="B4010" t="str">
            <v>rominik_jc@hotmail.com</v>
          </cell>
          <cell r="C4010">
            <v>44055</v>
          </cell>
          <cell r="D4010" t="str">
            <v>Abierta</v>
          </cell>
          <cell r="E4010" t="str">
            <v>Recibido</v>
          </cell>
          <cell r="F4010" t="str">
            <v>Enviado</v>
          </cell>
          <cell r="G4010" t="str">
            <v>ARS</v>
          </cell>
          <cell r="H4010" t="str">
            <v>1820.35</v>
          </cell>
          <cell r="I4010">
            <v>0</v>
          </cell>
          <cell r="J4010">
            <v>0</v>
          </cell>
          <cell r="K4010" t="str">
            <v>1820.35</v>
          </cell>
          <cell r="L4010" t="str">
            <v>Romina Pereyra</v>
          </cell>
          <cell r="M4010">
            <v>29298538</v>
          </cell>
          <cell r="N4010">
            <v>1159349180</v>
          </cell>
          <cell r="O4010" t="str">
            <v>Romina Pereyra</v>
          </cell>
          <cell r="P4010">
            <v>1159349180</v>
          </cell>
          <cell r="Q4010" t="str">
            <v xml:space="preserve">Diaz Vélez </v>
          </cell>
          <cell r="R4010">
            <v>2810</v>
          </cell>
          <cell r="T4010" t="str">
            <v xml:space="preserve">Olivos </v>
          </cell>
          <cell r="U4010" t="str">
            <v xml:space="preserve">Buenos Aires </v>
          </cell>
          <cell r="V4010">
            <v>1636</v>
          </cell>
          <cell r="W4010" t="str">
            <v>Gran Buenos Aires</v>
          </cell>
          <cell r="Y4010" t="str">
            <v>ENVÍO SIN CARGO (CABA Y GRAN PARTE DE GBA) TIEMPO: 4 a 6 DÍAS HÁBILES</v>
          </cell>
          <cell r="Z4010" t="str">
            <v>Mercado Pago</v>
          </cell>
          <cell r="AD4010">
            <v>44055</v>
          </cell>
          <cell r="AE4010">
            <v>44057</v>
          </cell>
          <cell r="AF4010" t="str">
            <v>CESTO DE BASURA ACERO INOXIDABLE 8L</v>
          </cell>
          <cell r="AG4010" t="str">
            <v>1820.35</v>
          </cell>
          <cell r="AH4010">
            <v>1</v>
          </cell>
          <cell r="AI4010" t="str">
            <v>TA7997</v>
          </cell>
          <cell r="AJ4010" t="str">
            <v>Móvil</v>
          </cell>
          <cell r="AK4010" t="str">
            <v>MARTES 18-08 ENTRE 8 Y 18 HORAS!</v>
          </cell>
          <cell r="AL4010">
            <v>1674386084</v>
          </cell>
          <cell r="AM4010">
            <v>277742250</v>
          </cell>
          <cell r="AN4010" t="str">
            <v>Sí</v>
          </cell>
        </row>
        <row r="4011">
          <cell r="A4011">
            <v>1701</v>
          </cell>
          <cell r="B4011" t="str">
            <v>florencia.lopez@live.com</v>
          </cell>
          <cell r="C4011">
            <v>44055</v>
          </cell>
          <cell r="D4011" t="str">
            <v>Abierta</v>
          </cell>
          <cell r="E4011" t="str">
            <v>Recibido</v>
          </cell>
          <cell r="F4011" t="str">
            <v>Enviado</v>
          </cell>
          <cell r="G4011" t="str">
            <v>ARS</v>
          </cell>
          <cell r="H4011" t="str">
            <v>2364.97</v>
          </cell>
          <cell r="I4011" t="str">
            <v>354.75</v>
          </cell>
          <cell r="J4011">
            <v>0</v>
          </cell>
          <cell r="K4011" t="str">
            <v>2010.22</v>
          </cell>
          <cell r="L4011" t="str">
            <v>Maria Florencia Lopez</v>
          </cell>
          <cell r="M4011">
            <v>36043998</v>
          </cell>
          <cell r="N4011">
            <v>1140795339</v>
          </cell>
          <cell r="O4011" t="str">
            <v>Maria Florencia Lopez</v>
          </cell>
          <cell r="P4011">
            <v>1140795339</v>
          </cell>
          <cell r="Q4011" t="str">
            <v>Julian Segundo Aguero</v>
          </cell>
          <cell r="R4011">
            <v>2137</v>
          </cell>
          <cell r="T4011" t="str">
            <v>Munro</v>
          </cell>
          <cell r="U4011" t="str">
            <v>Buenos Aires</v>
          </cell>
          <cell r="V4011">
            <v>1605</v>
          </cell>
          <cell r="W4011" t="str">
            <v>Gran Buenos Aires</v>
          </cell>
          <cell r="Y4011" t="str">
            <v>ENVÍO SIN CARGO (CABA Y GRAN PARTE DE GBA) TIEMPO: 4 a 6 DÍAS HÁBILES</v>
          </cell>
          <cell r="Z4011" t="str">
            <v>Mercado Pago</v>
          </cell>
          <cell r="AA4011" t="str">
            <v>BIGDECO</v>
          </cell>
          <cell r="AD4011">
            <v>44055</v>
          </cell>
          <cell r="AE4011">
            <v>44057</v>
          </cell>
          <cell r="AF4011" t="str">
            <v>TIMER HUEVOS (Blanco)</v>
          </cell>
          <cell r="AG4011" t="str">
            <v>489.12</v>
          </cell>
          <cell r="AH4011">
            <v>1</v>
          </cell>
          <cell r="AJ4011" t="str">
            <v>Web</v>
          </cell>
          <cell r="AK4011" t="str">
            <v>MARTES 18-08 ENTRE 8 Y 18 HORAS!</v>
          </cell>
          <cell r="AL4011">
            <v>1673822436</v>
          </cell>
          <cell r="AM4011">
            <v>277654692</v>
          </cell>
          <cell r="AN4011" t="str">
            <v>Sí</v>
          </cell>
        </row>
        <row r="4012">
          <cell r="A4012">
            <v>1701</v>
          </cell>
          <cell r="B4012" t="str">
            <v>florencia.lopez@live.com</v>
          </cell>
          <cell r="AF4012" t="str">
            <v>ESCURRIDOR DE CUBIERTOS COLORES SURTIDOS (Blanco)</v>
          </cell>
          <cell r="AG4012">
            <v>385</v>
          </cell>
          <cell r="AH4012">
            <v>1</v>
          </cell>
          <cell r="AI4012" t="str">
            <v>Q069</v>
          </cell>
          <cell r="AN4012" t="str">
            <v>Sí</v>
          </cell>
        </row>
        <row r="4013">
          <cell r="A4013">
            <v>1701</v>
          </cell>
          <cell r="B4013" t="str">
            <v>florencia.lopez@live.com</v>
          </cell>
          <cell r="AF4013" t="str">
            <v>SECAPLATOS 2 COLORES 42.5X32.5 CM (Rojo)</v>
          </cell>
          <cell r="AG4013" t="str">
            <v>1490.85</v>
          </cell>
          <cell r="AH4013">
            <v>1</v>
          </cell>
          <cell r="AN4013" t="str">
            <v>Sí</v>
          </cell>
        </row>
        <row r="4014">
          <cell r="A4014">
            <v>1700</v>
          </cell>
          <cell r="B4014" t="str">
            <v>tatianajuejati@gmail.com</v>
          </cell>
          <cell r="C4014">
            <v>44055</v>
          </cell>
          <cell r="D4014" t="str">
            <v>Abierta</v>
          </cell>
          <cell r="E4014" t="str">
            <v>Recibido</v>
          </cell>
          <cell r="F4014" t="str">
            <v>Enviado</v>
          </cell>
          <cell r="G4014" t="str">
            <v>ARS</v>
          </cell>
          <cell r="H4014" t="str">
            <v>2257.28</v>
          </cell>
          <cell r="I4014">
            <v>0</v>
          </cell>
          <cell r="J4014">
            <v>0</v>
          </cell>
          <cell r="K4014" t="str">
            <v>2257.28</v>
          </cell>
          <cell r="L4014" t="str">
            <v>Tatiana Juejati</v>
          </cell>
          <cell r="M4014">
            <v>39774861</v>
          </cell>
          <cell r="N4014">
            <v>1135767813</v>
          </cell>
          <cell r="O4014" t="str">
            <v>Tatiana Juejati</v>
          </cell>
          <cell r="P4014">
            <v>1135767813</v>
          </cell>
          <cell r="Q4014" t="str">
            <v>Berutti</v>
          </cell>
          <cell r="R4014">
            <v>4646</v>
          </cell>
          <cell r="S4014" t="str">
            <v>11 E</v>
          </cell>
          <cell r="T4014" t="str">
            <v>Palermo</v>
          </cell>
          <cell r="U4014" t="str">
            <v>Buenos Aires</v>
          </cell>
          <cell r="V4014">
            <v>1425</v>
          </cell>
          <cell r="W4014" t="str">
            <v>Capital Federal</v>
          </cell>
          <cell r="Y4014" t="str">
            <v>ENVÍO SIN CARGO (CABA Y GRAN PARTE DE GBA) TIEMPO: 4 a 6 DÍAS HÁBILES</v>
          </cell>
          <cell r="Z4014" t="str">
            <v>Mercado Pago</v>
          </cell>
          <cell r="AD4014">
            <v>44055</v>
          </cell>
          <cell r="AE4014">
            <v>44057</v>
          </cell>
          <cell r="AF4014" t="str">
            <v>BANDEJA BAMBOO BLANCO 40X5CM</v>
          </cell>
          <cell r="AG4014" t="str">
            <v>2257.28</v>
          </cell>
          <cell r="AH4014">
            <v>1</v>
          </cell>
          <cell r="AI4014" t="str">
            <v>BA8133BLA</v>
          </cell>
          <cell r="AJ4014" t="str">
            <v>Móvil</v>
          </cell>
          <cell r="AK4014" t="str">
            <v>MIERCOLES 19-08 ENTRE 8 Y 18 HORAS!</v>
          </cell>
          <cell r="AL4014">
            <v>1673644323</v>
          </cell>
          <cell r="AM4014">
            <v>277650791</v>
          </cell>
          <cell r="AN4014" t="str">
            <v>Sí</v>
          </cell>
        </row>
        <row r="4015">
          <cell r="A4015">
            <v>1699</v>
          </cell>
          <cell r="B4015" t="str">
            <v>npetasne@gmail.com</v>
          </cell>
          <cell r="C4015">
            <v>44055</v>
          </cell>
          <cell r="D4015" t="str">
            <v>Abierta</v>
          </cell>
          <cell r="E4015" t="str">
            <v>Recibido</v>
          </cell>
          <cell r="F4015" t="str">
            <v>Enviado</v>
          </cell>
          <cell r="G4015" t="str">
            <v>ARS</v>
          </cell>
          <cell r="H4015" t="str">
            <v>892.65</v>
          </cell>
          <cell r="I4015" t="str">
            <v>133.9</v>
          </cell>
          <cell r="J4015">
            <v>0</v>
          </cell>
          <cell r="K4015" t="str">
            <v>758.75</v>
          </cell>
          <cell r="L4015" t="str">
            <v>Nicole Petasne</v>
          </cell>
          <cell r="M4015">
            <v>39172074</v>
          </cell>
          <cell r="N4015">
            <v>1550386891</v>
          </cell>
          <cell r="O4015" t="str">
            <v>Nicole Petasne</v>
          </cell>
          <cell r="P4015">
            <v>1550386891</v>
          </cell>
          <cell r="Q4015" t="str">
            <v>Av.corrientes</v>
          </cell>
          <cell r="R4015">
            <v>5361</v>
          </cell>
          <cell r="S4015" t="str">
            <v>4a</v>
          </cell>
          <cell r="T4015" t="str">
            <v>Villa crespo</v>
          </cell>
          <cell r="U4015" t="str">
            <v>Buenos Aires</v>
          </cell>
          <cell r="V4015">
            <v>1414</v>
          </cell>
          <cell r="W4015" t="str">
            <v>Capital Federal</v>
          </cell>
          <cell r="Y4015" t="str">
            <v>ENVÍO SIN CARGO (CABA Y GRAN PARTE DE GBA) TIEMPO: 4 a 6 DÍAS HÁBILES</v>
          </cell>
          <cell r="Z4015" t="str">
            <v>Mercado Pago</v>
          </cell>
          <cell r="AA4015" t="str">
            <v>BIGDECO</v>
          </cell>
          <cell r="AD4015">
            <v>44055</v>
          </cell>
          <cell r="AE4015">
            <v>44057</v>
          </cell>
          <cell r="AF4015" t="str">
            <v>BANDEJA DE MADERA BLANCO "LIFE IS BEAUTIFUL" 24X17CM</v>
          </cell>
          <cell r="AG4015" t="str">
            <v>578.23</v>
          </cell>
          <cell r="AH4015">
            <v>1</v>
          </cell>
          <cell r="AI4015" t="str">
            <v>046BI7455</v>
          </cell>
          <cell r="AJ4015" t="str">
            <v>Móvil</v>
          </cell>
          <cell r="AK4015" t="str">
            <v>MARTES 18-08 ENTRE 8 Y 18 HORAS!</v>
          </cell>
          <cell r="AL4015">
            <v>1673572188</v>
          </cell>
          <cell r="AM4015">
            <v>269700757</v>
          </cell>
          <cell r="AN4015" t="str">
            <v>Sí</v>
          </cell>
        </row>
        <row r="4016">
          <cell r="A4016">
            <v>1699</v>
          </cell>
          <cell r="B4016" t="str">
            <v>npetasne@gmail.com</v>
          </cell>
          <cell r="AF4016" t="str">
            <v>SET X 3 COLADORES</v>
          </cell>
          <cell r="AG4016" t="str">
            <v>314.42</v>
          </cell>
          <cell r="AH4016">
            <v>1</v>
          </cell>
          <cell r="AI4016" t="str">
            <v>BA4794</v>
          </cell>
          <cell r="AN4016" t="str">
            <v>Sí</v>
          </cell>
        </row>
        <row r="4017">
          <cell r="A4017">
            <v>1698</v>
          </cell>
          <cell r="B4017" t="str">
            <v>agustinalgarcia@yahoo.com.ar</v>
          </cell>
          <cell r="C4017">
            <v>44055</v>
          </cell>
          <cell r="D4017" t="str">
            <v>Abierta</v>
          </cell>
          <cell r="E4017" t="str">
            <v>Recibido</v>
          </cell>
          <cell r="F4017" t="str">
            <v>Enviado</v>
          </cell>
          <cell r="G4017" t="str">
            <v>ARS</v>
          </cell>
          <cell r="H4017">
            <v>1708</v>
          </cell>
          <cell r="I4017">
            <v>0</v>
          </cell>
          <cell r="J4017">
            <v>0</v>
          </cell>
          <cell r="K4017">
            <v>1708</v>
          </cell>
          <cell r="L4017" t="str">
            <v>Agustina Garcia</v>
          </cell>
          <cell r="M4017">
            <v>23352552224</v>
          </cell>
          <cell r="N4017">
            <v>1165360111</v>
          </cell>
          <cell r="O4017" t="str">
            <v>Agustina Garcia</v>
          </cell>
          <cell r="P4017">
            <v>1165360111</v>
          </cell>
          <cell r="Q4017" t="str">
            <v>Malaver</v>
          </cell>
          <cell r="R4017">
            <v>1969</v>
          </cell>
          <cell r="U4017" t="str">
            <v>Olivos</v>
          </cell>
          <cell r="V4017">
            <v>1636</v>
          </cell>
          <cell r="W4017" t="str">
            <v>Gran Buenos Aires</v>
          </cell>
          <cell r="Y4017" t="str">
            <v>ENVÍO SIN CARGO (CABA Y GRAN PARTE DE GBA) TIEMPO: 4 a 6 DÍAS HÁBILES</v>
          </cell>
          <cell r="Z4017" t="str">
            <v>Mercado Pago</v>
          </cell>
          <cell r="AD4017">
            <v>44055</v>
          </cell>
          <cell r="AE4017">
            <v>44057</v>
          </cell>
          <cell r="AF4017" t="str">
            <v>MESA PLEGABLE PARA PC MADERA Y METAL 59X39X23CM (Beige)</v>
          </cell>
          <cell r="AG4017">
            <v>1708</v>
          </cell>
          <cell r="AH4017">
            <v>1</v>
          </cell>
          <cell r="AI4017" t="str">
            <v>ME7897</v>
          </cell>
          <cell r="AJ4017" t="str">
            <v>Móvil</v>
          </cell>
          <cell r="AK4017" t="str">
            <v>MARTES 18-08 ENTRE 8 Y 18 HORAS!</v>
          </cell>
          <cell r="AL4017">
            <v>1673559413</v>
          </cell>
          <cell r="AM4017">
            <v>277640498</v>
          </cell>
          <cell r="AN4017" t="str">
            <v>Sí</v>
          </cell>
        </row>
        <row r="4018">
          <cell r="A4018">
            <v>1697</v>
          </cell>
          <cell r="B4018" t="str">
            <v>nicole.vena@hotmail.com</v>
          </cell>
          <cell r="C4018">
            <v>44055</v>
          </cell>
          <cell r="D4018" t="str">
            <v>Abierta</v>
          </cell>
          <cell r="E4018" t="str">
            <v>Recibido</v>
          </cell>
          <cell r="F4018" t="str">
            <v>Enviado</v>
          </cell>
          <cell r="G4018" t="str">
            <v>ARS</v>
          </cell>
          <cell r="H4018">
            <v>1708</v>
          </cell>
          <cell r="I4018">
            <v>0</v>
          </cell>
          <cell r="J4018">
            <v>0</v>
          </cell>
          <cell r="K4018">
            <v>1708</v>
          </cell>
          <cell r="L4018" t="str">
            <v>Nicole Vena</v>
          </cell>
          <cell r="M4018">
            <v>39489261</v>
          </cell>
          <cell r="N4018">
            <v>1554271642</v>
          </cell>
          <cell r="O4018" t="str">
            <v>Nicole Vena</v>
          </cell>
          <cell r="P4018">
            <v>1554271642</v>
          </cell>
          <cell r="Q4018" t="str">
            <v>Basavilbaso</v>
          </cell>
          <cell r="R4018">
            <v>1982</v>
          </cell>
          <cell r="T4018" t="str">
            <v>Gerli</v>
          </cell>
          <cell r="U4018" t="str">
            <v>Avellaneda</v>
          </cell>
          <cell r="V4018">
            <v>1870</v>
          </cell>
          <cell r="W4018" t="str">
            <v>Gran Buenos Aires</v>
          </cell>
          <cell r="Y4018" t="str">
            <v>ENVÍO SIN CARGO (CABA Y GRAN PARTE DE GBA) TIEMPO: 4 a 6 DÍAS HÁBILES</v>
          </cell>
          <cell r="Z4018" t="str">
            <v>Mercado Pago</v>
          </cell>
          <cell r="AD4018">
            <v>44055</v>
          </cell>
          <cell r="AE4018">
            <v>44057</v>
          </cell>
          <cell r="AF4018" t="str">
            <v>MESA PLEGABLE PARA PC MADERA Y METAL 59X39X23CM (Beige)</v>
          </cell>
          <cell r="AG4018">
            <v>1708</v>
          </cell>
          <cell r="AH4018">
            <v>1</v>
          </cell>
          <cell r="AI4018" t="str">
            <v>ME7897</v>
          </cell>
          <cell r="AJ4018" t="str">
            <v>Móvil</v>
          </cell>
          <cell r="AK4018" t="str">
            <v>MIERCOLES 19-08 ENTRE 8 Y 18 HORAS!</v>
          </cell>
          <cell r="AL4018">
            <v>1673551675</v>
          </cell>
          <cell r="AM4018">
            <v>277638963</v>
          </cell>
          <cell r="AN4018" t="str">
            <v>Sí</v>
          </cell>
        </row>
        <row r="4019">
          <cell r="A4019">
            <v>1696</v>
          </cell>
          <cell r="B4019" t="str">
            <v>mariaabiritos@gmail.com</v>
          </cell>
          <cell r="C4019">
            <v>44055</v>
          </cell>
          <cell r="D4019" t="str">
            <v>Abierta</v>
          </cell>
          <cell r="E4019" t="str">
            <v>Recibido</v>
          </cell>
          <cell r="F4019" t="str">
            <v>Enviado</v>
          </cell>
          <cell r="G4019" t="str">
            <v>ARS</v>
          </cell>
          <cell r="H4019">
            <v>1708</v>
          </cell>
          <cell r="I4019">
            <v>0</v>
          </cell>
          <cell r="J4019">
            <v>0</v>
          </cell>
          <cell r="K4019">
            <v>1708</v>
          </cell>
          <cell r="L4019" t="str">
            <v>María Agostina Biritos</v>
          </cell>
          <cell r="M4019">
            <v>35925568</v>
          </cell>
          <cell r="N4019">
            <v>2615570594</v>
          </cell>
          <cell r="O4019" t="str">
            <v>María Agostina Biritos</v>
          </cell>
          <cell r="P4019">
            <v>2615570594</v>
          </cell>
          <cell r="Q4019" t="str">
            <v>José Antonio cabrera</v>
          </cell>
          <cell r="R4019">
            <v>4570</v>
          </cell>
          <cell r="S4019">
            <v>602</v>
          </cell>
          <cell r="U4019" t="str">
            <v>Caba</v>
          </cell>
          <cell r="V4019">
            <v>1414</v>
          </cell>
          <cell r="W4019" t="str">
            <v>Capital Federal</v>
          </cell>
          <cell r="Y4019" t="str">
            <v>ENVÍO SIN CARGO (CABA Y GRAN PARTE DE GBA) TIEMPO: 4 a 6 DÍAS HÁBILES</v>
          </cell>
          <cell r="Z4019" t="str">
            <v>Mercado Pago</v>
          </cell>
          <cell r="AD4019">
            <v>44055</v>
          </cell>
          <cell r="AE4019">
            <v>44057</v>
          </cell>
          <cell r="AF4019" t="str">
            <v>MESA PLEGABLE PARA PC MADERA Y METAL 59X39X23CM (Marrón)</v>
          </cell>
          <cell r="AG4019">
            <v>1708</v>
          </cell>
          <cell r="AH4019">
            <v>1</v>
          </cell>
          <cell r="AI4019" t="str">
            <v>ME7897</v>
          </cell>
          <cell r="AJ4019" t="str">
            <v>Móvil</v>
          </cell>
          <cell r="AK4019" t="str">
            <v>MARTES 18-08 ENTRE 8 Y 18 HORAS!</v>
          </cell>
          <cell r="AL4019">
            <v>1673440836</v>
          </cell>
          <cell r="AM4019">
            <v>277627975</v>
          </cell>
          <cell r="AN4019" t="str">
            <v>Sí</v>
          </cell>
        </row>
        <row r="4020">
          <cell r="A4020">
            <v>1695</v>
          </cell>
          <cell r="B4020" t="str">
            <v>maramuller5@gmail.com</v>
          </cell>
          <cell r="C4020">
            <v>44055</v>
          </cell>
          <cell r="D4020" t="str">
            <v>Abierta</v>
          </cell>
          <cell r="E4020" t="str">
            <v>Recibido</v>
          </cell>
          <cell r="F4020" t="str">
            <v>Enviado</v>
          </cell>
          <cell r="G4020" t="str">
            <v>ARS</v>
          </cell>
          <cell r="H4020" t="str">
            <v>2257.28</v>
          </cell>
          <cell r="I4020" t="str">
            <v>338.59</v>
          </cell>
          <cell r="J4020">
            <v>0</v>
          </cell>
          <cell r="K4020" t="str">
            <v>1918.69</v>
          </cell>
          <cell r="L4020" t="str">
            <v>Mario Andreani</v>
          </cell>
          <cell r="M4020">
            <v>38153451</v>
          </cell>
          <cell r="N4020">
            <v>1136025446</v>
          </cell>
          <cell r="O4020" t="str">
            <v>Mario Andreani</v>
          </cell>
          <cell r="P4020">
            <v>1136025446</v>
          </cell>
          <cell r="Q4020" t="str">
            <v>Vuelta de Obligado</v>
          </cell>
          <cell r="R4020">
            <v>4366</v>
          </cell>
          <cell r="T4020" t="str">
            <v>Nuñez</v>
          </cell>
          <cell r="U4020" t="str">
            <v>Nuñez</v>
          </cell>
          <cell r="V4020">
            <v>1429</v>
          </cell>
          <cell r="W4020" t="str">
            <v>Capital Federal</v>
          </cell>
          <cell r="Y4020" t="str">
            <v>ENVÍO SIN CARGO (CABA Y GRAN PARTE DE GBA) TIEMPO: 4 a 6 DÍAS HÁBILES</v>
          </cell>
          <cell r="Z4020" t="str">
            <v>Mercado Pago</v>
          </cell>
          <cell r="AA4020" t="str">
            <v>BIGDECO</v>
          </cell>
          <cell r="AD4020">
            <v>44055</v>
          </cell>
          <cell r="AE4020">
            <v>44057</v>
          </cell>
          <cell r="AF4020" t="str">
            <v>BANDEJA BAMBOO BLANCO 40X5CM</v>
          </cell>
          <cell r="AG4020" t="str">
            <v>2257.28</v>
          </cell>
          <cell r="AH4020">
            <v>1</v>
          </cell>
          <cell r="AI4020" t="str">
            <v>BA8133BLA</v>
          </cell>
          <cell r="AJ4020" t="str">
            <v>Web</v>
          </cell>
          <cell r="AK4020" t="str">
            <v>MARTES 18-08 ENTRE 8 Y 18 HORAS!</v>
          </cell>
          <cell r="AL4020">
            <v>1673140501</v>
          </cell>
          <cell r="AM4020">
            <v>267692300</v>
          </cell>
          <cell r="AN4020" t="str">
            <v>Sí</v>
          </cell>
        </row>
        <row r="4021">
          <cell r="A4021">
            <v>1694</v>
          </cell>
          <cell r="B4021" t="str">
            <v>paulabenjaluis@gmail.com</v>
          </cell>
          <cell r="C4021">
            <v>44055</v>
          </cell>
          <cell r="D4021" t="str">
            <v>Abierta</v>
          </cell>
          <cell r="E4021" t="str">
            <v>Recibido</v>
          </cell>
          <cell r="F4021" t="str">
            <v>Enviado</v>
          </cell>
          <cell r="G4021" t="str">
            <v>ARS</v>
          </cell>
          <cell r="H4021" t="str">
            <v>920.34</v>
          </cell>
          <cell r="I4021">
            <v>0</v>
          </cell>
          <cell r="J4021">
            <v>0</v>
          </cell>
          <cell r="K4021" t="str">
            <v>920.34</v>
          </cell>
          <cell r="L4021" t="str">
            <v>Paula Veloz</v>
          </cell>
          <cell r="M4021">
            <v>34540699</v>
          </cell>
          <cell r="N4021">
            <v>2214985535</v>
          </cell>
          <cell r="O4021" t="str">
            <v>Paula Veloz</v>
          </cell>
          <cell r="P4021">
            <v>2214985535</v>
          </cell>
          <cell r="Q4021" t="str">
            <v>66 Entre 119 Y 120</v>
          </cell>
          <cell r="R4021" t="str">
            <v>36.5</v>
          </cell>
          <cell r="S4021" t="str">
            <v>1°D</v>
          </cell>
          <cell r="U4021" t="str">
            <v>La Plata</v>
          </cell>
          <cell r="V4021">
            <v>1440</v>
          </cell>
          <cell r="W4021" t="str">
            <v>Capital Federal</v>
          </cell>
          <cell r="Y4021" t="str">
            <v>ENVÍO SIN CARGO (CABA Y GRAN PARTE DE GBA) TIEMPO: 4 a 6 DÍAS HÁBILES</v>
          </cell>
          <cell r="Z4021" t="str">
            <v>Mercado Pago</v>
          </cell>
          <cell r="AB4021" t="str">
            <v xml:space="preserve">La dirección completa es 66 entre 119 y 120 n° 36 1/2 depto. 1°D. entre </v>
          </cell>
          <cell r="AD4021">
            <v>44055</v>
          </cell>
          <cell r="AE4021">
            <v>44057</v>
          </cell>
          <cell r="AF4021" t="str">
            <v>FRASCO DE VIDRIO 10X11CM</v>
          </cell>
          <cell r="AG4021" t="str">
            <v>460.17</v>
          </cell>
          <cell r="AH4021">
            <v>2</v>
          </cell>
          <cell r="AI4021" t="str">
            <v>046BA4860</v>
          </cell>
          <cell r="AJ4021" t="str">
            <v>Móvil</v>
          </cell>
          <cell r="AK4021" t="str">
            <v>MARTES 18-08 ENTRE 8 Y 18 HORAS!</v>
          </cell>
          <cell r="AL4021">
            <v>1673091951</v>
          </cell>
          <cell r="AM4021">
            <v>273664817</v>
          </cell>
          <cell r="AN4021" t="str">
            <v>Sí</v>
          </cell>
        </row>
        <row r="4022">
          <cell r="A4022">
            <v>1693</v>
          </cell>
          <cell r="B4022" t="str">
            <v>candelariaherrero@hotmail.com</v>
          </cell>
          <cell r="C4022">
            <v>44055</v>
          </cell>
          <cell r="D4022" t="str">
            <v>Abierta</v>
          </cell>
          <cell r="E4022" t="str">
            <v>Recibido</v>
          </cell>
          <cell r="F4022" t="str">
            <v>Enviado</v>
          </cell>
          <cell r="G4022" t="str">
            <v>ARS</v>
          </cell>
          <cell r="H4022" t="str">
            <v>873.5</v>
          </cell>
          <cell r="I4022">
            <v>0</v>
          </cell>
          <cell r="J4022">
            <v>0</v>
          </cell>
          <cell r="K4022" t="str">
            <v>873.5</v>
          </cell>
          <cell r="L4022" t="str">
            <v>Maria Candelaria Herrero</v>
          </cell>
          <cell r="M4022">
            <v>39411581</v>
          </cell>
          <cell r="N4022">
            <v>1133021042</v>
          </cell>
          <cell r="O4022" t="str">
            <v>Maria Candelaria herrero</v>
          </cell>
          <cell r="P4022">
            <v>1133021042</v>
          </cell>
          <cell r="Q4022" t="str">
            <v xml:space="preserve">Calle 3 </v>
          </cell>
          <cell r="R4022">
            <v>1977</v>
          </cell>
          <cell r="T4022" t="str">
            <v>parque industrial pilar</v>
          </cell>
          <cell r="U4022" t="str">
            <v>Pilar</v>
          </cell>
          <cell r="V4022">
            <v>1440</v>
          </cell>
          <cell r="W4022" t="str">
            <v>Capital Federal</v>
          </cell>
          <cell r="Y4022" t="str">
            <v>ENVÍO SIN CARGO (CABA Y GRAN PARTE DE GBA) TIEMPO: 4 a 6 DÍAS HÁBILES</v>
          </cell>
          <cell r="Z4022" t="str">
            <v>Mercado Pago</v>
          </cell>
          <cell r="AD4022">
            <v>44055</v>
          </cell>
          <cell r="AE4022">
            <v>44057</v>
          </cell>
          <cell r="AF4022" t="str">
            <v>ORDENADOR DE MESADA POR 3 DIVISIONES (Violeta)</v>
          </cell>
          <cell r="AG4022" t="str">
            <v>137.5</v>
          </cell>
          <cell r="AH4022">
            <v>1</v>
          </cell>
          <cell r="AI4022" t="str">
            <v>0607PLA203</v>
          </cell>
          <cell r="AJ4022" t="str">
            <v>Web</v>
          </cell>
          <cell r="AK4022" t="str">
            <v>MARTES 18-08 ENTRE 8 Y 18 HORAS!</v>
          </cell>
          <cell r="AL4022">
            <v>1672980580</v>
          </cell>
          <cell r="AM4022">
            <v>273444822</v>
          </cell>
          <cell r="AN4022" t="str">
            <v>Sí</v>
          </cell>
        </row>
        <row r="4023">
          <cell r="A4023">
            <v>1693</v>
          </cell>
          <cell r="B4023" t="str">
            <v>candelariaherrero@hotmail.com</v>
          </cell>
          <cell r="AF4023" t="str">
            <v>ESCURRIDOR DE CUBIERTOS POR 3 DIVISIONES (Violeta)</v>
          </cell>
          <cell r="AG4023">
            <v>171</v>
          </cell>
          <cell r="AH4023">
            <v>1</v>
          </cell>
          <cell r="AI4023" t="str">
            <v>0607PLA200</v>
          </cell>
          <cell r="AN4023" t="str">
            <v>Sí</v>
          </cell>
        </row>
        <row r="4024">
          <cell r="A4024">
            <v>1693</v>
          </cell>
          <cell r="B4024" t="str">
            <v>candelariaherrero@hotmail.com</v>
          </cell>
          <cell r="AF4024" t="str">
            <v>BOT. 500CC CORCHO ECOLOGICO</v>
          </cell>
          <cell r="AG4024">
            <v>170</v>
          </cell>
          <cell r="AH4024">
            <v>1</v>
          </cell>
          <cell r="AI4024" t="str">
            <v>019BO6406</v>
          </cell>
          <cell r="AN4024" t="str">
            <v>Sí</v>
          </cell>
        </row>
        <row r="4025">
          <cell r="A4025">
            <v>1693</v>
          </cell>
          <cell r="B4025" t="str">
            <v>candelariaherrero@hotmail.com</v>
          </cell>
          <cell r="AF4025" t="str">
            <v>PERCHERO X 5 LLAVE BCO 5DIV 22CM</v>
          </cell>
          <cell r="AG4025">
            <v>395</v>
          </cell>
          <cell r="AH4025">
            <v>1</v>
          </cell>
          <cell r="AI4025" t="str">
            <v>046DE7359</v>
          </cell>
          <cell r="AN4025" t="str">
            <v>Sí</v>
          </cell>
        </row>
        <row r="4026">
          <cell r="A4026">
            <v>1692</v>
          </cell>
          <cell r="B4026" t="str">
            <v>martinezlaura10@yahoo.com</v>
          </cell>
          <cell r="C4026">
            <v>44055</v>
          </cell>
          <cell r="D4026" t="str">
            <v>Abierta</v>
          </cell>
          <cell r="E4026" t="str">
            <v>Recibido</v>
          </cell>
          <cell r="F4026" t="str">
            <v>Enviado</v>
          </cell>
          <cell r="G4026" t="str">
            <v>ARS</v>
          </cell>
          <cell r="H4026" t="str">
            <v>659.78</v>
          </cell>
          <cell r="I4026" t="str">
            <v>98.97</v>
          </cell>
          <cell r="J4026">
            <v>0</v>
          </cell>
          <cell r="K4026" t="str">
            <v>560.81</v>
          </cell>
          <cell r="L4026" t="str">
            <v>Laura Viviana Martinez</v>
          </cell>
          <cell r="M4026">
            <v>32561137</v>
          </cell>
          <cell r="N4026">
            <v>1162506148</v>
          </cell>
          <cell r="O4026" t="str">
            <v>Laura Viviana Martinez</v>
          </cell>
          <cell r="P4026">
            <v>1162506148</v>
          </cell>
          <cell r="Q4026" t="str">
            <v>AV.  RIVADAVIA ( lunes a viernes dias habiles de 9 a 16 hs)</v>
          </cell>
          <cell r="R4026">
            <v>5897</v>
          </cell>
          <cell r="S4026">
            <v>0.33333333333333331</v>
          </cell>
          <cell r="T4026" t="str">
            <v>CABALLITO</v>
          </cell>
          <cell r="U4026" t="str">
            <v>Capital Federal</v>
          </cell>
          <cell r="V4026">
            <v>1406</v>
          </cell>
          <cell r="W4026" t="str">
            <v>Capital Federal</v>
          </cell>
          <cell r="Y4026" t="str">
            <v>ENVÍO SIN CARGO (CABA Y GRAN PARTE DE GBA) TIEMPO: 4 a 6 DÍAS HÁBILES</v>
          </cell>
          <cell r="Z4026" t="str">
            <v>Mercado Pago</v>
          </cell>
          <cell r="AA4026" t="str">
            <v>VIERNESBIGDECO</v>
          </cell>
          <cell r="AD4026">
            <v>44055</v>
          </cell>
          <cell r="AE4026">
            <v>44057</v>
          </cell>
          <cell r="AF4026" t="str">
            <v>PACK X 6 VASO LIVERPOOL X 310ML</v>
          </cell>
          <cell r="AG4026" t="str">
            <v>659.78</v>
          </cell>
          <cell r="AH4026">
            <v>1</v>
          </cell>
          <cell r="AI4026" t="str">
            <v>TW40523</v>
          </cell>
          <cell r="AJ4026" t="str">
            <v>Móvil</v>
          </cell>
          <cell r="AK4026" t="str">
            <v>MARTES 18-08 ENTRE 8 Y 18 HORAS!</v>
          </cell>
          <cell r="AL4026">
            <v>1672411799</v>
          </cell>
          <cell r="AM4026">
            <v>270213794</v>
          </cell>
          <cell r="AN4026" t="str">
            <v>Sí</v>
          </cell>
        </row>
        <row r="4027">
          <cell r="A4027">
            <v>1691</v>
          </cell>
          <cell r="B4027" t="str">
            <v>marianaetortora@gmail.com</v>
          </cell>
          <cell r="C4027">
            <v>44055</v>
          </cell>
          <cell r="D4027" t="str">
            <v>Abierta</v>
          </cell>
          <cell r="E4027" t="str">
            <v>Recibido</v>
          </cell>
          <cell r="F4027" t="str">
            <v>Enviado</v>
          </cell>
          <cell r="G4027" t="str">
            <v>ARS</v>
          </cell>
          <cell r="H4027">
            <v>4414</v>
          </cell>
          <cell r="I4027">
            <v>0</v>
          </cell>
          <cell r="J4027">
            <v>0</v>
          </cell>
          <cell r="K4027">
            <v>4414</v>
          </cell>
          <cell r="L4027" t="str">
            <v>Mariana Eleonora Tortora</v>
          </cell>
          <cell r="M4027">
            <v>37432743</v>
          </cell>
          <cell r="N4027">
            <v>1568803310</v>
          </cell>
          <cell r="O4027" t="str">
            <v>Mariana Eleonora Tortora</v>
          </cell>
          <cell r="P4027">
            <v>1568803310</v>
          </cell>
          <cell r="Q4027" t="str">
            <v>Alejandro Magariños Cervantes</v>
          </cell>
          <cell r="R4027">
            <v>1435</v>
          </cell>
          <cell r="S4027">
            <v>0.45833333333333331</v>
          </cell>
          <cell r="U4027" t="str">
            <v>C.a.b.a.</v>
          </cell>
          <cell r="V4027">
            <v>1416</v>
          </cell>
          <cell r="W4027" t="str">
            <v>Capital Federal</v>
          </cell>
          <cell r="Y4027" t="str">
            <v>ENVÍO SIN CARGO (CABA Y GRAN PARTE DE GBA) TIEMPO: 4 a 6 DÍAS HÁBILES</v>
          </cell>
          <cell r="Z4027" t="str">
            <v>Mercado Pago</v>
          </cell>
          <cell r="AC4027" t="str">
            <v>IMPORTANTE:  lunes y jueves estoy todo el día en mi domicilio (Alejandro Magariños Cervantes 1435, 11A, CABA el resto de los dias tiene horario reducido por favor coordinar para esos dias si es posible!</v>
          </cell>
          <cell r="AD4027">
            <v>44055</v>
          </cell>
          <cell r="AE4027">
            <v>44057</v>
          </cell>
          <cell r="AF4027" t="str">
            <v>PERCHERO LLAVE GRIS CON 4 DIVISIONES DE 30X14CM</v>
          </cell>
          <cell r="AG4027">
            <v>620</v>
          </cell>
          <cell r="AH4027">
            <v>1</v>
          </cell>
          <cell r="AI4027" t="str">
            <v>DE7361</v>
          </cell>
          <cell r="AJ4027" t="str">
            <v>Web</v>
          </cell>
          <cell r="AK4027" t="str">
            <v>JUEVES 20-08 ENTRE 8 Y 18 HORAS!</v>
          </cell>
          <cell r="AL4027">
            <v>1672389820</v>
          </cell>
          <cell r="AM4027">
            <v>277513799</v>
          </cell>
          <cell r="AN4027" t="str">
            <v>Sí</v>
          </cell>
        </row>
        <row r="4028">
          <cell r="A4028">
            <v>1691</v>
          </cell>
          <cell r="B4028" t="str">
            <v>marianaetortora@gmail.com</v>
          </cell>
          <cell r="AF4028" t="str">
            <v>FANAL DE METAL C MANIJA BEIGE 13.5CM 12CM DIAM</v>
          </cell>
          <cell r="AG4028" t="str">
            <v>552.5</v>
          </cell>
          <cell r="AH4028">
            <v>1</v>
          </cell>
          <cell r="AI4028" t="str">
            <v>046FA7434</v>
          </cell>
          <cell r="AN4028" t="str">
            <v>Sí</v>
          </cell>
        </row>
        <row r="4029">
          <cell r="A4029">
            <v>1691</v>
          </cell>
          <cell r="B4029" t="str">
            <v>marianaetortora@gmail.com</v>
          </cell>
          <cell r="AF4029" t="str">
            <v>BOMBONERA DE VIDRIO BISCUITS 25CM / 12.5CM DIAM</v>
          </cell>
          <cell r="AG4029">
            <v>1377</v>
          </cell>
          <cell r="AH4029">
            <v>1</v>
          </cell>
          <cell r="AI4029" t="str">
            <v>094BA7086</v>
          </cell>
          <cell r="AN4029" t="str">
            <v>Sí</v>
          </cell>
        </row>
        <row r="4030">
          <cell r="A4030">
            <v>1691</v>
          </cell>
          <cell r="B4030" t="str">
            <v>marianaetortora@gmail.com</v>
          </cell>
          <cell r="AF4030" t="str">
            <v>CAJA DE TE MADERA 3 DIV LEYENDA "THÉ" 24X9X7CM</v>
          </cell>
          <cell r="AG4030" t="str">
            <v>978.5</v>
          </cell>
          <cell r="AH4030">
            <v>1</v>
          </cell>
          <cell r="AI4030" t="str">
            <v>046CX5812</v>
          </cell>
          <cell r="AN4030" t="str">
            <v>Sí</v>
          </cell>
        </row>
        <row r="4031">
          <cell r="A4031">
            <v>1691</v>
          </cell>
          <cell r="B4031" t="str">
            <v>marianaetortora@gmail.com</v>
          </cell>
          <cell r="AF4031" t="str">
            <v>INDIVIDUAL CUERINA MAPA 44X30CM</v>
          </cell>
          <cell r="AG4031">
            <v>443</v>
          </cell>
          <cell r="AH4031">
            <v>2</v>
          </cell>
          <cell r="AI4031" t="str">
            <v>CHUIN37R</v>
          </cell>
          <cell r="AN4031" t="str">
            <v>Sí</v>
          </cell>
        </row>
        <row r="4032">
          <cell r="A4032">
            <v>1690</v>
          </cell>
          <cell r="B4032" t="str">
            <v>rominabluque@live.com.ar</v>
          </cell>
          <cell r="C4032">
            <v>44055</v>
          </cell>
          <cell r="D4032" t="str">
            <v>Abierta</v>
          </cell>
          <cell r="E4032" t="str">
            <v>Recibido</v>
          </cell>
          <cell r="F4032" t="str">
            <v>Enviado</v>
          </cell>
          <cell r="G4032" t="str">
            <v>ARS</v>
          </cell>
          <cell r="H4032" t="str">
            <v>1835.54</v>
          </cell>
          <cell r="I4032">
            <v>0</v>
          </cell>
          <cell r="J4032">
            <v>0</v>
          </cell>
          <cell r="K4032" t="str">
            <v>1835.54</v>
          </cell>
          <cell r="L4032" t="str">
            <v>Romina Luque</v>
          </cell>
          <cell r="M4032">
            <v>38322277</v>
          </cell>
          <cell r="N4032">
            <v>1165830111</v>
          </cell>
          <cell r="O4032" t="str">
            <v>Romina Luque</v>
          </cell>
          <cell r="P4032">
            <v>1165830111</v>
          </cell>
          <cell r="Q4032" t="str">
            <v>Infanta Isabel</v>
          </cell>
          <cell r="R4032">
            <v>2671</v>
          </cell>
          <cell r="S4032">
            <v>3</v>
          </cell>
          <cell r="T4032" t="str">
            <v>Villa Libertad</v>
          </cell>
          <cell r="U4032" t="str">
            <v>San Martín</v>
          </cell>
          <cell r="V4032">
            <v>1650</v>
          </cell>
          <cell r="W4032" t="str">
            <v>Gran Buenos Aires</v>
          </cell>
          <cell r="Y4032" t="str">
            <v>ENVÍO SIN CARGO (CABA Y GRAN PARTE DE GBA) TIEMPO: 4 a 6 DÍAS HÁBILES</v>
          </cell>
          <cell r="Z4032" t="str">
            <v>Mercado Pago</v>
          </cell>
          <cell r="AD4032">
            <v>44055</v>
          </cell>
          <cell r="AE4032">
            <v>44057</v>
          </cell>
          <cell r="AF4032" t="str">
            <v>CAJA DE TE MAD. BCO 9DIV 24X7CM</v>
          </cell>
          <cell r="AG4032">
            <v>1402</v>
          </cell>
          <cell r="AH4032">
            <v>1</v>
          </cell>
          <cell r="AI4032" t="str">
            <v>046CX7202</v>
          </cell>
          <cell r="AJ4032" t="str">
            <v>Web</v>
          </cell>
          <cell r="AK4032" t="str">
            <v>MARTES 18-08 ENTRE 8 Y 18 HORAS!</v>
          </cell>
          <cell r="AL4032">
            <v>1672077814</v>
          </cell>
          <cell r="AM4032">
            <v>277451875</v>
          </cell>
          <cell r="AN4032" t="str">
            <v>Sí</v>
          </cell>
        </row>
        <row r="4033">
          <cell r="A4033">
            <v>1690</v>
          </cell>
          <cell r="B4033" t="str">
            <v>rominabluque@live.com.ar</v>
          </cell>
          <cell r="AF4033" t="str">
            <v>SET X5 PICOS DE TORTA + MANGA 24CM</v>
          </cell>
          <cell r="AG4033" t="str">
            <v>433.54</v>
          </cell>
          <cell r="AH4033">
            <v>1</v>
          </cell>
          <cell r="AI4033" t="str">
            <v> 046BA4818</v>
          </cell>
          <cell r="AN4033" t="str">
            <v>Sí</v>
          </cell>
        </row>
        <row r="4034">
          <cell r="A4034">
            <v>1689</v>
          </cell>
          <cell r="B4034" t="str">
            <v>julietarindel@gmail.com</v>
          </cell>
          <cell r="C4034">
            <v>44054</v>
          </cell>
          <cell r="D4034" t="str">
            <v>Abierta</v>
          </cell>
          <cell r="E4034" t="str">
            <v>Recibido</v>
          </cell>
          <cell r="F4034" t="str">
            <v>Enviado</v>
          </cell>
          <cell r="G4034" t="str">
            <v>ARS</v>
          </cell>
          <cell r="H4034">
            <v>2399</v>
          </cell>
          <cell r="I4034">
            <v>0</v>
          </cell>
          <cell r="J4034">
            <v>0</v>
          </cell>
          <cell r="K4034">
            <v>2399</v>
          </cell>
          <cell r="L4034" t="str">
            <v>Julieta Analia Alvez Rindel</v>
          </cell>
          <cell r="M4034">
            <v>34790042</v>
          </cell>
          <cell r="N4034" t="str">
            <v>+54 9 11 2170 2548</v>
          </cell>
          <cell r="O4034" t="str">
            <v>Julieta Analia Alvez Rindel</v>
          </cell>
          <cell r="P4034" t="str">
            <v>+54 9 11 2170 2548</v>
          </cell>
          <cell r="Q4034" t="str">
            <v>Santo Tome</v>
          </cell>
          <cell r="R4034">
            <v>4945</v>
          </cell>
          <cell r="S4034" t="str">
            <v>PB 4</v>
          </cell>
          <cell r="T4034" t="str">
            <v>Villa Devoto</v>
          </cell>
          <cell r="U4034" t="str">
            <v>Caba</v>
          </cell>
          <cell r="V4034">
            <v>1417</v>
          </cell>
          <cell r="W4034" t="str">
            <v>Capital Federal</v>
          </cell>
          <cell r="Y4034" t="str">
            <v>ENVÍO SIN CARGO (CABA Y GRAN PARTE DE GBA) TIEMPO: 4 a 6 DÍAS HÁBILES</v>
          </cell>
          <cell r="Z4034" t="str">
            <v>Mercado Pago</v>
          </cell>
          <cell r="AD4034">
            <v>44054</v>
          </cell>
          <cell r="AE4034">
            <v>44055</v>
          </cell>
          <cell r="AF4034" t="str">
            <v>PROMO SET DE COCINA</v>
          </cell>
          <cell r="AG4034">
            <v>2399</v>
          </cell>
          <cell r="AH4034">
            <v>1</v>
          </cell>
          <cell r="AI4034" t="str">
            <v>046BA4824//PA59114//046BA4828</v>
          </cell>
          <cell r="AJ4034" t="str">
            <v>Móvil</v>
          </cell>
          <cell r="AK4034" t="str">
            <v>VIERNES 14-08 ENTRE 8 Y 18 HORAS!</v>
          </cell>
          <cell r="AL4034">
            <v>1671660561</v>
          </cell>
          <cell r="AM4034">
            <v>277341511</v>
          </cell>
          <cell r="AN4034" t="str">
            <v>Sí</v>
          </cell>
        </row>
        <row r="4035">
          <cell r="A4035">
            <v>1688</v>
          </cell>
          <cell r="B4035" t="str">
            <v>florguilland@hotmail.com</v>
          </cell>
          <cell r="C4035">
            <v>44054</v>
          </cell>
          <cell r="D4035" t="str">
            <v>Abierta</v>
          </cell>
          <cell r="E4035" t="str">
            <v>Recibido</v>
          </cell>
          <cell r="F4035" t="str">
            <v>Enviado</v>
          </cell>
          <cell r="G4035" t="str">
            <v>ARS</v>
          </cell>
          <cell r="H4035">
            <v>4378</v>
          </cell>
          <cell r="I4035">
            <v>0</v>
          </cell>
          <cell r="J4035">
            <v>0</v>
          </cell>
          <cell r="K4035">
            <v>4378</v>
          </cell>
          <cell r="L4035" t="str">
            <v>Florencia Sofia Guilland</v>
          </cell>
          <cell r="M4035">
            <v>36778467</v>
          </cell>
          <cell r="N4035">
            <v>2215998667</v>
          </cell>
          <cell r="O4035" t="str">
            <v>Florencia Sofia Guilland</v>
          </cell>
          <cell r="P4035">
            <v>2215998667</v>
          </cell>
          <cell r="Q4035">
            <v>36</v>
          </cell>
          <cell r="R4035">
            <v>832</v>
          </cell>
          <cell r="U4035" t="str">
            <v>La Plata</v>
          </cell>
          <cell r="V4035">
            <v>1440</v>
          </cell>
          <cell r="W4035" t="str">
            <v>Capital Federal</v>
          </cell>
          <cell r="Y4035" t="str">
            <v>ENVÍO SIN CARGO (CABA Y GRAN PARTE DE GBA) TIEMPO: 4 a 6 DÍAS HÁBILES</v>
          </cell>
          <cell r="Z4035" t="str">
            <v>Mercado Pago</v>
          </cell>
          <cell r="AB4035" t="str">
            <v>el pedido es para la ciudad de La Plata.  La dirección es : 36 entre 11 y 12 numero 832</v>
          </cell>
          <cell r="AD4035">
            <v>44054</v>
          </cell>
          <cell r="AE4035">
            <v>44056</v>
          </cell>
          <cell r="AF4035" t="str">
            <v>JUEGO X 6 PLATOS PLAYOS PARTHENON ROSA 26CM</v>
          </cell>
          <cell r="AG4035">
            <v>4378</v>
          </cell>
          <cell r="AH4035">
            <v>1</v>
          </cell>
          <cell r="AI4035" t="str">
            <v>PO378472</v>
          </cell>
          <cell r="AJ4035" t="str">
            <v>Web</v>
          </cell>
          <cell r="AK4035" t="str">
            <v>MARTES 18-08 ENTRE 8 Y 18 HORAS!</v>
          </cell>
          <cell r="AL4035">
            <v>1671048452</v>
          </cell>
          <cell r="AM4035">
            <v>277241482</v>
          </cell>
          <cell r="AN4035" t="str">
            <v>Sí</v>
          </cell>
        </row>
        <row r="4036">
          <cell r="A4036">
            <v>1687</v>
          </cell>
          <cell r="B4036" t="str">
            <v>veroseply@gmail.com</v>
          </cell>
          <cell r="C4036">
            <v>44054</v>
          </cell>
          <cell r="D4036" t="str">
            <v>Abierta</v>
          </cell>
          <cell r="E4036" t="str">
            <v>Recibido</v>
          </cell>
          <cell r="F4036" t="str">
            <v>Enviado</v>
          </cell>
          <cell r="G4036" t="str">
            <v>ARS</v>
          </cell>
          <cell r="H4036">
            <v>899</v>
          </cell>
          <cell r="I4036">
            <v>0</v>
          </cell>
          <cell r="J4036">
            <v>0</v>
          </cell>
          <cell r="K4036">
            <v>899</v>
          </cell>
          <cell r="L4036" t="str">
            <v>Verónica Sepliarsky</v>
          </cell>
          <cell r="M4036">
            <v>22298447</v>
          </cell>
          <cell r="N4036">
            <v>58724025</v>
          </cell>
          <cell r="O4036" t="str">
            <v>Verónica Sepliarsky</v>
          </cell>
          <cell r="P4036">
            <v>58724025</v>
          </cell>
          <cell r="Q4036" t="str">
            <v>Corrientes</v>
          </cell>
          <cell r="R4036">
            <v>4709</v>
          </cell>
          <cell r="S4036" t="str">
            <v>7mo "75"</v>
          </cell>
          <cell r="T4036" t="str">
            <v>Villa Crespo</v>
          </cell>
          <cell r="U4036" t="str">
            <v>Caba</v>
          </cell>
          <cell r="V4036">
            <v>1414</v>
          </cell>
          <cell r="W4036" t="str">
            <v>Capital Federal</v>
          </cell>
          <cell r="Y4036" t="str">
            <v>ENVÍO SIN CARGO (CABA Y GRAN PARTE DE GBA) TIEMPO: 4 a 6 DÍAS HÁBILES</v>
          </cell>
          <cell r="Z4036" t="str">
            <v>Mercado Pago</v>
          </cell>
          <cell r="AD4036">
            <v>44054</v>
          </cell>
          <cell r="AE4036">
            <v>44055</v>
          </cell>
          <cell r="AF4036" t="str">
            <v>PROMO: TRAPEADOR DE PISO EXTENSIBLE + TRAPEADOR DE MANO</v>
          </cell>
          <cell r="AG4036">
            <v>899</v>
          </cell>
          <cell r="AH4036">
            <v>1</v>
          </cell>
          <cell r="AI4036" t="str">
            <v>046LI7902//046LI7537</v>
          </cell>
          <cell r="AJ4036" t="str">
            <v>Web</v>
          </cell>
          <cell r="AK4036" t="str">
            <v>VIERNES 14-08 ENTRE 8 Y 18 HORAS!</v>
          </cell>
          <cell r="AL4036">
            <v>1670735829</v>
          </cell>
          <cell r="AM4036">
            <v>277208931</v>
          </cell>
          <cell r="AN4036" t="str">
            <v>Sí</v>
          </cell>
        </row>
        <row r="4037">
          <cell r="A4037">
            <v>1686</v>
          </cell>
          <cell r="B4037" t="str">
            <v>sabrinaguarino@hotmail.com</v>
          </cell>
          <cell r="C4037">
            <v>44054</v>
          </cell>
          <cell r="D4037" t="str">
            <v>Abierta</v>
          </cell>
          <cell r="E4037" t="str">
            <v>Anulado</v>
          </cell>
          <cell r="F4037" t="str">
            <v>Enviado</v>
          </cell>
          <cell r="G4037" t="str">
            <v>ARS</v>
          </cell>
          <cell r="H4037" t="str">
            <v>1105.5</v>
          </cell>
          <cell r="I4037" t="str">
            <v>898.29</v>
          </cell>
          <cell r="J4037">
            <v>1155</v>
          </cell>
          <cell r="K4037" t="str">
            <v>1362.21</v>
          </cell>
          <cell r="L4037" t="str">
            <v>Sabrina Guarino</v>
          </cell>
          <cell r="M4037">
            <v>37108901</v>
          </cell>
          <cell r="N4037">
            <v>1562160250</v>
          </cell>
          <cell r="O4037" t="str">
            <v>Sabrina Guarino</v>
          </cell>
          <cell r="P4037">
            <v>1562160250</v>
          </cell>
          <cell r="Q4037" t="str">
            <v>Bolivar</v>
          </cell>
          <cell r="R4037">
            <v>531</v>
          </cell>
          <cell r="S4037" t="str">
            <v>PB - C</v>
          </cell>
          <cell r="U4037" t="str">
            <v>Ramos Mejia</v>
          </cell>
          <cell r="V4037">
            <v>1704</v>
          </cell>
          <cell r="W4037" t="str">
            <v>Gran Buenos Aires</v>
          </cell>
          <cell r="Y4037" t="str">
            <v>Correo Argentino - Encomienda Clásica</v>
          </cell>
          <cell r="Z4037" t="str">
            <v>Mercado Pago</v>
          </cell>
          <cell r="AA4037" t="str">
            <v>SABRINAGUARINO</v>
          </cell>
          <cell r="AC4037" t="str">
            <v>HACER NC POR CAMBIO DE CORTINA ORDEN 1511 . AL LLEVAR ESTE PEDIDO RETIRAR CORTINA PAGO DIF POR TRANSFERENCIA BANCARIA</v>
          </cell>
          <cell r="AE4037">
            <v>44055</v>
          </cell>
          <cell r="AF4037" t="str">
            <v>BOWL BAMBOO BLANCO 6X15CM</v>
          </cell>
          <cell r="AG4037">
            <v>539</v>
          </cell>
          <cell r="AH4037">
            <v>1</v>
          </cell>
          <cell r="AI4037" t="str">
            <v>BA7797</v>
          </cell>
          <cell r="AJ4037" t="str">
            <v>Web</v>
          </cell>
          <cell r="AK4037" t="str">
            <v>VIERNES 14-08 ENTRE 8 Y 18 HORAS!</v>
          </cell>
          <cell r="AL4037">
            <v>1670355588</v>
          </cell>
          <cell r="AM4037">
            <v>277098879</v>
          </cell>
          <cell r="AN4037" t="str">
            <v>Sí</v>
          </cell>
        </row>
        <row r="4038">
          <cell r="A4038">
            <v>1686</v>
          </cell>
          <cell r="B4038" t="str">
            <v>sabrinaguarino@hotmail.com</v>
          </cell>
          <cell r="AF4038" t="str">
            <v>TRAPEADOR DE PISO EXTENSIBLE</v>
          </cell>
          <cell r="AG4038" t="str">
            <v>566.5</v>
          </cell>
          <cell r="AH4038">
            <v>1</v>
          </cell>
          <cell r="AI4038" t="str">
            <v>046LI7537</v>
          </cell>
          <cell r="AN4038" t="str">
            <v>Sí</v>
          </cell>
        </row>
        <row r="4039">
          <cell r="A4039">
            <v>1685</v>
          </cell>
          <cell r="B4039" t="str">
            <v>luzmicaelaescobar@gmail.com</v>
          </cell>
          <cell r="C4039">
            <v>44054</v>
          </cell>
          <cell r="D4039" t="str">
            <v>Abierta</v>
          </cell>
          <cell r="E4039" t="str">
            <v>Recibido</v>
          </cell>
          <cell r="F4039" t="str">
            <v>Enviado</v>
          </cell>
          <cell r="G4039" t="str">
            <v>ARS</v>
          </cell>
          <cell r="H4039" t="str">
            <v>2368.61</v>
          </cell>
          <cell r="I4039">
            <v>0</v>
          </cell>
          <cell r="J4039">
            <v>0</v>
          </cell>
          <cell r="K4039" t="str">
            <v>2368.61</v>
          </cell>
          <cell r="L4039" t="str">
            <v>Luz Escobar</v>
          </cell>
          <cell r="M4039">
            <v>39643456</v>
          </cell>
          <cell r="N4039">
            <v>1151481965</v>
          </cell>
          <cell r="O4039" t="str">
            <v>Luz Escobar</v>
          </cell>
          <cell r="P4039">
            <v>1151481965</v>
          </cell>
          <cell r="Q4039" t="str">
            <v>Marcelo Torcuato de Alvear</v>
          </cell>
          <cell r="R4039">
            <v>1631</v>
          </cell>
          <cell r="S4039" t="str">
            <v>PORTERIA</v>
          </cell>
          <cell r="T4039" t="str">
            <v>Recoleta</v>
          </cell>
          <cell r="U4039" t="str">
            <v>Capital Federal</v>
          </cell>
          <cell r="V4039">
            <v>1060</v>
          </cell>
          <cell r="W4039" t="str">
            <v>Capital Federal</v>
          </cell>
          <cell r="Y4039" t="str">
            <v>ENVÍO SIN CARGO (CABA Y GRAN PARTE DE GBA) TIEMPO: 4 a 6 DÍAS HÁBILES</v>
          </cell>
          <cell r="Z4039" t="str">
            <v>Mercado Pago</v>
          </cell>
          <cell r="AD4039">
            <v>44054</v>
          </cell>
          <cell r="AE4039">
            <v>44055</v>
          </cell>
          <cell r="AF4039" t="str">
            <v>BOWL BAMBOO GRIS 14X28CM</v>
          </cell>
          <cell r="AG4039" t="str">
            <v>1332.44</v>
          </cell>
          <cell r="AH4039">
            <v>1</v>
          </cell>
          <cell r="AI4039" t="str">
            <v>BA7814</v>
          </cell>
          <cell r="AJ4039" t="str">
            <v>Móvil</v>
          </cell>
          <cell r="AK4039" t="str">
            <v>VIERNES 14-08 ENTRE 8 Y 18 HORAS!</v>
          </cell>
          <cell r="AL4039">
            <v>1668680427</v>
          </cell>
          <cell r="AM4039">
            <v>276927379</v>
          </cell>
          <cell r="AN4039" t="str">
            <v>Sí</v>
          </cell>
        </row>
        <row r="4040">
          <cell r="A4040">
            <v>1685</v>
          </cell>
          <cell r="B4040" t="str">
            <v>luzmicaelaescobar@gmail.com</v>
          </cell>
          <cell r="AF4040" t="str">
            <v>SET X 7 PIEZAS BOWLS DE VIDRIO 22.5X5CM 277 ML / 6 PC DE 12.5X5.5CM 152 ML</v>
          </cell>
          <cell r="AG4040" t="str">
            <v>1036.17</v>
          </cell>
          <cell r="AH4040">
            <v>1</v>
          </cell>
          <cell r="AI4040" t="str">
            <v>09523F7</v>
          </cell>
          <cell r="AN4040" t="str">
            <v>Sí</v>
          </cell>
        </row>
        <row r="4041">
          <cell r="A4041">
            <v>1684</v>
          </cell>
          <cell r="B4041" t="str">
            <v>milagrosdelpilarcenturion@gmail.com</v>
          </cell>
          <cell r="C4041">
            <v>44053</v>
          </cell>
          <cell r="D4041" t="str">
            <v>Abierta</v>
          </cell>
          <cell r="E4041" t="str">
            <v>Recibido</v>
          </cell>
          <cell r="F4041" t="str">
            <v>Enviado</v>
          </cell>
          <cell r="G4041" t="str">
            <v>ARS</v>
          </cell>
          <cell r="H4041" t="str">
            <v>565.38</v>
          </cell>
          <cell r="I4041">
            <v>0</v>
          </cell>
          <cell r="J4041">
            <v>0</v>
          </cell>
          <cell r="K4041" t="str">
            <v>565.38</v>
          </cell>
          <cell r="L4041" t="str">
            <v>Milagros Centurión</v>
          </cell>
          <cell r="M4041">
            <v>39271290</v>
          </cell>
          <cell r="N4041">
            <v>1557047628</v>
          </cell>
          <cell r="O4041" t="str">
            <v>Milagros Centurión</v>
          </cell>
          <cell r="P4041">
            <v>1557047628</v>
          </cell>
          <cell r="Q4041" t="str">
            <v>Sanchez de Loria</v>
          </cell>
          <cell r="R4041">
            <v>511</v>
          </cell>
          <cell r="S4041" t="str">
            <v>10°A</v>
          </cell>
          <cell r="T4041" t="str">
            <v>Almagro</v>
          </cell>
          <cell r="U4041" t="str">
            <v>Capital federal</v>
          </cell>
          <cell r="V4041">
            <v>1173</v>
          </cell>
          <cell r="W4041" t="str">
            <v>Capital Federal</v>
          </cell>
          <cell r="Y4041" t="str">
            <v>ENVÍO SIN CARGO (CABA Y GRAN PARTE DE GBA) TIEMPO: 4 a 6 DÍAS HÁBILES</v>
          </cell>
          <cell r="Z4041" t="str">
            <v>Mercado Pago</v>
          </cell>
          <cell r="AD4041">
            <v>44053</v>
          </cell>
          <cell r="AE4041">
            <v>44055</v>
          </cell>
          <cell r="AF4041" t="str">
            <v>CESTO DE BASURA VIOLETA</v>
          </cell>
          <cell r="AG4041" t="str">
            <v>565.38</v>
          </cell>
          <cell r="AH4041">
            <v>1</v>
          </cell>
          <cell r="AI4041" t="str">
            <v>DIM4004VI</v>
          </cell>
          <cell r="AJ4041" t="str">
            <v>Web</v>
          </cell>
          <cell r="AK4041" t="str">
            <v>VIERNES 14-08 ENTRE 8 Y 18 HORAS!</v>
          </cell>
          <cell r="AL4041">
            <v>1668427708</v>
          </cell>
          <cell r="AM4041">
            <v>276849969</v>
          </cell>
          <cell r="AN4041" t="str">
            <v>Sí</v>
          </cell>
        </row>
        <row r="4042">
          <cell r="A4042">
            <v>1683</v>
          </cell>
          <cell r="B4042" t="str">
            <v>gimena.martinez@hotmail.com</v>
          </cell>
          <cell r="C4042">
            <v>44053</v>
          </cell>
          <cell r="D4042" t="str">
            <v>Abierta</v>
          </cell>
          <cell r="E4042" t="str">
            <v>Recibido</v>
          </cell>
          <cell r="F4042" t="str">
            <v>Enviado</v>
          </cell>
          <cell r="G4042" t="str">
            <v>ARS</v>
          </cell>
          <cell r="H4042" t="str">
            <v>3121.98</v>
          </cell>
          <cell r="I4042">
            <v>0</v>
          </cell>
          <cell r="J4042">
            <v>0</v>
          </cell>
          <cell r="K4042" t="str">
            <v>3121.98</v>
          </cell>
          <cell r="L4042" t="str">
            <v>Gimena Martinez</v>
          </cell>
          <cell r="M4042">
            <v>32318477</v>
          </cell>
          <cell r="N4042">
            <v>1549891735</v>
          </cell>
          <cell r="O4042" t="str">
            <v>Gimena Martinez</v>
          </cell>
          <cell r="P4042">
            <v>1549891735</v>
          </cell>
          <cell r="Q4042" t="str">
            <v>Camacua</v>
          </cell>
          <cell r="R4042">
            <v>659</v>
          </cell>
          <cell r="S4042" t="str">
            <v>3 C</v>
          </cell>
          <cell r="T4042" t="str">
            <v>Flores</v>
          </cell>
          <cell r="U4042" t="str">
            <v>Ciudad de Buenos AIres</v>
          </cell>
          <cell r="V4042">
            <v>1406</v>
          </cell>
          <cell r="W4042" t="str">
            <v>Capital Federal</v>
          </cell>
          <cell r="Y4042" t="str">
            <v>ENVÍO SIN CARGO (CABA Y GRAN PARTE DE GBA) TIEMPO: 4 a 6 DÍAS HÁBILES</v>
          </cell>
          <cell r="Z4042" t="str">
            <v>Mercado Pago</v>
          </cell>
          <cell r="AD4042">
            <v>44053</v>
          </cell>
          <cell r="AE4042">
            <v>44055</v>
          </cell>
          <cell r="AF4042" t="str">
            <v>CESTO DE BASURA BEIGE 3 LITROS 17x25.6 CM</v>
          </cell>
          <cell r="AG4042" t="str">
            <v>1560.99</v>
          </cell>
          <cell r="AH4042">
            <v>2</v>
          </cell>
          <cell r="AI4042" t="str">
            <v>090TA3512</v>
          </cell>
          <cell r="AJ4042" t="str">
            <v>Web</v>
          </cell>
          <cell r="AK4042" t="str">
            <v>VIERNES 14-08 ENTRE 8 Y 18 HORAS!</v>
          </cell>
          <cell r="AL4042">
            <v>1668386694</v>
          </cell>
          <cell r="AM4042">
            <v>276844168</v>
          </cell>
          <cell r="AN4042" t="str">
            <v>Sí</v>
          </cell>
        </row>
        <row r="4043">
          <cell r="A4043">
            <v>1682</v>
          </cell>
          <cell r="B4043" t="str">
            <v>martinafeferman@hotmail.com</v>
          </cell>
          <cell r="C4043">
            <v>44053</v>
          </cell>
          <cell r="D4043" t="str">
            <v>Abierta</v>
          </cell>
          <cell r="E4043" t="str">
            <v>Recibido</v>
          </cell>
          <cell r="F4043" t="str">
            <v>Enviado</v>
          </cell>
          <cell r="G4043" t="str">
            <v>ARS</v>
          </cell>
          <cell r="H4043" t="str">
            <v>4084.99</v>
          </cell>
          <cell r="I4043">
            <v>0</v>
          </cell>
          <cell r="J4043">
            <v>0</v>
          </cell>
          <cell r="K4043" t="str">
            <v>4084.99</v>
          </cell>
          <cell r="L4043" t="str">
            <v>Martina Feferman</v>
          </cell>
          <cell r="M4043">
            <v>31301636</v>
          </cell>
          <cell r="N4043">
            <v>2216063386</v>
          </cell>
          <cell r="O4043" t="str">
            <v>Martina Feferman</v>
          </cell>
          <cell r="P4043">
            <v>2216063386</v>
          </cell>
          <cell r="Q4043">
            <v>18</v>
          </cell>
          <cell r="R4043">
            <v>19</v>
          </cell>
          <cell r="U4043" t="str">
            <v>La Plata</v>
          </cell>
          <cell r="V4043">
            <v>1440</v>
          </cell>
          <cell r="W4043" t="str">
            <v>Capital Federal</v>
          </cell>
          <cell r="Y4043" t="str">
            <v>ENVÍO SIN CARGO (CABA Y GRAN PARTE DE GBA) TIEMPO: 4 a 6 DÍAS HÁBILES</v>
          </cell>
          <cell r="Z4043" t="str">
            <v>Mercado Pago</v>
          </cell>
          <cell r="AD4043">
            <v>44053</v>
          </cell>
          <cell r="AE4043">
            <v>44056</v>
          </cell>
          <cell r="AF4043" t="str">
            <v>CUCHARON MIA (Negro)</v>
          </cell>
          <cell r="AG4043" t="str">
            <v>189.99</v>
          </cell>
          <cell r="AH4043">
            <v>1</v>
          </cell>
          <cell r="AI4043" t="str">
            <v>DIM2004NG</v>
          </cell>
          <cell r="AJ4043" t="str">
            <v>Móvil</v>
          </cell>
          <cell r="AK4043" t="str">
            <v>MARTES 18-08 ENTRE 8 Y 18 HORAS!</v>
          </cell>
          <cell r="AL4043">
            <v>1667751568</v>
          </cell>
          <cell r="AM4043">
            <v>276726655</v>
          </cell>
          <cell r="AN4043" t="str">
            <v>Sí</v>
          </cell>
        </row>
        <row r="4044">
          <cell r="A4044">
            <v>1682</v>
          </cell>
          <cell r="B4044" t="str">
            <v>martinafeferman@hotmail.com</v>
          </cell>
          <cell r="AF4044" t="str">
            <v>CUCHARA DISTINTOS COLORES (Negro)</v>
          </cell>
          <cell r="AG4044" t="str">
            <v>236.5</v>
          </cell>
          <cell r="AH4044">
            <v>1</v>
          </cell>
          <cell r="AI4044" t="str">
            <v>BP15002</v>
          </cell>
          <cell r="AN4044" t="str">
            <v>Sí</v>
          </cell>
        </row>
        <row r="4045">
          <cell r="A4045">
            <v>1682</v>
          </cell>
          <cell r="B4045" t="str">
            <v>martinafeferman@hotmail.com</v>
          </cell>
          <cell r="AF4045" t="str">
            <v>PISAPAPAS DISTINTOS COLORES (Negro)</v>
          </cell>
          <cell r="AG4045" t="str">
            <v>236.5</v>
          </cell>
          <cell r="AH4045">
            <v>1</v>
          </cell>
          <cell r="AI4045" t="str">
            <v>BP17002</v>
          </cell>
          <cell r="AN4045" t="str">
            <v>Sí</v>
          </cell>
        </row>
        <row r="4046">
          <cell r="A4046">
            <v>1682</v>
          </cell>
          <cell r="B4046" t="str">
            <v>martinafeferman@hotmail.com</v>
          </cell>
          <cell r="AF4046" t="str">
            <v>ESPATULA RANURADA DISTINTOS COLORES (Negro)</v>
          </cell>
          <cell r="AG4046" t="str">
            <v>236.5</v>
          </cell>
          <cell r="AH4046">
            <v>1</v>
          </cell>
          <cell r="AI4046" t="str">
            <v>BP12002</v>
          </cell>
          <cell r="AN4046" t="str">
            <v>Sí</v>
          </cell>
        </row>
        <row r="4047">
          <cell r="A4047">
            <v>1682</v>
          </cell>
          <cell r="B4047" t="str">
            <v>martinafeferman@hotmail.com</v>
          </cell>
          <cell r="AF4047" t="str">
            <v>ESPUMADERA DISTINTOS COLORES (Negro)</v>
          </cell>
          <cell r="AG4047" t="str">
            <v>236.5</v>
          </cell>
          <cell r="AH4047">
            <v>1</v>
          </cell>
          <cell r="AI4047" t="str">
            <v>BP10002</v>
          </cell>
          <cell r="AN4047" t="str">
            <v>Sí</v>
          </cell>
        </row>
        <row r="4048">
          <cell r="A4048">
            <v>1682</v>
          </cell>
          <cell r="B4048" t="str">
            <v>martinafeferman@hotmail.com</v>
          </cell>
          <cell r="AF4048" t="str">
            <v>SERVISPAGUETTI DISTINTOS COLORES (Negro)</v>
          </cell>
          <cell r="AG4048" t="str">
            <v>236.5</v>
          </cell>
          <cell r="AH4048">
            <v>1</v>
          </cell>
          <cell r="AI4048" t="str">
            <v>BP09002</v>
          </cell>
          <cell r="AN4048" t="str">
            <v>Sí</v>
          </cell>
        </row>
        <row r="4049">
          <cell r="A4049">
            <v>1682</v>
          </cell>
          <cell r="B4049" t="str">
            <v>martinafeferman@hotmail.com</v>
          </cell>
          <cell r="AF4049" t="str">
            <v>BATIDOR SEMIAUTOMATICO 34 CM</v>
          </cell>
          <cell r="AG4049" t="str">
            <v>313.5</v>
          </cell>
          <cell r="AH4049">
            <v>1</v>
          </cell>
          <cell r="AI4049" t="str">
            <v>046BA4824</v>
          </cell>
          <cell r="AN4049" t="str">
            <v>Sí</v>
          </cell>
        </row>
        <row r="4050">
          <cell r="A4050">
            <v>1682</v>
          </cell>
          <cell r="B4050" t="str">
            <v>martinafeferman@hotmail.com</v>
          </cell>
          <cell r="AF4050" t="str">
            <v>PROMO SET DE VIDRIO</v>
          </cell>
          <cell r="AG4050">
            <v>2399</v>
          </cell>
          <cell r="AH4050">
            <v>1</v>
          </cell>
          <cell r="AN4050" t="str">
            <v>Sí</v>
          </cell>
        </row>
        <row r="4051">
          <cell r="A4051">
            <v>1681</v>
          </cell>
          <cell r="B4051" t="str">
            <v>melinavelazquez312@gmail.com</v>
          </cell>
          <cell r="C4051">
            <v>44053</v>
          </cell>
          <cell r="D4051" t="str">
            <v>Abierta</v>
          </cell>
          <cell r="E4051" t="str">
            <v>Recibido</v>
          </cell>
          <cell r="F4051" t="str">
            <v>Enviado</v>
          </cell>
          <cell r="G4051" t="str">
            <v>ARS</v>
          </cell>
          <cell r="H4051" t="str">
            <v>995.1</v>
          </cell>
          <cell r="I4051">
            <v>0</v>
          </cell>
          <cell r="J4051">
            <v>0</v>
          </cell>
          <cell r="K4051" t="str">
            <v>995.1</v>
          </cell>
          <cell r="L4051" t="str">
            <v>Melina raquel Benitez Velázquez</v>
          </cell>
          <cell r="M4051">
            <v>42280831</v>
          </cell>
          <cell r="N4051">
            <v>1144062235</v>
          </cell>
          <cell r="O4051" t="str">
            <v>Melina raquel Benitez Velázquez</v>
          </cell>
          <cell r="P4051">
            <v>1144062235</v>
          </cell>
          <cell r="Q4051" t="str">
            <v>Joaquín v González</v>
          </cell>
          <cell r="R4051">
            <v>2560</v>
          </cell>
          <cell r="T4051" t="str">
            <v>Los tilos, la lonja</v>
          </cell>
          <cell r="U4051" t="str">
            <v>Pilar</v>
          </cell>
          <cell r="V4051">
            <v>1669</v>
          </cell>
          <cell r="W4051" t="str">
            <v>Gran Buenos Aires</v>
          </cell>
          <cell r="Y4051" t="str">
            <v>ENVÍO SIN CARGO (CABA Y GRAN PARTE DE GBA) TIEMPO: 4 a 6 DÍAS HÁBILES</v>
          </cell>
          <cell r="Z4051" t="str">
            <v>Mercado Pago</v>
          </cell>
          <cell r="AD4051">
            <v>44053</v>
          </cell>
          <cell r="AE4051">
            <v>44055</v>
          </cell>
          <cell r="AF4051" t="str">
            <v>PLATO DE VIDRIO PLAYO 32CM</v>
          </cell>
          <cell r="AG4051" t="str">
            <v>396.1</v>
          </cell>
          <cell r="AH4051">
            <v>1</v>
          </cell>
          <cell r="AI4051" t="str">
            <v>046BA7449</v>
          </cell>
          <cell r="AJ4051" t="str">
            <v>Móvil</v>
          </cell>
          <cell r="AK4051" t="str">
            <v>VIERNES 14-08 ENTRE 8 Y 18 HORAS!</v>
          </cell>
          <cell r="AL4051">
            <v>1667136989</v>
          </cell>
          <cell r="AM4051">
            <v>276660890</v>
          </cell>
          <cell r="AN4051" t="str">
            <v>Sí</v>
          </cell>
        </row>
        <row r="4052">
          <cell r="A4052">
            <v>1681</v>
          </cell>
          <cell r="B4052" t="str">
            <v>melinavelazquez312@gmail.com</v>
          </cell>
          <cell r="AF4052" t="str">
            <v>JUEGO DE 6 VASOS AMSTERDAM</v>
          </cell>
          <cell r="AG4052">
            <v>599</v>
          </cell>
          <cell r="AH4052">
            <v>1</v>
          </cell>
          <cell r="AI4052" t="str">
            <v>RI68972PK</v>
          </cell>
          <cell r="AN4052" t="str">
            <v>Sí</v>
          </cell>
        </row>
        <row r="4053">
          <cell r="A4053">
            <v>1680</v>
          </cell>
          <cell r="B4053" t="str">
            <v>mvictoriasawi@gmail.com</v>
          </cell>
          <cell r="C4053">
            <v>44053</v>
          </cell>
          <cell r="D4053" t="str">
            <v>Abierta</v>
          </cell>
          <cell r="E4053" t="str">
            <v>Recibido</v>
          </cell>
          <cell r="F4053" t="str">
            <v>Enviado</v>
          </cell>
          <cell r="G4053" t="str">
            <v>ARS</v>
          </cell>
          <cell r="H4053" t="str">
            <v>4000.11</v>
          </cell>
          <cell r="I4053">
            <v>0</v>
          </cell>
          <cell r="J4053">
            <v>0</v>
          </cell>
          <cell r="K4053" t="str">
            <v>4000.11</v>
          </cell>
          <cell r="L4053" t="str">
            <v>Marina Sawi</v>
          </cell>
          <cell r="M4053">
            <v>36395612</v>
          </cell>
          <cell r="N4053">
            <v>5491132005632</v>
          </cell>
          <cell r="O4053" t="str">
            <v>Marina Sawi</v>
          </cell>
          <cell r="P4053">
            <v>5491132005632</v>
          </cell>
          <cell r="Q4053" t="str">
            <v>Benito Pérez Galdós</v>
          </cell>
          <cell r="R4053">
            <v>1357</v>
          </cell>
          <cell r="S4053">
            <v>2</v>
          </cell>
          <cell r="U4053" t="str">
            <v>Quilmes oeste</v>
          </cell>
          <cell r="V4053">
            <v>1879</v>
          </cell>
          <cell r="W4053" t="str">
            <v>Gran Buenos Aires</v>
          </cell>
          <cell r="Y4053" t="str">
            <v>ENVÍO SIN CARGO (CABA Y GRAN PARTE DE GBA) TIEMPO: 4 a 6 DÍAS HÁBILES</v>
          </cell>
          <cell r="Z4053" t="str">
            <v>Mercado Pago</v>
          </cell>
          <cell r="AD4053">
            <v>44053</v>
          </cell>
          <cell r="AE4053">
            <v>44055</v>
          </cell>
          <cell r="AF4053" t="str">
            <v>FUENTE DE VIDRIO CON TAPA PARA HORNO 2750CC 1375CC 33.9*19CM DIAM BORCAM 467</v>
          </cell>
          <cell r="AG4053" t="str">
            <v>1601.11</v>
          </cell>
          <cell r="AH4053">
            <v>1</v>
          </cell>
          <cell r="AI4053" t="str">
            <v>PA59010</v>
          </cell>
          <cell r="AJ4053" t="str">
            <v>Móvil</v>
          </cell>
          <cell r="AK4053" t="str">
            <v>VIERNES 14-08 ENTRE 8 Y 18 HORAS!</v>
          </cell>
          <cell r="AL4053">
            <v>1666783085</v>
          </cell>
          <cell r="AM4053">
            <v>276285021</v>
          </cell>
          <cell r="AN4053" t="str">
            <v>Sí</v>
          </cell>
        </row>
        <row r="4054">
          <cell r="A4054">
            <v>1680</v>
          </cell>
          <cell r="B4054" t="str">
            <v>mvictoriasawi@gmail.com</v>
          </cell>
          <cell r="AF4054" t="str">
            <v>PROMO SET DE VIDRIO</v>
          </cell>
          <cell r="AG4054">
            <v>2399</v>
          </cell>
          <cell r="AH4054">
            <v>1</v>
          </cell>
          <cell r="AN4054" t="str">
            <v>Sí</v>
          </cell>
        </row>
        <row r="4055">
          <cell r="A4055">
            <v>1679</v>
          </cell>
          <cell r="B4055" t="str">
            <v>conycarullo.1998@gmail.com</v>
          </cell>
          <cell r="C4055">
            <v>44053</v>
          </cell>
          <cell r="D4055" t="str">
            <v>Abierta</v>
          </cell>
          <cell r="E4055" t="str">
            <v>Recibido</v>
          </cell>
          <cell r="F4055" t="str">
            <v>Enviado</v>
          </cell>
          <cell r="G4055" t="str">
            <v>ARS</v>
          </cell>
          <cell r="H4055" t="str">
            <v>1111.45</v>
          </cell>
          <cell r="I4055">
            <v>0</v>
          </cell>
          <cell r="J4055">
            <v>0</v>
          </cell>
          <cell r="K4055" t="str">
            <v>1111.45</v>
          </cell>
          <cell r="L4055" t="str">
            <v>Constanza Carullo</v>
          </cell>
          <cell r="M4055">
            <v>41557138</v>
          </cell>
          <cell r="N4055">
            <v>1138512122</v>
          </cell>
          <cell r="O4055" t="str">
            <v>Constanza Carullo</v>
          </cell>
          <cell r="P4055">
            <v>1138512122</v>
          </cell>
          <cell r="Q4055" t="str">
            <v>Azara</v>
          </cell>
          <cell r="R4055">
            <v>514</v>
          </cell>
          <cell r="S4055" t="str">
            <v>4B</v>
          </cell>
          <cell r="T4055" t="str">
            <v>Barracas</v>
          </cell>
          <cell r="U4055" t="str">
            <v>Caba</v>
          </cell>
          <cell r="V4055">
            <v>1267</v>
          </cell>
          <cell r="W4055" t="str">
            <v>Capital Federal</v>
          </cell>
          <cell r="Y4055" t="str">
            <v>ENVÍO SIN CARGO (CABA Y GRAN PARTE DE GBA) TIEMPO: 4 a 6 DÍAS HÁBILES</v>
          </cell>
          <cell r="Z4055" t="str">
            <v>Mercado Pago</v>
          </cell>
          <cell r="AD4055">
            <v>44053</v>
          </cell>
          <cell r="AE4055">
            <v>44055</v>
          </cell>
          <cell r="AF4055" t="str">
            <v>SARTEN DE CERAMICA DE 26CM S/TAPA ANTIADHERENTE</v>
          </cell>
          <cell r="AG4055" t="str">
            <v>1111.45</v>
          </cell>
          <cell r="AH4055">
            <v>1</v>
          </cell>
          <cell r="AI4055" t="str">
            <v>BA8168</v>
          </cell>
          <cell r="AJ4055" t="str">
            <v>Web</v>
          </cell>
          <cell r="AK4055" t="str">
            <v>VIERNES 14-08 ENTRE 8 Y 18 HORAS!</v>
          </cell>
          <cell r="AL4055">
            <v>1665576304</v>
          </cell>
          <cell r="AM4055">
            <v>276490996</v>
          </cell>
          <cell r="AN4055" t="str">
            <v>Sí</v>
          </cell>
        </row>
        <row r="4056">
          <cell r="A4056">
            <v>1678</v>
          </cell>
          <cell r="B4056" t="str">
            <v>camilagassa@gmail.com</v>
          </cell>
          <cell r="C4056">
            <v>44053</v>
          </cell>
          <cell r="D4056" t="str">
            <v>Abierta</v>
          </cell>
          <cell r="E4056" t="str">
            <v>Anulado</v>
          </cell>
          <cell r="F4056" t="str">
            <v>Enviado</v>
          </cell>
          <cell r="G4056" t="str">
            <v>ARS</v>
          </cell>
          <cell r="H4056" t="str">
            <v>2273.15</v>
          </cell>
          <cell r="I4056" t="str">
            <v>2032.8</v>
          </cell>
          <cell r="J4056">
            <v>955</v>
          </cell>
          <cell r="K4056" t="str">
            <v>1195.35</v>
          </cell>
          <cell r="L4056" t="str">
            <v>Camila Gassa</v>
          </cell>
          <cell r="M4056">
            <v>40304715</v>
          </cell>
          <cell r="N4056">
            <v>1137039952</v>
          </cell>
          <cell r="O4056" t="str">
            <v>Camila Gassa</v>
          </cell>
          <cell r="P4056">
            <v>1137039952</v>
          </cell>
          <cell r="Q4056" t="str">
            <v>Pedro Farina</v>
          </cell>
          <cell r="R4056">
            <v>1229</v>
          </cell>
          <cell r="U4056" t="str">
            <v>Monte Grande</v>
          </cell>
          <cell r="V4056">
            <v>1842</v>
          </cell>
          <cell r="W4056" t="str">
            <v>Gran Buenos Aires</v>
          </cell>
          <cell r="Y4056" t="str">
            <v>Correo Argentino - Encomienda Clásica</v>
          </cell>
          <cell r="Z4056" t="str">
            <v>Mercado Pago</v>
          </cell>
          <cell r="AA4056" t="str">
            <v>CAMILAGASSA</v>
          </cell>
          <cell r="AE4056">
            <v>44056</v>
          </cell>
          <cell r="AF4056" t="str">
            <v>SECAPLATOS BANDEJA 46X23CM 3COL (Celeste)</v>
          </cell>
          <cell r="AG4056">
            <v>924</v>
          </cell>
          <cell r="AH4056">
            <v>1</v>
          </cell>
          <cell r="AI4056" t="str">
            <v>046BA6373</v>
          </cell>
          <cell r="AJ4056" t="str">
            <v>Web</v>
          </cell>
          <cell r="AK4056" t="str">
            <v>MARTES 18-08 ENTRE 8 Y 18 HORAS!</v>
          </cell>
          <cell r="AL4056">
            <v>1665521876</v>
          </cell>
          <cell r="AM4056">
            <v>275121611</v>
          </cell>
          <cell r="AN4056" t="str">
            <v>Sí</v>
          </cell>
        </row>
        <row r="4057">
          <cell r="A4057">
            <v>1678</v>
          </cell>
          <cell r="B4057" t="str">
            <v>camilagassa@gmail.com</v>
          </cell>
          <cell r="AF4057" t="str">
            <v>MOLINILLO MADERA 15 CM.</v>
          </cell>
          <cell r="AG4057" t="str">
            <v>900.81</v>
          </cell>
          <cell r="AH4057">
            <v>1</v>
          </cell>
          <cell r="AI4057" t="str">
            <v>046BA6858</v>
          </cell>
          <cell r="AN4057" t="str">
            <v>Sí</v>
          </cell>
        </row>
        <row r="4058">
          <cell r="A4058">
            <v>1678</v>
          </cell>
          <cell r="B4058" t="str">
            <v>camilagassa@gmail.com</v>
          </cell>
          <cell r="AF4058" t="str">
            <v>DESTAPADOR - SACACORCHOS</v>
          </cell>
          <cell r="AG4058" t="str">
            <v>134.84</v>
          </cell>
          <cell r="AH4058">
            <v>1</v>
          </cell>
          <cell r="AI4058" t="str">
            <v>BA4791</v>
          </cell>
          <cell r="AN4058" t="str">
            <v>Sí</v>
          </cell>
        </row>
        <row r="4059">
          <cell r="A4059">
            <v>1678</v>
          </cell>
          <cell r="B4059" t="str">
            <v>camilagassa@gmail.com</v>
          </cell>
          <cell r="AF4059" t="str">
            <v>BATIDOR SEMIAUTOMATICO 34 CM</v>
          </cell>
          <cell r="AG4059" t="str">
            <v>313.5</v>
          </cell>
          <cell r="AH4059">
            <v>1</v>
          </cell>
          <cell r="AI4059" t="str">
            <v>046BA4824</v>
          </cell>
          <cell r="AN4059" t="str">
            <v>Sí</v>
          </cell>
        </row>
        <row r="4060">
          <cell r="A4060">
            <v>1677</v>
          </cell>
          <cell r="B4060" t="str">
            <v>mariana.sfiligoy.m@gmail.com</v>
          </cell>
          <cell r="C4060">
            <v>44053</v>
          </cell>
          <cell r="D4060" t="str">
            <v>Abierta</v>
          </cell>
          <cell r="E4060" t="str">
            <v>Recibido</v>
          </cell>
          <cell r="F4060" t="str">
            <v>Enviado</v>
          </cell>
          <cell r="G4060" t="str">
            <v>ARS</v>
          </cell>
          <cell r="H4060" t="str">
            <v>2195.53</v>
          </cell>
          <cell r="I4060">
            <v>0</v>
          </cell>
          <cell r="J4060">
            <v>0</v>
          </cell>
          <cell r="K4060" t="str">
            <v>2195.53</v>
          </cell>
          <cell r="L4060" t="str">
            <v>Mariana Sfiligoy</v>
          </cell>
          <cell r="M4060">
            <v>19047086</v>
          </cell>
          <cell r="N4060">
            <v>1131250018</v>
          </cell>
          <cell r="O4060" t="str">
            <v>Mariana Sfiligoy</v>
          </cell>
          <cell r="P4060">
            <v>1131250018</v>
          </cell>
          <cell r="Q4060" t="str">
            <v>Av Chenaut</v>
          </cell>
          <cell r="R4060">
            <v>1757</v>
          </cell>
          <cell r="S4060" t="str">
            <v>9B</v>
          </cell>
          <cell r="T4060" t="str">
            <v>Las Cañitas</v>
          </cell>
          <cell r="U4060" t="str">
            <v>Ciudad de Buenos Aires</v>
          </cell>
          <cell r="V4060">
            <v>1426</v>
          </cell>
          <cell r="W4060" t="str">
            <v>Capital Federal</v>
          </cell>
          <cell r="Y4060" t="str">
            <v>ENVÍO SIN CARGO (CABA Y GRAN PARTE DE GBA) TIEMPO: 4 a 6 DÍAS HÁBILES</v>
          </cell>
          <cell r="Z4060" t="str">
            <v>Mercado Pago</v>
          </cell>
          <cell r="AD4060">
            <v>44053</v>
          </cell>
          <cell r="AE4060">
            <v>44055</v>
          </cell>
          <cell r="AF4060" t="str">
            <v>BANDEJA DE MADERA BLANCO "LIFE IS BEAUTIFUL" 24X17CM</v>
          </cell>
          <cell r="AG4060" t="str">
            <v>578.23</v>
          </cell>
          <cell r="AH4060">
            <v>1</v>
          </cell>
          <cell r="AI4060" t="str">
            <v>046BI7455</v>
          </cell>
          <cell r="AJ4060" t="str">
            <v>Móvil</v>
          </cell>
          <cell r="AK4060" t="str">
            <v>VIERNES 14-08 ENTRE 8 Y 18 HORAS!</v>
          </cell>
          <cell r="AL4060">
            <v>1665233514</v>
          </cell>
          <cell r="AM4060">
            <v>276455747</v>
          </cell>
          <cell r="AN4060" t="str">
            <v>Sí</v>
          </cell>
        </row>
        <row r="4061">
          <cell r="A4061">
            <v>1677</v>
          </cell>
          <cell r="B4061" t="str">
            <v>mariana.sfiligoy.m@gmail.com</v>
          </cell>
          <cell r="AF4061" t="str">
            <v>INDIVIDUAL CUERINA HOJAS 32.5CM DIAM</v>
          </cell>
          <cell r="AG4061" t="str">
            <v>385.13</v>
          </cell>
          <cell r="AH4061">
            <v>2</v>
          </cell>
          <cell r="AI4061" t="str">
            <v>CHUIN41C</v>
          </cell>
          <cell r="AN4061" t="str">
            <v>Sí</v>
          </cell>
        </row>
        <row r="4062">
          <cell r="A4062">
            <v>1677</v>
          </cell>
          <cell r="B4062" t="str">
            <v>mariana.sfiligoy.m@gmail.com</v>
          </cell>
          <cell r="AF4062" t="str">
            <v>INDIVIDUAL DE CUERINA HEXAGONAL ROSA 32.5CM DIAM</v>
          </cell>
          <cell r="AG4062" t="str">
            <v>423.52</v>
          </cell>
          <cell r="AH4062">
            <v>2</v>
          </cell>
          <cell r="AI4062" t="str">
            <v>CHUIN27C</v>
          </cell>
          <cell r="AN4062" t="str">
            <v>Sí</v>
          </cell>
        </row>
        <row r="4063">
          <cell r="A4063">
            <v>1676</v>
          </cell>
          <cell r="B4063" t="str">
            <v>antonella.racca@outlook.es</v>
          </cell>
          <cell r="C4063">
            <v>44053</v>
          </cell>
          <cell r="D4063" t="str">
            <v>Abierta</v>
          </cell>
          <cell r="E4063" t="str">
            <v>Recibido</v>
          </cell>
          <cell r="F4063" t="str">
            <v>Enviado</v>
          </cell>
          <cell r="G4063" t="str">
            <v>ARS</v>
          </cell>
          <cell r="H4063">
            <v>1999</v>
          </cell>
          <cell r="I4063">
            <v>0</v>
          </cell>
          <cell r="J4063">
            <v>0</v>
          </cell>
          <cell r="K4063">
            <v>1999</v>
          </cell>
          <cell r="L4063" t="str">
            <v>Antonella Racca Nemer</v>
          </cell>
          <cell r="M4063">
            <v>4137552</v>
          </cell>
          <cell r="N4063">
            <v>5491130902211</v>
          </cell>
          <cell r="O4063" t="str">
            <v>Antonella Racca Nemer</v>
          </cell>
          <cell r="P4063">
            <v>5491130902211</v>
          </cell>
          <cell r="Q4063" t="str">
            <v>Carabobo</v>
          </cell>
          <cell r="R4063">
            <v>162</v>
          </cell>
          <cell r="S4063" t="str">
            <v>2 7</v>
          </cell>
          <cell r="T4063" t="str">
            <v>Flores</v>
          </cell>
          <cell r="U4063" t="str">
            <v>Caba</v>
          </cell>
          <cell r="V4063">
            <v>1406</v>
          </cell>
          <cell r="W4063" t="str">
            <v>Capital Federal</v>
          </cell>
          <cell r="Y4063" t="str">
            <v>ENVÍO SIN CARGO (CABA Y GRAN PARTE DE GBA) TIEMPO: 4 a 6 DÍAS HÁBILES</v>
          </cell>
          <cell r="Z4063" t="str">
            <v>Mercado Pago</v>
          </cell>
          <cell r="AB4063" t="str">
            <v>Unir con la compra #1674 por favor!</v>
          </cell>
          <cell r="AC4063" t="str">
            <v>ENVIAR 1674 Y 1676 JUNTOS</v>
          </cell>
          <cell r="AD4063">
            <v>44053</v>
          </cell>
          <cell r="AE4063">
            <v>44054</v>
          </cell>
          <cell r="AF4063" t="str">
            <v>PERCHERO X4 60X12CM 2COL (Blanco)</v>
          </cell>
          <cell r="AG4063">
            <v>1626</v>
          </cell>
          <cell r="AH4063">
            <v>1</v>
          </cell>
          <cell r="AI4063" t="str">
            <v>046DE7362</v>
          </cell>
          <cell r="AJ4063" t="str">
            <v>Móvil</v>
          </cell>
          <cell r="AK4063" t="str">
            <v>VIERNES 14-08 ENTRE 8 Y 18 HORAS!</v>
          </cell>
          <cell r="AL4063">
            <v>1664851251</v>
          </cell>
          <cell r="AM4063">
            <v>276401312</v>
          </cell>
          <cell r="AN4063" t="str">
            <v>Sí</v>
          </cell>
        </row>
        <row r="4064">
          <cell r="A4064">
            <v>1676</v>
          </cell>
          <cell r="B4064" t="str">
            <v>antonella.racca@outlook.es</v>
          </cell>
          <cell r="AF4064" t="str">
            <v>PLATO DE VIDRIO ROMBOS 31 CM</v>
          </cell>
          <cell r="AG4064">
            <v>373</v>
          </cell>
          <cell r="AH4064">
            <v>1</v>
          </cell>
          <cell r="AI4064" t="str">
            <v>046BA6334</v>
          </cell>
          <cell r="AN4064" t="str">
            <v>Sí</v>
          </cell>
        </row>
        <row r="4065">
          <cell r="A4065">
            <v>1675</v>
          </cell>
          <cell r="B4065" t="str">
            <v>karenlozada21@gmail.com</v>
          </cell>
          <cell r="C4065">
            <v>44053</v>
          </cell>
          <cell r="D4065" t="str">
            <v>Abierta</v>
          </cell>
          <cell r="E4065" t="str">
            <v>Recibido</v>
          </cell>
          <cell r="F4065" t="str">
            <v>Enviado</v>
          </cell>
          <cell r="G4065" t="str">
            <v>ARS</v>
          </cell>
          <cell r="H4065">
            <v>1656</v>
          </cell>
          <cell r="I4065" t="str">
            <v>248.4</v>
          </cell>
          <cell r="J4065">
            <v>0</v>
          </cell>
          <cell r="K4065" t="str">
            <v>1407.6</v>
          </cell>
          <cell r="L4065" t="str">
            <v>Karen Lozada</v>
          </cell>
          <cell r="M4065">
            <v>93895519</v>
          </cell>
          <cell r="N4065">
            <v>1156323973</v>
          </cell>
          <cell r="O4065" t="str">
            <v>Karen Lozada</v>
          </cell>
          <cell r="P4065">
            <v>1156323973</v>
          </cell>
          <cell r="Q4065" t="str">
            <v>Pres. Tte Gral. Juan Domingo Perón</v>
          </cell>
          <cell r="R4065">
            <v>4151</v>
          </cell>
          <cell r="S4065">
            <v>111</v>
          </cell>
          <cell r="T4065" t="str">
            <v>Almagro</v>
          </cell>
          <cell r="U4065" t="str">
            <v>Caba</v>
          </cell>
          <cell r="V4065">
            <v>1199</v>
          </cell>
          <cell r="W4065" t="str">
            <v>Capital Federal</v>
          </cell>
          <cell r="Y4065" t="str">
            <v>ENVÍO SIN CARGO (CABA Y GRAN PARTE DE GBA) TIEMPO: 4 a 6 DÍAS HÁBILES</v>
          </cell>
          <cell r="Z4065" t="str">
            <v>Mercado Pago</v>
          </cell>
          <cell r="AA4065" t="str">
            <v>VIERNESBIGDECO</v>
          </cell>
          <cell r="AB4065" t="str">
            <v xml:space="preserve">Es un regalo de cumpleaños, por favor si puede ser con un moñito. Gracias </v>
          </cell>
          <cell r="AD4065">
            <v>44053</v>
          </cell>
          <cell r="AE4065">
            <v>44055</v>
          </cell>
          <cell r="AF4065" t="str">
            <v>RELOJ DE MESA NEGRO 17CM</v>
          </cell>
          <cell r="AG4065">
            <v>1656</v>
          </cell>
          <cell r="AH4065">
            <v>1</v>
          </cell>
          <cell r="AI4065" t="str">
            <v>046RE4840</v>
          </cell>
          <cell r="AJ4065" t="str">
            <v>Móvil</v>
          </cell>
          <cell r="AK4065" t="str">
            <v>VIERNES 14-08 ENTRE 8 Y 18 HORAS!</v>
          </cell>
          <cell r="AL4065">
            <v>1664828142</v>
          </cell>
          <cell r="AM4065">
            <v>276393991</v>
          </cell>
          <cell r="AN4065" t="str">
            <v>Sí</v>
          </cell>
        </row>
        <row r="4066">
          <cell r="A4066">
            <v>1674</v>
          </cell>
          <cell r="B4066" t="str">
            <v>antonella.racca@outlook.es</v>
          </cell>
          <cell r="C4066">
            <v>44053</v>
          </cell>
          <cell r="D4066" t="str">
            <v>Abierta</v>
          </cell>
          <cell r="E4066" t="str">
            <v>Recibido</v>
          </cell>
          <cell r="F4066" t="str">
            <v>Enviado</v>
          </cell>
          <cell r="G4066" t="str">
            <v>ARS</v>
          </cell>
          <cell r="H4066" t="str">
            <v>1772.41</v>
          </cell>
          <cell r="I4066">
            <v>0</v>
          </cell>
          <cell r="J4066">
            <v>0</v>
          </cell>
          <cell r="K4066" t="str">
            <v>1772.41</v>
          </cell>
          <cell r="L4066" t="str">
            <v>Antonella Racca Nemer</v>
          </cell>
          <cell r="M4066">
            <v>40137552</v>
          </cell>
          <cell r="N4066">
            <v>5491130902211</v>
          </cell>
          <cell r="O4066" t="str">
            <v>Antonella Racca Nemer</v>
          </cell>
          <cell r="P4066">
            <v>5491130902211</v>
          </cell>
          <cell r="Q4066" t="str">
            <v>Carabobo</v>
          </cell>
          <cell r="R4066">
            <v>162</v>
          </cell>
          <cell r="S4066" t="str">
            <v>2 7</v>
          </cell>
          <cell r="T4066" t="str">
            <v>Flores</v>
          </cell>
          <cell r="U4066" t="str">
            <v>Caba</v>
          </cell>
          <cell r="V4066">
            <v>1406</v>
          </cell>
          <cell r="W4066" t="str">
            <v>Capital Federal</v>
          </cell>
          <cell r="Y4066" t="str">
            <v>ENVÍO SIN CARGO (CABA Y GRAN PARTE DE GBA) TIEMPO: 4 a 6 DÍAS HÁBILES</v>
          </cell>
          <cell r="Z4066" t="str">
            <v>Mercado Pago</v>
          </cell>
          <cell r="AC4066" t="str">
            <v>ENVIAR 1674 Y 1676 JUNTOS</v>
          </cell>
          <cell r="AD4066">
            <v>44053</v>
          </cell>
          <cell r="AE4066">
            <v>44054</v>
          </cell>
          <cell r="AF4066" t="str">
            <v>PLATO DE VIDRIO PLAYO 32CM</v>
          </cell>
          <cell r="AG4066" t="str">
            <v>396.1</v>
          </cell>
          <cell r="AH4066">
            <v>1</v>
          </cell>
          <cell r="AI4066" t="str">
            <v>046BA7449</v>
          </cell>
          <cell r="AJ4066" t="str">
            <v>Móvil</v>
          </cell>
          <cell r="AK4066" t="str">
            <v>VIERNES 14-08 ENTRE 8 Y 18 HORAS!</v>
          </cell>
          <cell r="AL4066">
            <v>1664790343</v>
          </cell>
          <cell r="AM4066">
            <v>275926565</v>
          </cell>
          <cell r="AN4066" t="str">
            <v>Sí</v>
          </cell>
        </row>
        <row r="4067">
          <cell r="A4067">
            <v>1674</v>
          </cell>
          <cell r="B4067" t="str">
            <v>antonella.racca@outlook.es</v>
          </cell>
          <cell r="AF4067" t="str">
            <v>BOWL BAMBOO BLANCO 14X28CM</v>
          </cell>
          <cell r="AG4067" t="str">
            <v>1332.44</v>
          </cell>
          <cell r="AH4067">
            <v>1</v>
          </cell>
          <cell r="AI4067" t="str">
            <v>BA7812</v>
          </cell>
          <cell r="AN4067" t="str">
            <v>Sí</v>
          </cell>
        </row>
        <row r="4068">
          <cell r="A4068">
            <v>1674</v>
          </cell>
          <cell r="B4068" t="str">
            <v>antonella.racca@outlook.es</v>
          </cell>
          <cell r="AF4068" t="str">
            <v>RALLADOR DE MANO MEDIANO 20 CM</v>
          </cell>
          <cell r="AG4068" t="str">
            <v>43.87</v>
          </cell>
          <cell r="AH4068">
            <v>1</v>
          </cell>
          <cell r="AI4068" t="str">
            <v>BA7382</v>
          </cell>
          <cell r="AN4068" t="str">
            <v>Sí</v>
          </cell>
        </row>
        <row r="4069">
          <cell r="A4069">
            <v>1673</v>
          </cell>
          <cell r="B4069" t="str">
            <v>iaraamorebep@gmail.com</v>
          </cell>
          <cell r="C4069">
            <v>44052</v>
          </cell>
          <cell r="D4069" t="str">
            <v>Abierta</v>
          </cell>
          <cell r="E4069" t="str">
            <v>Recibido</v>
          </cell>
          <cell r="F4069" t="str">
            <v>Enviado</v>
          </cell>
          <cell r="G4069" t="str">
            <v>ARS</v>
          </cell>
          <cell r="H4069" t="str">
            <v>1624.86</v>
          </cell>
          <cell r="I4069" t="str">
            <v>243.73</v>
          </cell>
          <cell r="J4069">
            <v>0</v>
          </cell>
          <cell r="K4069" t="str">
            <v>1381.13</v>
          </cell>
          <cell r="L4069" t="str">
            <v>María Iara Amore</v>
          </cell>
          <cell r="M4069">
            <v>37200647</v>
          </cell>
          <cell r="N4069">
            <v>1158234838</v>
          </cell>
          <cell r="O4069" t="str">
            <v>María Iara Amore</v>
          </cell>
          <cell r="P4069">
            <v>1158234838</v>
          </cell>
          <cell r="Q4069" t="str">
            <v>José C Paz</v>
          </cell>
          <cell r="R4069">
            <v>2363</v>
          </cell>
          <cell r="T4069" t="str">
            <v>Villa Altube</v>
          </cell>
          <cell r="U4069" t="str">
            <v>José C Paz</v>
          </cell>
          <cell r="V4069">
            <v>1665</v>
          </cell>
          <cell r="W4069" t="str">
            <v>Gran Buenos Aires</v>
          </cell>
          <cell r="Y4069" t="str">
            <v>ENVÍO SIN CARGO (CABA Y GRAN PARTE DE GBA) TIEMPO: 4 a 6 DÍAS HÁBILES</v>
          </cell>
          <cell r="Z4069" t="str">
            <v>Mercado Pago</v>
          </cell>
          <cell r="AA4069" t="str">
            <v>VIERNESBIGDECO</v>
          </cell>
          <cell r="AD4069">
            <v>44052</v>
          </cell>
          <cell r="AE4069">
            <v>44054</v>
          </cell>
          <cell r="AF4069" t="str">
            <v>ACEITE Y VINAGRE SET X 2 DE 500ML</v>
          </cell>
          <cell r="AG4069" t="str">
            <v>530.16</v>
          </cell>
          <cell r="AH4069">
            <v>1</v>
          </cell>
          <cell r="AI4069" t="str">
            <v>019BO6217</v>
          </cell>
          <cell r="AJ4069" t="str">
            <v>Móvil</v>
          </cell>
          <cell r="AK4069" t="str">
            <v>JUEVES 13-08 ENTRE 8 Y 18 HORAS!</v>
          </cell>
          <cell r="AL4069">
            <v>1664648152</v>
          </cell>
          <cell r="AM4069">
            <v>276326860</v>
          </cell>
          <cell r="AN4069" t="str">
            <v>Sí</v>
          </cell>
        </row>
        <row r="4070">
          <cell r="A4070">
            <v>1673</v>
          </cell>
          <cell r="B4070" t="str">
            <v>iaraamorebep@gmail.com</v>
          </cell>
          <cell r="AF4070" t="str">
            <v>FRASCO VIDRIO 19CM X 9CM DIAM</v>
          </cell>
          <cell r="AG4070" t="str">
            <v>372.66</v>
          </cell>
          <cell r="AH4070">
            <v>1</v>
          </cell>
          <cell r="AI4070" t="str">
            <v>BA6431</v>
          </cell>
          <cell r="AN4070" t="str">
            <v>Sí</v>
          </cell>
        </row>
        <row r="4071">
          <cell r="A4071">
            <v>1673</v>
          </cell>
          <cell r="B4071" t="str">
            <v>iaraamorebep@gmail.com</v>
          </cell>
          <cell r="AF4071" t="str">
            <v>CEPILLO PARA INODORO DE ACERO INOXIDABLE</v>
          </cell>
          <cell r="AG4071" t="str">
            <v>722.04</v>
          </cell>
          <cell r="AH4071">
            <v>1</v>
          </cell>
          <cell r="AI4071" t="str">
            <v>AB6625</v>
          </cell>
          <cell r="AN4071" t="str">
            <v>Sí</v>
          </cell>
        </row>
        <row r="4072">
          <cell r="A4072">
            <v>1672</v>
          </cell>
          <cell r="B4072" t="str">
            <v>ximenabianco@hotmail.com</v>
          </cell>
          <cell r="C4072">
            <v>44052</v>
          </cell>
          <cell r="D4072" t="str">
            <v>Abierta</v>
          </cell>
          <cell r="E4072" t="str">
            <v>Recibido</v>
          </cell>
          <cell r="F4072" t="str">
            <v>Enviado</v>
          </cell>
          <cell r="G4072" t="str">
            <v>ARS</v>
          </cell>
          <cell r="H4072" t="str">
            <v>1806.31</v>
          </cell>
          <cell r="I4072" t="str">
            <v>270.95</v>
          </cell>
          <cell r="J4072">
            <v>0</v>
          </cell>
          <cell r="K4072" t="str">
            <v>1535.36</v>
          </cell>
          <cell r="L4072" t="str">
            <v>Jennifer Ximena Bianco</v>
          </cell>
          <cell r="M4072">
            <v>36714513</v>
          </cell>
          <cell r="N4072">
            <v>1156229572</v>
          </cell>
          <cell r="O4072" t="str">
            <v>Jennifer Ximena Bianco</v>
          </cell>
          <cell r="P4072">
            <v>1156229572</v>
          </cell>
          <cell r="Q4072" t="str">
            <v>Av república</v>
          </cell>
          <cell r="R4072">
            <v>2149</v>
          </cell>
          <cell r="T4072" t="str">
            <v>Caseros</v>
          </cell>
          <cell r="U4072" t="str">
            <v>Buenos aires</v>
          </cell>
          <cell r="V4072">
            <v>1678</v>
          </cell>
          <cell r="W4072" t="str">
            <v>Gran Buenos Aires</v>
          </cell>
          <cell r="Y4072" t="str">
            <v>ENVÍO SIN CARGO (CABA Y GRAN PARTE DE GBA) TIEMPO: 4 a 6 DÍAS HÁBILES</v>
          </cell>
          <cell r="Z4072" t="str">
            <v>Mercado Pago</v>
          </cell>
          <cell r="AA4072" t="str">
            <v>VIERNESBIGDECO</v>
          </cell>
          <cell r="AB4072" t="str">
            <v>Es es entre av. Alvear y andres ferreia</v>
          </cell>
          <cell r="AD4072">
            <v>44052</v>
          </cell>
          <cell r="AE4072">
            <v>44054</v>
          </cell>
          <cell r="AF4072" t="str">
            <v>PUFF REDONDO CHICO COLOR GRIS DE 30CM Y 30H</v>
          </cell>
          <cell r="AG4072" t="str">
            <v>1806.31</v>
          </cell>
          <cell r="AH4072">
            <v>1</v>
          </cell>
          <cell r="AI4072" t="str">
            <v>AS7256</v>
          </cell>
          <cell r="AJ4072" t="str">
            <v>Móvil</v>
          </cell>
          <cell r="AK4072" t="str">
            <v>JUEVES 13-08 ENTRE 8 Y 18 HORAS!</v>
          </cell>
          <cell r="AL4072">
            <v>1664577167</v>
          </cell>
          <cell r="AM4072">
            <v>276308605</v>
          </cell>
          <cell r="AN4072" t="str">
            <v>Sí</v>
          </cell>
        </row>
        <row r="4073">
          <cell r="A4073">
            <v>1671</v>
          </cell>
          <cell r="B4073" t="str">
            <v>yan.93-@hotmail.com</v>
          </cell>
          <cell r="C4073">
            <v>44052</v>
          </cell>
          <cell r="D4073" t="str">
            <v>Abierta</v>
          </cell>
          <cell r="E4073" t="str">
            <v>Recibido</v>
          </cell>
          <cell r="F4073" t="str">
            <v>Enviado</v>
          </cell>
          <cell r="G4073" t="str">
            <v>ARS</v>
          </cell>
          <cell r="H4073" t="str">
            <v>962.82</v>
          </cell>
          <cell r="I4073">
            <v>0</v>
          </cell>
          <cell r="J4073">
            <v>0</v>
          </cell>
          <cell r="K4073" t="str">
            <v>962.82</v>
          </cell>
          <cell r="L4073" t="str">
            <v>Yanina Alba</v>
          </cell>
          <cell r="M4073">
            <v>39708641</v>
          </cell>
          <cell r="N4073">
            <v>1168054516</v>
          </cell>
          <cell r="O4073" t="str">
            <v>Yanina Alba</v>
          </cell>
          <cell r="P4073">
            <v>1168054516</v>
          </cell>
          <cell r="Q4073">
            <v>417</v>
          </cell>
          <cell r="R4073">
            <v>1167</v>
          </cell>
          <cell r="T4073" t="str">
            <v>Juan María Gutiérrez</v>
          </cell>
          <cell r="U4073" t="str">
            <v>Berazategui</v>
          </cell>
          <cell r="V4073">
            <v>1890</v>
          </cell>
          <cell r="W4073" t="str">
            <v>Gran Buenos Aires</v>
          </cell>
          <cell r="Y4073" t="str">
            <v>ENVÍO SIN CARGO (CABA Y GRAN PARTE DE GBA) TIEMPO: 4 a 6 DÍAS HÁBILES</v>
          </cell>
          <cell r="Z4073" t="str">
            <v>Mercado Pago</v>
          </cell>
          <cell r="AD4073">
            <v>44052</v>
          </cell>
          <cell r="AE4073">
            <v>44054</v>
          </cell>
          <cell r="AF4073" t="str">
            <v>FLORERO DE VIDRIO TRANSPARENTE 30X6.5CM</v>
          </cell>
          <cell r="AG4073" t="str">
            <v>381.91</v>
          </cell>
          <cell r="AH4073">
            <v>2</v>
          </cell>
          <cell r="AI4073" t="str">
            <v>JA6424</v>
          </cell>
          <cell r="AJ4073" t="str">
            <v>Móvil</v>
          </cell>
          <cell r="AK4073" t="str">
            <v>JUEVES 13-08 ENTRE 8 Y 18 HORAS!</v>
          </cell>
          <cell r="AL4073">
            <v>1664510547</v>
          </cell>
          <cell r="AM4073">
            <v>252761994</v>
          </cell>
          <cell r="AN4073" t="str">
            <v>Sí</v>
          </cell>
        </row>
        <row r="4074">
          <cell r="A4074">
            <v>1671</v>
          </cell>
          <cell r="B4074" t="str">
            <v>yan.93-@hotmail.com</v>
          </cell>
          <cell r="AF4074" t="str">
            <v>AZUCARERO DE VIDRIO Y AC. INOX 10CM</v>
          </cell>
          <cell r="AG4074">
            <v>199</v>
          </cell>
          <cell r="AH4074">
            <v>1</v>
          </cell>
          <cell r="AI4074" t="str">
            <v>046BA8196</v>
          </cell>
          <cell r="AN4074" t="str">
            <v>Sí</v>
          </cell>
        </row>
        <row r="4075">
          <cell r="A4075">
            <v>1670</v>
          </cell>
          <cell r="B4075" t="str">
            <v>mechieabregu@gmail.com</v>
          </cell>
          <cell r="C4075">
            <v>44052</v>
          </cell>
          <cell r="D4075" t="str">
            <v>Abierta</v>
          </cell>
          <cell r="E4075" t="str">
            <v>Recibido</v>
          </cell>
          <cell r="F4075" t="str">
            <v>Enviado</v>
          </cell>
          <cell r="G4075" t="str">
            <v>ARS</v>
          </cell>
          <cell r="H4075" t="str">
            <v>1798.79</v>
          </cell>
          <cell r="I4075" t="str">
            <v>269.82</v>
          </cell>
          <cell r="J4075">
            <v>0</v>
          </cell>
          <cell r="K4075" t="str">
            <v>1528.97</v>
          </cell>
          <cell r="L4075" t="str">
            <v>Maria Rosa Bove</v>
          </cell>
          <cell r="M4075">
            <v>38176382</v>
          </cell>
          <cell r="N4075">
            <v>1168724315</v>
          </cell>
          <cell r="O4075" t="str">
            <v>Maria Rosa Bove</v>
          </cell>
          <cell r="P4075">
            <v>1168724315</v>
          </cell>
          <cell r="Q4075" t="str">
            <v>Soler</v>
          </cell>
          <cell r="R4075">
            <v>1106</v>
          </cell>
          <cell r="T4075" t="str">
            <v>Temperley</v>
          </cell>
          <cell r="U4075" t="str">
            <v>Provincia de Buenos Aires</v>
          </cell>
          <cell r="V4075">
            <v>1834</v>
          </cell>
          <cell r="W4075" t="str">
            <v>Gran Buenos Aires</v>
          </cell>
          <cell r="Y4075" t="str">
            <v>ENVÍO SIN CARGO (CABA Y GRAN PARTE DE GBA) TIEMPO: 4 a 6 DÍAS HÁBILES</v>
          </cell>
          <cell r="Z4075" t="str">
            <v>Mercado Pago</v>
          </cell>
          <cell r="AA4075" t="str">
            <v>VIERNESBIGDECO</v>
          </cell>
          <cell r="AD4075">
            <v>44052</v>
          </cell>
          <cell r="AE4075">
            <v>44054</v>
          </cell>
          <cell r="AF4075" t="str">
            <v>DIFUSOR EN 3 COLORES 6.5X14CM</v>
          </cell>
          <cell r="AG4075" t="str">
            <v>369.27</v>
          </cell>
          <cell r="AH4075">
            <v>1</v>
          </cell>
          <cell r="AI4075" t="str">
            <v>BO7486</v>
          </cell>
          <cell r="AJ4075" t="str">
            <v>Web</v>
          </cell>
          <cell r="AK4075" t="str">
            <v>VIERNES 14-08 ENTRE 8 Y 18 HORAS!</v>
          </cell>
          <cell r="AL4075">
            <v>1664440206</v>
          </cell>
          <cell r="AM4075">
            <v>276275873</v>
          </cell>
          <cell r="AN4075" t="str">
            <v>Sí</v>
          </cell>
        </row>
        <row r="4076">
          <cell r="A4076">
            <v>1670</v>
          </cell>
          <cell r="B4076" t="str">
            <v>mechieabregu@gmail.com</v>
          </cell>
          <cell r="AF4076" t="str">
            <v>ALM. FIACA 25X55CM POLIESTER V.SILICONADO</v>
          </cell>
          <cell r="AG4076">
            <v>789</v>
          </cell>
          <cell r="AH4076">
            <v>1</v>
          </cell>
          <cell r="AI4076" t="str">
            <v>CHU385</v>
          </cell>
          <cell r="AN4076" t="str">
            <v>Sí</v>
          </cell>
        </row>
        <row r="4077">
          <cell r="A4077">
            <v>1670</v>
          </cell>
          <cell r="B4077" t="str">
            <v>mechieabregu@gmail.com</v>
          </cell>
          <cell r="AF4077" t="str">
            <v>ESPEJO CON BASE DE MADERA MARRON CLARO 25.5 X 15 CM</v>
          </cell>
          <cell r="AG4077" t="str">
            <v>640.52</v>
          </cell>
          <cell r="AH4077">
            <v>1</v>
          </cell>
          <cell r="AI4077" t="str">
            <v>DE7595</v>
          </cell>
          <cell r="AN4077" t="str">
            <v>Sí</v>
          </cell>
        </row>
        <row r="4078">
          <cell r="A4078">
            <v>1669</v>
          </cell>
          <cell r="B4078" t="str">
            <v>daisijazmin@gmail.com</v>
          </cell>
          <cell r="C4078">
            <v>44052</v>
          </cell>
          <cell r="D4078" t="str">
            <v>Abierta</v>
          </cell>
          <cell r="E4078" t="str">
            <v>Recibido</v>
          </cell>
          <cell r="F4078" t="str">
            <v>Enviado</v>
          </cell>
          <cell r="G4078" t="str">
            <v>ARS</v>
          </cell>
          <cell r="H4078" t="str">
            <v>9409.47</v>
          </cell>
          <cell r="I4078" t="str">
            <v>576.07</v>
          </cell>
          <cell r="J4078">
            <v>0</v>
          </cell>
          <cell r="K4078" t="str">
            <v>8833.4</v>
          </cell>
          <cell r="L4078" t="str">
            <v>Daisi Gonzalez</v>
          </cell>
          <cell r="M4078">
            <v>38590029</v>
          </cell>
          <cell r="N4078">
            <v>1164390143</v>
          </cell>
          <cell r="O4078" t="str">
            <v>Daisi Gonzalez</v>
          </cell>
          <cell r="P4078">
            <v>1164390143</v>
          </cell>
          <cell r="Q4078" t="str">
            <v>Santa rosa</v>
          </cell>
          <cell r="R4078">
            <v>2467</v>
          </cell>
          <cell r="T4078" t="str">
            <v>Castelar</v>
          </cell>
          <cell r="U4078" t="str">
            <v>Morón</v>
          </cell>
          <cell r="V4078">
            <v>1712</v>
          </cell>
          <cell r="W4078" t="str">
            <v>Gran Buenos Aires</v>
          </cell>
          <cell r="Y4078" t="str">
            <v>ENVÍO SIN CARGO (CABA Y GRAN PARTE DE GBA) TIEMPO: 4 a 6 DÍAS HÁBILES</v>
          </cell>
          <cell r="Z4078" t="str">
            <v>Mercado Pago</v>
          </cell>
          <cell r="AA4078" t="str">
            <v>VIERNESBIGDECO</v>
          </cell>
          <cell r="AD4078">
            <v>44052</v>
          </cell>
          <cell r="AE4078">
            <v>44054</v>
          </cell>
          <cell r="AF4078" t="str">
            <v>PLATON 30 CM + SALSERO 11 CM DE VIDRIO</v>
          </cell>
          <cell r="AG4078" t="str">
            <v>518.99</v>
          </cell>
          <cell r="AH4078">
            <v>1</v>
          </cell>
          <cell r="AI4078" t="str">
            <v>120414DPF2</v>
          </cell>
          <cell r="AJ4078" t="str">
            <v>Móvil</v>
          </cell>
          <cell r="AK4078" t="str">
            <v>JUEVES 13-08 ENTRE 8 Y 18 HORAS!</v>
          </cell>
          <cell r="AL4078">
            <v>1664399373</v>
          </cell>
          <cell r="AM4078">
            <v>276261144</v>
          </cell>
          <cell r="AN4078" t="str">
            <v>Sí</v>
          </cell>
        </row>
        <row r="4079">
          <cell r="A4079">
            <v>1669</v>
          </cell>
          <cell r="B4079" t="str">
            <v>daisijazmin@gmail.com</v>
          </cell>
          <cell r="AF4079" t="str">
            <v>VASO BLANCO FACETADO Y EXPRIMIDOR</v>
          </cell>
          <cell r="AG4079" t="str">
            <v>212.5</v>
          </cell>
          <cell r="AH4079">
            <v>1</v>
          </cell>
          <cell r="AI4079" t="str">
            <v>BP24001</v>
          </cell>
          <cell r="AN4079" t="str">
            <v>Sí</v>
          </cell>
        </row>
        <row r="4080">
          <cell r="A4080">
            <v>1669</v>
          </cell>
          <cell r="B4080" t="str">
            <v>daisijazmin@gmail.com</v>
          </cell>
          <cell r="AF4080" t="str">
            <v>JUEGO X 6 PLATOS HONDOS PARTHENON ROJOS 26CM</v>
          </cell>
          <cell r="AG4080">
            <v>2708</v>
          </cell>
          <cell r="AH4080">
            <v>1</v>
          </cell>
          <cell r="AI4080" t="str">
            <v>PO416473</v>
          </cell>
          <cell r="AN4080" t="str">
            <v>Sí</v>
          </cell>
        </row>
        <row r="4081">
          <cell r="A4081">
            <v>1669</v>
          </cell>
          <cell r="B4081" t="str">
            <v>daisijazmin@gmail.com</v>
          </cell>
          <cell r="AF4081" t="str">
            <v>JUEGO X 6 PLATOS PLAYOS PARTHENON ROJOS 26CM</v>
          </cell>
          <cell r="AG4081">
            <v>2861</v>
          </cell>
          <cell r="AH4081">
            <v>1</v>
          </cell>
          <cell r="AI4081" t="str">
            <v>PO416472</v>
          </cell>
          <cell r="AN4081" t="str">
            <v>Sí</v>
          </cell>
        </row>
        <row r="4082">
          <cell r="A4082">
            <v>1669</v>
          </cell>
          <cell r="B4082" t="str">
            <v>daisijazmin@gmail.com</v>
          </cell>
          <cell r="AF4082" t="str">
            <v>PISAPAPAS DISTINTOS COLORES (Blanco)</v>
          </cell>
          <cell r="AG4082" t="str">
            <v>236.5</v>
          </cell>
          <cell r="AH4082">
            <v>1</v>
          </cell>
          <cell r="AI4082" t="str">
            <v>BP17001</v>
          </cell>
          <cell r="AN4082" t="str">
            <v>Sí</v>
          </cell>
        </row>
        <row r="4083">
          <cell r="A4083">
            <v>1669</v>
          </cell>
          <cell r="B4083" t="str">
            <v>daisijazmin@gmail.com</v>
          </cell>
          <cell r="AF4083" t="str">
            <v>CUCHARAS LARGAS PL 1PC PASTEL 23 CM</v>
          </cell>
          <cell r="AG4083" t="str">
            <v>36.6</v>
          </cell>
          <cell r="AH4083">
            <v>4</v>
          </cell>
          <cell r="AI4083" t="str">
            <v>019BA6978</v>
          </cell>
          <cell r="AN4083" t="str">
            <v>Sí</v>
          </cell>
        </row>
        <row r="4084">
          <cell r="A4084">
            <v>1669</v>
          </cell>
          <cell r="B4084" t="str">
            <v>daisijazmin@gmail.com</v>
          </cell>
          <cell r="AF4084" t="str">
            <v>ACEITERO/VINAGRERO DE VIDRIO PICO LATERAL 16X10 CM</v>
          </cell>
          <cell r="AG4084" t="str">
            <v>715.2</v>
          </cell>
          <cell r="AH4084">
            <v>1</v>
          </cell>
          <cell r="AI4084" t="str">
            <v>055BA7684</v>
          </cell>
          <cell r="AN4084" t="str">
            <v>Sí</v>
          </cell>
        </row>
        <row r="4085">
          <cell r="A4085">
            <v>1669</v>
          </cell>
          <cell r="B4085" t="str">
            <v>daisijazmin@gmail.com</v>
          </cell>
          <cell r="AF4085" t="str">
            <v>BANDEJA UNICORNIO 25x25 CM</v>
          </cell>
          <cell r="AG4085" t="str">
            <v>220.99</v>
          </cell>
          <cell r="AH4085">
            <v>1</v>
          </cell>
          <cell r="AI4085" t="str">
            <v>077DE7644</v>
          </cell>
          <cell r="AN4085" t="str">
            <v>Sí</v>
          </cell>
        </row>
        <row r="4086">
          <cell r="A4086">
            <v>1669</v>
          </cell>
          <cell r="B4086" t="str">
            <v>daisijazmin@gmail.com</v>
          </cell>
          <cell r="AF4086" t="str">
            <v>RASTRILLO DE JARDINERÍA FLORA 26 CM.</v>
          </cell>
          <cell r="AG4086" t="str">
            <v>335.52</v>
          </cell>
          <cell r="AH4086">
            <v>1</v>
          </cell>
          <cell r="AI4086" t="str">
            <v>JAR003</v>
          </cell>
          <cell r="AN4086" t="str">
            <v>Sí</v>
          </cell>
        </row>
        <row r="4087">
          <cell r="A4087">
            <v>1669</v>
          </cell>
          <cell r="B4087" t="str">
            <v>daisijazmin@gmail.com</v>
          </cell>
          <cell r="AF4087" t="str">
            <v>UNTADOR CRISTAL 1PC 14.5CM MOTIV. SIN ELECCIÓN</v>
          </cell>
          <cell r="AG4087" t="str">
            <v>29.57</v>
          </cell>
          <cell r="AH4087">
            <v>2</v>
          </cell>
          <cell r="AI4087" t="str">
            <v>019BA6981</v>
          </cell>
          <cell r="AN4087" t="str">
            <v>Sí</v>
          </cell>
        </row>
        <row r="4088">
          <cell r="A4088">
            <v>1669</v>
          </cell>
          <cell r="B4088" t="str">
            <v>daisijazmin@gmail.com</v>
          </cell>
          <cell r="AF4088" t="str">
            <v>AZUCARERO DE VIDRIO Y AC. INOX 10CM</v>
          </cell>
          <cell r="AG4088">
            <v>199</v>
          </cell>
          <cell r="AH4088">
            <v>1</v>
          </cell>
          <cell r="AI4088" t="str">
            <v>046BA8196</v>
          </cell>
          <cell r="AN4088" t="str">
            <v>Sí</v>
          </cell>
        </row>
        <row r="4089">
          <cell r="A4089">
            <v>1669</v>
          </cell>
          <cell r="B4089" t="str">
            <v>daisijazmin@gmail.com</v>
          </cell>
          <cell r="AF4089" t="str">
            <v>BANDEJA DE MADERA BLANCO "LIFE IS BEAUTIFUL" 24X17CM</v>
          </cell>
          <cell r="AG4089" t="str">
            <v>578.23</v>
          </cell>
          <cell r="AH4089">
            <v>1</v>
          </cell>
          <cell r="AI4089" t="str">
            <v>046BI7455</v>
          </cell>
          <cell r="AN4089" t="str">
            <v>Sí</v>
          </cell>
        </row>
        <row r="4090">
          <cell r="A4090">
            <v>1669</v>
          </cell>
          <cell r="B4090" t="str">
            <v>daisijazmin@gmail.com</v>
          </cell>
          <cell r="AF4090" t="str">
            <v>COLADOR DIAM 24CM X 8.5CM ALTO</v>
          </cell>
          <cell r="AG4090">
            <v>618</v>
          </cell>
          <cell r="AH4090">
            <v>1</v>
          </cell>
          <cell r="AI4090" t="str">
            <v>046BA8163</v>
          </cell>
          <cell r="AN4090" t="str">
            <v>Sí</v>
          </cell>
        </row>
        <row r="4091">
          <cell r="A4091">
            <v>1668</v>
          </cell>
          <cell r="B4091" t="str">
            <v>gabybm84@gmail.com</v>
          </cell>
          <cell r="C4091">
            <v>44052</v>
          </cell>
          <cell r="D4091" t="str">
            <v>Abierta</v>
          </cell>
          <cell r="E4091" t="str">
            <v>Recibido</v>
          </cell>
          <cell r="F4091" t="str">
            <v>Enviado</v>
          </cell>
          <cell r="G4091" t="str">
            <v>ARS</v>
          </cell>
          <cell r="H4091" t="str">
            <v>4621.03</v>
          </cell>
          <cell r="I4091" t="str">
            <v>693.15</v>
          </cell>
          <cell r="J4091">
            <v>0</v>
          </cell>
          <cell r="K4091" t="str">
            <v>3927.88</v>
          </cell>
          <cell r="L4091" t="str">
            <v>Gabriela Magliocchetti</v>
          </cell>
          <cell r="M4091">
            <v>31146248</v>
          </cell>
          <cell r="N4091">
            <v>41783869</v>
          </cell>
          <cell r="O4091" t="str">
            <v>Gabriela Magliocchetti</v>
          </cell>
          <cell r="P4091">
            <v>41783869</v>
          </cell>
          <cell r="Q4091" t="str">
            <v>Ricchieri</v>
          </cell>
          <cell r="R4091">
            <v>67</v>
          </cell>
          <cell r="S4091" t="str">
            <v>2H</v>
          </cell>
          <cell r="U4091" t="str">
            <v>Ramos Mejia</v>
          </cell>
          <cell r="V4091">
            <v>1704</v>
          </cell>
          <cell r="W4091" t="str">
            <v>Gran Buenos Aires</v>
          </cell>
          <cell r="Y4091" t="str">
            <v>ENVÍO SIN CARGO (CABA Y GRAN PARTE DE GBA) TIEMPO: 4 a 6 DÍAS HÁBILES</v>
          </cell>
          <cell r="Z4091" t="str">
            <v>Mercado Pago</v>
          </cell>
          <cell r="AA4091" t="str">
            <v>VIERNESBIGDECO</v>
          </cell>
          <cell r="AB4091" t="str">
            <v>Favor de embalar bien los productos ya que son fragiles La cubetera si puede ser la de corazones, sino la de estrellas Las cucharas si pueden ser rojas sino rosas La direccion es entre Alvarez Jonte y Leandro Alem, en frente de la plaza de la estacion de tren de Ramos Mejia Gracias!!</v>
          </cell>
          <cell r="AD4091">
            <v>44052</v>
          </cell>
          <cell r="AE4091">
            <v>44054</v>
          </cell>
          <cell r="AF4091" t="str">
            <v>MACETA DE CERAMICA JARRITO 15X7.5CM</v>
          </cell>
          <cell r="AG4091" t="str">
            <v>255.07</v>
          </cell>
          <cell r="AH4091">
            <v>1</v>
          </cell>
          <cell r="AI4091" t="str">
            <v>DE7519</v>
          </cell>
          <cell r="AJ4091" t="str">
            <v>Web</v>
          </cell>
          <cell r="AK4091" t="str">
            <v>JUEVES 13-08 ENTRE 8 Y 18 HORAS!</v>
          </cell>
          <cell r="AL4091">
            <v>1664212772</v>
          </cell>
          <cell r="AM4091">
            <v>276208451</v>
          </cell>
          <cell r="AN4091" t="str">
            <v>Sí</v>
          </cell>
        </row>
        <row r="4092">
          <cell r="A4092">
            <v>1668</v>
          </cell>
          <cell r="B4092" t="str">
            <v>gabybm84@gmail.com</v>
          </cell>
          <cell r="AF4092" t="str">
            <v>CUBETERA 5 COLORES 25 X 12 CM</v>
          </cell>
          <cell r="AG4092" t="str">
            <v>256.19</v>
          </cell>
          <cell r="AH4092">
            <v>1</v>
          </cell>
          <cell r="AI4092" t="str">
            <v>BA4749</v>
          </cell>
          <cell r="AN4092" t="str">
            <v>Sí</v>
          </cell>
        </row>
        <row r="4093">
          <cell r="A4093">
            <v>1668</v>
          </cell>
          <cell r="B4093" t="str">
            <v>gabybm84@gmail.com</v>
          </cell>
          <cell r="AF4093" t="str">
            <v>FLORERO DE VIDRIO TRANSPARENTE 30X6.5CM</v>
          </cell>
          <cell r="AG4093" t="str">
            <v>381.91</v>
          </cell>
          <cell r="AH4093">
            <v>1</v>
          </cell>
          <cell r="AI4093" t="str">
            <v>JA6424</v>
          </cell>
          <cell r="AN4093" t="str">
            <v>Sí</v>
          </cell>
        </row>
        <row r="4094">
          <cell r="A4094">
            <v>1668</v>
          </cell>
          <cell r="B4094" t="str">
            <v>gabybm84@gmail.com</v>
          </cell>
          <cell r="AF4094" t="str">
            <v>FRASCO VIDRIO 19CM X 9CM DIAM</v>
          </cell>
          <cell r="AG4094" t="str">
            <v>372.66</v>
          </cell>
          <cell r="AH4094">
            <v>1</v>
          </cell>
          <cell r="AI4094" t="str">
            <v>BA6431</v>
          </cell>
          <cell r="AN4094" t="str">
            <v>Sí</v>
          </cell>
        </row>
        <row r="4095">
          <cell r="A4095">
            <v>1668</v>
          </cell>
          <cell r="B4095" t="str">
            <v>gabybm84@gmail.com</v>
          </cell>
          <cell r="AF4095" t="str">
            <v>CUCHARAS LARGAS PL 1PC PASTEL 23 CM</v>
          </cell>
          <cell r="AG4095" t="str">
            <v>36.6</v>
          </cell>
          <cell r="AH4095">
            <v>2</v>
          </cell>
          <cell r="AI4095" t="str">
            <v>019BA6978</v>
          </cell>
          <cell r="AN4095" t="str">
            <v>Sí</v>
          </cell>
        </row>
        <row r="4096">
          <cell r="A4096">
            <v>1668</v>
          </cell>
          <cell r="B4096" t="str">
            <v>gabybm84@gmail.com</v>
          </cell>
          <cell r="AF4096" t="str">
            <v>ESPECIERO 3 PIEZAS ACERO INOXIDABLE 21 X 7CM (BA8193)</v>
          </cell>
          <cell r="AG4096">
            <v>816</v>
          </cell>
          <cell r="AH4096">
            <v>1</v>
          </cell>
          <cell r="AI4096" t="str">
            <v>046BA3346</v>
          </cell>
          <cell r="AN4096" t="str">
            <v>Sí</v>
          </cell>
        </row>
        <row r="4097">
          <cell r="A4097">
            <v>1668</v>
          </cell>
          <cell r="B4097" t="str">
            <v>gabybm84@gmail.com</v>
          </cell>
          <cell r="AF4097" t="str">
            <v>SET X 6 COPA DE LICOR X 260CC</v>
          </cell>
          <cell r="AG4097">
            <v>2466</v>
          </cell>
          <cell r="AH4097">
            <v>1</v>
          </cell>
          <cell r="AI4097" t="str">
            <v>PA44315</v>
          </cell>
          <cell r="AN4097" t="str">
            <v>Sí</v>
          </cell>
        </row>
        <row r="4098">
          <cell r="A4098">
            <v>1667</v>
          </cell>
          <cell r="B4098" t="str">
            <v>belupagano@hotmail.com.ar</v>
          </cell>
          <cell r="C4098">
            <v>44052</v>
          </cell>
          <cell r="D4098" t="str">
            <v>Abierta</v>
          </cell>
          <cell r="E4098" t="str">
            <v>Recibido</v>
          </cell>
          <cell r="F4098" t="str">
            <v>Enviado</v>
          </cell>
          <cell r="G4098" t="str">
            <v>ARS</v>
          </cell>
          <cell r="H4098">
            <v>789</v>
          </cell>
          <cell r="I4098">
            <v>0</v>
          </cell>
          <cell r="J4098">
            <v>0</v>
          </cell>
          <cell r="K4098">
            <v>789</v>
          </cell>
          <cell r="L4098" t="str">
            <v>Maria Pagano</v>
          </cell>
          <cell r="M4098">
            <v>37259704</v>
          </cell>
          <cell r="N4098">
            <v>1561134582</v>
          </cell>
          <cell r="O4098" t="str">
            <v>Maria Pagano</v>
          </cell>
          <cell r="P4098">
            <v>1561134582</v>
          </cell>
          <cell r="Q4098" t="str">
            <v>Gral Jose Gervasio Artigas</v>
          </cell>
          <cell r="R4098">
            <v>1098</v>
          </cell>
          <cell r="S4098" t="str">
            <v>7 B</v>
          </cell>
          <cell r="U4098" t="str">
            <v>Caba</v>
          </cell>
          <cell r="V4098">
            <v>1406</v>
          </cell>
          <cell r="W4098" t="str">
            <v>Capital Federal</v>
          </cell>
          <cell r="Y4098" t="str">
            <v>ENVÍO SIN CARGO (CABA Y GRAN PARTE DE GBA) TIEMPO: 4 a 6 DÍAS HÁBILES</v>
          </cell>
          <cell r="Z4098" t="str">
            <v>Mercado Pago</v>
          </cell>
          <cell r="AD4098">
            <v>44052</v>
          </cell>
          <cell r="AE4098">
            <v>44054</v>
          </cell>
          <cell r="AF4098" t="str">
            <v>ALM. LOVE 25X55CM POLIESTER V.SILICONADO</v>
          </cell>
          <cell r="AG4098">
            <v>789</v>
          </cell>
          <cell r="AH4098">
            <v>1</v>
          </cell>
          <cell r="AI4098" t="str">
            <v>CHU392</v>
          </cell>
          <cell r="AJ4098" t="str">
            <v>Web</v>
          </cell>
          <cell r="AK4098" t="str">
            <v>VIERNES 14-08 ENTRE 8 Y 18 HORAS!</v>
          </cell>
          <cell r="AL4098">
            <v>1664046025</v>
          </cell>
          <cell r="AM4098">
            <v>276174854</v>
          </cell>
          <cell r="AN4098" t="str">
            <v>Sí</v>
          </cell>
        </row>
        <row r="4099">
          <cell r="A4099">
            <v>1666</v>
          </cell>
          <cell r="B4099" t="str">
            <v>baltarsoledad@hotmail.com</v>
          </cell>
          <cell r="C4099">
            <v>44052</v>
          </cell>
          <cell r="D4099" t="str">
            <v>Abierta</v>
          </cell>
          <cell r="E4099" t="str">
            <v>Recibido</v>
          </cell>
          <cell r="F4099" t="str">
            <v>Enviado</v>
          </cell>
          <cell r="G4099" t="str">
            <v>ARS</v>
          </cell>
          <cell r="H4099" t="str">
            <v>1117.98</v>
          </cell>
          <cell r="I4099" t="str">
            <v>167.7</v>
          </cell>
          <cell r="J4099">
            <v>0</v>
          </cell>
          <cell r="K4099" t="str">
            <v>950.28</v>
          </cell>
          <cell r="L4099" t="str">
            <v>Soledad Baltar</v>
          </cell>
          <cell r="M4099">
            <v>27376660619</v>
          </cell>
          <cell r="N4099">
            <v>1135185895</v>
          </cell>
          <cell r="O4099" t="str">
            <v>Soledad Baltar</v>
          </cell>
          <cell r="P4099">
            <v>1135185895</v>
          </cell>
          <cell r="Q4099" t="str">
            <v>Avenida Luis Maria Campos</v>
          </cell>
          <cell r="R4099">
            <v>1332</v>
          </cell>
          <cell r="S4099" t="str">
            <v>2 B</v>
          </cell>
          <cell r="T4099" t="str">
            <v>Belgrano</v>
          </cell>
          <cell r="U4099" t="str">
            <v>Ciudad de Buenos Aires</v>
          </cell>
          <cell r="V4099">
            <v>1426</v>
          </cell>
          <cell r="W4099" t="str">
            <v>Capital Federal</v>
          </cell>
          <cell r="Y4099" t="str">
            <v>ENVÍO SIN CARGO (CABA Y GRAN PARTE DE GBA) TIEMPO: 4 a 6 DÍAS HÁBILES</v>
          </cell>
          <cell r="Z4099" t="str">
            <v>Mercado Pago</v>
          </cell>
          <cell r="AA4099" t="str">
            <v>VIERNESBIGDECO</v>
          </cell>
          <cell r="AD4099">
            <v>44052</v>
          </cell>
          <cell r="AE4099">
            <v>44054</v>
          </cell>
          <cell r="AF4099" t="str">
            <v>FRASCO VIDRIO 19CM X 9CM DIAM</v>
          </cell>
          <cell r="AG4099" t="str">
            <v>372.66</v>
          </cell>
          <cell r="AH4099">
            <v>3</v>
          </cell>
          <cell r="AI4099" t="str">
            <v>BA6431</v>
          </cell>
          <cell r="AJ4099" t="str">
            <v>Web</v>
          </cell>
          <cell r="AK4099" t="str">
            <v>VIERNES 14-08 ENTRE 8 Y 18 HORAS!</v>
          </cell>
          <cell r="AL4099">
            <v>1663987237</v>
          </cell>
          <cell r="AM4099">
            <v>276166959</v>
          </cell>
          <cell r="AN4099" t="str">
            <v>Sí</v>
          </cell>
        </row>
        <row r="4100">
          <cell r="A4100">
            <v>1665</v>
          </cell>
          <cell r="B4100" t="str">
            <v>afocke@hotmail.com</v>
          </cell>
          <cell r="C4100">
            <v>44052</v>
          </cell>
          <cell r="D4100" t="str">
            <v>Abierta</v>
          </cell>
          <cell r="E4100" t="str">
            <v>Recibido</v>
          </cell>
          <cell r="F4100" t="str">
            <v>Enviado</v>
          </cell>
          <cell r="G4100" t="str">
            <v>ARS</v>
          </cell>
          <cell r="H4100">
            <v>3945</v>
          </cell>
          <cell r="I4100">
            <v>0</v>
          </cell>
          <cell r="J4100">
            <v>0</v>
          </cell>
          <cell r="K4100">
            <v>3945</v>
          </cell>
          <cell r="L4100" t="str">
            <v>Aine Focke</v>
          </cell>
          <cell r="M4100">
            <v>31700212</v>
          </cell>
          <cell r="N4100">
            <v>1550370315</v>
          </cell>
          <cell r="O4100" t="str">
            <v>Aine Focke</v>
          </cell>
          <cell r="P4100">
            <v>1550370315</v>
          </cell>
          <cell r="Q4100" t="str">
            <v>Ciudad de La Paz</v>
          </cell>
          <cell r="R4100">
            <v>3252</v>
          </cell>
          <cell r="S4100" t="str">
            <v>2 D</v>
          </cell>
          <cell r="T4100" t="str">
            <v>Nuñez</v>
          </cell>
          <cell r="U4100" t="str">
            <v>Caba</v>
          </cell>
          <cell r="V4100">
            <v>1429</v>
          </cell>
          <cell r="W4100" t="str">
            <v>Capital Federal</v>
          </cell>
          <cell r="Y4100" t="str">
            <v>ENVÍO SIN CARGO (CABA Y GRAN PARTE DE GBA) TIEMPO: 4 a 6 DÍAS HÁBILES</v>
          </cell>
          <cell r="Z4100" t="str">
            <v>Mercado Pago</v>
          </cell>
          <cell r="AC4100" t="str">
            <v>11-08 FALTA YUTE</v>
          </cell>
          <cell r="AD4100">
            <v>44052</v>
          </cell>
          <cell r="AE4100">
            <v>44067</v>
          </cell>
          <cell r="AF4100" t="str">
            <v>PORTACEPILLOS BLANCO POLI. 10X11.5CM</v>
          </cell>
          <cell r="AG4100">
            <v>587</v>
          </cell>
          <cell r="AH4100">
            <v>1</v>
          </cell>
          <cell r="AI4100" t="str">
            <v>046AB7319</v>
          </cell>
          <cell r="AJ4100" t="str">
            <v>Móvil</v>
          </cell>
          <cell r="AK4100" t="str">
            <v>MARTES 25-08 ENTRE 8 Y 18 HORAS!</v>
          </cell>
          <cell r="AL4100">
            <v>1663684109</v>
          </cell>
          <cell r="AM4100">
            <v>276064761</v>
          </cell>
          <cell r="AN4100" t="str">
            <v>Sí</v>
          </cell>
        </row>
        <row r="4101">
          <cell r="A4101">
            <v>1665</v>
          </cell>
          <cell r="B4101" t="str">
            <v>afocke@hotmail.com</v>
          </cell>
          <cell r="AF4101" t="str">
            <v>DISPENSER BLANCO POLI. 16X13CM</v>
          </cell>
          <cell r="AG4101">
            <v>762</v>
          </cell>
          <cell r="AH4101">
            <v>1</v>
          </cell>
          <cell r="AI4101" t="str">
            <v>046AB7317</v>
          </cell>
          <cell r="AN4101" t="str">
            <v>Sí</v>
          </cell>
        </row>
        <row r="4102">
          <cell r="A4102">
            <v>1665</v>
          </cell>
          <cell r="B4102" t="str">
            <v>afocke@hotmail.com</v>
          </cell>
          <cell r="AF4102" t="str">
            <v>INDIVIDUAL DE YUTE TEJIDO 32 CM</v>
          </cell>
          <cell r="AG4102">
            <v>649</v>
          </cell>
          <cell r="AH4102">
            <v>4</v>
          </cell>
          <cell r="AI4102" t="str">
            <v>INDIVIDUALYUTE</v>
          </cell>
          <cell r="AN4102" t="str">
            <v>Sí</v>
          </cell>
        </row>
        <row r="4103">
          <cell r="A4103">
            <v>1664</v>
          </cell>
          <cell r="B4103" t="str">
            <v>ropiceda@hotmail.com</v>
          </cell>
          <cell r="C4103">
            <v>44052</v>
          </cell>
          <cell r="D4103" t="str">
            <v>Abierta</v>
          </cell>
          <cell r="E4103" t="str">
            <v>Recibido</v>
          </cell>
          <cell r="F4103" t="str">
            <v>Enviado</v>
          </cell>
          <cell r="G4103" t="str">
            <v>ARS</v>
          </cell>
          <cell r="H4103" t="str">
            <v>1867.17</v>
          </cell>
          <cell r="I4103">
            <v>0</v>
          </cell>
          <cell r="J4103">
            <v>0</v>
          </cell>
          <cell r="K4103" t="str">
            <v>1867.17</v>
          </cell>
          <cell r="L4103" t="str">
            <v>Romina Piceda</v>
          </cell>
          <cell r="M4103">
            <v>32576615</v>
          </cell>
          <cell r="N4103">
            <v>1136577698</v>
          </cell>
          <cell r="O4103" t="str">
            <v>Romina Piceda</v>
          </cell>
          <cell r="P4103">
            <v>1136577698</v>
          </cell>
          <cell r="Q4103" t="str">
            <v>Argerich</v>
          </cell>
          <cell r="R4103">
            <v>645</v>
          </cell>
          <cell r="T4103" t="str">
            <v>Ezeiza</v>
          </cell>
          <cell r="U4103" t="str">
            <v>Ezeiza</v>
          </cell>
          <cell r="V4103">
            <v>1804</v>
          </cell>
          <cell r="W4103" t="str">
            <v>Gran Buenos Aires</v>
          </cell>
          <cell r="Y4103" t="str">
            <v>ENVÍO SIN CARGO (CABA Y GRAN PARTE DE GBA) TIEMPO: 4 a 6 DÍAS HÁBILES</v>
          </cell>
          <cell r="Z4103" t="str">
            <v>Mercado Pago</v>
          </cell>
          <cell r="AC4103" t="str">
            <v>10-08 PENDIENTE A QUE ENTREN LAS TAZAS</v>
          </cell>
          <cell r="AD4103">
            <v>44052</v>
          </cell>
          <cell r="AE4103">
            <v>44067</v>
          </cell>
          <cell r="AF4103" t="str">
            <v>BANDEJA 30X20 CON TAZA</v>
          </cell>
          <cell r="AG4103">
            <v>700</v>
          </cell>
          <cell r="AH4103">
            <v>1</v>
          </cell>
          <cell r="AI4103" t="str">
            <v>NG8012D</v>
          </cell>
          <cell r="AJ4103" t="str">
            <v>Móvil</v>
          </cell>
          <cell r="AK4103" t="str">
            <v>JUEVES 27-08 ENTRE 8 Y 18 HORAS!</v>
          </cell>
          <cell r="AL4103">
            <v>1663594515</v>
          </cell>
          <cell r="AM4103">
            <v>276059040</v>
          </cell>
          <cell r="AN4103" t="str">
            <v>Sí</v>
          </cell>
        </row>
        <row r="4104">
          <cell r="A4104">
            <v>1664</v>
          </cell>
          <cell r="B4104" t="str">
            <v>ropiceda@hotmail.com</v>
          </cell>
          <cell r="AF4104" t="str">
            <v>BALDE PLASTICO TRANSPARENTE VARIOS COLORES (Celeste)</v>
          </cell>
          <cell r="AG4104" t="str">
            <v>486.09</v>
          </cell>
          <cell r="AH4104">
            <v>1</v>
          </cell>
          <cell r="AN4104" t="str">
            <v>Sí</v>
          </cell>
        </row>
        <row r="4105">
          <cell r="A4105">
            <v>1664</v>
          </cell>
          <cell r="B4105" t="str">
            <v>ropiceda@hotmail.com</v>
          </cell>
          <cell r="AF4105" t="str">
            <v>TABLA BLANCA 35.5 CM DIAM</v>
          </cell>
          <cell r="AG4105" t="str">
            <v>367.58</v>
          </cell>
          <cell r="AH4105">
            <v>1</v>
          </cell>
          <cell r="AI4105" t="str">
            <v>42BA1021</v>
          </cell>
          <cell r="AN4105" t="str">
            <v>Sí</v>
          </cell>
        </row>
        <row r="4106">
          <cell r="A4106">
            <v>1664</v>
          </cell>
          <cell r="B4106" t="str">
            <v>ropiceda@hotmail.com</v>
          </cell>
          <cell r="AF4106" t="str">
            <v>BATIDOR SEMIAUTOMATICO 34 CM</v>
          </cell>
          <cell r="AG4106" t="str">
            <v>313.5</v>
          </cell>
          <cell r="AH4106">
            <v>1</v>
          </cell>
          <cell r="AI4106" t="str">
            <v>046BA4824</v>
          </cell>
          <cell r="AN4106" t="str">
            <v>Sí</v>
          </cell>
        </row>
        <row r="4107">
          <cell r="A4107">
            <v>1663</v>
          </cell>
          <cell r="B4107" t="str">
            <v>ximenacarles@gmail.com</v>
          </cell>
          <cell r="C4107">
            <v>44052</v>
          </cell>
          <cell r="D4107" t="str">
            <v>Abierta</v>
          </cell>
          <cell r="E4107" t="str">
            <v>Anulado</v>
          </cell>
          <cell r="F4107" t="str">
            <v>Enviado</v>
          </cell>
          <cell r="G4107" t="str">
            <v>ARS</v>
          </cell>
          <cell r="H4107">
            <v>1746</v>
          </cell>
          <cell r="I4107">
            <v>0</v>
          </cell>
          <cell r="J4107">
            <v>0</v>
          </cell>
          <cell r="K4107">
            <v>1746</v>
          </cell>
          <cell r="L4107" t="str">
            <v>Ximena Carles</v>
          </cell>
          <cell r="M4107">
            <v>40304679</v>
          </cell>
          <cell r="N4107">
            <v>1157270131</v>
          </cell>
          <cell r="O4107" t="str">
            <v>Ximena Carles</v>
          </cell>
          <cell r="P4107">
            <v>1157270131</v>
          </cell>
          <cell r="Q4107" t="str">
            <v>Carabobo</v>
          </cell>
          <cell r="R4107">
            <v>47</v>
          </cell>
          <cell r="U4107" t="str">
            <v>Temperley</v>
          </cell>
          <cell r="V4107">
            <v>1834</v>
          </cell>
          <cell r="W4107" t="str">
            <v>Gran Buenos Aires</v>
          </cell>
          <cell r="Y4107" t="str">
            <v>ENVÍO SIN CARGO (CABA Y GRAN PARTE DE GBA) TIEMPO: 4 a 6 DÍAS HÁBILES</v>
          </cell>
          <cell r="Z4107" t="str">
            <v>Mercado Pago</v>
          </cell>
          <cell r="AE4107">
            <v>44054</v>
          </cell>
          <cell r="AF4107" t="str">
            <v>VASO TERMICO CON TAPA Y FAJA COLOR PASTEL (Celeste)</v>
          </cell>
          <cell r="AG4107">
            <v>291</v>
          </cell>
          <cell r="AH4107">
            <v>2</v>
          </cell>
          <cell r="AJ4107" t="str">
            <v>Móvil</v>
          </cell>
          <cell r="AK4107" t="str">
            <v>VIERNES 14-08 ENTRE 8 Y 18 HORAS!</v>
          </cell>
          <cell r="AL4107">
            <v>1663458210</v>
          </cell>
          <cell r="AM4107">
            <v>275911190</v>
          </cell>
          <cell r="AN4107" t="str">
            <v>Sí</v>
          </cell>
        </row>
        <row r="4108">
          <cell r="A4108">
            <v>1663</v>
          </cell>
          <cell r="B4108" t="str">
            <v>ximenacarles@gmail.com</v>
          </cell>
          <cell r="AF4108" t="str">
            <v>VASO TERMICO CON TAPA Y FAJA COLOR PASTEL (Rosa)</v>
          </cell>
          <cell r="AG4108">
            <v>291</v>
          </cell>
          <cell r="AH4108">
            <v>4</v>
          </cell>
          <cell r="AN4108" t="str">
            <v>Sí</v>
          </cell>
        </row>
        <row r="4109">
          <cell r="A4109">
            <v>1662</v>
          </cell>
          <cell r="B4109" t="str">
            <v>danielabor1999@gmail.com</v>
          </cell>
          <cell r="C4109">
            <v>44052</v>
          </cell>
          <cell r="D4109" t="str">
            <v>Abierta</v>
          </cell>
          <cell r="E4109" t="str">
            <v>Recibido</v>
          </cell>
          <cell r="F4109" t="str">
            <v>Enviado</v>
          </cell>
          <cell r="G4109" t="str">
            <v>ARS</v>
          </cell>
          <cell r="H4109">
            <v>891</v>
          </cell>
          <cell r="I4109">
            <v>0</v>
          </cell>
          <cell r="J4109">
            <v>0</v>
          </cell>
          <cell r="K4109">
            <v>891</v>
          </cell>
          <cell r="L4109" t="str">
            <v>Daniela Bordón</v>
          </cell>
          <cell r="M4109">
            <v>41879700</v>
          </cell>
          <cell r="N4109">
            <v>1553261537</v>
          </cell>
          <cell r="O4109" t="str">
            <v>Daniela Bordón</v>
          </cell>
          <cell r="P4109">
            <v>1553261537</v>
          </cell>
          <cell r="Q4109" t="str">
            <v>Dardo rocha</v>
          </cell>
          <cell r="R4109">
            <v>2156</v>
          </cell>
          <cell r="U4109" t="str">
            <v>Buenos Aires</v>
          </cell>
          <cell r="V4109">
            <v>1888</v>
          </cell>
          <cell r="W4109" t="str">
            <v>Gran Buenos Aires</v>
          </cell>
          <cell r="Y4109" t="str">
            <v>ENVÍO SIN CARGO (CABA Y GRAN PARTE DE GBA) TIEMPO: 4 a 6 DÍAS HÁBILES</v>
          </cell>
          <cell r="Z4109" t="str">
            <v>Mercado Pago</v>
          </cell>
          <cell r="AC4109" t="str">
            <v>CAMBIAR COLOR DE TAZA ROMA POR  PO342713 TUQUESA.</v>
          </cell>
          <cell r="AD4109">
            <v>44052</v>
          </cell>
          <cell r="AE4109">
            <v>44054</v>
          </cell>
          <cell r="AF4109" t="str">
            <v>VASO TERMICO CON TAPA Y FAJA COLOR PASTEL (Verde)</v>
          </cell>
          <cell r="AG4109">
            <v>291</v>
          </cell>
          <cell r="AH4109">
            <v>1</v>
          </cell>
          <cell r="AJ4109" t="str">
            <v>Móvil</v>
          </cell>
          <cell r="AK4109" t="str">
            <v>VIERNES 14-08 ENTRE 8 Y 18 HORAS!</v>
          </cell>
          <cell r="AL4109">
            <v>1663393154</v>
          </cell>
          <cell r="AM4109">
            <v>276028669</v>
          </cell>
          <cell r="AN4109" t="str">
            <v>Sí</v>
          </cell>
        </row>
        <row r="4110">
          <cell r="A4110">
            <v>1662</v>
          </cell>
          <cell r="B4110" t="str">
            <v>danielabor1999@gmail.com</v>
          </cell>
          <cell r="AF4110" t="str">
            <v>TAZA ROMA DE CERAMICA AZUL NAVY</v>
          </cell>
          <cell r="AG4110">
            <v>600</v>
          </cell>
          <cell r="AH4110">
            <v>1</v>
          </cell>
          <cell r="AI4110" t="str">
            <v>PO323713</v>
          </cell>
          <cell r="AN4110" t="str">
            <v>Sí</v>
          </cell>
        </row>
        <row r="4111">
          <cell r="A4111">
            <v>1661</v>
          </cell>
          <cell r="B4111" t="str">
            <v>jessicatessey32@hotmail.com</v>
          </cell>
          <cell r="C4111">
            <v>44052</v>
          </cell>
          <cell r="D4111" t="str">
            <v>Abierta</v>
          </cell>
          <cell r="E4111" t="str">
            <v>Recibido</v>
          </cell>
          <cell r="F4111" t="str">
            <v>Enviado</v>
          </cell>
          <cell r="G4111" t="str">
            <v>ARS</v>
          </cell>
          <cell r="H4111">
            <v>2399</v>
          </cell>
          <cell r="I4111">
            <v>0</v>
          </cell>
          <cell r="J4111">
            <v>0</v>
          </cell>
          <cell r="K4111">
            <v>2399</v>
          </cell>
          <cell r="L4111" t="str">
            <v>Jessica Tessey</v>
          </cell>
          <cell r="M4111">
            <v>27380969</v>
          </cell>
          <cell r="N4111">
            <v>1153322877</v>
          </cell>
          <cell r="O4111" t="str">
            <v>Jessica Tessey</v>
          </cell>
          <cell r="P4111">
            <v>1153322877</v>
          </cell>
          <cell r="Q4111" t="str">
            <v>Estado de Israel</v>
          </cell>
          <cell r="R4111">
            <v>4648</v>
          </cell>
          <cell r="S4111" t="str">
            <v>2a</v>
          </cell>
          <cell r="T4111" t="str">
            <v>Almagro</v>
          </cell>
          <cell r="U4111" t="str">
            <v>Caba</v>
          </cell>
          <cell r="V4111">
            <v>1185</v>
          </cell>
          <cell r="W4111" t="str">
            <v>Capital Federal</v>
          </cell>
          <cell r="Y4111" t="str">
            <v>ENVÍO SIN CARGO (CABA Y GRAN PARTE DE GBA) TIEMPO: 4 a 6 DÍAS HÁBILES</v>
          </cell>
          <cell r="Z4111" t="str">
            <v>Mercado Pago</v>
          </cell>
          <cell r="AD4111">
            <v>44052</v>
          </cell>
          <cell r="AE4111">
            <v>44054</v>
          </cell>
          <cell r="AF4111" t="str">
            <v>PROMO SET DE VIDRIO</v>
          </cell>
          <cell r="AG4111">
            <v>2399</v>
          </cell>
          <cell r="AH4111">
            <v>1</v>
          </cell>
          <cell r="AJ4111" t="str">
            <v>Móvil</v>
          </cell>
          <cell r="AK4111" t="str">
            <v>VIERNES 14-08 ENTRE 8 Y 18 HORAS!</v>
          </cell>
          <cell r="AL4111">
            <v>1663238064</v>
          </cell>
          <cell r="AM4111">
            <v>275996782</v>
          </cell>
          <cell r="AN4111" t="str">
            <v>Sí</v>
          </cell>
        </row>
        <row r="4112">
          <cell r="A4112">
            <v>1660</v>
          </cell>
          <cell r="B4112" t="str">
            <v>caro.werner@hotmail.com</v>
          </cell>
          <cell r="C4112">
            <v>44051</v>
          </cell>
          <cell r="D4112" t="str">
            <v>Abierta</v>
          </cell>
          <cell r="E4112" t="str">
            <v>Recibido</v>
          </cell>
          <cell r="F4112" t="str">
            <v>Enviado</v>
          </cell>
          <cell r="G4112" t="str">
            <v>ARS</v>
          </cell>
          <cell r="H4112" t="str">
            <v>597.1</v>
          </cell>
          <cell r="I4112" t="str">
            <v>89.57</v>
          </cell>
          <cell r="J4112">
            <v>0</v>
          </cell>
          <cell r="K4112" t="str">
            <v>507.53</v>
          </cell>
          <cell r="L4112" t="str">
            <v>Carolina Werner</v>
          </cell>
          <cell r="M4112">
            <v>37557737</v>
          </cell>
          <cell r="N4112">
            <v>1133689805</v>
          </cell>
          <cell r="O4112" t="str">
            <v>Carolina Werner</v>
          </cell>
          <cell r="P4112">
            <v>1133689805</v>
          </cell>
          <cell r="Q4112" t="str">
            <v>Lambare</v>
          </cell>
          <cell r="R4112">
            <v>210</v>
          </cell>
          <cell r="T4112" t="str">
            <v>Avellaneda</v>
          </cell>
          <cell r="U4112" t="str">
            <v>Avellaneda</v>
          </cell>
          <cell r="V4112">
            <v>1870</v>
          </cell>
          <cell r="W4112" t="str">
            <v>Gran Buenos Aires</v>
          </cell>
          <cell r="Y4112" t="str">
            <v>ENVÍO SIN CARGO (CABA Y GRAN PARTE DE GBA) TIEMPO: 4 a 6 DÍAS HÁBILES</v>
          </cell>
          <cell r="Z4112" t="str">
            <v>Mercado Pago</v>
          </cell>
          <cell r="AA4112" t="str">
            <v>VIERNESBIGDECO</v>
          </cell>
          <cell r="AD4112">
            <v>44051</v>
          </cell>
          <cell r="AE4112">
            <v>44054</v>
          </cell>
          <cell r="AF4112" t="str">
            <v>JABONERA DE SILICONA 13 X 10 X 1.7CM (AB7489) (Celeste)</v>
          </cell>
          <cell r="AG4112" t="str">
            <v>205.5</v>
          </cell>
          <cell r="AH4112">
            <v>1</v>
          </cell>
          <cell r="AJ4112" t="str">
            <v>Móvil</v>
          </cell>
          <cell r="AK4112" t="str">
            <v>VIERNES 14-08 ENTRE 8 Y 18 HORAS!</v>
          </cell>
          <cell r="AL4112">
            <v>1662663088</v>
          </cell>
          <cell r="AM4112">
            <v>275791378</v>
          </cell>
          <cell r="AN4112" t="str">
            <v>Sí</v>
          </cell>
        </row>
        <row r="4113">
          <cell r="A4113">
            <v>1660</v>
          </cell>
          <cell r="B4113" t="str">
            <v>caro.werner@hotmail.com</v>
          </cell>
          <cell r="AF4113" t="str">
            <v>TRAPEADOR DE MANO VERDE 38X12 CM</v>
          </cell>
          <cell r="AG4113" t="str">
            <v>391.6</v>
          </cell>
          <cell r="AH4113">
            <v>1</v>
          </cell>
          <cell r="AI4113" t="str">
            <v>046LI7902</v>
          </cell>
          <cell r="AN4113" t="str">
            <v>Sí</v>
          </cell>
        </row>
        <row r="4114">
          <cell r="A4114">
            <v>1659</v>
          </cell>
          <cell r="B4114" t="str">
            <v>sandralescano-32@hotmail.com</v>
          </cell>
          <cell r="C4114">
            <v>44051</v>
          </cell>
          <cell r="D4114" t="str">
            <v>Abierta</v>
          </cell>
          <cell r="E4114" t="str">
            <v>Recibido</v>
          </cell>
          <cell r="F4114" t="str">
            <v>Enviado</v>
          </cell>
          <cell r="G4114" t="str">
            <v>ARS</v>
          </cell>
          <cell r="H4114" t="str">
            <v>1036.5</v>
          </cell>
          <cell r="I4114">
            <v>0</v>
          </cell>
          <cell r="J4114">
            <v>0</v>
          </cell>
          <cell r="K4114" t="str">
            <v>1036.5</v>
          </cell>
          <cell r="L4114" t="str">
            <v>Sandra Lescano</v>
          </cell>
          <cell r="M4114">
            <v>34155470</v>
          </cell>
          <cell r="N4114">
            <v>5491133449012</v>
          </cell>
          <cell r="O4114" t="str">
            <v>Sandra Lescano</v>
          </cell>
          <cell r="P4114">
            <v>5491133449012</v>
          </cell>
          <cell r="Q4114" t="str">
            <v>Mar del plata</v>
          </cell>
          <cell r="R4114">
            <v>1092</v>
          </cell>
          <cell r="U4114" t="str">
            <v>Hurlingham</v>
          </cell>
          <cell r="V4114">
            <v>1688</v>
          </cell>
          <cell r="W4114" t="str">
            <v>Gran Buenos Aires</v>
          </cell>
          <cell r="Y4114" t="str">
            <v>ENVÍO SIN CARGO (CABA Y GRAN PARTE DE GBA) TIEMPO: 4 a 6 DÍAS HÁBILES</v>
          </cell>
          <cell r="Z4114" t="str">
            <v>Mercado Pago</v>
          </cell>
          <cell r="AD4114">
            <v>44051</v>
          </cell>
          <cell r="AE4114">
            <v>44054</v>
          </cell>
          <cell r="AF4114" t="str">
            <v>RELOJ DE MESA CON CAMPANA AZUL FONDO FLORES 12CM</v>
          </cell>
          <cell r="AG4114" t="str">
            <v>1036.5</v>
          </cell>
          <cell r="AH4114">
            <v>1</v>
          </cell>
          <cell r="AI4114" t="str">
            <v>046RE5221</v>
          </cell>
          <cell r="AJ4114" t="str">
            <v>Móvil</v>
          </cell>
          <cell r="AK4114" t="str">
            <v>JUEVES 13-08 ENTRE 8 Y 18 HORAS!</v>
          </cell>
          <cell r="AL4114">
            <v>1662618720</v>
          </cell>
          <cell r="AM4114">
            <v>275814386</v>
          </cell>
          <cell r="AN4114" t="str">
            <v>Sí</v>
          </cell>
        </row>
        <row r="4115">
          <cell r="A4115">
            <v>1658</v>
          </cell>
          <cell r="B4115" t="str">
            <v>arielbassetta2@hotmail.com</v>
          </cell>
          <cell r="C4115">
            <v>44051</v>
          </cell>
          <cell r="D4115" t="str">
            <v>Abierta</v>
          </cell>
          <cell r="E4115" t="str">
            <v>Pendiente</v>
          </cell>
          <cell r="F4115" t="str">
            <v>No está empaquetado</v>
          </cell>
          <cell r="G4115" t="str">
            <v>ARS</v>
          </cell>
          <cell r="H4115" t="str">
            <v>1950.44</v>
          </cell>
          <cell r="I4115">
            <v>0</v>
          </cell>
          <cell r="J4115">
            <v>0</v>
          </cell>
          <cell r="K4115" t="str">
            <v>1950.44</v>
          </cell>
          <cell r="L4115" t="str">
            <v>Ariel Bassetta</v>
          </cell>
          <cell r="M4115">
            <v>27381215</v>
          </cell>
          <cell r="N4115">
            <v>1123492190</v>
          </cell>
          <cell r="O4115" t="str">
            <v>Ariel Bassetta</v>
          </cell>
          <cell r="P4115">
            <v>1123492190</v>
          </cell>
          <cell r="Q4115" t="str">
            <v>German argerich</v>
          </cell>
          <cell r="R4115">
            <v>2065</v>
          </cell>
          <cell r="T4115" t="str">
            <v>Hurlingham</v>
          </cell>
          <cell r="U4115" t="str">
            <v>Buenos aires</v>
          </cell>
          <cell r="V4115">
            <v>1686</v>
          </cell>
          <cell r="W4115" t="str">
            <v>Gran Buenos Aires</v>
          </cell>
          <cell r="Y4115" t="str">
            <v>ENVÍO SIN CARGO (CABA Y GRAN PARTE DE GBA) TIEMPO: 4 a 6 DÍAS HÁBILES</v>
          </cell>
          <cell r="Z4115" t="str">
            <v>Mercado Pago</v>
          </cell>
          <cell r="AF4115" t="str">
            <v>BOWL BAMBOO BLANCO 14X28CM</v>
          </cell>
          <cell r="AG4115" t="str">
            <v>1332.44</v>
          </cell>
          <cell r="AH4115">
            <v>1</v>
          </cell>
          <cell r="AI4115" t="str">
            <v>BA7812</v>
          </cell>
          <cell r="AJ4115" t="str">
            <v>Móvil</v>
          </cell>
          <cell r="AK4115" t="str">
            <v/>
          </cell>
          <cell r="AL4115">
            <v>1662449043</v>
          </cell>
          <cell r="AM4115">
            <v>275777247</v>
          </cell>
          <cell r="AN4115" t="str">
            <v>Sí</v>
          </cell>
        </row>
        <row r="4116">
          <cell r="A4116">
            <v>1658</v>
          </cell>
          <cell r="B4116" t="str">
            <v>arielbassetta2@hotmail.com</v>
          </cell>
          <cell r="AF4116" t="str">
            <v>COLADOR DIAM 24CM X 8.5CM ALTO</v>
          </cell>
          <cell r="AG4116">
            <v>618</v>
          </cell>
          <cell r="AH4116">
            <v>1</v>
          </cell>
          <cell r="AI4116" t="str">
            <v>046BA8163</v>
          </cell>
          <cell r="AN4116" t="str">
            <v>Sí</v>
          </cell>
        </row>
        <row r="4117">
          <cell r="A4117">
            <v>1657</v>
          </cell>
          <cell r="B4117" t="str">
            <v>caro.werner@hotmail.com</v>
          </cell>
          <cell r="C4117">
            <v>44051</v>
          </cell>
          <cell r="D4117" t="str">
            <v>Abierta</v>
          </cell>
          <cell r="E4117" t="str">
            <v>Recibido</v>
          </cell>
          <cell r="F4117" t="str">
            <v>Enviado</v>
          </cell>
          <cell r="G4117" t="str">
            <v>ARS</v>
          </cell>
          <cell r="H4117" t="str">
            <v>1792.81</v>
          </cell>
          <cell r="I4117" t="str">
            <v>268.92</v>
          </cell>
          <cell r="J4117">
            <v>0</v>
          </cell>
          <cell r="K4117" t="str">
            <v>1523.89</v>
          </cell>
          <cell r="L4117" t="str">
            <v>Carolina Werner</v>
          </cell>
          <cell r="M4117">
            <v>37557737</v>
          </cell>
          <cell r="N4117">
            <v>1133689805</v>
          </cell>
          <cell r="O4117" t="str">
            <v>Carolina Werner</v>
          </cell>
          <cell r="P4117">
            <v>1133689805</v>
          </cell>
          <cell r="Q4117" t="str">
            <v>Lambare</v>
          </cell>
          <cell r="R4117">
            <v>210</v>
          </cell>
          <cell r="T4117" t="str">
            <v>Avellaneda</v>
          </cell>
          <cell r="U4117" t="str">
            <v>Avellaneda</v>
          </cell>
          <cell r="V4117">
            <v>1870</v>
          </cell>
          <cell r="W4117" t="str">
            <v>Gran Buenos Aires</v>
          </cell>
          <cell r="Y4117" t="str">
            <v>ENVÍO SIN CARGO (CABA Y GRAN PARTE DE GBA) TIEMPO: 4 a 6 DÍAS HÁBILES</v>
          </cell>
          <cell r="Z4117" t="str">
            <v>Mercado Pago</v>
          </cell>
          <cell r="AA4117" t="str">
            <v>VIERNESBIGDECO</v>
          </cell>
          <cell r="AD4117">
            <v>44051</v>
          </cell>
          <cell r="AE4117">
            <v>44054</v>
          </cell>
          <cell r="AF4117" t="str">
            <v>PORTACEPILLOS NEGRO 11X6.8 CM</v>
          </cell>
          <cell r="AG4117" t="str">
            <v>465.83</v>
          </cell>
          <cell r="AH4117">
            <v>1</v>
          </cell>
          <cell r="AI4117" t="str">
            <v>AB7332</v>
          </cell>
          <cell r="AJ4117" t="str">
            <v>Móvil</v>
          </cell>
          <cell r="AK4117" t="str">
            <v>VIERNES 14-08 ENTRE 8 Y 18 HORAS!</v>
          </cell>
          <cell r="AL4117">
            <v>1662426211</v>
          </cell>
          <cell r="AM4117">
            <v>275762822</v>
          </cell>
          <cell r="AN4117" t="str">
            <v>Sí</v>
          </cell>
        </row>
        <row r="4118">
          <cell r="A4118">
            <v>1657</v>
          </cell>
          <cell r="B4118" t="str">
            <v>caro.werner@hotmail.com</v>
          </cell>
          <cell r="AF4118" t="str">
            <v>DISPENSER NEGRO 17.5X6.8 CM</v>
          </cell>
          <cell r="AG4118">
            <v>559</v>
          </cell>
          <cell r="AH4118">
            <v>1</v>
          </cell>
          <cell r="AI4118" t="str">
            <v>046AB7330</v>
          </cell>
          <cell r="AN4118" t="str">
            <v>Sí</v>
          </cell>
        </row>
        <row r="4119">
          <cell r="A4119">
            <v>1657</v>
          </cell>
          <cell r="B4119" t="str">
            <v>caro.werner@hotmail.com</v>
          </cell>
          <cell r="AF4119" t="str">
            <v>DISPENSER DE JABON DE POLIRESINA 9,7x 16,5 CM</v>
          </cell>
          <cell r="AG4119" t="str">
            <v>767.98</v>
          </cell>
          <cell r="AH4119">
            <v>1</v>
          </cell>
          <cell r="AI4119" t="str">
            <v>AB6647</v>
          </cell>
          <cell r="AN4119" t="str">
            <v>Sí</v>
          </cell>
        </row>
        <row r="4120">
          <cell r="A4120">
            <v>1656</v>
          </cell>
          <cell r="B4120" t="str">
            <v>clariymore@hotmail.com</v>
          </cell>
          <cell r="C4120">
            <v>44051</v>
          </cell>
          <cell r="D4120" t="str">
            <v>Abierta</v>
          </cell>
          <cell r="E4120" t="str">
            <v>Pendiente</v>
          </cell>
          <cell r="F4120" t="str">
            <v>No está empaquetado</v>
          </cell>
          <cell r="G4120" t="str">
            <v>ARS</v>
          </cell>
          <cell r="H4120" t="str">
            <v>1950.44</v>
          </cell>
          <cell r="I4120">
            <v>0</v>
          </cell>
          <cell r="J4120">
            <v>0</v>
          </cell>
          <cell r="K4120" t="str">
            <v>1950.44</v>
          </cell>
          <cell r="L4120" t="str">
            <v>Florencia Garcia</v>
          </cell>
          <cell r="M4120">
            <v>27086040</v>
          </cell>
          <cell r="N4120">
            <v>1123492190</v>
          </cell>
          <cell r="O4120" t="str">
            <v>Florencia Garcia</v>
          </cell>
          <cell r="P4120">
            <v>1123492190</v>
          </cell>
          <cell r="Q4120" t="str">
            <v>German argerich</v>
          </cell>
          <cell r="R4120">
            <v>2065</v>
          </cell>
          <cell r="T4120" t="str">
            <v>Hurlingham</v>
          </cell>
          <cell r="U4120" t="str">
            <v>Buenos aires</v>
          </cell>
          <cell r="V4120">
            <v>1686</v>
          </cell>
          <cell r="W4120" t="str">
            <v>Gran Buenos Aires</v>
          </cell>
          <cell r="Y4120" t="str">
            <v>ENVÍO SIN CARGO (CABA Y GRAN PARTE DE GBA) TIEMPO: 4 a 6 DÍAS HÁBILES</v>
          </cell>
          <cell r="Z4120" t="str">
            <v>Mercado Pago</v>
          </cell>
          <cell r="AF4120" t="str">
            <v>COLADOR DIAM 24CM X 8.5CM ALTO</v>
          </cell>
          <cell r="AG4120">
            <v>618</v>
          </cell>
          <cell r="AH4120">
            <v>1</v>
          </cell>
          <cell r="AI4120" t="str">
            <v>046BA8163</v>
          </cell>
          <cell r="AJ4120" t="str">
            <v>Móvil</v>
          </cell>
          <cell r="AK4120" t="str">
            <v/>
          </cell>
          <cell r="AL4120">
            <v>1662403922</v>
          </cell>
          <cell r="AM4120">
            <v>275762819</v>
          </cell>
          <cell r="AN4120" t="str">
            <v>Sí</v>
          </cell>
        </row>
        <row r="4121">
          <cell r="A4121">
            <v>1656</v>
          </cell>
          <cell r="B4121" t="str">
            <v>clariymore@hotmail.com</v>
          </cell>
          <cell r="AF4121" t="str">
            <v>BOWL BAMBOO BLANCO 14X28CM</v>
          </cell>
          <cell r="AG4121" t="str">
            <v>1332.44</v>
          </cell>
          <cell r="AH4121">
            <v>1</v>
          </cell>
          <cell r="AI4121" t="str">
            <v>BA7812</v>
          </cell>
          <cell r="AN4121" t="str">
            <v>Sí</v>
          </cell>
        </row>
        <row r="4122">
          <cell r="A4122">
            <v>1655</v>
          </cell>
          <cell r="B4122" t="str">
            <v>abalsamo.agustina90@gmail.com</v>
          </cell>
          <cell r="C4122">
            <v>44051</v>
          </cell>
          <cell r="D4122" t="str">
            <v>Abierta</v>
          </cell>
          <cell r="E4122" t="str">
            <v>Recibido</v>
          </cell>
          <cell r="F4122" t="str">
            <v>Enviado</v>
          </cell>
          <cell r="G4122" t="str">
            <v>ARS</v>
          </cell>
          <cell r="H4122">
            <v>1298</v>
          </cell>
          <cell r="I4122" t="str">
            <v>194.7</v>
          </cell>
          <cell r="J4122">
            <v>0</v>
          </cell>
          <cell r="K4122" t="str">
            <v>1103.3</v>
          </cell>
          <cell r="L4122" t="str">
            <v>Agustina Abalsamo</v>
          </cell>
          <cell r="M4122">
            <v>35426697</v>
          </cell>
          <cell r="N4122">
            <v>1530521487</v>
          </cell>
          <cell r="O4122" t="str">
            <v>Agustina Abalsamo</v>
          </cell>
          <cell r="P4122">
            <v>1530521487</v>
          </cell>
          <cell r="Q4122" t="str">
            <v>Av. Santa Fe</v>
          </cell>
          <cell r="R4122">
            <v>1144</v>
          </cell>
          <cell r="S4122" t="str">
            <v>Piso 3 depto C</v>
          </cell>
          <cell r="T4122" t="str">
            <v>Acassuso</v>
          </cell>
          <cell r="U4122" t="str">
            <v>Buenos aires</v>
          </cell>
          <cell r="V4122">
            <v>1641</v>
          </cell>
          <cell r="W4122" t="str">
            <v>Gran Buenos Aires</v>
          </cell>
          <cell r="Y4122" t="str">
            <v>ENVÍO SIN CARGO (CABA Y GRAN PARTE DE GBA) TIEMPO: 4 a 6 DÍAS HÁBILES</v>
          </cell>
          <cell r="Z4122" t="str">
            <v>Mercado Pago</v>
          </cell>
          <cell r="AA4122" t="str">
            <v>VIERNESBIGDECO</v>
          </cell>
          <cell r="AC4122" t="str">
            <v>11-08 FALTA YUTE</v>
          </cell>
          <cell r="AD4122">
            <v>44051</v>
          </cell>
          <cell r="AE4122">
            <v>44067</v>
          </cell>
          <cell r="AF4122" t="str">
            <v>INDIVIDUAL DE YUTE TEJIDO 32 CM</v>
          </cell>
          <cell r="AG4122">
            <v>649</v>
          </cell>
          <cell r="AH4122">
            <v>2</v>
          </cell>
          <cell r="AI4122" t="str">
            <v>INDIVIDUALYUTE</v>
          </cell>
          <cell r="AJ4122" t="str">
            <v>Móvil</v>
          </cell>
          <cell r="AK4122" t="str">
            <v>MARTES 25-08 ENTRE 8 Y 18 HORAS!</v>
          </cell>
          <cell r="AL4122">
            <v>1662347608</v>
          </cell>
          <cell r="AM4122">
            <v>275756802</v>
          </cell>
          <cell r="AN4122" t="str">
            <v>Sí</v>
          </cell>
        </row>
        <row r="4123">
          <cell r="A4123">
            <v>1654</v>
          </cell>
          <cell r="B4123" t="str">
            <v>gloriaperalta475@yahoo.com</v>
          </cell>
          <cell r="C4123">
            <v>44051</v>
          </cell>
          <cell r="D4123" t="str">
            <v>Abierta</v>
          </cell>
          <cell r="E4123" t="str">
            <v>Recibido</v>
          </cell>
          <cell r="F4123" t="str">
            <v>Enviado</v>
          </cell>
          <cell r="G4123" t="str">
            <v>ARS</v>
          </cell>
          <cell r="H4123" t="str">
            <v>2782.9</v>
          </cell>
          <cell r="I4123">
            <v>0</v>
          </cell>
          <cell r="J4123">
            <v>0</v>
          </cell>
          <cell r="K4123" t="str">
            <v>2782.9</v>
          </cell>
          <cell r="L4123" t="str">
            <v>Gloria Viviana Peralta</v>
          </cell>
          <cell r="M4123">
            <v>18475210</v>
          </cell>
          <cell r="N4123">
            <v>1122674494</v>
          </cell>
          <cell r="O4123" t="str">
            <v>Gloria Viviana Peralta</v>
          </cell>
          <cell r="P4123">
            <v>1122674494</v>
          </cell>
          <cell r="Q4123" t="str">
            <v>Pueyrredón</v>
          </cell>
          <cell r="R4123">
            <v>2551</v>
          </cell>
          <cell r="U4123" t="str">
            <v>Moreno</v>
          </cell>
          <cell r="V4123">
            <v>1744</v>
          </cell>
          <cell r="W4123" t="str">
            <v>Gran Buenos Aires</v>
          </cell>
          <cell r="Y4123" t="str">
            <v>ENVÍO SIN CARGO (CABA Y GRAN PARTE DE GBA) TIEMPO: 4 a 6 DÍAS HÁBILES</v>
          </cell>
          <cell r="Z4123" t="str">
            <v>Mercado Pago</v>
          </cell>
          <cell r="AD4123">
            <v>44051</v>
          </cell>
          <cell r="AE4123">
            <v>44054</v>
          </cell>
          <cell r="AF4123" t="str">
            <v>SARTEN DE CERAMICA DE 26CM S/TAPA ANTIADHERENTE</v>
          </cell>
          <cell r="AG4123" t="str">
            <v>1111.45</v>
          </cell>
          <cell r="AH4123">
            <v>2</v>
          </cell>
          <cell r="AI4123" t="str">
            <v>BA8168</v>
          </cell>
          <cell r="AJ4123" t="str">
            <v>Móvil</v>
          </cell>
          <cell r="AK4123" t="str">
            <v>VIERNES 14-08 ENTRE 8 Y 18 HORAS!</v>
          </cell>
          <cell r="AL4123">
            <v>1662347444</v>
          </cell>
          <cell r="AM4123">
            <v>275752511</v>
          </cell>
          <cell r="AN4123" t="str">
            <v>Sí</v>
          </cell>
        </row>
        <row r="4124">
          <cell r="A4124">
            <v>1654</v>
          </cell>
          <cell r="B4124" t="str">
            <v>gloriaperalta475@yahoo.com</v>
          </cell>
          <cell r="AF4124" t="str">
            <v>RELOJ PARED BLANCO DIAM 25CM</v>
          </cell>
          <cell r="AG4124">
            <v>560</v>
          </cell>
          <cell r="AH4124">
            <v>1</v>
          </cell>
          <cell r="AI4124" t="str">
            <v>046RE6029</v>
          </cell>
          <cell r="AN4124" t="str">
            <v>Sí</v>
          </cell>
        </row>
        <row r="4125">
          <cell r="A4125">
            <v>1653</v>
          </cell>
          <cell r="B4125" t="str">
            <v>cecifer_01@outlook.com</v>
          </cell>
          <cell r="C4125">
            <v>44051</v>
          </cell>
          <cell r="D4125" t="str">
            <v>Abierta</v>
          </cell>
          <cell r="E4125" t="str">
            <v>Recibido</v>
          </cell>
          <cell r="F4125" t="str">
            <v>Enviado</v>
          </cell>
          <cell r="G4125" t="str">
            <v>ARS</v>
          </cell>
          <cell r="H4125" t="str">
            <v>2598.06</v>
          </cell>
          <cell r="I4125">
            <v>0</v>
          </cell>
          <cell r="J4125">
            <v>0</v>
          </cell>
          <cell r="K4125" t="str">
            <v>2598.06</v>
          </cell>
          <cell r="L4125" t="str">
            <v>Cecilia Fernandez</v>
          </cell>
          <cell r="M4125">
            <v>34272217</v>
          </cell>
          <cell r="N4125">
            <v>1130584209</v>
          </cell>
          <cell r="O4125" t="str">
            <v>Cecilia Fernandez</v>
          </cell>
          <cell r="P4125">
            <v>1130584209</v>
          </cell>
          <cell r="Q4125" t="str">
            <v>Aráoz</v>
          </cell>
          <cell r="R4125">
            <v>162</v>
          </cell>
          <cell r="S4125" t="str">
            <v>3 D</v>
          </cell>
          <cell r="U4125" t="str">
            <v>Banfield</v>
          </cell>
          <cell r="V4125">
            <v>1828</v>
          </cell>
          <cell r="W4125" t="str">
            <v>Gran Buenos Aires</v>
          </cell>
          <cell r="Y4125" t="str">
            <v>ENVÍO SIN CARGO (CABA Y GRAN PARTE DE GBA) TIEMPO: 4 a 6 DÍAS HÁBILES</v>
          </cell>
          <cell r="Z4125" t="str">
            <v>Mercado Pago</v>
          </cell>
          <cell r="AC4125" t="str">
            <v>11-08 FALTA YUTE</v>
          </cell>
          <cell r="AD4125">
            <v>44051</v>
          </cell>
          <cell r="AE4125">
            <v>44067</v>
          </cell>
          <cell r="AF4125" t="str">
            <v>ESCURRIDOR DE CUBIERTOS COLORES SURTIDOS (Blanco)</v>
          </cell>
          <cell r="AG4125">
            <v>385</v>
          </cell>
          <cell r="AH4125">
            <v>1</v>
          </cell>
          <cell r="AI4125" t="str">
            <v>Q069</v>
          </cell>
          <cell r="AJ4125" t="str">
            <v>Móvil</v>
          </cell>
          <cell r="AK4125" t="str">
            <v>MIERCOLES 26-08 ENTRE 8 Y 18 HORAS!</v>
          </cell>
          <cell r="AL4125">
            <v>1662193583</v>
          </cell>
          <cell r="AM4125">
            <v>275723406</v>
          </cell>
          <cell r="AN4125" t="str">
            <v>Sí</v>
          </cell>
        </row>
        <row r="4126">
          <cell r="A4126">
            <v>1653</v>
          </cell>
          <cell r="B4126" t="str">
            <v>cecifer_01@outlook.com</v>
          </cell>
          <cell r="AF4126" t="str">
            <v>SET X 3 COLADORES</v>
          </cell>
          <cell r="AG4126" t="str">
            <v>314.42</v>
          </cell>
          <cell r="AH4126">
            <v>1</v>
          </cell>
          <cell r="AI4126" t="str">
            <v>BA4794</v>
          </cell>
          <cell r="AN4126" t="str">
            <v>Sí</v>
          </cell>
        </row>
        <row r="4127">
          <cell r="A4127">
            <v>1653</v>
          </cell>
          <cell r="B4127" t="str">
            <v>cecifer_01@outlook.com</v>
          </cell>
          <cell r="AF4127" t="str">
            <v>HERVIDOR AZUL 14 CM ANTIADHERENTE PANELUX</v>
          </cell>
          <cell r="AG4127" t="str">
            <v>1249.64</v>
          </cell>
          <cell r="AH4127">
            <v>1</v>
          </cell>
          <cell r="AI4127" t="str">
            <v>PAN73863</v>
          </cell>
          <cell r="AN4127" t="str">
            <v>Sí</v>
          </cell>
        </row>
        <row r="4128">
          <cell r="A4128">
            <v>1653</v>
          </cell>
          <cell r="B4128" t="str">
            <v>cecifer_01@outlook.com</v>
          </cell>
          <cell r="AF4128" t="str">
            <v>INDIVIDUAL DE YUTE TEJIDO 32 CM</v>
          </cell>
          <cell r="AG4128">
            <v>649</v>
          </cell>
          <cell r="AH4128">
            <v>1</v>
          </cell>
          <cell r="AI4128" t="str">
            <v>INDIVIDUALYUTE</v>
          </cell>
          <cell r="AN4128" t="str">
            <v>Sí</v>
          </cell>
        </row>
        <row r="4129">
          <cell r="A4129">
            <v>1652</v>
          </cell>
          <cell r="B4129" t="str">
            <v>rominadelia@hotmail.com</v>
          </cell>
          <cell r="C4129">
            <v>44051</v>
          </cell>
          <cell r="D4129" t="str">
            <v>Abierta</v>
          </cell>
          <cell r="E4129" t="str">
            <v>Recibido</v>
          </cell>
          <cell r="F4129" t="str">
            <v>Enviado</v>
          </cell>
          <cell r="G4129" t="str">
            <v>ARS</v>
          </cell>
          <cell r="H4129" t="str">
            <v>1683.03</v>
          </cell>
          <cell r="I4129">
            <v>0</v>
          </cell>
          <cell r="J4129">
            <v>0</v>
          </cell>
          <cell r="K4129" t="str">
            <v>1683.03</v>
          </cell>
          <cell r="L4129" t="str">
            <v>Romina D elia</v>
          </cell>
          <cell r="M4129">
            <v>27386073</v>
          </cell>
          <cell r="N4129">
            <v>1157363920</v>
          </cell>
          <cell r="O4129" t="str">
            <v>Romina D elia</v>
          </cell>
          <cell r="P4129">
            <v>1157363920</v>
          </cell>
          <cell r="Q4129" t="str">
            <v>Sargento Cabral</v>
          </cell>
          <cell r="R4129">
            <v>2581</v>
          </cell>
          <cell r="T4129" t="str">
            <v>Lomas del mirador</v>
          </cell>
          <cell r="U4129" t="str">
            <v>Buenos Aires</v>
          </cell>
          <cell r="V4129">
            <v>1752</v>
          </cell>
          <cell r="W4129" t="str">
            <v>Gran Buenos Aires</v>
          </cell>
          <cell r="Y4129" t="str">
            <v>ENVÍO SIN CARGO (CABA Y GRAN PARTE DE GBA) TIEMPO: 4 a 6 DÍAS HÁBILES</v>
          </cell>
          <cell r="Z4129" t="str">
            <v>Mercado Pago</v>
          </cell>
          <cell r="AC4129" t="str">
            <v>11-08 FALTA YUTE</v>
          </cell>
          <cell r="AD4129">
            <v>44051</v>
          </cell>
          <cell r="AE4129">
            <v>44062</v>
          </cell>
          <cell r="AF4129" t="str">
            <v>INDIVIDUAL DE YUTE TEJIDO 32 CM</v>
          </cell>
          <cell r="AG4129">
            <v>649</v>
          </cell>
          <cell r="AH4129">
            <v>2</v>
          </cell>
          <cell r="AI4129" t="str">
            <v>INDIVIDUALYUTE</v>
          </cell>
          <cell r="AJ4129" t="str">
            <v>Móvil</v>
          </cell>
          <cell r="AK4129" t="str">
            <v>JUEVES 20-08 ENTRE 8 Y 18 HORAS!</v>
          </cell>
          <cell r="AL4129">
            <v>1661859379</v>
          </cell>
          <cell r="AM4129">
            <v>275660661</v>
          </cell>
          <cell r="AN4129" t="str">
            <v>Sí</v>
          </cell>
        </row>
        <row r="4130">
          <cell r="A4130">
            <v>1652</v>
          </cell>
          <cell r="B4130" t="str">
            <v>rominadelia@hotmail.com</v>
          </cell>
          <cell r="AF4130" t="str">
            <v>INDIVIDUAL DE CUERINA HOJAS 32.5CM DIAM</v>
          </cell>
          <cell r="AG4130" t="str">
            <v>385.03</v>
          </cell>
          <cell r="AH4130">
            <v>1</v>
          </cell>
          <cell r="AI4130" t="str">
            <v>CHUIN15C</v>
          </cell>
          <cell r="AN4130" t="str">
            <v>Sí</v>
          </cell>
        </row>
        <row r="4131">
          <cell r="A4131">
            <v>1651</v>
          </cell>
          <cell r="B4131" t="str">
            <v>rominamazzeo12@gmail.com</v>
          </cell>
          <cell r="C4131">
            <v>44051</v>
          </cell>
          <cell r="D4131" t="str">
            <v>Abierta</v>
          </cell>
          <cell r="E4131" t="str">
            <v>Recibido</v>
          </cell>
          <cell r="F4131" t="str">
            <v>Enviado</v>
          </cell>
          <cell r="G4131" t="str">
            <v>ARS</v>
          </cell>
          <cell r="H4131">
            <v>2596</v>
          </cell>
          <cell r="I4131">
            <v>0</v>
          </cell>
          <cell r="J4131">
            <v>0</v>
          </cell>
          <cell r="K4131">
            <v>2596</v>
          </cell>
          <cell r="L4131" t="str">
            <v>Romina Mazzeo</v>
          </cell>
          <cell r="M4131">
            <v>38072148</v>
          </cell>
          <cell r="N4131">
            <v>1530797801</v>
          </cell>
          <cell r="O4131" t="str">
            <v>Romina Mazzeo</v>
          </cell>
          <cell r="P4131">
            <v>1530797801</v>
          </cell>
          <cell r="Q4131" t="str">
            <v>Oslo</v>
          </cell>
          <cell r="R4131">
            <v>1376</v>
          </cell>
          <cell r="U4131" t="str">
            <v>Caba</v>
          </cell>
          <cell r="V4131">
            <v>1427</v>
          </cell>
          <cell r="W4131" t="str">
            <v>Capital Federal</v>
          </cell>
          <cell r="Y4131" t="str">
            <v>ENVÍO SIN CARGO (CABA Y GRAN PARTE DE GBA) TIEMPO: 4 a 6 DÍAS HÁBILES</v>
          </cell>
          <cell r="Z4131" t="str">
            <v>Mercado Pago</v>
          </cell>
          <cell r="AC4131" t="str">
            <v>11-08 FALTA YUTE</v>
          </cell>
          <cell r="AD4131">
            <v>44051</v>
          </cell>
          <cell r="AE4131">
            <v>44067</v>
          </cell>
          <cell r="AF4131" t="str">
            <v>INDIVIDUAL DE YUTE TEJIDO 32 CM</v>
          </cell>
          <cell r="AG4131">
            <v>649</v>
          </cell>
          <cell r="AH4131">
            <v>4</v>
          </cell>
          <cell r="AI4131" t="str">
            <v>INDIVIDUALYUTE</v>
          </cell>
          <cell r="AJ4131" t="str">
            <v>Móvil</v>
          </cell>
          <cell r="AK4131" t="str">
            <v>MARTES 25-08 ENTRE 8 Y 18 HORAS!</v>
          </cell>
          <cell r="AL4131">
            <v>1661789740</v>
          </cell>
          <cell r="AM4131">
            <v>274146510</v>
          </cell>
          <cell r="AN4131" t="str">
            <v>Sí</v>
          </cell>
        </row>
        <row r="4132">
          <cell r="A4132">
            <v>1650</v>
          </cell>
          <cell r="B4132" t="str">
            <v>leilaceliope@gmail.com</v>
          </cell>
          <cell r="C4132">
            <v>44051</v>
          </cell>
          <cell r="D4132" t="str">
            <v>Abierta</v>
          </cell>
          <cell r="E4132" t="str">
            <v>Recibido</v>
          </cell>
          <cell r="F4132" t="str">
            <v>Enviado</v>
          </cell>
          <cell r="G4132" t="str">
            <v>ARS</v>
          </cell>
          <cell r="H4132" t="str">
            <v>1670.5</v>
          </cell>
          <cell r="I4132" t="str">
            <v>250.58</v>
          </cell>
          <cell r="J4132">
            <v>0</v>
          </cell>
          <cell r="K4132" t="str">
            <v>1419.92</v>
          </cell>
          <cell r="L4132" t="str">
            <v>Leila Celiope</v>
          </cell>
          <cell r="M4132">
            <v>38468896</v>
          </cell>
          <cell r="N4132">
            <v>1123905064</v>
          </cell>
          <cell r="O4132" t="str">
            <v>Leila Celiope</v>
          </cell>
          <cell r="P4132">
            <v>1123905064</v>
          </cell>
          <cell r="Q4132" t="str">
            <v>Riobamba</v>
          </cell>
          <cell r="R4132">
            <v>724</v>
          </cell>
          <cell r="S4132" t="str">
            <v>2A</v>
          </cell>
          <cell r="T4132" t="str">
            <v>Merlo</v>
          </cell>
          <cell r="U4132" t="str">
            <v>Merlo</v>
          </cell>
          <cell r="V4132">
            <v>1722</v>
          </cell>
          <cell r="W4132" t="str">
            <v>Gran Buenos Aires</v>
          </cell>
          <cell r="Y4132" t="str">
            <v>ENVÍO SIN CARGO (CABA Y GRAN PARTE DE GBA) TIEMPO: 4 a 6 DÍAS HÁBILES</v>
          </cell>
          <cell r="Z4132" t="str">
            <v>Mercado Pago</v>
          </cell>
          <cell r="AA4132" t="str">
            <v>VIERNESBIGDECO</v>
          </cell>
          <cell r="AD4132">
            <v>44051</v>
          </cell>
          <cell r="AE4132">
            <v>44054</v>
          </cell>
          <cell r="AF4132" t="str">
            <v>ESCURRIDOR DE CUBIERTOS COLORES SURTIDOS (Verde)</v>
          </cell>
          <cell r="AG4132">
            <v>385</v>
          </cell>
          <cell r="AH4132">
            <v>1</v>
          </cell>
          <cell r="AI4132" t="str">
            <v>Q069</v>
          </cell>
          <cell r="AJ4132" t="str">
            <v>Móvil</v>
          </cell>
          <cell r="AK4132" t="str">
            <v>VIERNES 14-08 ENTRE 8 Y 18 HORAS!</v>
          </cell>
          <cell r="AL4132">
            <v>1661667921</v>
          </cell>
          <cell r="AM4132">
            <v>275627259</v>
          </cell>
          <cell r="AN4132" t="str">
            <v>Sí</v>
          </cell>
        </row>
        <row r="4133">
          <cell r="A4133">
            <v>1650</v>
          </cell>
          <cell r="B4133" t="str">
            <v>leilaceliope@gmail.com</v>
          </cell>
          <cell r="AF4133" t="str">
            <v>JABONERA DE SILICONA 13 X 10 X 1.7CM (AB7489)</v>
          </cell>
          <cell r="AG4133" t="str">
            <v>205.5</v>
          </cell>
          <cell r="AH4133">
            <v>2</v>
          </cell>
          <cell r="AI4133" t="str">
            <v>046AB6994</v>
          </cell>
          <cell r="AN4133" t="str">
            <v>Sí</v>
          </cell>
        </row>
        <row r="4134">
          <cell r="A4134">
            <v>1650</v>
          </cell>
          <cell r="B4134" t="str">
            <v>leilaceliope@gmail.com</v>
          </cell>
          <cell r="AF4134" t="str">
            <v>PASTO SECAPLATOS MEDIANO 25CMX25CM</v>
          </cell>
          <cell r="AG4134" t="str">
            <v>874.5</v>
          </cell>
          <cell r="AH4134">
            <v>1</v>
          </cell>
          <cell r="AI4134" t="str">
            <v>019BA7907</v>
          </cell>
          <cell r="AN4134" t="str">
            <v>Sí</v>
          </cell>
        </row>
        <row r="4135">
          <cell r="A4135">
            <v>1649</v>
          </cell>
          <cell r="B4135" t="str">
            <v>paula.borrero@hotmail.com</v>
          </cell>
          <cell r="C4135">
            <v>44051</v>
          </cell>
          <cell r="D4135" t="str">
            <v>Abierta</v>
          </cell>
          <cell r="E4135" t="str">
            <v>Recibido</v>
          </cell>
          <cell r="F4135" t="str">
            <v>Enviado</v>
          </cell>
          <cell r="G4135" t="str">
            <v>ARS</v>
          </cell>
          <cell r="H4135" t="str">
            <v>745.32</v>
          </cell>
          <cell r="I4135" t="str">
            <v>111.8</v>
          </cell>
          <cell r="J4135">
            <v>0</v>
          </cell>
          <cell r="K4135" t="str">
            <v>633.52</v>
          </cell>
          <cell r="L4135" t="str">
            <v>Paula borrero</v>
          </cell>
          <cell r="M4135">
            <v>38278117</v>
          </cell>
          <cell r="N4135">
            <v>1564793521</v>
          </cell>
          <cell r="O4135" t="str">
            <v>Paula borrero</v>
          </cell>
          <cell r="P4135">
            <v>1564793521</v>
          </cell>
          <cell r="Q4135" t="str">
            <v>Hector noya</v>
          </cell>
          <cell r="R4135">
            <v>3439</v>
          </cell>
          <cell r="U4135" t="str">
            <v>Lanús</v>
          </cell>
          <cell r="V4135">
            <v>1824</v>
          </cell>
          <cell r="W4135" t="str">
            <v>Gran Buenos Aires</v>
          </cell>
          <cell r="Y4135" t="str">
            <v>ENVÍO SIN CARGO (CABA Y GRAN PARTE DE GBA) TIEMPO: 4 a 6 DÍAS HÁBILES</v>
          </cell>
          <cell r="Z4135" t="str">
            <v>Mercado Pago</v>
          </cell>
          <cell r="AA4135" t="str">
            <v>VIERNESBIGDECO</v>
          </cell>
          <cell r="AD4135">
            <v>44051</v>
          </cell>
          <cell r="AE4135">
            <v>44054</v>
          </cell>
          <cell r="AF4135" t="str">
            <v>FRASCO VIDRIO 19CM X 9CM DIAM</v>
          </cell>
          <cell r="AG4135" t="str">
            <v>372.66</v>
          </cell>
          <cell r="AH4135">
            <v>2</v>
          </cell>
          <cell r="AI4135" t="str">
            <v>BA6431</v>
          </cell>
          <cell r="AJ4135" t="str">
            <v>Móvil</v>
          </cell>
          <cell r="AK4135" t="str">
            <v>VIERNES 14-08 ENTRE 8 Y 18 HORAS!</v>
          </cell>
          <cell r="AL4135">
            <v>1661432817</v>
          </cell>
          <cell r="AM4135">
            <v>275174027</v>
          </cell>
          <cell r="AN4135" t="str">
            <v>Sí</v>
          </cell>
        </row>
        <row r="4136">
          <cell r="A4136">
            <v>1648</v>
          </cell>
          <cell r="B4136" t="str">
            <v>lu.carniglia@gmail.com</v>
          </cell>
          <cell r="C4136">
            <v>44051</v>
          </cell>
          <cell r="D4136" t="str">
            <v>Abierta</v>
          </cell>
          <cell r="E4136" t="str">
            <v>Pendiente</v>
          </cell>
          <cell r="F4136" t="str">
            <v>No está empaquetado</v>
          </cell>
          <cell r="G4136" t="str">
            <v>ARS</v>
          </cell>
          <cell r="H4136" t="str">
            <v>4797.94</v>
          </cell>
          <cell r="I4136">
            <v>0</v>
          </cell>
          <cell r="J4136">
            <v>0</v>
          </cell>
          <cell r="K4136" t="str">
            <v>4797.94</v>
          </cell>
          <cell r="L4136" t="str">
            <v>Lucia Carniglia</v>
          </cell>
          <cell r="M4136">
            <v>42043629</v>
          </cell>
          <cell r="N4136">
            <v>1141967812</v>
          </cell>
          <cell r="O4136" t="str">
            <v>Lucia Carniglia</v>
          </cell>
          <cell r="P4136">
            <v>1141967812</v>
          </cell>
          <cell r="Q4136" t="str">
            <v>Castillo y Lorenzini plan 4B edificio 2</v>
          </cell>
          <cell r="R4136">
            <v>1400</v>
          </cell>
          <cell r="S4136">
            <v>9</v>
          </cell>
          <cell r="T4136" t="str">
            <v>Vitun</v>
          </cell>
          <cell r="U4136" t="str">
            <v>Longchamps</v>
          </cell>
          <cell r="V4136">
            <v>1854</v>
          </cell>
          <cell r="W4136" t="str">
            <v>Gran Buenos Aires</v>
          </cell>
          <cell r="Y4136" t="str">
            <v>ENVÍO SIN CARGO (CABA Y GRAN PARTE DE GBA) TIEMPO: 4 a 6 DÍAS HÁBILES</v>
          </cell>
          <cell r="Z4136" t="str">
            <v>Mercado Pago</v>
          </cell>
          <cell r="AF4136" t="str">
            <v>SET BAÑO 4 PIEZAS ACRILICO</v>
          </cell>
          <cell r="AG4136" t="str">
            <v>1281.5</v>
          </cell>
          <cell r="AH4136">
            <v>2</v>
          </cell>
          <cell r="AI4136" t="str">
            <v>046AB6007</v>
          </cell>
          <cell r="AJ4136" t="str">
            <v>Web</v>
          </cell>
          <cell r="AK4136" t="str">
            <v/>
          </cell>
          <cell r="AL4136">
            <v>1661148591</v>
          </cell>
          <cell r="AM4136">
            <v>275549817</v>
          </cell>
          <cell r="AN4136" t="str">
            <v>Sí</v>
          </cell>
        </row>
        <row r="4137">
          <cell r="A4137">
            <v>1648</v>
          </cell>
          <cell r="B4137" t="str">
            <v>lu.carniglia@gmail.com</v>
          </cell>
          <cell r="AF4137" t="str">
            <v>CESTO DE BASURA ACERO INOXIDABLE 8L</v>
          </cell>
          <cell r="AG4137" t="str">
            <v>1820.35</v>
          </cell>
          <cell r="AH4137">
            <v>1</v>
          </cell>
          <cell r="AI4137" t="str">
            <v>TA7997</v>
          </cell>
          <cell r="AN4137" t="str">
            <v>Sí</v>
          </cell>
        </row>
        <row r="4138">
          <cell r="A4138">
            <v>1648</v>
          </cell>
          <cell r="B4138" t="str">
            <v>lu.carniglia@gmail.com</v>
          </cell>
          <cell r="AF4138" t="str">
            <v>RALLADOR VERDE 20x4 CM</v>
          </cell>
          <cell r="AG4138" t="str">
            <v>414.59</v>
          </cell>
          <cell r="AH4138">
            <v>1</v>
          </cell>
          <cell r="AI4138" t="str">
            <v>BA6436</v>
          </cell>
          <cell r="AN4138" t="str">
            <v>Sí</v>
          </cell>
        </row>
        <row r="4139">
          <cell r="A4139">
            <v>1647</v>
          </cell>
          <cell r="B4139" t="str">
            <v>fer.pardo01@gmail.com</v>
          </cell>
          <cell r="C4139">
            <v>44050</v>
          </cell>
          <cell r="D4139" t="str">
            <v>Abierta</v>
          </cell>
          <cell r="E4139" t="str">
            <v>Recibido</v>
          </cell>
          <cell r="F4139" t="str">
            <v>Enviado</v>
          </cell>
          <cell r="G4139" t="str">
            <v>ARS</v>
          </cell>
          <cell r="H4139" t="str">
            <v>6655.46</v>
          </cell>
          <cell r="I4139" t="str">
            <v>998.32</v>
          </cell>
          <cell r="J4139">
            <v>0</v>
          </cell>
          <cell r="K4139" t="str">
            <v>5657.14</v>
          </cell>
          <cell r="L4139" t="str">
            <v>Fernanda Pardo</v>
          </cell>
          <cell r="M4139">
            <v>31877728</v>
          </cell>
          <cell r="N4139">
            <v>1169223453</v>
          </cell>
          <cell r="O4139" t="str">
            <v>Fernanda Pardo</v>
          </cell>
          <cell r="P4139">
            <v>1169223453</v>
          </cell>
          <cell r="Q4139" t="str">
            <v>Virrey Liniers</v>
          </cell>
          <cell r="R4139">
            <v>1241</v>
          </cell>
          <cell r="S4139">
            <v>4</v>
          </cell>
          <cell r="T4139" t="str">
            <v>Boedo</v>
          </cell>
          <cell r="U4139" t="str">
            <v>Caba</v>
          </cell>
          <cell r="V4139">
            <v>1241</v>
          </cell>
          <cell r="W4139" t="str">
            <v>Capital Federal</v>
          </cell>
          <cell r="Y4139" t="str">
            <v>ENVÍO SIN CARGO (CABA Y GRAN PARTE DE GBA) TIEMPO: 4 a 6 DÍAS HÁBILES</v>
          </cell>
          <cell r="Z4139" t="str">
            <v>Mercado Pago</v>
          </cell>
          <cell r="AA4139" t="str">
            <v>VIERNESBIGDECO</v>
          </cell>
          <cell r="AD4139">
            <v>44050</v>
          </cell>
          <cell r="AE4139">
            <v>44054</v>
          </cell>
          <cell r="AF4139" t="str">
            <v>BOWL BAMBOO GRIS 6X15CM</v>
          </cell>
          <cell r="AG4139">
            <v>539</v>
          </cell>
          <cell r="AH4139">
            <v>1</v>
          </cell>
          <cell r="AI4139" t="str">
            <v>BA7799</v>
          </cell>
          <cell r="AJ4139" t="str">
            <v>Web</v>
          </cell>
          <cell r="AK4139" t="str">
            <v>JUEVES 13-08 ENTRE 8 Y 18 HORAS!</v>
          </cell>
          <cell r="AL4139">
            <v>1660277596</v>
          </cell>
          <cell r="AM4139">
            <v>275347047</v>
          </cell>
          <cell r="AN4139" t="str">
            <v>Sí</v>
          </cell>
        </row>
        <row r="4140">
          <cell r="A4140">
            <v>1647</v>
          </cell>
          <cell r="B4140" t="str">
            <v>fer.pardo01@gmail.com</v>
          </cell>
          <cell r="AF4140" t="str">
            <v>BOWL BAMBOO GRIS 14X28CM</v>
          </cell>
          <cell r="AG4140" t="str">
            <v>1332.44</v>
          </cell>
          <cell r="AH4140">
            <v>1</v>
          </cell>
          <cell r="AI4140" t="str">
            <v>BA7814</v>
          </cell>
          <cell r="AN4140" t="str">
            <v>Sí</v>
          </cell>
        </row>
        <row r="4141">
          <cell r="A4141">
            <v>1647</v>
          </cell>
          <cell r="B4141" t="str">
            <v>fer.pardo01@gmail.com</v>
          </cell>
          <cell r="AF4141" t="str">
            <v>ESPATULAS PLASTICO (Verde)</v>
          </cell>
          <cell r="AG4141" t="str">
            <v>88.94</v>
          </cell>
          <cell r="AH4141">
            <v>1</v>
          </cell>
          <cell r="AI4141" t="str">
            <v>019BA7572BA</v>
          </cell>
          <cell r="AN4141" t="str">
            <v>Sí</v>
          </cell>
        </row>
        <row r="4142">
          <cell r="A4142">
            <v>1647</v>
          </cell>
          <cell r="B4142" t="str">
            <v>fer.pardo01@gmail.com</v>
          </cell>
          <cell r="AF4142" t="str">
            <v>SET X 6 CUCHILLO MESA MADERA "DI SOLLE"</v>
          </cell>
          <cell r="AG4142" t="str">
            <v>582.22</v>
          </cell>
          <cell r="AH4142">
            <v>1</v>
          </cell>
          <cell r="AI4142" t="str">
            <v>061CMT0376</v>
          </cell>
          <cell r="AN4142" t="str">
            <v>Sí</v>
          </cell>
        </row>
        <row r="4143">
          <cell r="A4143">
            <v>1647</v>
          </cell>
          <cell r="B4143" t="str">
            <v>fer.pardo01@gmail.com</v>
          </cell>
          <cell r="AF4143" t="str">
            <v>SET X 6 CUCHARA MESA MADERA "DI SOLLE"</v>
          </cell>
          <cell r="AG4143" t="str">
            <v>444.7</v>
          </cell>
          <cell r="AH4143">
            <v>1</v>
          </cell>
          <cell r="AI4143" t="str">
            <v>061CMT0379</v>
          </cell>
          <cell r="AN4143" t="str">
            <v>Sí</v>
          </cell>
        </row>
        <row r="4144">
          <cell r="A4144">
            <v>1647</v>
          </cell>
          <cell r="B4144" t="str">
            <v>fer.pardo01@gmail.com</v>
          </cell>
          <cell r="AF4144" t="str">
            <v>SET X 6 CUCHARA CAFE CHICA MADERA "DI SOLLE"</v>
          </cell>
          <cell r="AG4144" t="str">
            <v>455.51</v>
          </cell>
          <cell r="AH4144">
            <v>1</v>
          </cell>
          <cell r="AI4144" t="str">
            <v>061CMT0381</v>
          </cell>
          <cell r="AN4144" t="str">
            <v>Sí</v>
          </cell>
        </row>
        <row r="4145">
          <cell r="A4145">
            <v>1647</v>
          </cell>
          <cell r="B4145" t="str">
            <v>fer.pardo01@gmail.com</v>
          </cell>
          <cell r="AF4145" t="str">
            <v>PANERA ARPILLERA HOJAS AZUL</v>
          </cell>
          <cell r="AG4145" t="str">
            <v>481.26</v>
          </cell>
          <cell r="AH4145">
            <v>1</v>
          </cell>
          <cell r="AI4145" t="str">
            <v>LO26017</v>
          </cell>
          <cell r="AN4145" t="str">
            <v>Sí</v>
          </cell>
        </row>
        <row r="4146">
          <cell r="A4146">
            <v>1647</v>
          </cell>
          <cell r="B4146" t="str">
            <v>fer.pardo01@gmail.com</v>
          </cell>
          <cell r="AF4146" t="str">
            <v>BOWL BAMBOO GRIS PETROLEO 6X12CM</v>
          </cell>
          <cell r="AG4146" t="str">
            <v>491.7</v>
          </cell>
          <cell r="AH4146">
            <v>2</v>
          </cell>
          <cell r="AI4146" t="str">
            <v>BA8205</v>
          </cell>
          <cell r="AN4146" t="str">
            <v>Sí</v>
          </cell>
        </row>
        <row r="4147">
          <cell r="A4147">
            <v>1647</v>
          </cell>
          <cell r="B4147" t="str">
            <v>fer.pardo01@gmail.com</v>
          </cell>
          <cell r="AF4147" t="str">
            <v>RELOJ PARED BLANCO DIAM 25CM</v>
          </cell>
          <cell r="AG4147">
            <v>560</v>
          </cell>
          <cell r="AH4147">
            <v>1</v>
          </cell>
          <cell r="AI4147" t="str">
            <v>046RE6029</v>
          </cell>
          <cell r="AN4147" t="str">
            <v>Sí</v>
          </cell>
        </row>
        <row r="4148">
          <cell r="A4148">
            <v>1647</v>
          </cell>
          <cell r="B4148" t="str">
            <v>fer.pardo01@gmail.com</v>
          </cell>
          <cell r="AF4148" t="str">
            <v>JABONERA BAÑO POLISERINA PASTEL</v>
          </cell>
          <cell r="AG4148">
            <v>490</v>
          </cell>
          <cell r="AH4148">
            <v>1</v>
          </cell>
          <cell r="AI4148" t="str">
            <v>046AB6644</v>
          </cell>
          <cell r="AN4148" t="str">
            <v>Sí</v>
          </cell>
        </row>
        <row r="4149">
          <cell r="A4149">
            <v>1647</v>
          </cell>
          <cell r="B4149" t="str">
            <v>fer.pardo01@gmail.com</v>
          </cell>
          <cell r="AF4149" t="str">
            <v>RALLADOR 6 LADOS 23CM</v>
          </cell>
          <cell r="AG4149">
            <v>641</v>
          </cell>
          <cell r="AH4149">
            <v>1</v>
          </cell>
          <cell r="AI4149" t="str">
            <v>046BA6440</v>
          </cell>
          <cell r="AN4149" t="str">
            <v>Sí</v>
          </cell>
        </row>
        <row r="4150">
          <cell r="A4150">
            <v>1647</v>
          </cell>
          <cell r="B4150" t="str">
            <v>fer.pardo01@gmail.com</v>
          </cell>
          <cell r="AF4150" t="str">
            <v>SEGURO PARA PUERTA SILICONA 1PC COLORES SURTIDOS SIN ELECCION</v>
          </cell>
          <cell r="AG4150" t="str">
            <v>56.99</v>
          </cell>
          <cell r="AH4150">
            <v>1</v>
          </cell>
          <cell r="AI4150" t="str">
            <v>019BA6986</v>
          </cell>
          <cell r="AN4150" t="str">
            <v>Sí</v>
          </cell>
        </row>
        <row r="4151">
          <cell r="A4151">
            <v>1646</v>
          </cell>
          <cell r="B4151" t="str">
            <v>patoggl29@gmail.com</v>
          </cell>
          <cell r="C4151">
            <v>44050</v>
          </cell>
          <cell r="D4151" t="str">
            <v>Abierta</v>
          </cell>
          <cell r="E4151" t="str">
            <v>Recibido</v>
          </cell>
          <cell r="F4151" t="str">
            <v>Enviado</v>
          </cell>
          <cell r="G4151" t="str">
            <v>ARS</v>
          </cell>
          <cell r="H4151">
            <v>599</v>
          </cell>
          <cell r="I4151" t="str">
            <v>89.85</v>
          </cell>
          <cell r="J4151">
            <v>0</v>
          </cell>
          <cell r="K4151" t="str">
            <v>509.15</v>
          </cell>
          <cell r="L4151" t="str">
            <v>Patricia Garay Lima</v>
          </cell>
          <cell r="M4151">
            <v>16453123</v>
          </cell>
          <cell r="N4151">
            <v>1150954999</v>
          </cell>
          <cell r="O4151" t="str">
            <v>Patricia Garay Lima</v>
          </cell>
          <cell r="P4151">
            <v>1150954999</v>
          </cell>
          <cell r="Q4151" t="str">
            <v>Llavallol</v>
          </cell>
          <cell r="R4151">
            <v>3455</v>
          </cell>
          <cell r="S4151">
            <v>2</v>
          </cell>
          <cell r="T4151" t="str">
            <v>Villa del Parque</v>
          </cell>
          <cell r="U4151" t="str">
            <v>Caba</v>
          </cell>
          <cell r="V4151">
            <v>1417</v>
          </cell>
          <cell r="W4151" t="str">
            <v>Capital Federal</v>
          </cell>
          <cell r="Y4151" t="str">
            <v>ENVÍO SIN CARGO (CABA Y GRAN PARTE DE GBA) TIEMPO: 4 a 6 DÍAS HÁBILES</v>
          </cell>
          <cell r="Z4151" t="str">
            <v>Mercado Pago</v>
          </cell>
          <cell r="AA4151" t="str">
            <v>VIERNESBIGDECO</v>
          </cell>
          <cell r="AD4151">
            <v>44050</v>
          </cell>
          <cell r="AE4151">
            <v>44054</v>
          </cell>
          <cell r="AF4151" t="str">
            <v>AZUCARERO DE VIDRIO Y AC. INOX 10CM</v>
          </cell>
          <cell r="AG4151">
            <v>199</v>
          </cell>
          <cell r="AH4151">
            <v>1</v>
          </cell>
          <cell r="AI4151" t="str">
            <v>046BA8196</v>
          </cell>
          <cell r="AJ4151" t="str">
            <v>Móvil</v>
          </cell>
          <cell r="AK4151" t="str">
            <v>JUEVES 13-08 ENTRE 8 Y 18 HORAS!</v>
          </cell>
          <cell r="AL4151">
            <v>1660117939</v>
          </cell>
          <cell r="AM4151">
            <v>275317452</v>
          </cell>
          <cell r="AN4151" t="str">
            <v>Sí</v>
          </cell>
        </row>
        <row r="4152">
          <cell r="A4152">
            <v>1646</v>
          </cell>
          <cell r="B4152" t="str">
            <v>patoggl29@gmail.com</v>
          </cell>
          <cell r="AF4152" t="str">
            <v>VELA 100 % SOJA CON ESENCIAS DIFERENTES AROMAS 14x10 CM</v>
          </cell>
          <cell r="AG4152">
            <v>400</v>
          </cell>
          <cell r="AH4152">
            <v>1</v>
          </cell>
          <cell r="AI4152" t="str">
            <v>VELA</v>
          </cell>
          <cell r="AN4152" t="str">
            <v>Sí</v>
          </cell>
        </row>
        <row r="4153">
          <cell r="A4153">
            <v>1645</v>
          </cell>
          <cell r="B4153" t="str">
            <v>patoggl29@gmail.com</v>
          </cell>
          <cell r="C4153">
            <v>44050</v>
          </cell>
          <cell r="D4153" t="str">
            <v>Abierta</v>
          </cell>
          <cell r="E4153" t="str">
            <v>Recibido</v>
          </cell>
          <cell r="F4153" t="str">
            <v>Enviado</v>
          </cell>
          <cell r="G4153" t="str">
            <v>ARS</v>
          </cell>
          <cell r="H4153" t="str">
            <v>854.4</v>
          </cell>
          <cell r="I4153" t="str">
            <v>128.16</v>
          </cell>
          <cell r="J4153">
            <v>0</v>
          </cell>
          <cell r="K4153" t="str">
            <v>726.24</v>
          </cell>
          <cell r="L4153" t="str">
            <v>Patricia Garay Lima</v>
          </cell>
          <cell r="M4153">
            <v>16453123</v>
          </cell>
          <cell r="N4153">
            <v>1150954999</v>
          </cell>
          <cell r="O4153" t="str">
            <v>Patricia Garay Lima</v>
          </cell>
          <cell r="P4153">
            <v>1150954999</v>
          </cell>
          <cell r="Q4153" t="str">
            <v>Llavallol</v>
          </cell>
          <cell r="R4153">
            <v>3455</v>
          </cell>
          <cell r="S4153">
            <v>2</v>
          </cell>
          <cell r="T4153" t="str">
            <v>Villa del Parque</v>
          </cell>
          <cell r="U4153" t="str">
            <v>Caba</v>
          </cell>
          <cell r="V4153">
            <v>1417</v>
          </cell>
          <cell r="W4153" t="str">
            <v>Capital Federal</v>
          </cell>
          <cell r="Y4153" t="str">
            <v>ENVÍO SIN CARGO (CABA Y GRAN PARTE DE GBA) TIEMPO: 4 a 6 DÍAS HÁBILES</v>
          </cell>
          <cell r="Z4153" t="str">
            <v>Mercado Pago</v>
          </cell>
          <cell r="AA4153" t="str">
            <v>VIERNESBIGDECO</v>
          </cell>
          <cell r="AD4153">
            <v>44050</v>
          </cell>
          <cell r="AE4153">
            <v>44054</v>
          </cell>
          <cell r="AF4153" t="str">
            <v>BROCHES PARA BOLSA FLUO BLISTER SET X 5PC COL.SURT. 11CM</v>
          </cell>
          <cell r="AG4153" t="str">
            <v>140.9</v>
          </cell>
          <cell r="AH4153">
            <v>1</v>
          </cell>
          <cell r="AI4153" t="str">
            <v>046BR5393</v>
          </cell>
          <cell r="AJ4153" t="str">
            <v>Móvil</v>
          </cell>
          <cell r="AK4153" t="str">
            <v>JUEVES 13-08 ENTRE 8 Y 18 HORAS!</v>
          </cell>
          <cell r="AL4153">
            <v>1660101153</v>
          </cell>
          <cell r="AM4153">
            <v>275313345</v>
          </cell>
          <cell r="AN4153" t="str">
            <v>Sí</v>
          </cell>
        </row>
        <row r="4154">
          <cell r="A4154">
            <v>1645</v>
          </cell>
          <cell r="B4154" t="str">
            <v>patoggl29@gmail.com</v>
          </cell>
          <cell r="AF4154" t="str">
            <v>VELA 100 % SOJA CON ESENCIAS DIFERENTES AROMAS 14x10 CM</v>
          </cell>
          <cell r="AG4154">
            <v>400</v>
          </cell>
          <cell r="AH4154">
            <v>1</v>
          </cell>
          <cell r="AI4154" t="str">
            <v>VELA</v>
          </cell>
          <cell r="AN4154" t="str">
            <v>Sí</v>
          </cell>
        </row>
        <row r="4155">
          <cell r="A4155">
            <v>1645</v>
          </cell>
          <cell r="B4155" t="str">
            <v>patoggl29@gmail.com</v>
          </cell>
          <cell r="AF4155" t="str">
            <v>BATIDOR SEMIAUTOMATICO 34 CM</v>
          </cell>
          <cell r="AG4155" t="str">
            <v>313.5</v>
          </cell>
          <cell r="AH4155">
            <v>1</v>
          </cell>
          <cell r="AI4155" t="str">
            <v>046BA4824</v>
          </cell>
          <cell r="AN4155" t="str">
            <v>Sí</v>
          </cell>
        </row>
        <row r="4156">
          <cell r="A4156">
            <v>1644</v>
          </cell>
          <cell r="B4156" t="str">
            <v>lolimartin86@gmail.com</v>
          </cell>
          <cell r="C4156">
            <v>44050</v>
          </cell>
          <cell r="D4156" t="str">
            <v>Abierta</v>
          </cell>
          <cell r="E4156" t="str">
            <v>Recibido</v>
          </cell>
          <cell r="F4156" t="str">
            <v>Enviado</v>
          </cell>
          <cell r="G4156" t="str">
            <v>ARS</v>
          </cell>
          <cell r="H4156" t="str">
            <v>3590.17</v>
          </cell>
          <cell r="I4156" t="str">
            <v>538.53</v>
          </cell>
          <cell r="J4156">
            <v>0</v>
          </cell>
          <cell r="K4156" t="str">
            <v>3051.64</v>
          </cell>
          <cell r="L4156" t="str">
            <v>Loli Martin</v>
          </cell>
          <cell r="M4156">
            <v>31879123</v>
          </cell>
          <cell r="N4156">
            <v>47904204</v>
          </cell>
          <cell r="O4156" t="str">
            <v>Loli Martin</v>
          </cell>
          <cell r="P4156">
            <v>47904204</v>
          </cell>
          <cell r="Q4156" t="str">
            <v>Guillermo marconi</v>
          </cell>
          <cell r="R4156">
            <v>1470</v>
          </cell>
          <cell r="S4156" t="str">
            <v>7b</v>
          </cell>
          <cell r="T4156" t="str">
            <v>Olivos</v>
          </cell>
          <cell r="U4156" t="str">
            <v>Buenos aires</v>
          </cell>
          <cell r="V4156">
            <v>1636</v>
          </cell>
          <cell r="W4156" t="str">
            <v>Gran Buenos Aires</v>
          </cell>
          <cell r="Y4156" t="str">
            <v>ENVÍO SIN CARGO (CABA Y GRAN PARTE DE GBA) TIEMPO: 4 a 6 DÍAS HÁBILES</v>
          </cell>
          <cell r="Z4156" t="str">
            <v>Mercado Pago</v>
          </cell>
          <cell r="AA4156" t="str">
            <v>VIERNESBIGDECO</v>
          </cell>
          <cell r="AD4156">
            <v>44050</v>
          </cell>
          <cell r="AE4156">
            <v>44054</v>
          </cell>
          <cell r="AF4156" t="str">
            <v>BANDEJA DE MADERA BLANCO "LIFE IS BEAUTIFUL" 24X17CM</v>
          </cell>
          <cell r="AG4156" t="str">
            <v>578.23</v>
          </cell>
          <cell r="AH4156">
            <v>1</v>
          </cell>
          <cell r="AI4156" t="str">
            <v>046BI7455</v>
          </cell>
          <cell r="AJ4156" t="str">
            <v>Móvil</v>
          </cell>
          <cell r="AK4156" t="str">
            <v>JUEVES 13-08 ENTRE 8 Y 18 HORAS!</v>
          </cell>
          <cell r="AL4156">
            <v>1660087163</v>
          </cell>
          <cell r="AM4156">
            <v>275158112</v>
          </cell>
          <cell r="AN4156" t="str">
            <v>Sí</v>
          </cell>
        </row>
        <row r="4157">
          <cell r="A4157">
            <v>1644</v>
          </cell>
          <cell r="B4157" t="str">
            <v>lolimartin86@gmail.com</v>
          </cell>
          <cell r="AF4157" t="str">
            <v>SET CUCHARON Y TENEDOR BAMBOO BLANCO 29CM</v>
          </cell>
          <cell r="AG4157">
            <v>1024</v>
          </cell>
          <cell r="AH4157">
            <v>1</v>
          </cell>
          <cell r="AI4157" t="str">
            <v>BA7800</v>
          </cell>
          <cell r="AN4157" t="str">
            <v>Sí</v>
          </cell>
        </row>
        <row r="4158">
          <cell r="A4158">
            <v>1644</v>
          </cell>
          <cell r="B4158" t="str">
            <v>lolimartin86@gmail.com</v>
          </cell>
          <cell r="AF4158" t="str">
            <v>APOYA PAVA MADERA CERCO 17.5 CM</v>
          </cell>
          <cell r="AG4158" t="str">
            <v>186.32</v>
          </cell>
          <cell r="AH4158">
            <v>1</v>
          </cell>
          <cell r="AI4158" t="str">
            <v>BA5450</v>
          </cell>
          <cell r="AN4158" t="str">
            <v>Sí</v>
          </cell>
        </row>
        <row r="4159">
          <cell r="A4159">
            <v>1644</v>
          </cell>
          <cell r="B4159" t="str">
            <v>lolimartin86@gmail.com</v>
          </cell>
          <cell r="AF4159" t="str">
            <v>MOLINILLO MADERA</v>
          </cell>
          <cell r="AG4159" t="str">
            <v>900.81</v>
          </cell>
          <cell r="AH4159">
            <v>2</v>
          </cell>
          <cell r="AI4159" t="str">
            <v>046BA6861</v>
          </cell>
          <cell r="AN4159" t="str">
            <v>Sí</v>
          </cell>
        </row>
        <row r="4160">
          <cell r="A4160">
            <v>1643</v>
          </cell>
          <cell r="B4160" t="str">
            <v>agostina.l.gutierrez@hotmail.com</v>
          </cell>
          <cell r="C4160">
            <v>44050</v>
          </cell>
          <cell r="D4160" t="str">
            <v>Abierta</v>
          </cell>
          <cell r="E4160" t="str">
            <v>Recibido</v>
          </cell>
          <cell r="F4160" t="str">
            <v>Enviado</v>
          </cell>
          <cell r="G4160" t="str">
            <v>ARS</v>
          </cell>
          <cell r="H4160" t="str">
            <v>1605.15</v>
          </cell>
          <cell r="I4160" t="str">
            <v>240.77</v>
          </cell>
          <cell r="J4160">
            <v>0</v>
          </cell>
          <cell r="K4160" t="str">
            <v>1364.38</v>
          </cell>
          <cell r="L4160" t="str">
            <v>Agostina Lourdes Gutierrez</v>
          </cell>
          <cell r="M4160">
            <v>40251246</v>
          </cell>
          <cell r="N4160">
            <v>1568505259</v>
          </cell>
          <cell r="O4160" t="str">
            <v>Agostina Lourdes gutierrez</v>
          </cell>
          <cell r="P4160">
            <v>1568505259</v>
          </cell>
          <cell r="Q4160" t="str">
            <v>Las Malvinas</v>
          </cell>
          <cell r="R4160">
            <v>1460</v>
          </cell>
          <cell r="U4160" t="str">
            <v>San Miguel</v>
          </cell>
          <cell r="V4160">
            <v>1663</v>
          </cell>
          <cell r="W4160" t="str">
            <v>Gran Buenos Aires</v>
          </cell>
          <cell r="Y4160" t="str">
            <v>ENVÍO SIN CARGO (CABA Y GRAN PARTE DE GBA) TIEMPO: 4 a 6 DÍAS HÁBILES</v>
          </cell>
          <cell r="Z4160" t="str">
            <v>Mercado Pago</v>
          </cell>
          <cell r="AA4160" t="str">
            <v>VIERNESBIGDECO</v>
          </cell>
          <cell r="AD4160">
            <v>44050</v>
          </cell>
          <cell r="AE4160">
            <v>44054</v>
          </cell>
          <cell r="AF4160" t="str">
            <v>TUPPER 400CC COL. SURT. C/TAPA</v>
          </cell>
          <cell r="AG4160">
            <v>179</v>
          </cell>
          <cell r="AH4160">
            <v>2</v>
          </cell>
          <cell r="AI4160" t="str">
            <v>BP35099</v>
          </cell>
          <cell r="AJ4160" t="str">
            <v>Web</v>
          </cell>
          <cell r="AK4160" t="str">
            <v>JUEVES 13-08 ENTRE 8 Y 18 HORAS!</v>
          </cell>
          <cell r="AL4160">
            <v>1659120934</v>
          </cell>
          <cell r="AM4160">
            <v>275158732</v>
          </cell>
          <cell r="AN4160" t="str">
            <v>Sí</v>
          </cell>
        </row>
        <row r="4161">
          <cell r="A4161">
            <v>1643</v>
          </cell>
          <cell r="B4161" t="str">
            <v>agostina.l.gutierrez@hotmail.com</v>
          </cell>
          <cell r="AF4161" t="str">
            <v>BROCHES BLISTER X 12 GRIP ARRIBA</v>
          </cell>
          <cell r="AG4161" t="str">
            <v>197.03</v>
          </cell>
          <cell r="AH4161">
            <v>2</v>
          </cell>
          <cell r="AI4161" t="str">
            <v>046BR5388</v>
          </cell>
          <cell r="AN4161" t="str">
            <v>Sí</v>
          </cell>
        </row>
        <row r="4162">
          <cell r="A4162">
            <v>1643</v>
          </cell>
          <cell r="B4162" t="str">
            <v>agostina.l.gutierrez@hotmail.com</v>
          </cell>
          <cell r="AF4162" t="str">
            <v>BALDE PLASTICO TRANSPARENTE VARIOS COLORES (Fucsia)</v>
          </cell>
          <cell r="AG4162" t="str">
            <v>486.09</v>
          </cell>
          <cell r="AH4162">
            <v>1</v>
          </cell>
          <cell r="AN4162" t="str">
            <v>Sí</v>
          </cell>
        </row>
        <row r="4163">
          <cell r="A4163">
            <v>1643</v>
          </cell>
          <cell r="B4163" t="str">
            <v>agostina.l.gutierrez@hotmail.com</v>
          </cell>
          <cell r="AF4163" t="str">
            <v>BOWL NEGRO 400CC TRANSLUCIDO</v>
          </cell>
          <cell r="AG4163" t="str">
            <v>183.5</v>
          </cell>
          <cell r="AH4163">
            <v>2</v>
          </cell>
          <cell r="AI4163" t="str">
            <v>BP01102</v>
          </cell>
          <cell r="AN4163" t="str">
            <v>Sí</v>
          </cell>
        </row>
        <row r="4164">
          <cell r="A4164">
            <v>1642</v>
          </cell>
          <cell r="B4164" t="str">
            <v>anahi_c_maldonado@hotmail.com</v>
          </cell>
          <cell r="C4164">
            <v>44050</v>
          </cell>
          <cell r="D4164" t="str">
            <v>Abierta</v>
          </cell>
          <cell r="E4164" t="str">
            <v>Recibido</v>
          </cell>
          <cell r="F4164" t="str">
            <v>Enviado</v>
          </cell>
          <cell r="G4164" t="str">
            <v>ARS</v>
          </cell>
          <cell r="H4164" t="str">
            <v>1047.5</v>
          </cell>
          <cell r="I4164">
            <v>0</v>
          </cell>
          <cell r="J4164">
            <v>0</v>
          </cell>
          <cell r="K4164" t="str">
            <v>1047.5</v>
          </cell>
          <cell r="L4164" t="str">
            <v>Anahi Maldonado</v>
          </cell>
          <cell r="M4164">
            <v>39335321</v>
          </cell>
          <cell r="N4164">
            <v>1525224684</v>
          </cell>
          <cell r="O4164" t="str">
            <v>Anahi Maldonado</v>
          </cell>
          <cell r="P4164">
            <v>1525224684</v>
          </cell>
          <cell r="Q4164" t="str">
            <v>Avenida coronel diaz</v>
          </cell>
          <cell r="R4164">
            <v>1965</v>
          </cell>
          <cell r="S4164" t="str">
            <v>4d</v>
          </cell>
          <cell r="T4164" t="str">
            <v>Palermo</v>
          </cell>
          <cell r="U4164" t="str">
            <v>Caba</v>
          </cell>
          <cell r="V4164">
            <v>1425</v>
          </cell>
          <cell r="W4164" t="str">
            <v>Capital Federal</v>
          </cell>
          <cell r="Y4164" t="str">
            <v>ENVÍO SIN CARGO (CABA Y GRAN PARTE DE GBA) TIEMPO: 4 a 6 DÍAS HÁBILES</v>
          </cell>
          <cell r="Z4164" t="str">
            <v>Mercado Pago</v>
          </cell>
          <cell r="AD4164">
            <v>44050</v>
          </cell>
          <cell r="AE4164">
            <v>44054</v>
          </cell>
          <cell r="AF4164" t="str">
            <v>RELOJ DE PARED NEGRO 30CM</v>
          </cell>
          <cell r="AG4164" t="str">
            <v>652.5</v>
          </cell>
          <cell r="AH4164">
            <v>1</v>
          </cell>
          <cell r="AI4164" t="str">
            <v>046RE6670</v>
          </cell>
          <cell r="AJ4164" t="str">
            <v>Móvil</v>
          </cell>
          <cell r="AK4164" t="str">
            <v>JUEVES 13-08 ENTRE 8 Y 18 HORAS!</v>
          </cell>
          <cell r="AL4164">
            <v>1658966747</v>
          </cell>
          <cell r="AM4164">
            <v>275135189</v>
          </cell>
          <cell r="AN4164" t="str">
            <v>Sí</v>
          </cell>
        </row>
        <row r="4165">
          <cell r="A4165">
            <v>1642</v>
          </cell>
          <cell r="B4165" t="str">
            <v>anahi_c_maldonado@hotmail.com</v>
          </cell>
          <cell r="AF4165" t="str">
            <v>PERCHERO X 5 LLAVE BCO 5DIV 22CM</v>
          </cell>
          <cell r="AG4165">
            <v>395</v>
          </cell>
          <cell r="AH4165">
            <v>1</v>
          </cell>
          <cell r="AI4165" t="str">
            <v>046DE7359</v>
          </cell>
          <cell r="AN4165" t="str">
            <v>Sí</v>
          </cell>
        </row>
        <row r="4166">
          <cell r="A4166">
            <v>1641</v>
          </cell>
          <cell r="B4166" t="str">
            <v>camila.ponce133@gmail.com</v>
          </cell>
          <cell r="C4166">
            <v>44050</v>
          </cell>
          <cell r="D4166" t="str">
            <v>Abierta</v>
          </cell>
          <cell r="E4166" t="str">
            <v>Recibido</v>
          </cell>
          <cell r="F4166" t="str">
            <v>Enviado</v>
          </cell>
          <cell r="G4166" t="str">
            <v>ARS</v>
          </cell>
          <cell r="H4166" t="str">
            <v>2254.65</v>
          </cell>
          <cell r="I4166" t="str">
            <v>338.2</v>
          </cell>
          <cell r="J4166">
            <v>0</v>
          </cell>
          <cell r="K4166" t="str">
            <v>1916.45</v>
          </cell>
          <cell r="L4166" t="str">
            <v>Camila Ponce</v>
          </cell>
          <cell r="M4166">
            <v>39673133</v>
          </cell>
          <cell r="N4166">
            <v>1126633711</v>
          </cell>
          <cell r="O4166" t="str">
            <v>Camila Ponce</v>
          </cell>
          <cell r="P4166">
            <v>1126633711</v>
          </cell>
          <cell r="Q4166" t="str">
            <v>Yatasto</v>
          </cell>
          <cell r="R4166">
            <v>2111</v>
          </cell>
          <cell r="U4166" t="str">
            <v>Grand Bourg</v>
          </cell>
          <cell r="V4166">
            <v>1615</v>
          </cell>
          <cell r="W4166" t="str">
            <v>Gran Buenos Aires</v>
          </cell>
          <cell r="Y4166" t="str">
            <v>ENVÍO SIN CARGO (CABA Y GRAN PARTE DE GBA) TIEMPO: 4 a 6 DÍAS HÁBILES</v>
          </cell>
          <cell r="Z4166" t="str">
            <v>Mercado Pago</v>
          </cell>
          <cell r="AA4166" t="str">
            <v>VIERNESBIGDECO</v>
          </cell>
          <cell r="AD4166">
            <v>44050</v>
          </cell>
          <cell r="AE4166">
            <v>44054</v>
          </cell>
          <cell r="AF4166" t="str">
            <v>SET DE BAÑO NEGRO 4 PIEZAS: DISPENSER + JABONERA + 2 PORTA CEPILLOS</v>
          </cell>
          <cell r="AG4166" t="str">
            <v>1694.65</v>
          </cell>
          <cell r="AH4166">
            <v>1</v>
          </cell>
          <cell r="AI4166" t="str">
            <v>046AB7329</v>
          </cell>
          <cell r="AJ4166" t="str">
            <v>Móvil</v>
          </cell>
          <cell r="AK4166" t="str">
            <v>JUEVES 13-08 ENTRE 8 Y 18 HORAS!</v>
          </cell>
          <cell r="AL4166">
            <v>1658851509</v>
          </cell>
          <cell r="AM4166">
            <v>275050775</v>
          </cell>
          <cell r="AN4166" t="str">
            <v>Sí</v>
          </cell>
        </row>
        <row r="4167">
          <cell r="A4167">
            <v>1641</v>
          </cell>
          <cell r="B4167" t="str">
            <v>camila.ponce133@gmail.com</v>
          </cell>
          <cell r="AF4167" t="str">
            <v>RELOJ PARED BLANCO DIAM 25CM</v>
          </cell>
          <cell r="AG4167">
            <v>560</v>
          </cell>
          <cell r="AH4167">
            <v>1</v>
          </cell>
          <cell r="AI4167" t="str">
            <v>046RE6029</v>
          </cell>
          <cell r="AN4167" t="str">
            <v>Sí</v>
          </cell>
        </row>
        <row r="4168">
          <cell r="A4168">
            <v>1640</v>
          </cell>
          <cell r="B4168" t="str">
            <v>shapnaroy@hotmail.com</v>
          </cell>
          <cell r="C4168">
            <v>44050</v>
          </cell>
          <cell r="D4168" t="str">
            <v>Abierta</v>
          </cell>
          <cell r="E4168" t="str">
            <v>Anulado</v>
          </cell>
          <cell r="F4168" t="str">
            <v>Enviado</v>
          </cell>
          <cell r="G4168" t="str">
            <v>ARS</v>
          </cell>
          <cell r="H4168">
            <v>548</v>
          </cell>
          <cell r="I4168">
            <v>0</v>
          </cell>
          <cell r="J4168">
            <v>0</v>
          </cell>
          <cell r="K4168">
            <v>548</v>
          </cell>
          <cell r="L4168" t="str">
            <v>Lisa Genovese</v>
          </cell>
          <cell r="M4168">
            <v>38026386</v>
          </cell>
          <cell r="N4168">
            <v>5492944664312</v>
          </cell>
          <cell r="O4168" t="str">
            <v>Lisa Genovese</v>
          </cell>
          <cell r="P4168">
            <v>15492944664312</v>
          </cell>
          <cell r="Q4168" t="str">
            <v>Av. del Libertador</v>
          </cell>
          <cell r="R4168">
            <v>5722</v>
          </cell>
          <cell r="S4168" t="str">
            <v>4 depto 16</v>
          </cell>
          <cell r="U4168" t="str">
            <v>Caba</v>
          </cell>
          <cell r="V4168">
            <v>1428</v>
          </cell>
          <cell r="W4168" t="str">
            <v>Capital Federal</v>
          </cell>
          <cell r="Y4168" t="str">
            <v>ENVÍO SIN CARGO (CABA Y GRAN PARTE DE GBA) TIEMPO: 4 a 6 DÍAS HÁBILES</v>
          </cell>
          <cell r="Z4168" t="str">
            <v>Mercado Pago</v>
          </cell>
          <cell r="AB4168" t="str">
            <v>Es un regalo de cumpleaños. Si se puede agregar una tarjeta que diga: Feliz cumple Lis! Te quiero, Shap. Genial, gracias!</v>
          </cell>
          <cell r="AE4168">
            <v>44054</v>
          </cell>
          <cell r="AF4168" t="str">
            <v>JARRON CERAMICA NEGRO 10X11CM</v>
          </cell>
          <cell r="AG4168">
            <v>274</v>
          </cell>
          <cell r="AH4168">
            <v>1</v>
          </cell>
          <cell r="AI4168" t="str">
            <v>046JA7511</v>
          </cell>
          <cell r="AJ4168" t="str">
            <v>Web</v>
          </cell>
          <cell r="AK4168" t="str">
            <v>JUEVES 13-08 ENTRE 8 Y 18 HORAS!</v>
          </cell>
          <cell r="AL4168">
            <v>1658819522</v>
          </cell>
          <cell r="AM4168">
            <v>275118035</v>
          </cell>
          <cell r="AN4168" t="str">
            <v>Sí</v>
          </cell>
        </row>
        <row r="4169">
          <cell r="A4169">
            <v>1640</v>
          </cell>
          <cell r="B4169" t="str">
            <v>shapnaroy@hotmail.com</v>
          </cell>
          <cell r="AF4169" t="str">
            <v>JARRON CERAMICA CREMA 10X11CM</v>
          </cell>
          <cell r="AG4169">
            <v>274</v>
          </cell>
          <cell r="AH4169">
            <v>1</v>
          </cell>
          <cell r="AI4169" t="str">
            <v>046JA7513</v>
          </cell>
          <cell r="AN4169" t="str">
            <v>Sí</v>
          </cell>
        </row>
        <row r="4170">
          <cell r="A4170">
            <v>1639</v>
          </cell>
          <cell r="B4170" t="str">
            <v>vikyochoa2@gmail.com</v>
          </cell>
          <cell r="C4170">
            <v>44050</v>
          </cell>
          <cell r="D4170" t="str">
            <v>Abierta</v>
          </cell>
          <cell r="E4170" t="str">
            <v>Recibido</v>
          </cell>
          <cell r="F4170" t="str">
            <v>Enviado</v>
          </cell>
          <cell r="G4170" t="str">
            <v>ARS</v>
          </cell>
          <cell r="H4170">
            <v>5260</v>
          </cell>
          <cell r="I4170">
            <v>0</v>
          </cell>
          <cell r="J4170">
            <v>1155</v>
          </cell>
          <cell r="K4170">
            <v>6415</v>
          </cell>
          <cell r="L4170" t="str">
            <v>Victoria Abril Ochoa</v>
          </cell>
          <cell r="M4170">
            <v>41987375</v>
          </cell>
          <cell r="N4170">
            <v>2291419839</v>
          </cell>
          <cell r="O4170" t="str">
            <v>Victoria Abril Ochoa</v>
          </cell>
          <cell r="P4170">
            <v>2291419839</v>
          </cell>
          <cell r="Q4170">
            <v>38</v>
          </cell>
          <cell r="R4170">
            <v>916</v>
          </cell>
          <cell r="U4170" t="str">
            <v>Miramar</v>
          </cell>
          <cell r="V4170">
            <v>7607</v>
          </cell>
          <cell r="W4170" t="str">
            <v>Buenos Aires</v>
          </cell>
          <cell r="Y4170" t="str">
            <v>Correo Argentino - Encomienda Clásica</v>
          </cell>
          <cell r="Z4170" t="str">
            <v>Mercado Pago</v>
          </cell>
          <cell r="AD4170">
            <v>44050</v>
          </cell>
          <cell r="AE4170">
            <v>44055</v>
          </cell>
          <cell r="AF4170" t="str">
            <v>JUEGO X 6 PLATOS PLAYOS PARTHENON ROJOS 26CM</v>
          </cell>
          <cell r="AG4170">
            <v>2861</v>
          </cell>
          <cell r="AH4170">
            <v>1</v>
          </cell>
          <cell r="AI4170" t="str">
            <v>PO416472</v>
          </cell>
          <cell r="AJ4170" t="str">
            <v>Móvil</v>
          </cell>
          <cell r="AK4170" t="str">
            <v>MIERCOLES 12-08 SE DESPACHA AL CORREO ARGENTINO ENTRE 11 Y 13 HORAS !</v>
          </cell>
          <cell r="AL4170">
            <v>1657578446</v>
          </cell>
          <cell r="AM4170">
            <v>274973424</v>
          </cell>
          <cell r="AN4170" t="str">
            <v>Sí</v>
          </cell>
        </row>
        <row r="4171">
          <cell r="A4171">
            <v>1639</v>
          </cell>
          <cell r="B4171" t="str">
            <v>vikyochoa2@gmail.com</v>
          </cell>
          <cell r="AF4171" t="str">
            <v>PROMO SET DE VIDRIO</v>
          </cell>
          <cell r="AG4171">
            <v>2399</v>
          </cell>
          <cell r="AH4171">
            <v>1</v>
          </cell>
          <cell r="AN4171" t="str">
            <v>Sí</v>
          </cell>
        </row>
        <row r="4172">
          <cell r="A4172">
            <v>1638</v>
          </cell>
          <cell r="B4172" t="str">
            <v>desireesoules@yahoo.com.ar</v>
          </cell>
          <cell r="C4172">
            <v>44050</v>
          </cell>
          <cell r="D4172" t="str">
            <v>Abierta</v>
          </cell>
          <cell r="E4172" t="str">
            <v>Recibido</v>
          </cell>
          <cell r="F4172" t="str">
            <v>Enviado</v>
          </cell>
          <cell r="G4172" t="str">
            <v>ARS</v>
          </cell>
          <cell r="H4172" t="str">
            <v>1148.58</v>
          </cell>
          <cell r="I4172">
            <v>0</v>
          </cell>
          <cell r="J4172">
            <v>0</v>
          </cell>
          <cell r="K4172" t="str">
            <v>1148.58</v>
          </cell>
          <cell r="L4172" t="str">
            <v>Evelyn Soules</v>
          </cell>
          <cell r="M4172">
            <v>39560331</v>
          </cell>
          <cell r="N4172">
            <v>1560525786</v>
          </cell>
          <cell r="O4172" t="str">
            <v>Evelyn Soules</v>
          </cell>
          <cell r="P4172">
            <v>1560525786</v>
          </cell>
          <cell r="Q4172" t="str">
            <v>Bolivia</v>
          </cell>
          <cell r="R4172">
            <v>2179</v>
          </cell>
          <cell r="T4172" t="str">
            <v>Villa General Mitre</v>
          </cell>
          <cell r="U4172" t="str">
            <v>Villa Gral. Mitre</v>
          </cell>
          <cell r="V4172">
            <v>1416</v>
          </cell>
          <cell r="W4172" t="str">
            <v>Capital Federal</v>
          </cell>
          <cell r="Y4172" t="str">
            <v>ENVÍO SIN CARGO (CABA Y GRAN PARTE DE GBA) TIEMPO: 4 a 6 DÍAS HÁBILES</v>
          </cell>
          <cell r="Z4172" t="str">
            <v>Mercado Pago</v>
          </cell>
          <cell r="AD4172">
            <v>44050</v>
          </cell>
          <cell r="AE4172">
            <v>44054</v>
          </cell>
          <cell r="AF4172" t="str">
            <v>CORTINA DE BAÑO CREMA 180 X 200 CM</v>
          </cell>
          <cell r="AG4172" t="str">
            <v>1148.58</v>
          </cell>
          <cell r="AH4172">
            <v>1</v>
          </cell>
          <cell r="AI4172" t="str">
            <v>AB7343</v>
          </cell>
          <cell r="AJ4172" t="str">
            <v>Móvil</v>
          </cell>
          <cell r="AK4172" t="str">
            <v>JUEVES 13-08 ENTRE 8 Y 18 HORAS!</v>
          </cell>
          <cell r="AL4172">
            <v>1657320323</v>
          </cell>
          <cell r="AM4172">
            <v>274944792</v>
          </cell>
          <cell r="AN4172" t="str">
            <v>Sí</v>
          </cell>
        </row>
        <row r="4173">
          <cell r="A4173">
            <v>1637</v>
          </cell>
          <cell r="B4173" t="str">
            <v>lali1971@yahoo.com.ar</v>
          </cell>
          <cell r="C4173">
            <v>44049</v>
          </cell>
          <cell r="D4173" t="str">
            <v>Abierta</v>
          </cell>
          <cell r="E4173" t="str">
            <v>Recibido</v>
          </cell>
          <cell r="F4173" t="str">
            <v>Enviado</v>
          </cell>
          <cell r="G4173" t="str">
            <v>ARS</v>
          </cell>
          <cell r="H4173">
            <v>504</v>
          </cell>
          <cell r="I4173">
            <v>0</v>
          </cell>
          <cell r="J4173">
            <v>0</v>
          </cell>
          <cell r="K4173">
            <v>504</v>
          </cell>
          <cell r="L4173" t="str">
            <v>Laura Moll</v>
          </cell>
          <cell r="M4173">
            <v>22430386</v>
          </cell>
          <cell r="N4173">
            <v>1550140094</v>
          </cell>
          <cell r="O4173" t="str">
            <v>Laura Moll</v>
          </cell>
          <cell r="P4173">
            <v>1550140094</v>
          </cell>
          <cell r="Q4173" t="str">
            <v>Soldado de la independencia</v>
          </cell>
          <cell r="R4173">
            <v>1381</v>
          </cell>
          <cell r="S4173" t="str">
            <v>8 B</v>
          </cell>
          <cell r="T4173" t="str">
            <v>Belgrano</v>
          </cell>
          <cell r="U4173" t="str">
            <v>Caba</v>
          </cell>
          <cell r="V4173">
            <v>1426</v>
          </cell>
          <cell r="W4173" t="str">
            <v>Capital Federal</v>
          </cell>
          <cell r="Y4173" t="str">
            <v>ENVÍO SIN CARGO (CABA Y GRAN PARTE DE GBA) TIEMPO: 4 a 6 DÍAS HÁBILES</v>
          </cell>
          <cell r="Z4173" t="str">
            <v>Mercado Pago</v>
          </cell>
          <cell r="AD4173">
            <v>44049</v>
          </cell>
          <cell r="AE4173">
            <v>44054</v>
          </cell>
          <cell r="AF4173" t="str">
            <v>FRASCO VIDRIO 13.55CM</v>
          </cell>
          <cell r="AG4173">
            <v>104</v>
          </cell>
          <cell r="AH4173">
            <v>1</v>
          </cell>
          <cell r="AI4173" t="str">
            <v>046JA7591</v>
          </cell>
          <cell r="AJ4173" t="str">
            <v>Móvil</v>
          </cell>
          <cell r="AK4173" t="str">
            <v>JUEVES 13-08 ENTRE 8 Y 18 HORAS!</v>
          </cell>
          <cell r="AL4173">
            <v>1656359367</v>
          </cell>
          <cell r="AM4173">
            <v>274703682</v>
          </cell>
          <cell r="AN4173" t="str">
            <v>Sí</v>
          </cell>
        </row>
        <row r="4174">
          <cell r="A4174">
            <v>1637</v>
          </cell>
          <cell r="B4174" t="str">
            <v>lali1971@yahoo.com.ar</v>
          </cell>
          <cell r="AF4174" t="str">
            <v>VELA 100 % SOJA CON ESENCIAS DIFERENTES AROMAS 14x10 CM</v>
          </cell>
          <cell r="AG4174">
            <v>400</v>
          </cell>
          <cell r="AH4174">
            <v>1</v>
          </cell>
          <cell r="AI4174" t="str">
            <v>VELA</v>
          </cell>
          <cell r="AN4174" t="str">
            <v>Sí</v>
          </cell>
        </row>
        <row r="4175">
          <cell r="A4175">
            <v>1636</v>
          </cell>
          <cell r="B4175" t="str">
            <v>stefi_pace02@yahoo.com.ar</v>
          </cell>
          <cell r="C4175">
            <v>44049</v>
          </cell>
          <cell r="D4175" t="str">
            <v>Abierta</v>
          </cell>
          <cell r="E4175" t="str">
            <v>Recibido</v>
          </cell>
          <cell r="F4175" t="str">
            <v>Enviado</v>
          </cell>
          <cell r="G4175" t="str">
            <v>ARS</v>
          </cell>
          <cell r="H4175" t="str">
            <v>3612.62</v>
          </cell>
          <cell r="I4175">
            <v>0</v>
          </cell>
          <cell r="J4175">
            <v>655</v>
          </cell>
          <cell r="K4175" t="str">
            <v>4267.62</v>
          </cell>
          <cell r="L4175" t="str">
            <v>Stefania Pace</v>
          </cell>
          <cell r="M4175">
            <v>351988800</v>
          </cell>
          <cell r="N4175">
            <v>2477300127</v>
          </cell>
          <cell r="O4175" t="str">
            <v>Stefania pace</v>
          </cell>
          <cell r="P4175">
            <v>2477300127</v>
          </cell>
          <cell r="Q4175" t="str">
            <v>Moreno</v>
          </cell>
          <cell r="R4175">
            <v>315</v>
          </cell>
          <cell r="T4175" t="str">
            <v>centro</v>
          </cell>
          <cell r="U4175" t="str">
            <v>Pergamino</v>
          </cell>
          <cell r="V4175">
            <v>2700</v>
          </cell>
          <cell r="W4175" t="str">
            <v>Buenos Aires</v>
          </cell>
          <cell r="Y4175" t="str">
            <v>Correo Argentino - Encomienda Clásica</v>
          </cell>
          <cell r="Z4175" t="str">
            <v>Mercado Pago</v>
          </cell>
          <cell r="AB4175" t="str">
            <v>golpear fuerte que no anda el timbre o llamar al 0247715300127</v>
          </cell>
          <cell r="AD4175">
            <v>44049</v>
          </cell>
          <cell r="AE4175">
            <v>44054</v>
          </cell>
          <cell r="AF4175" t="str">
            <v>PUFF REDONDO CHICO BLANCO DE 30CM Y 30H</v>
          </cell>
          <cell r="AG4175" t="str">
            <v>1806.31</v>
          </cell>
          <cell r="AH4175">
            <v>2</v>
          </cell>
          <cell r="AI4175" t="str">
            <v>AS7258</v>
          </cell>
          <cell r="AJ4175" t="str">
            <v>Web</v>
          </cell>
          <cell r="AK4175" t="str">
            <v>MIERCOLES 12-08 SE DESPACHAR AL CORREO ENTRE 10 Y 13 HORAS!</v>
          </cell>
          <cell r="AL4175">
            <v>1655021586</v>
          </cell>
          <cell r="AM4175">
            <v>274497660</v>
          </cell>
          <cell r="AN4175" t="str">
            <v>Sí</v>
          </cell>
        </row>
        <row r="4176">
          <cell r="A4176">
            <v>1635</v>
          </cell>
          <cell r="B4176" t="str">
            <v>andy.gamboni@gmail.com</v>
          </cell>
          <cell r="C4176">
            <v>44049</v>
          </cell>
          <cell r="D4176" t="str">
            <v>Abierta</v>
          </cell>
          <cell r="E4176" t="str">
            <v>Recibido</v>
          </cell>
          <cell r="F4176" t="str">
            <v>Enviado</v>
          </cell>
          <cell r="G4176" t="str">
            <v>ARS</v>
          </cell>
          <cell r="H4176" t="str">
            <v>2038.94</v>
          </cell>
          <cell r="I4176">
            <v>0</v>
          </cell>
          <cell r="J4176">
            <v>0</v>
          </cell>
          <cell r="K4176" t="str">
            <v>2038.94</v>
          </cell>
          <cell r="L4176" t="str">
            <v>Andrea Gamboni</v>
          </cell>
          <cell r="M4176">
            <v>32932713</v>
          </cell>
          <cell r="N4176">
            <v>1168146117</v>
          </cell>
          <cell r="O4176" t="str">
            <v>Andrea Gamboni</v>
          </cell>
          <cell r="P4176">
            <v>1168146117</v>
          </cell>
          <cell r="Q4176" t="str">
            <v>Av Gaona</v>
          </cell>
          <cell r="R4176">
            <v>2765</v>
          </cell>
          <cell r="S4176" t="str">
            <v>6 D</v>
          </cell>
          <cell r="T4176" t="str">
            <v>Villa Gral Mitre</v>
          </cell>
          <cell r="U4176" t="str">
            <v>Caba</v>
          </cell>
          <cell r="V4176">
            <v>1416</v>
          </cell>
          <cell r="W4176" t="str">
            <v>Capital Federal</v>
          </cell>
          <cell r="Y4176" t="str">
            <v>ENVÍO SIN CARGO (CABA Y GRAN PARTE DE GBA) TIEMPO: 4 a 6 DÍAS HÁBILES</v>
          </cell>
          <cell r="Z4176" t="str">
            <v>Mercado Pago</v>
          </cell>
          <cell r="AD4176">
            <v>44049</v>
          </cell>
          <cell r="AE4176">
            <v>44049</v>
          </cell>
          <cell r="AF4176" t="str">
            <v>JABONERA DE PLÁSTICO RAYAS 3 COLORES 13 CM (Verde)</v>
          </cell>
          <cell r="AG4176" t="str">
            <v>195.64</v>
          </cell>
          <cell r="AH4176">
            <v>1</v>
          </cell>
          <cell r="AJ4176" t="str">
            <v>Web</v>
          </cell>
          <cell r="AK4176" t="str">
            <v>SABADO 08-08 ENTRE  8 Y 14 HORAS!</v>
          </cell>
          <cell r="AL4176">
            <v>1654555963</v>
          </cell>
          <cell r="AM4176">
            <v>274416606</v>
          </cell>
          <cell r="AN4176" t="str">
            <v>Sí</v>
          </cell>
        </row>
        <row r="4177">
          <cell r="A4177">
            <v>1635</v>
          </cell>
          <cell r="B4177" t="str">
            <v>andy.gamboni@gmail.com</v>
          </cell>
          <cell r="AF4177" t="str">
            <v>JABONERA DE SILICONA 13 X 10 X 1.7CM (AB7489)</v>
          </cell>
          <cell r="AG4177" t="str">
            <v>205.5</v>
          </cell>
          <cell r="AH4177">
            <v>1</v>
          </cell>
          <cell r="AI4177" t="str">
            <v>046AB6994</v>
          </cell>
          <cell r="AN4177" t="str">
            <v>Sí</v>
          </cell>
        </row>
        <row r="4178">
          <cell r="A4178">
            <v>1635</v>
          </cell>
          <cell r="B4178" t="str">
            <v>andy.gamboni@gmail.com</v>
          </cell>
          <cell r="AF4178" t="str">
            <v>RELOJ PARED FONDO ROJO MCO BLANCO 30CM DIAM</v>
          </cell>
          <cell r="AG4178">
            <v>776</v>
          </cell>
          <cell r="AH4178">
            <v>1</v>
          </cell>
          <cell r="AI4178" t="str">
            <v>046RE7625</v>
          </cell>
          <cell r="AN4178" t="str">
            <v>Sí</v>
          </cell>
        </row>
        <row r="4179">
          <cell r="A4179">
            <v>1635</v>
          </cell>
          <cell r="B4179" t="str">
            <v>andy.gamboni@gmail.com</v>
          </cell>
          <cell r="AF4179" t="str">
            <v>FLORERO DE VIDRIO FUME 17CM 10CM DIAM</v>
          </cell>
          <cell r="AG4179">
            <v>580</v>
          </cell>
          <cell r="AH4179">
            <v>1</v>
          </cell>
          <cell r="AI4179" t="str">
            <v>046JA7251</v>
          </cell>
          <cell r="AN4179" t="str">
            <v>Sí</v>
          </cell>
        </row>
        <row r="4180">
          <cell r="A4180">
            <v>1635</v>
          </cell>
          <cell r="B4180" t="str">
            <v>andy.gamboni@gmail.com</v>
          </cell>
          <cell r="AF4180" t="str">
            <v>MOLDE TARTERA</v>
          </cell>
          <cell r="AG4180" t="str">
            <v>281.8</v>
          </cell>
          <cell r="AH4180">
            <v>1</v>
          </cell>
          <cell r="AI4180" t="str">
            <v>046BA4836</v>
          </cell>
          <cell r="AN4180" t="str">
            <v>Sí</v>
          </cell>
        </row>
        <row r="4181">
          <cell r="A4181">
            <v>1634</v>
          </cell>
          <cell r="B4181" t="str">
            <v>novaragiuliana@gmail.com</v>
          </cell>
          <cell r="C4181">
            <v>44048</v>
          </cell>
          <cell r="D4181" t="str">
            <v>Abierta</v>
          </cell>
          <cell r="E4181" t="str">
            <v>Recibido</v>
          </cell>
          <cell r="F4181" t="str">
            <v>Enviado</v>
          </cell>
          <cell r="G4181" t="str">
            <v>ARS</v>
          </cell>
          <cell r="H4181" t="str">
            <v>1783.94</v>
          </cell>
          <cell r="I4181">
            <v>0</v>
          </cell>
          <cell r="J4181">
            <v>0</v>
          </cell>
          <cell r="K4181" t="str">
            <v>1783.94</v>
          </cell>
          <cell r="L4181" t="str">
            <v>Giuliana Novara</v>
          </cell>
          <cell r="M4181">
            <v>41318491</v>
          </cell>
          <cell r="N4181">
            <v>1531914108</v>
          </cell>
          <cell r="O4181" t="str">
            <v>Giuliana Novara</v>
          </cell>
          <cell r="P4181">
            <v>1531914108</v>
          </cell>
          <cell r="Q4181" t="str">
            <v>Vilela</v>
          </cell>
          <cell r="R4181">
            <v>4135</v>
          </cell>
          <cell r="S4181" t="str">
            <v>Timbre B</v>
          </cell>
          <cell r="T4181" t="str">
            <v>Saavedra</v>
          </cell>
          <cell r="U4181" t="str">
            <v>Buenos Aires</v>
          </cell>
          <cell r="V4181">
            <v>1430</v>
          </cell>
          <cell r="W4181" t="str">
            <v>Capital Federal</v>
          </cell>
          <cell r="Y4181" t="str">
            <v>ENVÍO SIN CARGO (CABA Y GRAN PARTE DE GBA) TIEMPO: 4 a 6 DÍAS HÁBILES</v>
          </cell>
          <cell r="Z4181" t="str">
            <v>Mercado Pago</v>
          </cell>
          <cell r="AB4181" t="str">
            <v xml:space="preserve">El porta rollo lo quiero con el motivo que dice "LOVE" en letras blancas con un fondo de rosas.  Gracias </v>
          </cell>
          <cell r="AD4181">
            <v>44048</v>
          </cell>
          <cell r="AE4181">
            <v>44049</v>
          </cell>
          <cell r="AF4181" t="str">
            <v>SETX 6 JARRO MUG LATTE X 295 ML</v>
          </cell>
          <cell r="AG4181" t="str">
            <v>1276.45</v>
          </cell>
          <cell r="AH4181">
            <v>1</v>
          </cell>
          <cell r="AI4181" t="str">
            <v>MM1010AF48</v>
          </cell>
          <cell r="AJ4181" t="str">
            <v>Móvil</v>
          </cell>
          <cell r="AK4181" t="str">
            <v>SABADO 08-08 ENTRE  8 Y 14 HORAS!</v>
          </cell>
          <cell r="AL4181">
            <v>1652482928</v>
          </cell>
          <cell r="AM4181">
            <v>269649036</v>
          </cell>
          <cell r="AN4181" t="str">
            <v>Sí</v>
          </cell>
        </row>
        <row r="4182">
          <cell r="A4182">
            <v>1634</v>
          </cell>
          <cell r="B4182" t="str">
            <v>novaragiuliana@gmail.com</v>
          </cell>
          <cell r="AF4182" t="str">
            <v>UNTADOR CRISTAL 1PC 14.5CM MOTIV. SIN ELECCIÓN</v>
          </cell>
          <cell r="AG4182" t="str">
            <v>29.57</v>
          </cell>
          <cell r="AH4182">
            <v>2</v>
          </cell>
          <cell r="AI4182" t="str">
            <v>019BA6981</v>
          </cell>
          <cell r="AN4182" t="str">
            <v>Sí</v>
          </cell>
        </row>
        <row r="4183">
          <cell r="A4183">
            <v>1634</v>
          </cell>
          <cell r="B4183" t="str">
            <v>novaragiuliana@gmail.com</v>
          </cell>
          <cell r="AF4183" t="str">
            <v>PORTA ROLLO DE MESA 13X25 CM VARIOS MOTIVOS</v>
          </cell>
          <cell r="AG4183" t="str">
            <v>262.03</v>
          </cell>
          <cell r="AH4183">
            <v>1</v>
          </cell>
          <cell r="AI4183" t="str">
            <v>DE8062</v>
          </cell>
          <cell r="AN4183" t="str">
            <v>Sí</v>
          </cell>
        </row>
        <row r="4184">
          <cell r="A4184">
            <v>1634</v>
          </cell>
          <cell r="B4184" t="str">
            <v>novaragiuliana@gmail.com</v>
          </cell>
          <cell r="AF4184" t="str">
            <v>APOYA PAVA MADERA CERCO 17.5 CM</v>
          </cell>
          <cell r="AG4184" t="str">
            <v>186.32</v>
          </cell>
          <cell r="AH4184">
            <v>1</v>
          </cell>
          <cell r="AI4184" t="str">
            <v>BA5450</v>
          </cell>
          <cell r="AN4184" t="str">
            <v>Sí</v>
          </cell>
        </row>
        <row r="4185">
          <cell r="A4185">
            <v>1633</v>
          </cell>
          <cell r="B4185" t="str">
            <v>mechyrocca@yahoo.com.ar</v>
          </cell>
          <cell r="C4185">
            <v>44048</v>
          </cell>
          <cell r="D4185" t="str">
            <v>Abierta</v>
          </cell>
          <cell r="E4185" t="str">
            <v>Recibido</v>
          </cell>
          <cell r="F4185" t="str">
            <v>Enviado</v>
          </cell>
          <cell r="G4185" t="str">
            <v>ARS</v>
          </cell>
          <cell r="H4185" t="str">
            <v>7953.56</v>
          </cell>
          <cell r="I4185">
            <v>0</v>
          </cell>
          <cell r="J4185">
            <v>1690</v>
          </cell>
          <cell r="K4185" t="str">
            <v>9643.56</v>
          </cell>
          <cell r="L4185" t="str">
            <v>Maria Mercedes Rocca</v>
          </cell>
          <cell r="M4185">
            <v>26601235</v>
          </cell>
          <cell r="N4185">
            <v>5492804340609</v>
          </cell>
          <cell r="O4185" t="str">
            <v>Maria Mercedes Rocca</v>
          </cell>
          <cell r="P4185">
            <v>5492804340609</v>
          </cell>
          <cell r="Q4185" t="str">
            <v>Roberto Berg</v>
          </cell>
          <cell r="R4185">
            <v>3334</v>
          </cell>
          <cell r="U4185" t="str">
            <v>Puerto Madryn</v>
          </cell>
          <cell r="V4185">
            <v>9120</v>
          </cell>
          <cell r="W4185" t="str">
            <v>Chubut</v>
          </cell>
          <cell r="Y4185" t="str">
            <v>Correo Argentino - Encomienda Clásica</v>
          </cell>
          <cell r="Z4185" t="str">
            <v>Mercado Pago</v>
          </cell>
          <cell r="AD4185">
            <v>44048</v>
          </cell>
          <cell r="AE4185">
            <v>44053</v>
          </cell>
          <cell r="AF4185" t="str">
            <v>SET CUCHARON Y TENEDOR BAMBOO BLANCO 29CM</v>
          </cell>
          <cell r="AG4185">
            <v>1024</v>
          </cell>
          <cell r="AH4185">
            <v>2</v>
          </cell>
          <cell r="AI4185" t="str">
            <v>BA7800</v>
          </cell>
          <cell r="AJ4185" t="str">
            <v>Móvil</v>
          </cell>
          <cell r="AK4185" t="str">
            <v>MARTES 11-08 EN DESPACHA AL CORREO ARGENTINO ENTRE 10 Y 13 HORAS!</v>
          </cell>
          <cell r="AL4185">
            <v>1652480932</v>
          </cell>
          <cell r="AM4185">
            <v>274032541</v>
          </cell>
          <cell r="AN4185" t="str">
            <v>Sí</v>
          </cell>
        </row>
        <row r="4186">
          <cell r="A4186">
            <v>1633</v>
          </cell>
          <cell r="B4186" t="str">
            <v>mechyrocca@yahoo.com.ar</v>
          </cell>
          <cell r="AF4186" t="str">
            <v>BOWL BAMBOO BLANCO 14X28CM</v>
          </cell>
          <cell r="AG4186" t="str">
            <v>1332.44</v>
          </cell>
          <cell r="AH4186">
            <v>2</v>
          </cell>
          <cell r="AI4186" t="str">
            <v>BA7812</v>
          </cell>
          <cell r="AN4186" t="str">
            <v>Sí</v>
          </cell>
        </row>
        <row r="4187">
          <cell r="A4187">
            <v>1633</v>
          </cell>
          <cell r="B4187" t="str">
            <v>mechyrocca@yahoo.com.ar</v>
          </cell>
          <cell r="AF4187" t="str">
            <v>BOWL BAMBOO BLANCO 6X12CM</v>
          </cell>
          <cell r="AG4187" t="str">
            <v>491.7</v>
          </cell>
          <cell r="AH4187">
            <v>2</v>
          </cell>
          <cell r="AI4187" t="str">
            <v>BA7830</v>
          </cell>
          <cell r="AN4187" t="str">
            <v>Sí</v>
          </cell>
        </row>
        <row r="4188">
          <cell r="A4188">
            <v>1633</v>
          </cell>
          <cell r="B4188" t="str">
            <v>mechyrocca@yahoo.com.ar</v>
          </cell>
          <cell r="AF4188" t="str">
            <v>BANDEJA BAMBOO BLANCO 40X5CM</v>
          </cell>
          <cell r="AG4188" t="str">
            <v>2257.28</v>
          </cell>
          <cell r="AH4188">
            <v>1</v>
          </cell>
          <cell r="AI4188" t="str">
            <v>BA8133BLA</v>
          </cell>
          <cell r="AN4188" t="str">
            <v>Sí</v>
          </cell>
        </row>
        <row r="4189">
          <cell r="A4189">
            <v>1632</v>
          </cell>
          <cell r="B4189" t="str">
            <v>milagros_barrionuevo@hotmail.com</v>
          </cell>
          <cell r="C4189">
            <v>44048</v>
          </cell>
          <cell r="D4189" t="str">
            <v>Abierta</v>
          </cell>
          <cell r="E4189" t="str">
            <v>Recibido</v>
          </cell>
          <cell r="F4189" t="str">
            <v>Enviado</v>
          </cell>
          <cell r="G4189" t="str">
            <v>ARS</v>
          </cell>
          <cell r="H4189">
            <v>2401</v>
          </cell>
          <cell r="I4189">
            <v>0</v>
          </cell>
          <cell r="J4189">
            <v>0</v>
          </cell>
          <cell r="K4189">
            <v>2401</v>
          </cell>
          <cell r="L4189" t="str">
            <v>Milagros Barrionuevo</v>
          </cell>
          <cell r="M4189">
            <v>43447860</v>
          </cell>
          <cell r="N4189" t="str">
            <v>+54 9 11 6888 2690</v>
          </cell>
          <cell r="O4189" t="str">
            <v>Milagros Barrionuevo</v>
          </cell>
          <cell r="P4189" t="str">
            <v>+54 9 11 6888 2690</v>
          </cell>
          <cell r="Q4189" t="str">
            <v>Blanco Encalada</v>
          </cell>
          <cell r="R4189">
            <v>3422</v>
          </cell>
          <cell r="S4189" t="str">
            <v>3B</v>
          </cell>
          <cell r="T4189" t="str">
            <v>Belgrano</v>
          </cell>
          <cell r="U4189" t="str">
            <v>Caba</v>
          </cell>
          <cell r="V4189">
            <v>1430</v>
          </cell>
          <cell r="W4189" t="str">
            <v>Capital Federal</v>
          </cell>
          <cell r="Y4189" t="str">
            <v>ENVÍO SIN CARGO (CABA Y GRAN PARTE DE GBA) TIEMPO: 4 a 6 DÍAS HÁBILES</v>
          </cell>
          <cell r="Z4189" t="str">
            <v>Mercado Pago</v>
          </cell>
          <cell r="AD4189">
            <v>44048</v>
          </cell>
          <cell r="AE4189">
            <v>44049</v>
          </cell>
          <cell r="AF4189" t="str">
            <v>CAJA DE TE MAD. 15CM 2 COL 4DIV - GRIS Y MARINO (Gris)</v>
          </cell>
          <cell r="AG4189">
            <v>776</v>
          </cell>
          <cell r="AH4189">
            <v>1</v>
          </cell>
          <cell r="AI4189" t="str">
            <v>046CX7196</v>
          </cell>
          <cell r="AJ4189" t="str">
            <v>Móvil</v>
          </cell>
          <cell r="AK4189" t="str">
            <v>SABADO 08-08 ENTRE  8 Y 14 HORAS!</v>
          </cell>
          <cell r="AL4189">
            <v>1651398761</v>
          </cell>
          <cell r="AM4189">
            <v>264863749</v>
          </cell>
          <cell r="AN4189" t="str">
            <v>Sí</v>
          </cell>
        </row>
        <row r="4190">
          <cell r="A4190">
            <v>1632</v>
          </cell>
          <cell r="B4190" t="str">
            <v>milagros_barrionuevo@hotmail.com</v>
          </cell>
          <cell r="AF4190" t="str">
            <v>COLADOR DIAM 24CM X 8.5CM ALTO</v>
          </cell>
          <cell r="AG4190">
            <v>618</v>
          </cell>
          <cell r="AH4190">
            <v>1</v>
          </cell>
          <cell r="AI4190" t="str">
            <v>046BA8163</v>
          </cell>
          <cell r="AN4190" t="str">
            <v>Sí</v>
          </cell>
        </row>
        <row r="4191">
          <cell r="A4191">
            <v>1632</v>
          </cell>
          <cell r="B4191" t="str">
            <v>milagros_barrionuevo@hotmail.com</v>
          </cell>
          <cell r="AF4191" t="str">
            <v>SET X 3 VASO CASABLANCA X 290CC PASABAHCE TEMPLADO</v>
          </cell>
          <cell r="AG4191" t="str">
            <v>503.5</v>
          </cell>
          <cell r="AH4191">
            <v>2</v>
          </cell>
          <cell r="AI4191" t="str">
            <v>PA52703</v>
          </cell>
          <cell r="AN4191" t="str">
            <v>Sí</v>
          </cell>
        </row>
        <row r="4192">
          <cell r="A4192">
            <v>1631</v>
          </cell>
          <cell r="B4192" t="str">
            <v>romina_liz@hotmail.com</v>
          </cell>
          <cell r="C4192">
            <v>44048</v>
          </cell>
          <cell r="D4192" t="str">
            <v>Abierta</v>
          </cell>
          <cell r="E4192" t="str">
            <v>Recibido</v>
          </cell>
          <cell r="F4192" t="str">
            <v>Enviado</v>
          </cell>
          <cell r="G4192" t="str">
            <v>ARS</v>
          </cell>
          <cell r="H4192" t="str">
            <v>2722.17</v>
          </cell>
          <cell r="I4192">
            <v>0</v>
          </cell>
          <cell r="J4192">
            <v>0</v>
          </cell>
          <cell r="K4192" t="str">
            <v>2722.17</v>
          </cell>
          <cell r="L4192" t="str">
            <v>Romina Elizabeth Holotte</v>
          </cell>
          <cell r="M4192">
            <v>38622519</v>
          </cell>
          <cell r="N4192">
            <v>1166197675</v>
          </cell>
          <cell r="O4192" t="str">
            <v>Romina Elizabeth Holotte</v>
          </cell>
          <cell r="P4192">
            <v>1166197675</v>
          </cell>
          <cell r="Q4192" t="str">
            <v>La Calandria entre Virrey Vertiz y Los Sauces</v>
          </cell>
          <cell r="R4192">
            <v>799</v>
          </cell>
          <cell r="S4192" t="str">
            <v>10 PB</v>
          </cell>
          <cell r="T4192" t="str">
            <v>Garay mza4 bloque 1</v>
          </cell>
          <cell r="U4192" t="str">
            <v>San José Almirante Brown</v>
          </cell>
          <cell r="V4192">
            <v>1846</v>
          </cell>
          <cell r="W4192" t="str">
            <v>Gran Buenos Aires</v>
          </cell>
          <cell r="Y4192" t="str">
            <v>ENVÍO SIN CARGO (CABA Y GRAN PARTE DE GBA) TIEMPO: 4 a 6 DÍAS HÁBILES</v>
          </cell>
          <cell r="Z4192" t="str">
            <v>Mercado Pago</v>
          </cell>
          <cell r="AD4192">
            <v>44048</v>
          </cell>
          <cell r="AE4192">
            <v>44049</v>
          </cell>
          <cell r="AF4192" t="str">
            <v>INDIVIDUAL CUERINA 32.5CM DIAM</v>
          </cell>
          <cell r="AG4192" t="str">
            <v>385.13</v>
          </cell>
          <cell r="AH4192">
            <v>2</v>
          </cell>
          <cell r="AI4192" t="str">
            <v>CHUIN09C</v>
          </cell>
          <cell r="AJ4192" t="str">
            <v>Móvil</v>
          </cell>
          <cell r="AK4192" t="str">
            <v>LUNES 10-08 ENTRE 8 Y 18 HORAS!</v>
          </cell>
          <cell r="AL4192">
            <v>1650782002</v>
          </cell>
          <cell r="AM4192">
            <v>273798769</v>
          </cell>
          <cell r="AN4192" t="str">
            <v>Sí</v>
          </cell>
        </row>
        <row r="4193">
          <cell r="A4193">
            <v>1631</v>
          </cell>
          <cell r="B4193" t="str">
            <v>romina_liz@hotmail.com</v>
          </cell>
          <cell r="AF4193" t="str">
            <v>BANDEJA BAMBOO BLANCA 35X4.5CM</v>
          </cell>
          <cell r="AG4193" t="str">
            <v>1951.91</v>
          </cell>
          <cell r="AH4193">
            <v>1</v>
          </cell>
          <cell r="AI4193" t="str">
            <v>BA7779</v>
          </cell>
          <cell r="AN4193" t="str">
            <v>Sí</v>
          </cell>
        </row>
        <row r="4194">
          <cell r="A4194">
            <v>1630</v>
          </cell>
          <cell r="B4194" t="str">
            <v>nsoledadbrosio@gmail.com</v>
          </cell>
          <cell r="C4194">
            <v>44047</v>
          </cell>
          <cell r="D4194" t="str">
            <v>Abierta</v>
          </cell>
          <cell r="E4194" t="str">
            <v>Recibido</v>
          </cell>
          <cell r="F4194" t="str">
            <v>Enviado</v>
          </cell>
          <cell r="G4194" t="str">
            <v>ARS</v>
          </cell>
          <cell r="H4194" t="str">
            <v>1151.87</v>
          </cell>
          <cell r="I4194">
            <v>0</v>
          </cell>
          <cell r="J4194">
            <v>0</v>
          </cell>
          <cell r="K4194" t="str">
            <v>1151.87</v>
          </cell>
          <cell r="L4194" t="str">
            <v>Nadia Brosio</v>
          </cell>
          <cell r="M4194">
            <v>35804266</v>
          </cell>
          <cell r="N4194">
            <v>1155713502</v>
          </cell>
          <cell r="O4194" t="str">
            <v>Nadia Brosio</v>
          </cell>
          <cell r="P4194">
            <v>1155713502</v>
          </cell>
          <cell r="Q4194" t="str">
            <v>Av Alberdi</v>
          </cell>
          <cell r="R4194">
            <v>1042</v>
          </cell>
          <cell r="S4194" t="str">
            <v>3 C</v>
          </cell>
          <cell r="T4194" t="str">
            <v>Caballito</v>
          </cell>
          <cell r="U4194" t="str">
            <v>Capital Federal</v>
          </cell>
          <cell r="V4194">
            <v>1424</v>
          </cell>
          <cell r="W4194" t="str">
            <v>Capital Federal</v>
          </cell>
          <cell r="Y4194" t="str">
            <v>ENVÍO SIN CARGO (CABA Y GRAN PARTE DE GBA) TIEMPO: 4 a 6 DÍAS HÁBILES</v>
          </cell>
          <cell r="Z4194" t="str">
            <v>Mercado Pago</v>
          </cell>
          <cell r="AD4194">
            <v>44047</v>
          </cell>
          <cell r="AE4194">
            <v>44049</v>
          </cell>
          <cell r="AF4194" t="str">
            <v>RELOJ PARED BLANCO DIAM 25CM</v>
          </cell>
          <cell r="AG4194">
            <v>560</v>
          </cell>
          <cell r="AH4194">
            <v>1</v>
          </cell>
          <cell r="AI4194" t="str">
            <v>046RE6029</v>
          </cell>
          <cell r="AJ4194" t="str">
            <v>Web</v>
          </cell>
          <cell r="AK4194" t="str">
            <v>SABADO 08-08 ENTRE  8 Y 14 HORAS!</v>
          </cell>
          <cell r="AL4194">
            <v>1648718764</v>
          </cell>
          <cell r="AM4194">
            <v>273069459</v>
          </cell>
          <cell r="AN4194" t="str">
            <v>Sí</v>
          </cell>
        </row>
        <row r="4195">
          <cell r="A4195">
            <v>1630</v>
          </cell>
          <cell r="B4195" t="str">
            <v>nsoledadbrosio@gmail.com</v>
          </cell>
          <cell r="AF4195" t="str">
            <v>COLADOR DIAM 22CM X 8CM ALTO</v>
          </cell>
          <cell r="AG4195">
            <v>548</v>
          </cell>
          <cell r="AH4195">
            <v>1</v>
          </cell>
          <cell r="AI4195" t="str">
            <v>046BA8162</v>
          </cell>
          <cell r="AN4195" t="str">
            <v>Sí</v>
          </cell>
        </row>
        <row r="4196">
          <cell r="A4196">
            <v>1630</v>
          </cell>
          <cell r="B4196" t="str">
            <v>nsoledadbrosio@gmail.com</v>
          </cell>
          <cell r="AF4196" t="str">
            <v>RALLADOR DE MANO MEDIANO 20 CM</v>
          </cell>
          <cell r="AG4196" t="str">
            <v>43.87</v>
          </cell>
          <cell r="AH4196">
            <v>1</v>
          </cell>
          <cell r="AI4196" t="str">
            <v>BA7382</v>
          </cell>
          <cell r="AN4196" t="str">
            <v>Sí</v>
          </cell>
        </row>
        <row r="4197">
          <cell r="A4197">
            <v>1629</v>
          </cell>
          <cell r="B4197" t="str">
            <v>diegopati99@hotmail.com</v>
          </cell>
          <cell r="C4197">
            <v>44047</v>
          </cell>
          <cell r="D4197" t="str">
            <v>Abierta</v>
          </cell>
          <cell r="E4197" t="str">
            <v>Recibido</v>
          </cell>
          <cell r="F4197" t="str">
            <v>Enviado</v>
          </cell>
          <cell r="G4197" t="str">
            <v>ARS</v>
          </cell>
          <cell r="H4197" t="str">
            <v>3103.5</v>
          </cell>
          <cell r="I4197">
            <v>0</v>
          </cell>
          <cell r="J4197">
            <v>0</v>
          </cell>
          <cell r="K4197" t="str">
            <v>3103.5</v>
          </cell>
          <cell r="L4197" t="str">
            <v>Diego Patiño</v>
          </cell>
          <cell r="M4197">
            <v>41824051</v>
          </cell>
          <cell r="N4197">
            <v>1526531058</v>
          </cell>
          <cell r="O4197" t="str">
            <v>Diego Patiño</v>
          </cell>
          <cell r="P4197">
            <v>1526531058</v>
          </cell>
          <cell r="Q4197" t="str">
            <v>Achega</v>
          </cell>
          <cell r="R4197">
            <v>3568</v>
          </cell>
          <cell r="S4197" t="str">
            <v>B</v>
          </cell>
          <cell r="T4197" t="str">
            <v>Villa urquiza</v>
          </cell>
          <cell r="U4197" t="str">
            <v>Ciudad Autónoma de Buenos Aires</v>
          </cell>
          <cell r="V4197">
            <v>1431</v>
          </cell>
          <cell r="W4197" t="str">
            <v>Capital Federal</v>
          </cell>
          <cell r="Y4197" t="str">
            <v>ENVÍO SIN CARGO (CABA Y GRAN PARTE DE GBA) TIEMPO: 4 a 6 DÍAS HÁBILES</v>
          </cell>
          <cell r="Z4197" t="str">
            <v>Mercado Pago</v>
          </cell>
          <cell r="AD4197">
            <v>44047</v>
          </cell>
          <cell r="AE4197">
            <v>44049</v>
          </cell>
          <cell r="AF4197" t="str">
            <v>BOWL BAMBOO GRIS PETROLEO 6X12CM</v>
          </cell>
          <cell r="AG4197" t="str">
            <v>491.7</v>
          </cell>
          <cell r="AH4197">
            <v>1</v>
          </cell>
          <cell r="AI4197" t="str">
            <v>BA8205</v>
          </cell>
          <cell r="AJ4197" t="str">
            <v>Móvil</v>
          </cell>
          <cell r="AK4197" t="str">
            <v>SABADO 08-08 ENTRE  8 Y 14 HORAS!</v>
          </cell>
          <cell r="AL4197">
            <v>1648361537</v>
          </cell>
          <cell r="AM4197">
            <v>273337423</v>
          </cell>
          <cell r="AN4197" t="str">
            <v>Sí</v>
          </cell>
        </row>
        <row r="4198">
          <cell r="A4198">
            <v>1629</v>
          </cell>
          <cell r="B4198" t="str">
            <v>diegopati99@hotmail.com</v>
          </cell>
          <cell r="AF4198" t="str">
            <v>MOLDE GALLETA CORAZON</v>
          </cell>
          <cell r="AG4198" t="str">
            <v>269.5</v>
          </cell>
          <cell r="AH4198">
            <v>1</v>
          </cell>
          <cell r="AI4198" t="str">
            <v>046BA4834</v>
          </cell>
          <cell r="AN4198" t="str">
            <v>Sí</v>
          </cell>
        </row>
        <row r="4199">
          <cell r="A4199">
            <v>1629</v>
          </cell>
          <cell r="B4199" t="str">
            <v>diegopati99@hotmail.com</v>
          </cell>
          <cell r="AF4199" t="str">
            <v>BATIDOR SEMIAUTOMATICO 34 CM</v>
          </cell>
          <cell r="AG4199" t="str">
            <v>313.5</v>
          </cell>
          <cell r="AH4199">
            <v>1</v>
          </cell>
          <cell r="AI4199" t="str">
            <v>046BA4824</v>
          </cell>
          <cell r="AN4199" t="str">
            <v>Sí</v>
          </cell>
        </row>
        <row r="4200">
          <cell r="A4200">
            <v>1629</v>
          </cell>
          <cell r="B4200" t="str">
            <v>diegopati99@hotmail.com</v>
          </cell>
          <cell r="AF4200" t="str">
            <v>SET X 3 MOLDES TORTA CIRC. DIAM 28CM ALTO 7CM</v>
          </cell>
          <cell r="AG4200">
            <v>1747</v>
          </cell>
          <cell r="AH4200">
            <v>1</v>
          </cell>
          <cell r="AI4200" t="str">
            <v>046BA4828</v>
          </cell>
          <cell r="AN4200" t="str">
            <v>Sí</v>
          </cell>
        </row>
        <row r="4201">
          <cell r="A4201">
            <v>1629</v>
          </cell>
          <cell r="B4201" t="str">
            <v>diegopati99@hotmail.com</v>
          </cell>
          <cell r="AF4201" t="str">
            <v>MOLDE TARTERA</v>
          </cell>
          <cell r="AG4201" t="str">
            <v>281.8</v>
          </cell>
          <cell r="AH4201">
            <v>1</v>
          </cell>
          <cell r="AI4201" t="str">
            <v>046BA4836</v>
          </cell>
          <cell r="AN4201" t="str">
            <v>Sí</v>
          </cell>
        </row>
        <row r="4202">
          <cell r="A4202">
            <v>1628</v>
          </cell>
          <cell r="B4202" t="str">
            <v>rpatelli2509@gmail.com</v>
          </cell>
          <cell r="C4202">
            <v>44047</v>
          </cell>
          <cell r="D4202" t="str">
            <v>Abierta</v>
          </cell>
          <cell r="E4202" t="str">
            <v>Recibido</v>
          </cell>
          <cell r="F4202" t="str">
            <v>Enviado</v>
          </cell>
          <cell r="G4202" t="str">
            <v>ARS</v>
          </cell>
          <cell r="H4202" t="str">
            <v>5404.65</v>
          </cell>
          <cell r="I4202">
            <v>0</v>
          </cell>
          <cell r="J4202">
            <v>0</v>
          </cell>
          <cell r="K4202" t="str">
            <v>5404.65</v>
          </cell>
          <cell r="L4202" t="str">
            <v>Romina Patelli Monetta Olguin</v>
          </cell>
          <cell r="M4202">
            <v>31295374</v>
          </cell>
          <cell r="N4202">
            <v>1157433568</v>
          </cell>
          <cell r="O4202" t="str">
            <v>Romina Patelli Monetta Olguin</v>
          </cell>
          <cell r="P4202">
            <v>1157433568</v>
          </cell>
          <cell r="Q4202" t="str">
            <v>Uriarte</v>
          </cell>
          <cell r="R4202">
            <v>2434</v>
          </cell>
          <cell r="S4202" t="str">
            <v>6D</v>
          </cell>
          <cell r="T4202" t="str">
            <v>Palermo</v>
          </cell>
          <cell r="U4202" t="str">
            <v>Caba</v>
          </cell>
          <cell r="V4202">
            <v>1425</v>
          </cell>
          <cell r="W4202" t="str">
            <v>Capital Federal</v>
          </cell>
          <cell r="Y4202" t="str">
            <v>ENVÍO SIN CARGO (CABA Y GRAN PARTE DE GBA) TIEMPO: 4 a 6 DÍAS HÁBILES</v>
          </cell>
          <cell r="Z4202" t="str">
            <v>Mercado Pago</v>
          </cell>
          <cell r="AB4202" t="str">
            <v>Estoy en el domicilio por la mañana hasta las 13 hs y necesitaría los productos antes del sábado ya que es para un regalo</v>
          </cell>
          <cell r="AC4202" t="str">
            <v>05-08 PARA EL SABADO 8-08 - SIN FACTURA</v>
          </cell>
          <cell r="AD4202">
            <v>44047</v>
          </cell>
          <cell r="AE4202">
            <v>44049</v>
          </cell>
          <cell r="AF4202" t="str">
            <v>MUG DE VIDRIO 200 ML SET X 6 PIEZAS</v>
          </cell>
          <cell r="AG4202" t="str">
            <v>1211.19</v>
          </cell>
          <cell r="AH4202">
            <v>1</v>
          </cell>
          <cell r="AI4202" t="str">
            <v>BA5471</v>
          </cell>
          <cell r="AJ4202" t="str">
            <v>Móvil</v>
          </cell>
          <cell r="AK4202" t="str">
            <v>SABADO 08-08 ENTRE  8 Y 14 HORAS!</v>
          </cell>
          <cell r="AL4202">
            <v>1648253797</v>
          </cell>
          <cell r="AM4202">
            <v>273317621</v>
          </cell>
          <cell r="AN4202" t="str">
            <v>Sí</v>
          </cell>
        </row>
        <row r="4203">
          <cell r="A4203">
            <v>1628</v>
          </cell>
          <cell r="B4203" t="str">
            <v>rpatelli2509@gmail.com</v>
          </cell>
          <cell r="AF4203" t="str">
            <v>HERVIDOR AZUL 14 CM ANTIADHERENTE PANELUX</v>
          </cell>
          <cell r="AG4203" t="str">
            <v>1249.64</v>
          </cell>
          <cell r="AH4203">
            <v>1</v>
          </cell>
          <cell r="AI4203" t="str">
            <v>PAN73863</v>
          </cell>
          <cell r="AN4203" t="str">
            <v>Sí</v>
          </cell>
        </row>
        <row r="4204">
          <cell r="A4204">
            <v>1628</v>
          </cell>
          <cell r="B4204" t="str">
            <v>rpatelli2509@gmail.com</v>
          </cell>
          <cell r="AF4204" t="str">
            <v>BIFERA AZUL CUADRADA 24 CM ANTIADHERENTE PANELUX</v>
          </cell>
          <cell r="AG4204" t="str">
            <v>1729.84</v>
          </cell>
          <cell r="AH4204">
            <v>1</v>
          </cell>
          <cell r="AI4204" t="str">
            <v>PAN75102</v>
          </cell>
          <cell r="AN4204" t="str">
            <v>Sí</v>
          </cell>
        </row>
        <row r="4205">
          <cell r="A4205">
            <v>1628</v>
          </cell>
          <cell r="B4205" t="str">
            <v>rpatelli2509@gmail.com</v>
          </cell>
          <cell r="AF4205" t="str">
            <v>SARTEN DE CERAMICA DE 22 CM C/TAPA ANTIADHERENTE</v>
          </cell>
          <cell r="AG4205" t="str">
            <v>1213.98</v>
          </cell>
          <cell r="AH4205">
            <v>1</v>
          </cell>
          <cell r="AI4205" t="str">
            <v>BA8170</v>
          </cell>
          <cell r="AN4205" t="str">
            <v>Sí</v>
          </cell>
        </row>
        <row r="4206">
          <cell r="A4206">
            <v>1627</v>
          </cell>
          <cell r="B4206" t="str">
            <v>lau.lopez.98@hotmail.com</v>
          </cell>
          <cell r="C4206">
            <v>44046</v>
          </cell>
          <cell r="D4206" t="str">
            <v>Abierta</v>
          </cell>
          <cell r="E4206" t="str">
            <v>Recibido</v>
          </cell>
          <cell r="F4206" t="str">
            <v>Enviado</v>
          </cell>
          <cell r="G4206" t="str">
            <v>ARS</v>
          </cell>
          <cell r="H4206">
            <v>924</v>
          </cell>
          <cell r="I4206" t="str">
            <v>138.6</v>
          </cell>
          <cell r="J4206">
            <v>0</v>
          </cell>
          <cell r="K4206" t="str">
            <v>785.4</v>
          </cell>
          <cell r="L4206" t="str">
            <v>Florencia López</v>
          </cell>
          <cell r="M4206">
            <v>40895729</v>
          </cell>
          <cell r="N4206">
            <v>1553741077</v>
          </cell>
          <cell r="O4206" t="str">
            <v>Florencia López</v>
          </cell>
          <cell r="P4206">
            <v>1553741077</v>
          </cell>
          <cell r="Q4206" t="str">
            <v>Julián segundo Aguero</v>
          </cell>
          <cell r="R4206">
            <v>2137</v>
          </cell>
          <cell r="T4206" t="str">
            <v>Munro</v>
          </cell>
          <cell r="U4206" t="str">
            <v>Buenos Aires</v>
          </cell>
          <cell r="V4206">
            <v>1605</v>
          </cell>
          <cell r="W4206" t="str">
            <v>Gran Buenos Aires</v>
          </cell>
          <cell r="Y4206" t="str">
            <v>ENVÍO SIN CARGO (CABA Y GRAN PARTE DE GBA) TIEMPO: 4 a 6 DÍAS HÁBILES</v>
          </cell>
          <cell r="Z4206" t="str">
            <v>Mercado Pago</v>
          </cell>
          <cell r="AA4206" t="str">
            <v>VICKY2020</v>
          </cell>
          <cell r="AD4206">
            <v>44046</v>
          </cell>
          <cell r="AE4206">
            <v>44049</v>
          </cell>
          <cell r="AF4206" t="str">
            <v>SECAPLATOS BANDEJA 46X23CM 3COL (Verde)</v>
          </cell>
          <cell r="AG4206">
            <v>924</v>
          </cell>
          <cell r="AH4206">
            <v>1</v>
          </cell>
          <cell r="AI4206" t="str">
            <v>046BA6373</v>
          </cell>
          <cell r="AJ4206" t="str">
            <v>Móvil</v>
          </cell>
          <cell r="AK4206" t="str">
            <v>MARTES 11-08 ENTRE 8 Y 18 HORAS!</v>
          </cell>
          <cell r="AL4206">
            <v>1646851639</v>
          </cell>
          <cell r="AM4206">
            <v>273007111</v>
          </cell>
          <cell r="AN4206" t="str">
            <v>Sí</v>
          </cell>
        </row>
        <row r="4207">
          <cell r="A4207">
            <v>1626</v>
          </cell>
          <cell r="B4207" t="str">
            <v>lucreciaportarrieu603@hotmail.com</v>
          </cell>
          <cell r="C4207">
            <v>44046</v>
          </cell>
          <cell r="D4207" t="str">
            <v>Abierta</v>
          </cell>
          <cell r="E4207" t="str">
            <v>Recibido</v>
          </cell>
          <cell r="F4207" t="str">
            <v>Enviado</v>
          </cell>
          <cell r="G4207" t="str">
            <v>ARS</v>
          </cell>
          <cell r="H4207" t="str">
            <v>1148.58</v>
          </cell>
          <cell r="I4207">
            <v>0</v>
          </cell>
          <cell r="J4207">
            <v>0</v>
          </cell>
          <cell r="K4207" t="str">
            <v>1148.58</v>
          </cell>
          <cell r="L4207" t="str">
            <v>Lucrecia Portarrieu</v>
          </cell>
          <cell r="M4207">
            <v>33985600</v>
          </cell>
          <cell r="N4207">
            <v>2215650595</v>
          </cell>
          <cell r="O4207" t="str">
            <v>Lucrecia Portarrieu</v>
          </cell>
          <cell r="P4207">
            <v>2215650595</v>
          </cell>
          <cell r="Q4207">
            <v>20</v>
          </cell>
          <cell r="R4207">
            <v>2351</v>
          </cell>
          <cell r="T4207" t="str">
            <v>Gonnet</v>
          </cell>
          <cell r="U4207" t="str">
            <v>La plata</v>
          </cell>
          <cell r="V4207">
            <v>1440</v>
          </cell>
          <cell r="W4207" t="str">
            <v>Capital Federal</v>
          </cell>
          <cell r="Y4207" t="str">
            <v>ENVÍO SIN CARGO (CABA Y GRAN PARTE DE GBA) TIEMPO: 4 a 6 DÍAS HÁBILES</v>
          </cell>
          <cell r="Z4207" t="str">
            <v>Mercado Pago</v>
          </cell>
          <cell r="AD4207">
            <v>44046</v>
          </cell>
          <cell r="AE4207">
            <v>44049</v>
          </cell>
          <cell r="AF4207" t="str">
            <v>CORTINA DE BAÑO GRIS 180 X 200 CM</v>
          </cell>
          <cell r="AG4207" t="str">
            <v>1148.58</v>
          </cell>
          <cell r="AH4207">
            <v>1</v>
          </cell>
          <cell r="AI4207" t="str">
            <v>AB7344</v>
          </cell>
          <cell r="AJ4207" t="str">
            <v>Móvil</v>
          </cell>
          <cell r="AK4207" t="str">
            <v>LUNES 10-08 ENTRE 8 Y 18 HORAS!</v>
          </cell>
          <cell r="AL4207">
            <v>1646823967</v>
          </cell>
          <cell r="AM4207">
            <v>272877915</v>
          </cell>
          <cell r="AN4207" t="str">
            <v>Sí</v>
          </cell>
        </row>
        <row r="4208">
          <cell r="A4208">
            <v>1625</v>
          </cell>
          <cell r="B4208" t="str">
            <v>jacqui86a@gmail.com</v>
          </cell>
          <cell r="C4208">
            <v>44046</v>
          </cell>
          <cell r="D4208" t="str">
            <v>Abierta</v>
          </cell>
          <cell r="E4208" t="str">
            <v>Recibido</v>
          </cell>
          <cell r="F4208" t="str">
            <v>Enviado</v>
          </cell>
          <cell r="G4208" t="str">
            <v>ARS</v>
          </cell>
          <cell r="H4208" t="str">
            <v>778.5</v>
          </cell>
          <cell r="I4208" t="str">
            <v>116.78</v>
          </cell>
          <cell r="J4208">
            <v>0</v>
          </cell>
          <cell r="K4208" t="str">
            <v>661.72</v>
          </cell>
          <cell r="L4208" t="str">
            <v>Jacqueline Anapios</v>
          </cell>
          <cell r="M4208">
            <v>32242970</v>
          </cell>
          <cell r="N4208">
            <v>1166700004</v>
          </cell>
          <cell r="O4208" t="str">
            <v>Jacqueline Anapios</v>
          </cell>
          <cell r="P4208">
            <v>1166700004</v>
          </cell>
          <cell r="Q4208" t="str">
            <v>Teniente General Eustaquio Frías</v>
          </cell>
          <cell r="R4208">
            <v>445</v>
          </cell>
          <cell r="S4208" t="str">
            <v>5to D</v>
          </cell>
          <cell r="T4208" t="str">
            <v>Villa Crespo</v>
          </cell>
          <cell r="U4208" t="str">
            <v>Ciudad Autónoma de Buenos Aires</v>
          </cell>
          <cell r="V4208">
            <v>1414</v>
          </cell>
          <cell r="W4208" t="str">
            <v>Capital Federal</v>
          </cell>
          <cell r="Y4208" t="str">
            <v>ENVÍO SIN CARGO (CABA Y GRAN PARTE DE GBA) TIEMPO: 4 a 6 DÍAS HÁBILES</v>
          </cell>
          <cell r="Z4208" t="str">
            <v>Mercado Pago</v>
          </cell>
          <cell r="AA4208" t="str">
            <v>VICKY2020</v>
          </cell>
          <cell r="AD4208">
            <v>44046</v>
          </cell>
          <cell r="AE4208">
            <v>44049</v>
          </cell>
          <cell r="AF4208" t="str">
            <v>POSAVASOS SET 6 UNIDADES VINILO 10.5CM</v>
          </cell>
          <cell r="AG4208" t="str">
            <v>778.5</v>
          </cell>
          <cell r="AH4208">
            <v>1</v>
          </cell>
          <cell r="AI4208" t="str">
            <v>046BA6997</v>
          </cell>
          <cell r="AJ4208" t="str">
            <v>Móvil</v>
          </cell>
          <cell r="AK4208" t="str">
            <v>SABADO 08-08 ENTRE  8 Y 14 HORAS!</v>
          </cell>
          <cell r="AL4208">
            <v>1646692275</v>
          </cell>
          <cell r="AM4208">
            <v>272974200</v>
          </cell>
          <cell r="AN4208" t="str">
            <v>Sí</v>
          </cell>
        </row>
        <row r="4209">
          <cell r="A4209">
            <v>1624</v>
          </cell>
          <cell r="B4209" t="str">
            <v>anabelcapizzi@gmail.com</v>
          </cell>
          <cell r="C4209">
            <v>44046</v>
          </cell>
          <cell r="D4209" t="str">
            <v>Abierta</v>
          </cell>
          <cell r="E4209" t="str">
            <v>Recibido</v>
          </cell>
          <cell r="F4209" t="str">
            <v>Enviado</v>
          </cell>
          <cell r="G4209" t="str">
            <v>ARS</v>
          </cell>
          <cell r="H4209" t="str">
            <v>1010.99</v>
          </cell>
          <cell r="I4209" t="str">
            <v>151.65</v>
          </cell>
          <cell r="J4209">
            <v>0</v>
          </cell>
          <cell r="K4209" t="str">
            <v>859.34</v>
          </cell>
          <cell r="L4209" t="str">
            <v>Anabel Capizzi</v>
          </cell>
          <cell r="M4209">
            <v>32947181</v>
          </cell>
          <cell r="N4209">
            <v>1158659270</v>
          </cell>
          <cell r="O4209" t="str">
            <v>Anabel Capizzi</v>
          </cell>
          <cell r="P4209">
            <v>1158659270</v>
          </cell>
          <cell r="Q4209" t="str">
            <v>Belelli</v>
          </cell>
          <cell r="R4209">
            <v>198</v>
          </cell>
          <cell r="S4209" t="str">
            <v>Casa - Tercera casa desde Sáenz, de rejas grises</v>
          </cell>
          <cell r="T4209" t="str">
            <v>Lomas de Zamora</v>
          </cell>
          <cell r="U4209" t="str">
            <v>Lomas De Zamora</v>
          </cell>
          <cell r="V4209">
            <v>1832</v>
          </cell>
          <cell r="W4209" t="str">
            <v>Gran Buenos Aires</v>
          </cell>
          <cell r="Y4209" t="str">
            <v>ENVÍO SIN CARGO (CABA Y GRAN PARTE DE GBA) TIEMPO: 4 a 6 DÍAS HÁBILES</v>
          </cell>
          <cell r="Z4209" t="str">
            <v>Mercado Pago</v>
          </cell>
          <cell r="AA4209" t="str">
            <v>VICKY2020</v>
          </cell>
          <cell r="AD4209">
            <v>44046</v>
          </cell>
          <cell r="AE4209">
            <v>44049</v>
          </cell>
          <cell r="AF4209" t="str">
            <v>CESTO DE BASURA PLASTICO 5.5 L (Rojo)</v>
          </cell>
          <cell r="AG4209" t="str">
            <v>760.99</v>
          </cell>
          <cell r="AH4209">
            <v>1</v>
          </cell>
          <cell r="AJ4209" t="str">
            <v>Web</v>
          </cell>
          <cell r="AK4209" t="str">
            <v>LUNES 10-08 ENTRE 8 Y 18 HORAS!</v>
          </cell>
          <cell r="AL4209">
            <v>1646616044</v>
          </cell>
          <cell r="AM4209">
            <v>272958289</v>
          </cell>
          <cell r="AN4209" t="str">
            <v>Sí</v>
          </cell>
        </row>
        <row r="4210">
          <cell r="A4210">
            <v>1624</v>
          </cell>
          <cell r="B4210" t="str">
            <v>anabelcapizzi@gmail.com</v>
          </cell>
          <cell r="AF4210" t="str">
            <v>BOWL CAPACIDAD 2.5 LTS (Negro)</v>
          </cell>
          <cell r="AG4210">
            <v>250</v>
          </cell>
          <cell r="AH4210">
            <v>1</v>
          </cell>
          <cell r="AI4210" t="str">
            <v>BP02001</v>
          </cell>
          <cell r="AN4210" t="str">
            <v>Sí</v>
          </cell>
        </row>
        <row r="4211">
          <cell r="A4211">
            <v>1623</v>
          </cell>
          <cell r="B4211" t="str">
            <v>rochi.felippe@gmail.com</v>
          </cell>
          <cell r="C4211">
            <v>44046</v>
          </cell>
          <cell r="D4211" t="str">
            <v>Abierta</v>
          </cell>
          <cell r="E4211" t="str">
            <v>Recibido</v>
          </cell>
          <cell r="F4211" t="str">
            <v>Enviado</v>
          </cell>
          <cell r="G4211" t="str">
            <v>ARS</v>
          </cell>
          <cell r="H4211" t="str">
            <v>10065.32</v>
          </cell>
          <cell r="I4211">
            <v>0</v>
          </cell>
          <cell r="J4211">
            <v>0</v>
          </cell>
          <cell r="K4211" t="str">
            <v>10065.32</v>
          </cell>
          <cell r="L4211" t="str">
            <v>Rocio Belén Felippe</v>
          </cell>
          <cell r="M4211">
            <v>37423210</v>
          </cell>
          <cell r="N4211">
            <v>2215581522</v>
          </cell>
          <cell r="O4211" t="str">
            <v>Rocio Belén Felippe</v>
          </cell>
          <cell r="P4211">
            <v>2215581522</v>
          </cell>
          <cell r="Q4211">
            <v>58</v>
          </cell>
          <cell r="R4211">
            <v>885</v>
          </cell>
          <cell r="S4211" t="str">
            <v>8 c</v>
          </cell>
          <cell r="T4211" t="str">
            <v>Casco urbano de la Ciudad de La Plata - centro comercial calle 12</v>
          </cell>
          <cell r="U4211" t="str">
            <v>La plata</v>
          </cell>
          <cell r="V4211">
            <v>1440</v>
          </cell>
          <cell r="W4211" t="str">
            <v>Capital Federal</v>
          </cell>
          <cell r="Y4211" t="str">
            <v>ENVÍO SIN CARGO (CABA Y GRAN PARTE DE GBA) TIEMPO: 4 a 6 DÍAS HÁBILES</v>
          </cell>
          <cell r="Z4211" t="str">
            <v>Mercado Pago</v>
          </cell>
          <cell r="AB4211" t="str">
            <v xml:space="preserve">Me comunique por instagram e informaron poder enviar sin costo extra,los quince productos a la localidad de la plata. Calle 58 entre 12 y 13 n 885 8vo C ; motivo por el cual estimo oportuno dejar establecida dicha aclaracion.  </v>
          </cell>
          <cell r="AD4211">
            <v>44046</v>
          </cell>
          <cell r="AE4211">
            <v>44049</v>
          </cell>
          <cell r="AF4211" t="str">
            <v>PERCHERO X4 60X12CM 2COL (Blanco)</v>
          </cell>
          <cell r="AG4211">
            <v>1626</v>
          </cell>
          <cell r="AH4211">
            <v>1</v>
          </cell>
          <cell r="AI4211" t="str">
            <v>046DE7362</v>
          </cell>
          <cell r="AJ4211" t="str">
            <v>Móvil</v>
          </cell>
          <cell r="AK4211" t="str">
            <v>LUNES 10-08 ENTRE 8 Y 18 HORAS!</v>
          </cell>
          <cell r="AL4211">
            <v>1646570425</v>
          </cell>
          <cell r="AM4211">
            <v>272441604</v>
          </cell>
          <cell r="AN4211" t="str">
            <v>Sí</v>
          </cell>
        </row>
        <row r="4212">
          <cell r="A4212">
            <v>1623</v>
          </cell>
          <cell r="B4212" t="str">
            <v>rochi.felippe@gmail.com</v>
          </cell>
          <cell r="AF4212" t="str">
            <v>SET 2 PIEZAS PALA Y ESCOBA (Rosa)</v>
          </cell>
          <cell r="AG4212" t="str">
            <v>696.29</v>
          </cell>
          <cell r="AH4212">
            <v>1</v>
          </cell>
          <cell r="AI4212" t="str">
            <v>046LI7532</v>
          </cell>
          <cell r="AN4212" t="str">
            <v>Sí</v>
          </cell>
        </row>
        <row r="4213">
          <cell r="A4213">
            <v>1623</v>
          </cell>
          <cell r="B4213" t="str">
            <v>rochi.felippe@gmail.com</v>
          </cell>
          <cell r="AF4213" t="str">
            <v>CEPILLO DE BAÑO PLASTICO 3 COLORES 38 X 13 CM</v>
          </cell>
          <cell r="AG4213" t="str">
            <v>335.1</v>
          </cell>
          <cell r="AH4213">
            <v>1</v>
          </cell>
          <cell r="AI4213" t="str">
            <v>AB6065</v>
          </cell>
          <cell r="AN4213" t="str">
            <v>Sí</v>
          </cell>
        </row>
        <row r="4214">
          <cell r="A4214">
            <v>1623</v>
          </cell>
          <cell r="B4214" t="str">
            <v>rochi.felippe@gmail.com</v>
          </cell>
          <cell r="AF4214" t="str">
            <v>ALFOMBRA DE BAÑO CREMA 69X35CM</v>
          </cell>
          <cell r="AG4214" t="str">
            <v>902.81</v>
          </cell>
          <cell r="AH4214">
            <v>1</v>
          </cell>
          <cell r="AI4214" t="str">
            <v>046AB7352</v>
          </cell>
          <cell r="AN4214" t="str">
            <v>Sí</v>
          </cell>
        </row>
        <row r="4215">
          <cell r="A4215">
            <v>1623</v>
          </cell>
          <cell r="B4215" t="str">
            <v>rochi.felippe@gmail.com</v>
          </cell>
          <cell r="AF4215" t="str">
            <v>TUPPER 400CC COL. SURT. C/TAPA</v>
          </cell>
          <cell r="AG4215">
            <v>179</v>
          </cell>
          <cell r="AH4215">
            <v>1</v>
          </cell>
          <cell r="AI4215" t="str">
            <v>BP35099</v>
          </cell>
          <cell r="AN4215" t="str">
            <v>Sí</v>
          </cell>
        </row>
        <row r="4216">
          <cell r="A4216">
            <v>1623</v>
          </cell>
          <cell r="B4216" t="str">
            <v>rochi.felippe@gmail.com</v>
          </cell>
          <cell r="AF4216" t="str">
            <v>CORTINA DE BAÑO CREMA 180 X 180 CM</v>
          </cell>
          <cell r="AG4216" t="str">
            <v>1122.86</v>
          </cell>
          <cell r="AH4216">
            <v>1</v>
          </cell>
          <cell r="AI4216" t="str">
            <v>AB7341</v>
          </cell>
          <cell r="AN4216" t="str">
            <v>Sí</v>
          </cell>
        </row>
        <row r="4217">
          <cell r="A4217">
            <v>1623</v>
          </cell>
          <cell r="B4217" t="str">
            <v>rochi.felippe@gmail.com</v>
          </cell>
          <cell r="AF4217" t="str">
            <v>SET BAÑO 4 PIEZAS ACRILICO</v>
          </cell>
          <cell r="AG4217" t="str">
            <v>1281.5</v>
          </cell>
          <cell r="AH4217">
            <v>1</v>
          </cell>
          <cell r="AI4217" t="str">
            <v>046AB6007</v>
          </cell>
          <cell r="AN4217" t="str">
            <v>Sí</v>
          </cell>
        </row>
        <row r="4218">
          <cell r="A4218">
            <v>1623</v>
          </cell>
          <cell r="B4218" t="str">
            <v>rochi.felippe@gmail.com</v>
          </cell>
          <cell r="AF4218" t="str">
            <v>DESTAPADOR - SACACORCHOS</v>
          </cell>
          <cell r="AG4218" t="str">
            <v>134.84</v>
          </cell>
          <cell r="AH4218">
            <v>1</v>
          </cell>
          <cell r="AI4218" t="str">
            <v>BA4791</v>
          </cell>
          <cell r="AN4218" t="str">
            <v>Sí</v>
          </cell>
        </row>
        <row r="4219">
          <cell r="A4219">
            <v>1623</v>
          </cell>
          <cell r="B4219" t="str">
            <v>rochi.felippe@gmail.com</v>
          </cell>
          <cell r="AF4219" t="str">
            <v>CAJA DE TE CORAZON 10X7CM</v>
          </cell>
          <cell r="AG4219" t="str">
            <v>420.05</v>
          </cell>
          <cell r="AH4219">
            <v>1</v>
          </cell>
          <cell r="AI4219" t="str">
            <v>046CX6317</v>
          </cell>
          <cell r="AN4219" t="str">
            <v>Sí</v>
          </cell>
        </row>
        <row r="4220">
          <cell r="A4220">
            <v>1623</v>
          </cell>
          <cell r="B4220" t="str">
            <v>rochi.felippe@gmail.com</v>
          </cell>
          <cell r="AF4220" t="str">
            <v>RALLADOR ROSA 20 X 4 CM</v>
          </cell>
          <cell r="AG4220" t="str">
            <v>409.25</v>
          </cell>
          <cell r="AH4220">
            <v>1</v>
          </cell>
          <cell r="AI4220" t="str">
            <v>BA6438</v>
          </cell>
          <cell r="AN4220" t="str">
            <v>Sí</v>
          </cell>
        </row>
        <row r="4221">
          <cell r="A4221">
            <v>1623</v>
          </cell>
          <cell r="B4221" t="str">
            <v>rochi.felippe@gmail.com</v>
          </cell>
          <cell r="AF4221" t="str">
            <v>FRASCO VIDRIO 19CM X 9CM DIAM</v>
          </cell>
          <cell r="AG4221" t="str">
            <v>372.66</v>
          </cell>
          <cell r="AH4221">
            <v>2</v>
          </cell>
          <cell r="AI4221" t="str">
            <v>BA6431</v>
          </cell>
          <cell r="AN4221" t="str">
            <v>Sí</v>
          </cell>
        </row>
        <row r="4222">
          <cell r="A4222">
            <v>1623</v>
          </cell>
          <cell r="B4222" t="str">
            <v>rochi.felippe@gmail.com</v>
          </cell>
          <cell r="AF4222" t="str">
            <v>ACEITE Y VINAGRE SET X 2 DE 500ML</v>
          </cell>
          <cell r="AG4222" t="str">
            <v>530.16</v>
          </cell>
          <cell r="AH4222">
            <v>1</v>
          </cell>
          <cell r="AI4222" t="str">
            <v>019BO6217</v>
          </cell>
          <cell r="AN4222" t="str">
            <v>Sí</v>
          </cell>
        </row>
        <row r="4223">
          <cell r="A4223">
            <v>1623</v>
          </cell>
          <cell r="B4223" t="str">
            <v>rochi.felippe@gmail.com</v>
          </cell>
          <cell r="AF4223" t="str">
            <v>COLADOR ACERO INOX. 20CM DIAM X8CM ALTO</v>
          </cell>
          <cell r="AG4223">
            <v>466</v>
          </cell>
          <cell r="AH4223">
            <v>1</v>
          </cell>
          <cell r="AI4223" t="str">
            <v>046BA8161</v>
          </cell>
          <cell r="AN4223" t="str">
            <v>Sí</v>
          </cell>
        </row>
        <row r="4224">
          <cell r="A4224">
            <v>1623</v>
          </cell>
          <cell r="B4224" t="str">
            <v>rochi.felippe@gmail.com</v>
          </cell>
          <cell r="AF4224" t="str">
            <v>SECAPLATOS 2 COLORES SURTIDOS 30CMX43CM (Blanco)</v>
          </cell>
          <cell r="AG4224" t="str">
            <v>1216.14</v>
          </cell>
          <cell r="AH4224">
            <v>1</v>
          </cell>
          <cell r="AN4224" t="str">
            <v>Sí</v>
          </cell>
        </row>
        <row r="4225">
          <cell r="A4225">
            <v>1622</v>
          </cell>
          <cell r="B4225" t="str">
            <v>melanienoeliaromano@gmail.com</v>
          </cell>
          <cell r="C4225">
            <v>44046</v>
          </cell>
          <cell r="D4225" t="str">
            <v>Abierta</v>
          </cell>
          <cell r="E4225" t="str">
            <v>Recibido</v>
          </cell>
          <cell r="F4225" t="str">
            <v>Enviado</v>
          </cell>
          <cell r="G4225" t="str">
            <v>ARS</v>
          </cell>
          <cell r="H4225" t="str">
            <v>846.54</v>
          </cell>
          <cell r="I4225" t="str">
            <v>126.98</v>
          </cell>
          <cell r="J4225">
            <v>0</v>
          </cell>
          <cell r="K4225" t="str">
            <v>719.56</v>
          </cell>
          <cell r="L4225" t="str">
            <v>Nicolas Romano</v>
          </cell>
          <cell r="M4225">
            <v>39185332</v>
          </cell>
          <cell r="N4225">
            <v>1558215012</v>
          </cell>
          <cell r="O4225" t="str">
            <v>Nicolas Romano</v>
          </cell>
          <cell r="P4225">
            <v>1558215012</v>
          </cell>
          <cell r="Q4225" t="str">
            <v>Curapaligue</v>
          </cell>
          <cell r="R4225">
            <v>173</v>
          </cell>
          <cell r="S4225" t="str">
            <v>8 C</v>
          </cell>
          <cell r="T4225" t="str">
            <v>Caballito / Flores</v>
          </cell>
          <cell r="U4225" t="str">
            <v>Caba</v>
          </cell>
          <cell r="V4225">
            <v>1406</v>
          </cell>
          <cell r="W4225" t="str">
            <v>Capital Federal</v>
          </cell>
          <cell r="Y4225" t="str">
            <v>ENVÍO SIN CARGO (CABA Y GRAN PARTE DE GBA) TIEMPO: 4 a 6 DÍAS HÁBILES</v>
          </cell>
          <cell r="Z4225" t="str">
            <v>Mercado Pago</v>
          </cell>
          <cell r="AA4225" t="str">
            <v>VICKY2020</v>
          </cell>
          <cell r="AB4225" t="str">
            <v>Hola!! Necesito que este pedido se entregue el martes 11 de agosto porque es un regalo de cumpleaños (me dijeron por Instagram que se podia coordinar fecha para esta zona de caba). Por favor agregar una tarjeta que diga: "¡Felices 30! Acá va nuestro pequeño aporte para que sigas haciendo tantas cosas ricas. Te queremos, Meli y Rodri" Y por último, seria genial que la pistolita fuera de color blanco,negro o verde, si no no importa.   Muchas gracias por todo</v>
          </cell>
          <cell r="AC4225" t="str">
            <v>ENVIAR 11/08 ES REGALO NO DEJAR FC Y AGREGAR TARJETA PISTOLA COLOR BLANCO/NEGRO O VERDE</v>
          </cell>
          <cell r="AD4225">
            <v>44046</v>
          </cell>
          <cell r="AE4225">
            <v>44049</v>
          </cell>
          <cell r="AF4225" t="str">
            <v>SET: DOSIFICADOR REPOSTERIA+ESPATULA+4 PICOS 6X20CM</v>
          </cell>
          <cell r="AG4225">
            <v>413</v>
          </cell>
          <cell r="AH4225">
            <v>1</v>
          </cell>
          <cell r="AI4225" t="str">
            <v>046BA4804</v>
          </cell>
          <cell r="AJ4225" t="str">
            <v>Móvil</v>
          </cell>
          <cell r="AK4225" t="str">
            <v>MARTES 11/08 ENTRE 8 Y 18 HORAS!</v>
          </cell>
          <cell r="AL4225">
            <v>1646227178</v>
          </cell>
          <cell r="AM4225">
            <v>272896747</v>
          </cell>
          <cell r="AN4225" t="str">
            <v>Sí</v>
          </cell>
        </row>
        <row r="4226">
          <cell r="A4226">
            <v>1622</v>
          </cell>
          <cell r="B4226" t="str">
            <v>melanienoeliaromano@gmail.com</v>
          </cell>
          <cell r="AF4226" t="str">
            <v>SET X5 PICOS DE TORTA + MANGA 24CM</v>
          </cell>
          <cell r="AG4226" t="str">
            <v>433.54</v>
          </cell>
          <cell r="AH4226">
            <v>1</v>
          </cell>
          <cell r="AI4226" t="str">
            <v> 046BA4818</v>
          </cell>
          <cell r="AN4226" t="str">
            <v>Sí</v>
          </cell>
        </row>
        <row r="4227">
          <cell r="A4227">
            <v>1621</v>
          </cell>
          <cell r="B4227" t="str">
            <v>cande.gfr@gmail.com</v>
          </cell>
          <cell r="C4227">
            <v>44046</v>
          </cell>
          <cell r="D4227" t="str">
            <v>Abierta</v>
          </cell>
          <cell r="E4227" t="str">
            <v>Recibido</v>
          </cell>
          <cell r="F4227" t="str">
            <v>Enviado</v>
          </cell>
          <cell r="G4227" t="str">
            <v>ARS</v>
          </cell>
          <cell r="H4227" t="str">
            <v>543.66</v>
          </cell>
          <cell r="I4227">
            <v>0</v>
          </cell>
          <cell r="J4227">
            <v>0</v>
          </cell>
          <cell r="K4227" t="str">
            <v>543.66</v>
          </cell>
          <cell r="L4227" t="str">
            <v>Candela Gómez Franco</v>
          </cell>
          <cell r="M4227">
            <v>37417443</v>
          </cell>
          <cell r="N4227">
            <v>5491144062502</v>
          </cell>
          <cell r="O4227" t="str">
            <v>Candela Gómez Franco</v>
          </cell>
          <cell r="P4227">
            <v>5491144062502</v>
          </cell>
          <cell r="Q4227" t="str">
            <v>Avellaneda</v>
          </cell>
          <cell r="R4227">
            <v>1148</v>
          </cell>
          <cell r="S4227" t="str">
            <v>14 F</v>
          </cell>
          <cell r="T4227" t="str">
            <v>Caballito</v>
          </cell>
          <cell r="U4227" t="str">
            <v>Capital Federal</v>
          </cell>
          <cell r="V4227">
            <v>1405</v>
          </cell>
          <cell r="W4227" t="str">
            <v>Capital Federal</v>
          </cell>
          <cell r="Y4227" t="str">
            <v>ENVÍO SIN CARGO (CABA Y GRAN PARTE DE GBA) TIEMPO: 4 a 6 DÍAS HÁBILES</v>
          </cell>
          <cell r="Z4227" t="str">
            <v>Mercado Pago</v>
          </cell>
          <cell r="AD4227">
            <v>44046</v>
          </cell>
          <cell r="AE4227">
            <v>44049</v>
          </cell>
          <cell r="AF4227" t="str">
            <v>ESCURRIDOR DE CUBIERTOS POR 3 DIVISIONES (Verde)</v>
          </cell>
          <cell r="AG4227">
            <v>171</v>
          </cell>
          <cell r="AH4227">
            <v>1</v>
          </cell>
          <cell r="AI4227" t="str">
            <v>0607PLA200</v>
          </cell>
          <cell r="AJ4227" t="str">
            <v>Móvil</v>
          </cell>
          <cell r="AK4227" t="str">
            <v>SABADO 08-08 ENTRE  8 Y 14 HORAS!</v>
          </cell>
          <cell r="AL4227">
            <v>1645858355</v>
          </cell>
          <cell r="AM4227">
            <v>257400804</v>
          </cell>
          <cell r="AN4227" t="str">
            <v>Sí</v>
          </cell>
        </row>
        <row r="4228">
          <cell r="A4228">
            <v>1621</v>
          </cell>
          <cell r="B4228" t="str">
            <v>cande.gfr@gmail.com</v>
          </cell>
          <cell r="AF4228" t="str">
            <v>FRASCO VIDRIO 19CM X 9CM DIAM</v>
          </cell>
          <cell r="AG4228" t="str">
            <v>372.66</v>
          </cell>
          <cell r="AH4228">
            <v>1</v>
          </cell>
          <cell r="AI4228" t="str">
            <v>BA6431</v>
          </cell>
          <cell r="AN4228" t="str">
            <v>Sí</v>
          </cell>
        </row>
        <row r="4229">
          <cell r="A4229">
            <v>1620</v>
          </cell>
          <cell r="B4229" t="str">
            <v>lilianasisi76@gmail.com</v>
          </cell>
          <cell r="C4229">
            <v>44046</v>
          </cell>
          <cell r="D4229" t="str">
            <v>Abierta</v>
          </cell>
          <cell r="E4229" t="str">
            <v>Recibido</v>
          </cell>
          <cell r="F4229" t="str">
            <v>Enviado</v>
          </cell>
          <cell r="G4229" t="str">
            <v>ARS</v>
          </cell>
          <cell r="H4229" t="str">
            <v>1870.59</v>
          </cell>
          <cell r="I4229" t="str">
            <v>280.59</v>
          </cell>
          <cell r="J4229">
            <v>0</v>
          </cell>
          <cell r="K4229">
            <v>1590</v>
          </cell>
          <cell r="L4229" t="str">
            <v>Liliana Sisi</v>
          </cell>
          <cell r="M4229">
            <v>25705615</v>
          </cell>
          <cell r="N4229">
            <v>1154605259</v>
          </cell>
          <cell r="O4229" t="str">
            <v>Liliana Sisi Sisi</v>
          </cell>
          <cell r="P4229">
            <v>1154605259</v>
          </cell>
          <cell r="Q4229" t="str">
            <v>137 Entre 11 Y 12</v>
          </cell>
          <cell r="R4229">
            <v>1178</v>
          </cell>
          <cell r="U4229" t="str">
            <v>Berazategui</v>
          </cell>
          <cell r="V4229">
            <v>1884</v>
          </cell>
          <cell r="W4229" t="str">
            <v>Gran Buenos Aires</v>
          </cell>
          <cell r="Y4229" t="str">
            <v>ENVÍO SIN CARGO (CABA Y GRAN PARTE DE GBA) TIEMPO: 4 a 6 DÍAS HÁBILES</v>
          </cell>
          <cell r="Z4229" t="str">
            <v>Mercado Pago</v>
          </cell>
          <cell r="AA4229" t="str">
            <v>VICKY2020</v>
          </cell>
          <cell r="AD4229">
            <v>44046</v>
          </cell>
          <cell r="AE4229">
            <v>44049</v>
          </cell>
          <cell r="AF4229" t="str">
            <v>CUBETERA 5 COLORES 25 X 12 CM</v>
          </cell>
          <cell r="AG4229" t="str">
            <v>256.19</v>
          </cell>
          <cell r="AH4229">
            <v>1</v>
          </cell>
          <cell r="AI4229" t="str">
            <v>BA4749</v>
          </cell>
          <cell r="AJ4229" t="str">
            <v>Móvil</v>
          </cell>
          <cell r="AK4229" t="str">
            <v>LUNES 10-08 ENTRE 8 Y 18 HORAS!</v>
          </cell>
          <cell r="AL4229">
            <v>1645809436</v>
          </cell>
          <cell r="AM4229">
            <v>272198094</v>
          </cell>
          <cell r="AN4229" t="str">
            <v>Sí</v>
          </cell>
        </row>
        <row r="4230">
          <cell r="A4230">
            <v>1620</v>
          </cell>
          <cell r="B4230" t="str">
            <v>lilianasisi76@gmail.com</v>
          </cell>
          <cell r="AF4230" t="str">
            <v>SET X 7 PIEZAS BOWLS DE VIDRIO 22.5X5CM 277 ML / 6 PC DE 12.5X5.5CM 152 ML</v>
          </cell>
          <cell r="AG4230" t="str">
            <v>1036.17</v>
          </cell>
          <cell r="AH4230">
            <v>1</v>
          </cell>
          <cell r="AI4230" t="str">
            <v>09523F7</v>
          </cell>
          <cell r="AN4230" t="str">
            <v>Sí</v>
          </cell>
        </row>
        <row r="4231">
          <cell r="A4231">
            <v>1620</v>
          </cell>
          <cell r="B4231" t="str">
            <v>lilianasisi76@gmail.com</v>
          </cell>
          <cell r="AF4231" t="str">
            <v>BANDEJA DE MADERA BLANCO "LIFE IS BEAUTIFUL" 24X17CM</v>
          </cell>
          <cell r="AG4231" t="str">
            <v>578.23</v>
          </cell>
          <cell r="AH4231">
            <v>1</v>
          </cell>
          <cell r="AI4231" t="str">
            <v>046BI7455</v>
          </cell>
          <cell r="AN4231" t="str">
            <v>Sí</v>
          </cell>
        </row>
        <row r="4232">
          <cell r="A4232">
            <v>1619</v>
          </cell>
          <cell r="B4232" t="str">
            <v>tamikwas@gmail.com</v>
          </cell>
          <cell r="C4232">
            <v>44046</v>
          </cell>
          <cell r="D4232" t="str">
            <v>Abierta</v>
          </cell>
          <cell r="E4232" t="str">
            <v>Recibido</v>
          </cell>
          <cell r="F4232" t="str">
            <v>Enviado</v>
          </cell>
          <cell r="G4232" t="str">
            <v>ARS</v>
          </cell>
          <cell r="H4232" t="str">
            <v>1644.25</v>
          </cell>
          <cell r="I4232" t="str">
            <v>246.64</v>
          </cell>
          <cell r="J4232">
            <v>0</v>
          </cell>
          <cell r="K4232" t="str">
            <v>1397.61</v>
          </cell>
          <cell r="L4232" t="str">
            <v>Tamara Kwasniewski</v>
          </cell>
          <cell r="M4232">
            <v>28694843</v>
          </cell>
          <cell r="N4232">
            <v>1163080656</v>
          </cell>
          <cell r="O4232" t="str">
            <v>Tamara Kwasniewski</v>
          </cell>
          <cell r="P4232">
            <v>1163080656</v>
          </cell>
          <cell r="Q4232" t="str">
            <v>Velasco</v>
          </cell>
          <cell r="R4232">
            <v>25</v>
          </cell>
          <cell r="S4232" t="str">
            <v>8 b</v>
          </cell>
          <cell r="T4232" t="str">
            <v>Villa crespo</v>
          </cell>
          <cell r="U4232" t="str">
            <v>Caba</v>
          </cell>
          <cell r="V4232">
            <v>1414</v>
          </cell>
          <cell r="W4232" t="str">
            <v>Capital Federal</v>
          </cell>
          <cell r="Y4232" t="str">
            <v>ENVÍO SIN CARGO (CABA Y GRAN PARTE DE GBA) TIEMPO: 4 a 6 DÍAS HÁBILES</v>
          </cell>
          <cell r="Z4232" t="str">
            <v>Mercado Pago</v>
          </cell>
          <cell r="AA4232" t="str">
            <v>VICKY2020</v>
          </cell>
          <cell r="AD4232">
            <v>44046</v>
          </cell>
          <cell r="AE4232">
            <v>44049</v>
          </cell>
          <cell r="AF4232" t="str">
            <v>PERCHERO LLAVE GRIS CON 4 DIVISIONES DE 30X14CM</v>
          </cell>
          <cell r="AG4232">
            <v>620</v>
          </cell>
          <cell r="AH4232">
            <v>1</v>
          </cell>
          <cell r="AI4232" t="str">
            <v>DE7361</v>
          </cell>
          <cell r="AJ4232" t="str">
            <v>Móvil</v>
          </cell>
          <cell r="AK4232" t="str">
            <v>SABADO 08-08 ENTRE  8 Y 14 HORAS!</v>
          </cell>
          <cell r="AL4232">
            <v>1645576913</v>
          </cell>
          <cell r="AM4232">
            <v>272776021</v>
          </cell>
          <cell r="AN4232" t="str">
            <v>Sí</v>
          </cell>
        </row>
        <row r="4233">
          <cell r="A4233">
            <v>1619</v>
          </cell>
          <cell r="B4233" t="str">
            <v>tamikwas@gmail.com</v>
          </cell>
          <cell r="AF4233" t="str">
            <v>CARAMELA DE VIDRIO 17*15 CM</v>
          </cell>
          <cell r="AG4233" t="str">
            <v>512.4</v>
          </cell>
          <cell r="AH4233">
            <v>1</v>
          </cell>
          <cell r="AI4233" t="str">
            <v>BA7284</v>
          </cell>
          <cell r="AN4233" t="str">
            <v>Sí</v>
          </cell>
        </row>
        <row r="4234">
          <cell r="A4234">
            <v>1619</v>
          </cell>
          <cell r="B4234" t="str">
            <v>tamikwas@gmail.com</v>
          </cell>
          <cell r="AF4234" t="str">
            <v>RALLADOR DE MANO 4 LADOS 20CM (Naranja)</v>
          </cell>
          <cell r="AG4234" t="str">
            <v>511.85</v>
          </cell>
          <cell r="AH4234">
            <v>1</v>
          </cell>
          <cell r="AI4234" t="str">
            <v>046BA7389</v>
          </cell>
          <cell r="AN4234" t="str">
            <v>Sí</v>
          </cell>
        </row>
        <row r="4235">
          <cell r="A4235">
            <v>1618</v>
          </cell>
          <cell r="B4235" t="str">
            <v>pirilo-c@hotmail.com</v>
          </cell>
          <cell r="C4235">
            <v>44046</v>
          </cell>
          <cell r="D4235" t="str">
            <v>Abierta</v>
          </cell>
          <cell r="E4235" t="str">
            <v>Recibido</v>
          </cell>
          <cell r="F4235" t="str">
            <v>Enviado</v>
          </cell>
          <cell r="G4235" t="str">
            <v>ARS</v>
          </cell>
          <cell r="H4235">
            <v>4800</v>
          </cell>
          <cell r="I4235">
            <v>0</v>
          </cell>
          <cell r="J4235">
            <v>0</v>
          </cell>
          <cell r="K4235">
            <v>4800</v>
          </cell>
          <cell r="L4235" t="str">
            <v>Martin Cociancich</v>
          </cell>
          <cell r="M4235">
            <v>24871980</v>
          </cell>
          <cell r="N4235">
            <v>1164090507</v>
          </cell>
          <cell r="O4235" t="str">
            <v>Martin Cociancich</v>
          </cell>
          <cell r="P4235">
            <v>1164090507</v>
          </cell>
          <cell r="Q4235" t="str">
            <v>Bulnes</v>
          </cell>
          <cell r="R4235">
            <v>2283</v>
          </cell>
          <cell r="S4235">
            <v>31</v>
          </cell>
          <cell r="T4235" t="str">
            <v>Palermo</v>
          </cell>
          <cell r="U4235" t="str">
            <v>Ciudad Autónoma de buenos aires</v>
          </cell>
          <cell r="V4235">
            <v>1425</v>
          </cell>
          <cell r="W4235" t="str">
            <v>Capital Federal</v>
          </cell>
          <cell r="Y4235" t="str">
            <v>ENVÍO SIN CARGO (CABA Y GRAN PARTE DE GBA) TIEMPO: 4 a 6 DÍAS HÁBILES</v>
          </cell>
          <cell r="Z4235" t="str">
            <v>Mercado Pago</v>
          </cell>
          <cell r="AD4235">
            <v>44046</v>
          </cell>
          <cell r="AE4235">
            <v>44049</v>
          </cell>
          <cell r="AF4235" t="str">
            <v>TAZA ROMA DE CERAMICA MOSTAZA 275ML</v>
          </cell>
          <cell r="AG4235">
            <v>600</v>
          </cell>
          <cell r="AH4235">
            <v>2</v>
          </cell>
          <cell r="AI4235" t="str">
            <v>PO410713</v>
          </cell>
          <cell r="AJ4235" t="str">
            <v>Móvil</v>
          </cell>
          <cell r="AK4235" t="str">
            <v>SABADO 08-08 ENTRE  8 Y 14 HORAS!</v>
          </cell>
          <cell r="AL4235">
            <v>1645046881</v>
          </cell>
          <cell r="AM4235">
            <v>272734682</v>
          </cell>
          <cell r="AN4235" t="str">
            <v>Sí</v>
          </cell>
        </row>
        <row r="4236">
          <cell r="A4236">
            <v>1618</v>
          </cell>
          <cell r="B4236" t="str">
            <v>pirilo-c@hotmail.com</v>
          </cell>
          <cell r="AF4236" t="str">
            <v>TAZA ROMA DE CERAMICA ROJA 275ML</v>
          </cell>
          <cell r="AG4236">
            <v>600</v>
          </cell>
          <cell r="AH4236">
            <v>2</v>
          </cell>
          <cell r="AI4236" t="str">
            <v>PO416713NN</v>
          </cell>
          <cell r="AN4236" t="str">
            <v>Sí</v>
          </cell>
        </row>
        <row r="4237">
          <cell r="A4237">
            <v>1618</v>
          </cell>
          <cell r="B4237" t="str">
            <v>pirilo-c@hotmail.com</v>
          </cell>
          <cell r="AF4237" t="str">
            <v>TAZA ROMA DE CERAMICA AZUL POPPY 275ML</v>
          </cell>
          <cell r="AG4237">
            <v>600</v>
          </cell>
          <cell r="AH4237">
            <v>2</v>
          </cell>
          <cell r="AI4237" t="str">
            <v>PO342713</v>
          </cell>
          <cell r="AN4237" t="str">
            <v>Sí</v>
          </cell>
        </row>
        <row r="4238">
          <cell r="A4238">
            <v>1618</v>
          </cell>
          <cell r="B4238" t="str">
            <v>pirilo-c@hotmail.com</v>
          </cell>
          <cell r="AF4238" t="str">
            <v>TAZA ROMA DE CERAMICA AZUL NAVY</v>
          </cell>
          <cell r="AG4238">
            <v>600</v>
          </cell>
          <cell r="AH4238">
            <v>2</v>
          </cell>
          <cell r="AI4238" t="str">
            <v>PO323713</v>
          </cell>
          <cell r="AN4238" t="str">
            <v>Sí</v>
          </cell>
        </row>
        <row r="4239">
          <cell r="A4239">
            <v>1617</v>
          </cell>
          <cell r="B4239" t="str">
            <v>lourdesmohamed@hotmail.com</v>
          </cell>
          <cell r="C4239">
            <v>44046</v>
          </cell>
          <cell r="D4239" t="str">
            <v>Abierta</v>
          </cell>
          <cell r="E4239" t="str">
            <v>Recibido</v>
          </cell>
          <cell r="F4239" t="str">
            <v>Enviado</v>
          </cell>
          <cell r="G4239" t="str">
            <v>ARS</v>
          </cell>
          <cell r="H4239">
            <v>2399</v>
          </cell>
          <cell r="I4239">
            <v>0</v>
          </cell>
          <cell r="J4239">
            <v>0</v>
          </cell>
          <cell r="K4239">
            <v>2399</v>
          </cell>
          <cell r="L4239" t="str">
            <v>Lourdes Mohamed</v>
          </cell>
          <cell r="M4239">
            <v>25998005</v>
          </cell>
          <cell r="N4239">
            <v>1151600568</v>
          </cell>
          <cell r="O4239" t="str">
            <v>Lourdes Mohamed</v>
          </cell>
          <cell r="P4239">
            <v>1151600568</v>
          </cell>
          <cell r="Q4239" t="str">
            <v>Maipu</v>
          </cell>
          <cell r="R4239">
            <v>1134</v>
          </cell>
          <cell r="U4239" t="str">
            <v>Merlo</v>
          </cell>
          <cell r="V4239">
            <v>1722</v>
          </cell>
          <cell r="W4239" t="str">
            <v>Gran Buenos Aires</v>
          </cell>
          <cell r="Y4239" t="str">
            <v>ENVÍO SIN CARGO (CABA Y GRAN PARTE DE GBA) TIEMPO: 4 a 6 DÍAS HÁBILES</v>
          </cell>
          <cell r="Z4239" t="str">
            <v>Mercado Pago</v>
          </cell>
          <cell r="AC4239" t="str">
            <v>ENVIAR ORDEN 1616  Y 1617 JUNTOS</v>
          </cell>
          <cell r="AD4239">
            <v>44046</v>
          </cell>
          <cell r="AE4239">
            <v>44049</v>
          </cell>
          <cell r="AF4239" t="str">
            <v>PROMO SET DE VIDRIO</v>
          </cell>
          <cell r="AG4239">
            <v>2399</v>
          </cell>
          <cell r="AH4239">
            <v>1</v>
          </cell>
          <cell r="AJ4239" t="str">
            <v>Web</v>
          </cell>
          <cell r="AK4239" t="str">
            <v/>
          </cell>
          <cell r="AL4239">
            <v>1644093887</v>
          </cell>
          <cell r="AM4239">
            <v>272608298</v>
          </cell>
          <cell r="AN4239" t="str">
            <v>Sí</v>
          </cell>
        </row>
        <row r="4240">
          <cell r="A4240">
            <v>1616</v>
          </cell>
          <cell r="B4240" t="str">
            <v>lourdesmohamed@hotmail.com</v>
          </cell>
          <cell r="C4240">
            <v>44046</v>
          </cell>
          <cell r="D4240" t="str">
            <v>Abierta</v>
          </cell>
          <cell r="E4240" t="str">
            <v>Recibido</v>
          </cell>
          <cell r="F4240" t="str">
            <v>Enviado</v>
          </cell>
          <cell r="G4240" t="str">
            <v>ARS</v>
          </cell>
          <cell r="H4240" t="str">
            <v>5661.18</v>
          </cell>
          <cell r="I4240">
            <v>0</v>
          </cell>
          <cell r="J4240">
            <v>0</v>
          </cell>
          <cell r="K4240" t="str">
            <v>5661.18</v>
          </cell>
          <cell r="L4240" t="str">
            <v>Lourdes Mohamed</v>
          </cell>
          <cell r="M4240">
            <v>25998005</v>
          </cell>
          <cell r="N4240">
            <v>1151600568</v>
          </cell>
          <cell r="O4240" t="str">
            <v>Lourdes Mohamed</v>
          </cell>
          <cell r="P4240">
            <v>1151600568</v>
          </cell>
          <cell r="Q4240" t="str">
            <v>Maipu</v>
          </cell>
          <cell r="R4240">
            <v>1134</v>
          </cell>
          <cell r="T4240" t="str">
            <v>Merlo</v>
          </cell>
          <cell r="U4240" t="str">
            <v>Merlo</v>
          </cell>
          <cell r="V4240">
            <v>1722</v>
          </cell>
          <cell r="W4240" t="str">
            <v>Gran Buenos Aires</v>
          </cell>
          <cell r="Y4240" t="str">
            <v>ENVÍO SIN CARGO (CABA Y GRAN PARTE DE GBA) TIEMPO: 4 a 6 DÍAS HÁBILES</v>
          </cell>
          <cell r="Z4240" t="str">
            <v>Mercado Pago</v>
          </cell>
          <cell r="AC4240" t="str">
            <v>ENVIAR ORDEN 1616  Y 1617 JUNTOS</v>
          </cell>
          <cell r="AD4240">
            <v>44046</v>
          </cell>
          <cell r="AE4240">
            <v>44049</v>
          </cell>
          <cell r="AF4240" t="str">
            <v>RASTRILLO DE JARDINERÍA FLORA 26 CM.</v>
          </cell>
          <cell r="AG4240" t="str">
            <v>335.52</v>
          </cell>
          <cell r="AH4240">
            <v>1</v>
          </cell>
          <cell r="AI4240" t="str">
            <v>JAR003</v>
          </cell>
          <cell r="AJ4240" t="str">
            <v>Web</v>
          </cell>
          <cell r="AK4240" t="str">
            <v>MARTES 11-08 ENTRE 8 Y 18 HORAS!</v>
          </cell>
          <cell r="AL4240">
            <v>1644076468</v>
          </cell>
          <cell r="AM4240">
            <v>272579562</v>
          </cell>
          <cell r="AN4240" t="str">
            <v>Sí</v>
          </cell>
        </row>
        <row r="4241">
          <cell r="A4241">
            <v>1616</v>
          </cell>
          <cell r="B4241" t="str">
            <v>lourdesmohamed@hotmail.com</v>
          </cell>
          <cell r="AF4241" t="str">
            <v>PUFF CUADRADO COLOR AQUA DE 30X30CM Y 30H</v>
          </cell>
          <cell r="AG4241" t="str">
            <v>1806.31</v>
          </cell>
          <cell r="AH4241">
            <v>1</v>
          </cell>
          <cell r="AI4241" t="str">
            <v>046AS7262</v>
          </cell>
          <cell r="AN4241" t="str">
            <v>Sí</v>
          </cell>
        </row>
        <row r="4242">
          <cell r="A4242">
            <v>1616</v>
          </cell>
          <cell r="B4242" t="str">
            <v>lourdesmohamed@hotmail.com</v>
          </cell>
          <cell r="AF4242" t="str">
            <v>TAMIZ</v>
          </cell>
          <cell r="AG4242" t="str">
            <v>569.8</v>
          </cell>
          <cell r="AH4242">
            <v>1</v>
          </cell>
          <cell r="AI4242" t="str">
            <v>046BA4748</v>
          </cell>
          <cell r="AN4242" t="str">
            <v>Sí</v>
          </cell>
        </row>
        <row r="4243">
          <cell r="A4243">
            <v>1616</v>
          </cell>
          <cell r="B4243" t="str">
            <v>lourdesmohamed@hotmail.com</v>
          </cell>
          <cell r="AF4243" t="str">
            <v>MOLINILLO ACERO</v>
          </cell>
          <cell r="AG4243" t="str">
            <v>873.44</v>
          </cell>
          <cell r="AH4243">
            <v>1</v>
          </cell>
          <cell r="AI4243" t="str">
            <v>046BA6863</v>
          </cell>
          <cell r="AN4243" t="str">
            <v>Sí</v>
          </cell>
        </row>
        <row r="4244">
          <cell r="A4244">
            <v>1616</v>
          </cell>
          <cell r="B4244" t="str">
            <v>lourdesmohamed@hotmail.com</v>
          </cell>
          <cell r="AF4244" t="str">
            <v>FUENTE DE VIDRIO CON TAPA PARA HORNO 2750CC 1375CC 33.9*19CM DIAM BORCAM 467</v>
          </cell>
          <cell r="AG4244" t="str">
            <v>1601.11</v>
          </cell>
          <cell r="AH4244">
            <v>1</v>
          </cell>
          <cell r="AI4244" t="str">
            <v>PA59010</v>
          </cell>
          <cell r="AN4244" t="str">
            <v>Sí</v>
          </cell>
        </row>
        <row r="4245">
          <cell r="A4245">
            <v>1616</v>
          </cell>
          <cell r="B4245" t="str">
            <v>lourdesmohamed@hotmail.com</v>
          </cell>
          <cell r="AF4245" t="str">
            <v>RIGOLLEAU VASO NOA BURBUJA 400ML DISP 6PC</v>
          </cell>
          <cell r="AG4245">
            <v>475</v>
          </cell>
          <cell r="AH4245">
            <v>1</v>
          </cell>
          <cell r="AI4245" t="str">
            <v>RI68787PK</v>
          </cell>
          <cell r="AN4245" t="str">
            <v>Sí</v>
          </cell>
        </row>
        <row r="4246">
          <cell r="A4246">
            <v>1615</v>
          </cell>
          <cell r="B4246" t="str">
            <v>daianamledesma@gmail.com</v>
          </cell>
          <cell r="C4246">
            <v>44045</v>
          </cell>
          <cell r="D4246" t="str">
            <v>Abierta</v>
          </cell>
          <cell r="E4246" t="str">
            <v>Recibido</v>
          </cell>
          <cell r="F4246" t="str">
            <v>Enviado</v>
          </cell>
          <cell r="G4246" t="str">
            <v>ARS</v>
          </cell>
          <cell r="H4246" t="str">
            <v>1161.66</v>
          </cell>
          <cell r="I4246" t="str">
            <v>174.25</v>
          </cell>
          <cell r="J4246">
            <v>0</v>
          </cell>
          <cell r="K4246" t="str">
            <v>987.41</v>
          </cell>
          <cell r="L4246" t="str">
            <v>Ayelen Benitez</v>
          </cell>
          <cell r="M4246">
            <v>42096816</v>
          </cell>
          <cell r="N4246">
            <v>2323355552</v>
          </cell>
          <cell r="O4246" t="str">
            <v>Ayelen Benitez</v>
          </cell>
          <cell r="P4246">
            <v>2323355552</v>
          </cell>
          <cell r="Q4246" t="str">
            <v>Doctor Luis Belaustegui</v>
          </cell>
          <cell r="R4246">
            <v>1490</v>
          </cell>
          <cell r="S4246" t="str">
            <v>6to C</v>
          </cell>
          <cell r="T4246" t="str">
            <v>Caballito norte</v>
          </cell>
          <cell r="U4246" t="str">
            <v>Buenos Aires</v>
          </cell>
          <cell r="V4246">
            <v>1416</v>
          </cell>
          <cell r="W4246" t="str">
            <v>Capital Federal</v>
          </cell>
          <cell r="Y4246" t="str">
            <v>ENVÍO SIN CARGO (CABA Y GRAN PARTE DE GBA) TIEMPO: 4 a 6 DÍAS HÁBILES</v>
          </cell>
          <cell r="Z4246" t="str">
            <v>Mercado Pago</v>
          </cell>
          <cell r="AA4246" t="str">
            <v>VICKY2020</v>
          </cell>
          <cell r="AB4246" t="str">
            <v>Por favor podrían envolver el almohadón para regalo??? O algo que lo diferencie, desde ya muchas gracias!</v>
          </cell>
          <cell r="AD4246">
            <v>44045</v>
          </cell>
          <cell r="AE4246">
            <v>44048</v>
          </cell>
          <cell r="AF4246" t="str">
            <v>ALM. VIVE RIE AMA 25X55CM POLIESTER V.SILICONADO</v>
          </cell>
          <cell r="AG4246">
            <v>789</v>
          </cell>
          <cell r="AH4246">
            <v>1</v>
          </cell>
          <cell r="AI4246" t="str">
            <v>CHU376</v>
          </cell>
          <cell r="AJ4246" t="str">
            <v>Móvil</v>
          </cell>
          <cell r="AK4246" t="str">
            <v>VIERNES 07-08 ENTRE 8 Y 18 HORAS!</v>
          </cell>
          <cell r="AL4246">
            <v>1643943419</v>
          </cell>
          <cell r="AM4246">
            <v>272542286</v>
          </cell>
          <cell r="AN4246" t="str">
            <v>Sí</v>
          </cell>
        </row>
        <row r="4247">
          <cell r="A4247">
            <v>1615</v>
          </cell>
          <cell r="B4247" t="str">
            <v>daianamledesma@gmail.com</v>
          </cell>
          <cell r="AF4247" t="str">
            <v>FRASCO VIDRIO 19CM X 9CM DIAM</v>
          </cell>
          <cell r="AG4247" t="str">
            <v>372.66</v>
          </cell>
          <cell r="AH4247">
            <v>1</v>
          </cell>
          <cell r="AI4247" t="str">
            <v>BA6431</v>
          </cell>
          <cell r="AN4247" t="str">
            <v>Sí</v>
          </cell>
        </row>
        <row r="4248">
          <cell r="A4248">
            <v>1614</v>
          </cell>
          <cell r="B4248" t="str">
            <v>paovigo10@gmail.com</v>
          </cell>
          <cell r="C4248">
            <v>44045</v>
          </cell>
          <cell r="D4248" t="str">
            <v>Abierta</v>
          </cell>
          <cell r="E4248" t="str">
            <v>Recibido</v>
          </cell>
          <cell r="F4248" t="str">
            <v>Enviado</v>
          </cell>
          <cell r="G4248" t="str">
            <v>ARS</v>
          </cell>
          <cell r="H4248" t="str">
            <v>1949.16</v>
          </cell>
          <cell r="I4248" t="str">
            <v>292.37</v>
          </cell>
          <cell r="J4248">
            <v>0</v>
          </cell>
          <cell r="K4248" t="str">
            <v>1656.79</v>
          </cell>
          <cell r="L4248" t="str">
            <v>Paola Vigo</v>
          </cell>
          <cell r="M4248">
            <v>94470839</v>
          </cell>
          <cell r="N4248">
            <v>1154828472</v>
          </cell>
          <cell r="O4248" t="str">
            <v>Paola Vigo</v>
          </cell>
          <cell r="P4248">
            <v>1154828472</v>
          </cell>
          <cell r="Q4248" t="str">
            <v>Hilario Ascasubi</v>
          </cell>
          <cell r="R4248">
            <v>1812</v>
          </cell>
          <cell r="T4248" t="str">
            <v>Wilde</v>
          </cell>
          <cell r="U4248" t="str">
            <v>Gba</v>
          </cell>
          <cell r="V4248">
            <v>1875</v>
          </cell>
          <cell r="W4248" t="str">
            <v>Gran Buenos Aires</v>
          </cell>
          <cell r="Y4248" t="str">
            <v>ENVÍO SIN CARGO (CABA Y GRAN PARTE DE GBA) TIEMPO: 4 a 6 DÍAS HÁBILES</v>
          </cell>
          <cell r="Z4248" t="str">
            <v>Mercado Pago</v>
          </cell>
          <cell r="AA4248" t="str">
            <v>VICKY2020</v>
          </cell>
          <cell r="AD4248">
            <v>44045</v>
          </cell>
          <cell r="AE4248">
            <v>44048</v>
          </cell>
          <cell r="AF4248" t="str">
            <v>CARAMELA DE VIDRIO 17*15 CM</v>
          </cell>
          <cell r="AG4248" t="str">
            <v>512.4</v>
          </cell>
          <cell r="AH4248">
            <v>1</v>
          </cell>
          <cell r="AI4248" t="str">
            <v>BA7284</v>
          </cell>
          <cell r="AJ4248" t="str">
            <v>Móvil</v>
          </cell>
          <cell r="AK4248" t="str">
            <v>LUNES 10-08 ENTRE 8 Y 18 HORAS!</v>
          </cell>
          <cell r="AL4248">
            <v>1643934919</v>
          </cell>
          <cell r="AM4248">
            <v>264744111</v>
          </cell>
          <cell r="AN4248" t="str">
            <v>Sí</v>
          </cell>
        </row>
        <row r="4249">
          <cell r="A4249">
            <v>1614</v>
          </cell>
          <cell r="B4249" t="str">
            <v>paovigo10@gmail.com</v>
          </cell>
          <cell r="AF4249" t="str">
            <v>MANGA CON SET DE 6 PICOS TORTA 19X12CM</v>
          </cell>
          <cell r="AG4249" t="str">
            <v>614.18</v>
          </cell>
          <cell r="AH4249">
            <v>1</v>
          </cell>
          <cell r="AI4249" t="str">
            <v>046BA4965</v>
          </cell>
          <cell r="AN4249" t="str">
            <v>Sí</v>
          </cell>
        </row>
        <row r="4250">
          <cell r="A4250">
            <v>1614</v>
          </cell>
          <cell r="B4250" t="str">
            <v>paovigo10@gmail.com</v>
          </cell>
          <cell r="AF4250" t="str">
            <v>CAJA DE TE MAD. 15CM 2 COL 4DIV - GRIS Y MARINO (Gris)</v>
          </cell>
          <cell r="AG4250">
            <v>776</v>
          </cell>
          <cell r="AH4250">
            <v>1</v>
          </cell>
          <cell r="AI4250" t="str">
            <v>046CX7196</v>
          </cell>
          <cell r="AN4250" t="str">
            <v>Sí</v>
          </cell>
        </row>
        <row r="4251">
          <cell r="A4251">
            <v>1614</v>
          </cell>
          <cell r="B4251" t="str">
            <v>paovigo10@gmail.com</v>
          </cell>
          <cell r="AF4251" t="str">
            <v>UNTADOR CRISTAL 1 PIEZA 14,5CM MOTIV. SIN ELECCIÓN</v>
          </cell>
          <cell r="AG4251" t="str">
            <v>23.29</v>
          </cell>
          <cell r="AH4251">
            <v>2</v>
          </cell>
          <cell r="AI4251" t="str">
            <v>019BA6981</v>
          </cell>
          <cell r="AN4251" t="str">
            <v>Sí</v>
          </cell>
        </row>
        <row r="4252">
          <cell r="A4252">
            <v>1613</v>
          </cell>
          <cell r="B4252" t="str">
            <v>lorenzobornan98@gmail.com</v>
          </cell>
          <cell r="C4252">
            <v>44045</v>
          </cell>
          <cell r="D4252" t="str">
            <v>Abierta</v>
          </cell>
          <cell r="E4252" t="str">
            <v>Recibido</v>
          </cell>
          <cell r="F4252" t="str">
            <v>Enviado</v>
          </cell>
          <cell r="G4252" t="str">
            <v>ARS</v>
          </cell>
          <cell r="H4252" t="str">
            <v>1524.54</v>
          </cell>
          <cell r="I4252">
            <v>0</v>
          </cell>
          <cell r="J4252">
            <v>0</v>
          </cell>
          <cell r="K4252" t="str">
            <v>1524.54</v>
          </cell>
          <cell r="L4252" t="str">
            <v>Lorenzo Bornancini</v>
          </cell>
          <cell r="M4252">
            <v>41521961</v>
          </cell>
          <cell r="N4252">
            <v>2216015460</v>
          </cell>
          <cell r="O4252" t="str">
            <v>Lorenzo Bornancini</v>
          </cell>
          <cell r="P4252">
            <v>2216015460</v>
          </cell>
          <cell r="Q4252" t="str">
            <v>26 Y 497</v>
          </cell>
          <cell r="R4252">
            <v>3505</v>
          </cell>
          <cell r="T4252" t="str">
            <v>Gonnet</v>
          </cell>
          <cell r="U4252" t="str">
            <v>La Plata</v>
          </cell>
          <cell r="V4252">
            <v>1440</v>
          </cell>
          <cell r="W4252" t="str">
            <v>Capital Federal</v>
          </cell>
          <cell r="Y4252" t="str">
            <v>ENVÍO SIN CARGO (CABA Y GRAN PARTE DE GBA) TIEMPO: 4 a 6 DÍAS HÁBILES</v>
          </cell>
          <cell r="Z4252" t="str">
            <v>Mercado Pago</v>
          </cell>
          <cell r="AC4252" t="str">
            <v>AGREGAR ADEMÁS DEL PEDIDO UNA TAPA DEL FRASCO DE VIDRIO QUE SE LE ROMPIO Y DIJIMOS QUE SE LA MANDABAMOS  SKU:BA6431</v>
          </cell>
          <cell r="AD4252">
            <v>44045</v>
          </cell>
          <cell r="AE4252">
            <v>44048</v>
          </cell>
          <cell r="AF4252" t="str">
            <v>PROMO RIGOLLEAU TAZON 370ML X 12 PIEZAS</v>
          </cell>
          <cell r="AG4252" t="str">
            <v>1524.54</v>
          </cell>
          <cell r="AH4252">
            <v>1</v>
          </cell>
          <cell r="AI4252" t="str">
            <v>RI67021GR</v>
          </cell>
          <cell r="AJ4252" t="str">
            <v>Móvil</v>
          </cell>
          <cell r="AK4252" t="str">
            <v>LUNES 10-08 ENTRE 8 Y 18 HORAS!</v>
          </cell>
          <cell r="AL4252">
            <v>1643814191</v>
          </cell>
          <cell r="AM4252">
            <v>272499826</v>
          </cell>
          <cell r="AN4252" t="str">
            <v>Sí</v>
          </cell>
        </row>
        <row r="4253">
          <cell r="A4253">
            <v>1612</v>
          </cell>
          <cell r="B4253" t="str">
            <v>mariadelosangelesortiztorres1@gmail.com</v>
          </cell>
          <cell r="C4253">
            <v>44045</v>
          </cell>
          <cell r="D4253" t="str">
            <v>Abierta</v>
          </cell>
          <cell r="E4253" t="str">
            <v>Recibido</v>
          </cell>
          <cell r="F4253" t="str">
            <v>Enviado</v>
          </cell>
          <cell r="G4253" t="str">
            <v>ARS</v>
          </cell>
          <cell r="H4253" t="str">
            <v>778.01</v>
          </cell>
          <cell r="I4253">
            <v>0</v>
          </cell>
          <cell r="J4253">
            <v>0</v>
          </cell>
          <cell r="K4253" t="str">
            <v>778.01</v>
          </cell>
          <cell r="L4253" t="str">
            <v>Angeles Ortiz Torres</v>
          </cell>
          <cell r="M4253">
            <v>31168481</v>
          </cell>
          <cell r="N4253">
            <v>1166317907</v>
          </cell>
          <cell r="O4253" t="str">
            <v>Angeles Ortiz Torres</v>
          </cell>
          <cell r="P4253">
            <v>1166317907</v>
          </cell>
          <cell r="Q4253" t="str">
            <v>Avenida Del Libertador</v>
          </cell>
          <cell r="R4253">
            <v>5515</v>
          </cell>
          <cell r="S4253">
            <v>0.29166666666666669</v>
          </cell>
          <cell r="T4253" t="str">
            <v>Belgrano</v>
          </cell>
          <cell r="U4253" t="str">
            <v>Buenos Aires</v>
          </cell>
          <cell r="V4253">
            <v>1426</v>
          </cell>
          <cell r="W4253" t="str">
            <v>Capital Federal</v>
          </cell>
          <cell r="Y4253" t="str">
            <v>ENVÍO SIN CARGO (CABA Y GRAN PARTE DE GBA) TIEMPO: 4 a 6 DÍAS HÁBILES</v>
          </cell>
          <cell r="Z4253" t="str">
            <v>Mercado Pago</v>
          </cell>
          <cell r="AD4253">
            <v>44045</v>
          </cell>
          <cell r="AE4253">
            <v>44048</v>
          </cell>
          <cell r="AF4253" t="str">
            <v>FLORERO DE VIDRIO TRANSPARENTE 30X6.5CM</v>
          </cell>
          <cell r="AG4253" t="str">
            <v>381.91</v>
          </cell>
          <cell r="AH4253">
            <v>1</v>
          </cell>
          <cell r="AI4253" t="str">
            <v>JA6424</v>
          </cell>
          <cell r="AJ4253" t="str">
            <v>Web</v>
          </cell>
          <cell r="AK4253" t="str">
            <v>VIERNES 07-08 ENTRE 8 Y 18 HORAS!</v>
          </cell>
          <cell r="AL4253">
            <v>1643747179</v>
          </cell>
          <cell r="AM4253">
            <v>272474996</v>
          </cell>
          <cell r="AN4253" t="str">
            <v>Sí</v>
          </cell>
        </row>
        <row r="4254">
          <cell r="A4254">
            <v>1612</v>
          </cell>
          <cell r="B4254" t="str">
            <v>mariadelosangelesortiztorres1@gmail.com</v>
          </cell>
          <cell r="AF4254" t="str">
            <v>PLATO DE VIDRIO PLAYO 32CM</v>
          </cell>
          <cell r="AG4254" t="str">
            <v>396.1</v>
          </cell>
          <cell r="AH4254">
            <v>1</v>
          </cell>
          <cell r="AI4254" t="str">
            <v>046BA7449</v>
          </cell>
          <cell r="AN4254" t="str">
            <v>Sí</v>
          </cell>
        </row>
        <row r="4255">
          <cell r="A4255">
            <v>1611</v>
          </cell>
          <cell r="B4255" t="str">
            <v>naazaza98@gmail.com</v>
          </cell>
          <cell r="C4255">
            <v>44045</v>
          </cell>
          <cell r="D4255" t="str">
            <v>Abierta</v>
          </cell>
          <cell r="E4255" t="str">
            <v>Recibido</v>
          </cell>
          <cell r="F4255" t="str">
            <v>Enviado</v>
          </cell>
          <cell r="G4255" t="str">
            <v>ARS</v>
          </cell>
          <cell r="H4255" t="str">
            <v>1951.91</v>
          </cell>
          <cell r="I4255">
            <v>0</v>
          </cell>
          <cell r="J4255">
            <v>1180</v>
          </cell>
          <cell r="K4255" t="str">
            <v>3131.91</v>
          </cell>
          <cell r="L4255" t="str">
            <v>Nazarena Torres</v>
          </cell>
          <cell r="M4255">
            <v>40680659</v>
          </cell>
          <cell r="N4255">
            <v>3512645123</v>
          </cell>
          <cell r="O4255" t="str">
            <v>Nazarena Torres</v>
          </cell>
          <cell r="P4255">
            <v>3512645123</v>
          </cell>
          <cell r="Q4255" t="str">
            <v>Alberdi</v>
          </cell>
          <cell r="R4255">
            <v>135</v>
          </cell>
          <cell r="U4255" t="str">
            <v>La Cumbre</v>
          </cell>
          <cell r="V4255">
            <v>5178</v>
          </cell>
          <cell r="W4255" t="str">
            <v>Córdoba</v>
          </cell>
          <cell r="Y4255" t="str">
            <v>Correo Argentino - Encomienda Prioritaria</v>
          </cell>
          <cell r="Z4255" t="str">
            <v>Mercado Pago</v>
          </cell>
          <cell r="AC4255" t="str">
            <v>ES UN REGALO PARA ENVIAR POR EL CORREO CON PRIORIDAD! NO ENVIAR FACTURA</v>
          </cell>
          <cell r="AD4255">
            <v>44045</v>
          </cell>
          <cell r="AE4255">
            <v>44046</v>
          </cell>
          <cell r="AF4255" t="str">
            <v>BANDEJA BAMBOO BLANCA 35X4.5CM</v>
          </cell>
          <cell r="AG4255" t="str">
            <v>1951.91</v>
          </cell>
          <cell r="AH4255">
            <v>1</v>
          </cell>
          <cell r="AI4255" t="str">
            <v>BA7779</v>
          </cell>
          <cell r="AJ4255" t="str">
            <v>Móvil</v>
          </cell>
          <cell r="AK4255" t="str">
            <v>SE ENVIA AL CORREO EL 4-08 ENTRE 8 Y 12 AM !</v>
          </cell>
          <cell r="AL4255">
            <v>1643638169</v>
          </cell>
          <cell r="AM4255">
            <v>272414923</v>
          </cell>
          <cell r="AN4255" t="str">
            <v>Sí</v>
          </cell>
        </row>
        <row r="4256">
          <cell r="A4256">
            <v>1610</v>
          </cell>
          <cell r="B4256" t="str">
            <v>brentorrejon16@gmail.com</v>
          </cell>
          <cell r="C4256">
            <v>44045</v>
          </cell>
          <cell r="D4256" t="str">
            <v>Abierta</v>
          </cell>
          <cell r="E4256" t="str">
            <v>Recibido</v>
          </cell>
          <cell r="F4256" t="str">
            <v>Enviado</v>
          </cell>
          <cell r="G4256" t="str">
            <v>ARS</v>
          </cell>
          <cell r="H4256" t="str">
            <v>2546.5</v>
          </cell>
          <cell r="I4256">
            <v>0</v>
          </cell>
          <cell r="J4256">
            <v>975</v>
          </cell>
          <cell r="K4256" t="str">
            <v>3521.5</v>
          </cell>
          <cell r="L4256" t="str">
            <v>Brenda Torrejon</v>
          </cell>
          <cell r="M4256">
            <v>42657343</v>
          </cell>
          <cell r="N4256">
            <v>3884493590</v>
          </cell>
          <cell r="O4256" t="str">
            <v>Brenda Torrejon</v>
          </cell>
          <cell r="P4256">
            <v>3884493590</v>
          </cell>
          <cell r="Q4256" t="str">
            <v>Benito Juárez</v>
          </cell>
          <cell r="R4256">
            <v>93</v>
          </cell>
          <cell r="S4256">
            <v>6</v>
          </cell>
          <cell r="T4256" t="str">
            <v>Huaico</v>
          </cell>
          <cell r="U4256" t="str">
            <v>San Salvador de jujuy</v>
          </cell>
          <cell r="V4256">
            <v>4600</v>
          </cell>
          <cell r="W4256" t="str">
            <v>Jujuy</v>
          </cell>
          <cell r="Y4256" t="str">
            <v>Correo Argentino - Encomienda Clásica</v>
          </cell>
          <cell r="Z4256" t="str">
            <v>Mercado Pago</v>
          </cell>
          <cell r="AD4256">
            <v>44045</v>
          </cell>
          <cell r="AE4256">
            <v>44053</v>
          </cell>
          <cell r="AF4256" t="str">
            <v>PARRILLA PORTATIL PLEGABLE</v>
          </cell>
          <cell r="AG4256" t="str">
            <v>2546.5</v>
          </cell>
          <cell r="AH4256">
            <v>1</v>
          </cell>
          <cell r="AI4256" t="str">
            <v>093PA7074</v>
          </cell>
          <cell r="AJ4256" t="str">
            <v>Móvil</v>
          </cell>
          <cell r="AK4256" t="str">
            <v>MARTES 11-08 EN DESPACHA AL CORREO ARGENTINO ENTRE 10 Y 13 HORAS!</v>
          </cell>
          <cell r="AL4256">
            <v>1643541471</v>
          </cell>
          <cell r="AM4256">
            <v>272420468</v>
          </cell>
          <cell r="AN4256" t="str">
            <v>Sí</v>
          </cell>
        </row>
        <row r="4257">
          <cell r="A4257">
            <v>1609</v>
          </cell>
          <cell r="B4257" t="str">
            <v>victoria-torre@hotmail.com</v>
          </cell>
          <cell r="C4257">
            <v>44045</v>
          </cell>
          <cell r="D4257" t="str">
            <v>Abierta</v>
          </cell>
          <cell r="E4257" t="str">
            <v>Recibido</v>
          </cell>
          <cell r="F4257" t="str">
            <v>Enviado</v>
          </cell>
          <cell r="G4257" t="str">
            <v>ARS</v>
          </cell>
          <cell r="H4257" t="str">
            <v>2420.81</v>
          </cell>
          <cell r="I4257" t="str">
            <v>363.12</v>
          </cell>
          <cell r="J4257">
            <v>0</v>
          </cell>
          <cell r="K4257" t="str">
            <v>2057.69</v>
          </cell>
          <cell r="L4257" t="str">
            <v>Victoria Torre</v>
          </cell>
          <cell r="M4257">
            <v>40642999</v>
          </cell>
          <cell r="N4257">
            <v>1168772881</v>
          </cell>
          <cell r="O4257" t="str">
            <v>Victoria Torre</v>
          </cell>
          <cell r="P4257">
            <v>1168772881</v>
          </cell>
          <cell r="Q4257" t="str">
            <v>Av chiclana</v>
          </cell>
          <cell r="R4257">
            <v>2871</v>
          </cell>
          <cell r="S4257" t="str">
            <v>1a</v>
          </cell>
          <cell r="T4257" t="str">
            <v>Parque Patricios</v>
          </cell>
          <cell r="U4257" t="str">
            <v>Caba</v>
          </cell>
          <cell r="V4257">
            <v>1259</v>
          </cell>
          <cell r="W4257" t="str">
            <v>Capital Federal</v>
          </cell>
          <cell r="Y4257" t="str">
            <v>ENVÍO SIN CARGO (CABA Y GRAN PARTE DE GBA) TIEMPO: 4 a 6 DÍAS HÁBILES</v>
          </cell>
          <cell r="Z4257" t="str">
            <v>Mercado Pago</v>
          </cell>
          <cell r="AA4257" t="str">
            <v>VICKY2020</v>
          </cell>
          <cell r="AB4257" t="str">
            <v xml:space="preserve">Cepillo de baño si es posible rosa, y sino hay, verde </v>
          </cell>
          <cell r="AD4257">
            <v>44045</v>
          </cell>
          <cell r="AE4257">
            <v>44048</v>
          </cell>
          <cell r="AF4257" t="str">
            <v>PASTO SECAPLATOS MEDIANO 25CMX25CM</v>
          </cell>
          <cell r="AG4257" t="str">
            <v>874.5</v>
          </cell>
          <cell r="AH4257">
            <v>1</v>
          </cell>
          <cell r="AI4257" t="str">
            <v>019BA7907</v>
          </cell>
          <cell r="AJ4257" t="str">
            <v>Móvil</v>
          </cell>
          <cell r="AK4257" t="str">
            <v>VIERNES 07-08 ENTRE 8 Y 18 HORAS!</v>
          </cell>
          <cell r="AL4257">
            <v>1643476583</v>
          </cell>
          <cell r="AM4257">
            <v>272394691</v>
          </cell>
          <cell r="AN4257" t="str">
            <v>Sí</v>
          </cell>
        </row>
        <row r="4258">
          <cell r="A4258">
            <v>1609</v>
          </cell>
          <cell r="B4258" t="str">
            <v>victoria-torre@hotmail.com</v>
          </cell>
          <cell r="AF4258" t="str">
            <v>SECADOR DE VIDRIOS 4 COLORES 29 X 3 X 30 CM (Verde)</v>
          </cell>
          <cell r="AG4258" t="str">
            <v>307.44</v>
          </cell>
          <cell r="AH4258">
            <v>1</v>
          </cell>
          <cell r="AN4258" t="str">
            <v>Sí</v>
          </cell>
        </row>
        <row r="4259">
          <cell r="A4259">
            <v>1609</v>
          </cell>
          <cell r="B4259" t="str">
            <v>victoria-torre@hotmail.com</v>
          </cell>
          <cell r="AF4259" t="str">
            <v>MOLDE TARTERA</v>
          </cell>
          <cell r="AG4259" t="str">
            <v>281.8</v>
          </cell>
          <cell r="AH4259">
            <v>1</v>
          </cell>
          <cell r="AI4259" t="str">
            <v>046BA4836</v>
          </cell>
          <cell r="AN4259" t="str">
            <v>Sí</v>
          </cell>
        </row>
        <row r="4260">
          <cell r="A4260">
            <v>1609</v>
          </cell>
          <cell r="B4260" t="str">
            <v>victoria-torre@hotmail.com</v>
          </cell>
          <cell r="AF4260" t="str">
            <v>CUBIERTERO 31.5X24.5X4.5CM (Rojo)</v>
          </cell>
          <cell r="AG4260">
            <v>276</v>
          </cell>
          <cell r="AH4260">
            <v>1</v>
          </cell>
          <cell r="AI4260" t="str">
            <v>0607PLA204</v>
          </cell>
          <cell r="AN4260" t="str">
            <v>Sí</v>
          </cell>
        </row>
        <row r="4261">
          <cell r="A4261">
            <v>1609</v>
          </cell>
          <cell r="B4261" t="str">
            <v>victoria-torre@hotmail.com</v>
          </cell>
          <cell r="AF4261" t="str">
            <v>COLADOR BALLENA 32CM X 10.5CM (Violeta)</v>
          </cell>
          <cell r="AG4261" t="str">
            <v>144.56</v>
          </cell>
          <cell r="AH4261">
            <v>1</v>
          </cell>
          <cell r="AN4261" t="str">
            <v>Sí</v>
          </cell>
        </row>
        <row r="4262">
          <cell r="A4262">
            <v>1609</v>
          </cell>
          <cell r="B4262" t="str">
            <v>victoria-torre@hotmail.com</v>
          </cell>
          <cell r="AF4262" t="str">
            <v>DESTAPADOR - SACACORCHOS</v>
          </cell>
          <cell r="AG4262" t="str">
            <v>134.84</v>
          </cell>
          <cell r="AH4262">
            <v>1</v>
          </cell>
          <cell r="AI4262" t="str">
            <v>BA4791</v>
          </cell>
          <cell r="AN4262" t="str">
            <v>Sí</v>
          </cell>
        </row>
        <row r="4263">
          <cell r="A4263">
            <v>1609</v>
          </cell>
          <cell r="B4263" t="str">
            <v>victoria-torre@hotmail.com</v>
          </cell>
          <cell r="AF4263" t="str">
            <v>TAPA PARA BOTELLAS 1 PIEZA COLORES SURTIDOS</v>
          </cell>
          <cell r="AG4263" t="str">
            <v>19.99</v>
          </cell>
          <cell r="AH4263">
            <v>1</v>
          </cell>
          <cell r="AI4263" t="str">
            <v>019BA6984</v>
          </cell>
          <cell r="AN4263" t="str">
            <v>Sí</v>
          </cell>
        </row>
        <row r="4264">
          <cell r="A4264">
            <v>1609</v>
          </cell>
          <cell r="B4264" t="str">
            <v>victoria-torre@hotmail.com</v>
          </cell>
          <cell r="AF4264" t="str">
            <v>CEPILLO DE BAÑO PLASTICO 3 COLORES 38 X 13 CM</v>
          </cell>
          <cell r="AG4264" t="str">
            <v>335.1</v>
          </cell>
          <cell r="AH4264">
            <v>1</v>
          </cell>
          <cell r="AI4264" t="str">
            <v>AB6065</v>
          </cell>
          <cell r="AN4264" t="str">
            <v>Sí</v>
          </cell>
        </row>
        <row r="4265">
          <cell r="A4265">
            <v>1609</v>
          </cell>
          <cell r="B4265" t="str">
            <v>victoria-torre@hotmail.com</v>
          </cell>
          <cell r="AF4265" t="str">
            <v>UNTADOR CRISTAL 1 PIEZA 14,5CM MOTIV. SIN ELECCIÓN</v>
          </cell>
          <cell r="AG4265" t="str">
            <v>23.29</v>
          </cell>
          <cell r="AH4265">
            <v>2</v>
          </cell>
          <cell r="AI4265" t="str">
            <v>019BA6981</v>
          </cell>
          <cell r="AN4265" t="str">
            <v>Sí</v>
          </cell>
        </row>
        <row r="4266">
          <cell r="A4266">
            <v>1608</v>
          </cell>
          <cell r="B4266" t="str">
            <v>rdelandaburu@gmail.com</v>
          </cell>
          <cell r="C4266">
            <v>44045</v>
          </cell>
          <cell r="D4266" t="str">
            <v>Abierta</v>
          </cell>
          <cell r="E4266" t="str">
            <v>Recibido</v>
          </cell>
          <cell r="F4266" t="str">
            <v>Enviado</v>
          </cell>
          <cell r="G4266" t="str">
            <v>ARS</v>
          </cell>
          <cell r="H4266" t="str">
            <v>1646.26</v>
          </cell>
          <cell r="I4266" t="str">
            <v>246.94</v>
          </cell>
          <cell r="J4266">
            <v>0</v>
          </cell>
          <cell r="K4266" t="str">
            <v>1399.32</v>
          </cell>
          <cell r="L4266" t="str">
            <v>Rosario de Landaburu</v>
          </cell>
          <cell r="M4266">
            <v>39554925</v>
          </cell>
          <cell r="N4266">
            <v>5492216108359</v>
          </cell>
          <cell r="O4266" t="str">
            <v>Rosario de Landaburu</v>
          </cell>
          <cell r="P4266">
            <v>5492216108359</v>
          </cell>
          <cell r="Q4266">
            <v>6</v>
          </cell>
          <cell r="R4266">
            <v>1222</v>
          </cell>
          <cell r="T4266" t="str">
            <v>La Plata</v>
          </cell>
          <cell r="U4266" t="str">
            <v>La Plata</v>
          </cell>
          <cell r="V4266">
            <v>1440</v>
          </cell>
          <cell r="W4266" t="str">
            <v>Capital Federal</v>
          </cell>
          <cell r="Y4266" t="str">
            <v>ENVÍO SIN CARGO (CABA Y GRAN PARTE DE GBA) TIEMPO: 4 a 6 DÍAS HÁBILES</v>
          </cell>
          <cell r="Z4266" t="str">
            <v>Mercado Pago</v>
          </cell>
          <cell r="AA4266" t="str">
            <v>VICKY2020</v>
          </cell>
          <cell r="AB4266" t="str">
            <v>El pedido/compra pertenece a dirección de La Plata, calle 6 nro 1222 entre 57 y 58. Cod postal 1900</v>
          </cell>
          <cell r="AD4266">
            <v>44045</v>
          </cell>
          <cell r="AE4266">
            <v>44048</v>
          </cell>
          <cell r="AF4266" t="str">
            <v>CAFETERA EMBOLO 800ML M4</v>
          </cell>
          <cell r="AG4266" t="str">
            <v>1156.26</v>
          </cell>
          <cell r="AH4266">
            <v>1</v>
          </cell>
          <cell r="AI4266" t="str">
            <v>046BA8051</v>
          </cell>
          <cell r="AJ4266" t="str">
            <v>Móvil</v>
          </cell>
          <cell r="AK4266" t="str">
            <v>LUNES 10-08 ENTRE 8 Y 18 HORAS!</v>
          </cell>
          <cell r="AL4266">
            <v>1643397973</v>
          </cell>
          <cell r="AM4266">
            <v>272380359</v>
          </cell>
          <cell r="AN4266" t="str">
            <v>Sí</v>
          </cell>
        </row>
        <row r="4267">
          <cell r="A4267">
            <v>1608</v>
          </cell>
          <cell r="B4267" t="str">
            <v>rdelandaburu@gmail.com</v>
          </cell>
          <cell r="AF4267" t="str">
            <v>JABONERA BAÑO POLISERINA PASTEL</v>
          </cell>
          <cell r="AG4267">
            <v>490</v>
          </cell>
          <cell r="AH4267">
            <v>1</v>
          </cell>
          <cell r="AI4267" t="str">
            <v>046AB6644</v>
          </cell>
          <cell r="AN4267" t="str">
            <v>Sí</v>
          </cell>
        </row>
        <row r="4268">
          <cell r="A4268">
            <v>1607</v>
          </cell>
          <cell r="B4268" t="str">
            <v>lulyna23@hotmail.com</v>
          </cell>
          <cell r="C4268">
            <v>44045</v>
          </cell>
          <cell r="D4268" t="str">
            <v>Abierta</v>
          </cell>
          <cell r="E4268" t="str">
            <v>Recibido</v>
          </cell>
          <cell r="F4268" t="str">
            <v>Enviado</v>
          </cell>
          <cell r="G4268" t="str">
            <v>ARS</v>
          </cell>
          <cell r="H4268" t="str">
            <v>6481.84</v>
          </cell>
          <cell r="I4268" t="str">
            <v>972.28</v>
          </cell>
          <cell r="J4268">
            <v>1690</v>
          </cell>
          <cell r="K4268" t="str">
            <v>7199.56</v>
          </cell>
          <cell r="L4268" t="str">
            <v>Luciana Yaquinta</v>
          </cell>
          <cell r="M4268">
            <v>34321781</v>
          </cell>
          <cell r="N4268">
            <v>2995128292</v>
          </cell>
          <cell r="O4268" t="str">
            <v>Luciana Yaquinta</v>
          </cell>
          <cell r="P4268">
            <v>2995128292</v>
          </cell>
          <cell r="Q4268" t="str">
            <v>Ofelia Idoeta</v>
          </cell>
          <cell r="R4268">
            <v>3246</v>
          </cell>
          <cell r="T4268" t="str">
            <v>Alta Gracia</v>
          </cell>
          <cell r="U4268" t="str">
            <v>Cinco Saltos</v>
          </cell>
          <cell r="V4268">
            <v>8303</v>
          </cell>
          <cell r="W4268" t="str">
            <v>Rio Negro</v>
          </cell>
          <cell r="Y4268" t="str">
            <v>Correo Argentino - Encomienda Clásica</v>
          </cell>
          <cell r="Z4268" t="str">
            <v>Mercado Pago</v>
          </cell>
          <cell r="AA4268" t="str">
            <v>VICKY2020</v>
          </cell>
          <cell r="AD4268">
            <v>44045</v>
          </cell>
          <cell r="AE4268">
            <v>44053</v>
          </cell>
          <cell r="AF4268" t="str">
            <v>COPETINERO DE CERAMICA/BAMBOO</v>
          </cell>
          <cell r="AG4268" t="str">
            <v>1671.99</v>
          </cell>
          <cell r="AH4268">
            <v>1</v>
          </cell>
          <cell r="AI4268" t="str">
            <v>046BA4991</v>
          </cell>
          <cell r="AJ4268" t="str">
            <v>Móvil</v>
          </cell>
          <cell r="AK4268" t="str">
            <v>MARTES 11-08 EN DESPACHA AL CORREO ARGENTINO ENTRE 10 Y 13 HORAS!</v>
          </cell>
          <cell r="AL4268">
            <v>1643330902</v>
          </cell>
          <cell r="AM4268">
            <v>271993070</v>
          </cell>
          <cell r="AN4268" t="str">
            <v>Sí</v>
          </cell>
        </row>
        <row r="4269">
          <cell r="A4269">
            <v>1607</v>
          </cell>
          <cell r="B4269" t="str">
            <v>lulyna23@hotmail.com</v>
          </cell>
          <cell r="AF4269" t="str">
            <v>TABLA DE PICAR RECTANGULAR BLANCA 26X38 CM</v>
          </cell>
          <cell r="AG4269" t="str">
            <v>582.29</v>
          </cell>
          <cell r="AH4269">
            <v>1</v>
          </cell>
          <cell r="AI4269" t="str">
            <v>BA8058</v>
          </cell>
          <cell r="AN4269" t="str">
            <v>Sí</v>
          </cell>
        </row>
        <row r="4270">
          <cell r="A4270">
            <v>1607</v>
          </cell>
          <cell r="B4270" t="str">
            <v>lulyna23@hotmail.com</v>
          </cell>
          <cell r="AF4270" t="str">
            <v>BOWL BAMBOO GRIS PETROLEO 23CMX8CM</v>
          </cell>
          <cell r="AG4270">
            <v>1359</v>
          </cell>
          <cell r="AH4270">
            <v>1</v>
          </cell>
          <cell r="AI4270" t="str">
            <v>BA8128GRI</v>
          </cell>
          <cell r="AN4270" t="str">
            <v>Sí</v>
          </cell>
        </row>
        <row r="4271">
          <cell r="A4271">
            <v>1607</v>
          </cell>
          <cell r="B4271" t="str">
            <v>lulyna23@hotmail.com</v>
          </cell>
          <cell r="AF4271" t="str">
            <v>ACEITERO/VINAGRERO DE VIDRIO PICO LATERAL 16X10 CM</v>
          </cell>
          <cell r="AG4271" t="str">
            <v>715.2</v>
          </cell>
          <cell r="AH4271">
            <v>1</v>
          </cell>
          <cell r="AI4271" t="str">
            <v>055BA7684</v>
          </cell>
          <cell r="AN4271" t="str">
            <v>Sí</v>
          </cell>
        </row>
        <row r="4272">
          <cell r="A4272">
            <v>1607</v>
          </cell>
          <cell r="B4272" t="str">
            <v>lulyna23@hotmail.com</v>
          </cell>
          <cell r="AF4272" t="str">
            <v>COLADOR DIAM 22CM X 8CM ALTO</v>
          </cell>
          <cell r="AG4272">
            <v>548</v>
          </cell>
          <cell r="AH4272">
            <v>1</v>
          </cell>
          <cell r="AI4272" t="str">
            <v>046BA8162</v>
          </cell>
          <cell r="AN4272" t="str">
            <v>Sí</v>
          </cell>
        </row>
        <row r="4273">
          <cell r="A4273">
            <v>1607</v>
          </cell>
          <cell r="B4273" t="str">
            <v>lulyna23@hotmail.com</v>
          </cell>
          <cell r="AF4273" t="str">
            <v>MOLDE P/PIZZA ANTIADHERENTE NEGRO 30 CM.</v>
          </cell>
          <cell r="AG4273" t="str">
            <v>802.68</v>
          </cell>
          <cell r="AH4273">
            <v>2</v>
          </cell>
          <cell r="AI4273" t="str">
            <v>043BA6161</v>
          </cell>
          <cell r="AN4273" t="str">
            <v>Sí</v>
          </cell>
        </row>
        <row r="4274">
          <cell r="A4274">
            <v>1606</v>
          </cell>
          <cell r="B4274" t="str">
            <v>lizcaiok@gmail.com</v>
          </cell>
          <cell r="C4274">
            <v>44045</v>
          </cell>
          <cell r="D4274" t="str">
            <v>Abierta</v>
          </cell>
          <cell r="E4274" t="str">
            <v>Pendiente</v>
          </cell>
          <cell r="F4274" t="str">
            <v>No está empaquetado</v>
          </cell>
          <cell r="G4274" t="str">
            <v>ARS</v>
          </cell>
          <cell r="H4274" t="str">
            <v>2210.56</v>
          </cell>
          <cell r="I4274">
            <v>0</v>
          </cell>
          <cell r="J4274">
            <v>0</v>
          </cell>
          <cell r="K4274" t="str">
            <v>2210.56</v>
          </cell>
          <cell r="L4274" t="str">
            <v>Elizabeth Pereira</v>
          </cell>
          <cell r="M4274">
            <v>25106362</v>
          </cell>
          <cell r="N4274">
            <v>1130942555</v>
          </cell>
          <cell r="O4274" t="str">
            <v>Elizabeth Pereira</v>
          </cell>
          <cell r="P4274">
            <v>1130942555</v>
          </cell>
          <cell r="Q4274" t="str">
            <v>Arenales</v>
          </cell>
          <cell r="R4274">
            <v>277</v>
          </cell>
          <cell r="S4274" t="str">
            <v>8 D</v>
          </cell>
          <cell r="T4274" t="str">
            <v>Avellaneda</v>
          </cell>
          <cell r="U4274" t="str">
            <v>Avellaneda</v>
          </cell>
          <cell r="V4274">
            <v>1870</v>
          </cell>
          <cell r="W4274" t="str">
            <v>Gran Buenos Aires</v>
          </cell>
          <cell r="Y4274" t="str">
            <v>ENVÍO SIN CARGO (CABA Y GRAN PARTE DE GBA) TIEMPO: 4 a 6 DÍAS HÁBILES</v>
          </cell>
          <cell r="Z4274" t="str">
            <v>Mercado Pago</v>
          </cell>
          <cell r="AF4274" t="str">
            <v>PANERA HOME</v>
          </cell>
          <cell r="AG4274" t="str">
            <v>404.25</v>
          </cell>
          <cell r="AH4274">
            <v>1</v>
          </cell>
          <cell r="AI4274" t="str">
            <v>LO26003</v>
          </cell>
          <cell r="AJ4274" t="str">
            <v>Móvil</v>
          </cell>
          <cell r="AK4274" t="str">
            <v/>
          </cell>
          <cell r="AL4274">
            <v>1643266407</v>
          </cell>
          <cell r="AM4274">
            <v>272333373</v>
          </cell>
          <cell r="AN4274" t="str">
            <v>Sí</v>
          </cell>
        </row>
        <row r="4275">
          <cell r="A4275">
            <v>1606</v>
          </cell>
          <cell r="B4275" t="str">
            <v>lizcaiok@gmail.com</v>
          </cell>
          <cell r="AF4275" t="str">
            <v>PUFF REDONDO CHICO BLANCO DE 30CM Y 30H</v>
          </cell>
          <cell r="AG4275" t="str">
            <v>1806.31</v>
          </cell>
          <cell r="AH4275">
            <v>1</v>
          </cell>
          <cell r="AI4275" t="str">
            <v>AS7258</v>
          </cell>
          <cell r="AN4275" t="str">
            <v>Sí</v>
          </cell>
        </row>
        <row r="4276">
          <cell r="A4276">
            <v>1605</v>
          </cell>
          <cell r="B4276" t="str">
            <v>iararociomuller@gmail.com</v>
          </cell>
          <cell r="C4276">
            <v>44045</v>
          </cell>
          <cell r="D4276" t="str">
            <v>Abierta</v>
          </cell>
          <cell r="E4276" t="str">
            <v>Recibido</v>
          </cell>
          <cell r="F4276" t="str">
            <v>Enviado</v>
          </cell>
          <cell r="G4276" t="str">
            <v>ARS</v>
          </cell>
          <cell r="H4276" t="str">
            <v>2020.58</v>
          </cell>
          <cell r="I4276">
            <v>0</v>
          </cell>
          <cell r="J4276">
            <v>0</v>
          </cell>
          <cell r="K4276" t="str">
            <v>2020.58</v>
          </cell>
          <cell r="L4276" t="str">
            <v>Iara Muller</v>
          </cell>
          <cell r="M4276">
            <v>39963133</v>
          </cell>
          <cell r="N4276">
            <v>1567990367</v>
          </cell>
          <cell r="O4276" t="str">
            <v>Iara Muller</v>
          </cell>
          <cell r="P4276">
            <v>1567990367</v>
          </cell>
          <cell r="Q4276" t="str">
            <v>La haya</v>
          </cell>
          <cell r="R4276">
            <v>1077</v>
          </cell>
          <cell r="T4276" t="str">
            <v>Villa centenario</v>
          </cell>
          <cell r="U4276" t="str">
            <v>Banfield</v>
          </cell>
          <cell r="V4276">
            <v>1828</v>
          </cell>
          <cell r="W4276" t="str">
            <v>Gran Buenos Aires</v>
          </cell>
          <cell r="Y4276" t="str">
            <v>ENVÍO SIN CARGO (CABA Y GRAN PARTE DE GBA) TIEMPO: 4 a 6 DÍAS HÁBILES</v>
          </cell>
          <cell r="Z4276" t="str">
            <v>Mercado Pago</v>
          </cell>
          <cell r="AD4276">
            <v>44045</v>
          </cell>
          <cell r="AE4276">
            <v>44048</v>
          </cell>
          <cell r="AF4276" t="str">
            <v>3X2 RIGOLLEAU VASO TULUM FLINT 365ML X 12 PIEZAS (TOTAL 36 U)</v>
          </cell>
          <cell r="AG4276" t="str">
            <v>2020.58</v>
          </cell>
          <cell r="AH4276">
            <v>1</v>
          </cell>
          <cell r="AI4276" t="str">
            <v>RI38939GR</v>
          </cell>
          <cell r="AJ4276" t="str">
            <v>Móvil</v>
          </cell>
          <cell r="AK4276" t="str">
            <v>LUNES 10-08 ENTRE 8 Y 18 HORAS!</v>
          </cell>
          <cell r="AL4276">
            <v>1642800663</v>
          </cell>
          <cell r="AM4276">
            <v>272210771</v>
          </cell>
          <cell r="AN4276" t="str">
            <v>Sí</v>
          </cell>
        </row>
        <row r="4277">
          <cell r="A4277">
            <v>1604</v>
          </cell>
          <cell r="B4277" t="str">
            <v>tina.acosta@gmail.com</v>
          </cell>
          <cell r="C4277">
            <v>44045</v>
          </cell>
          <cell r="D4277" t="str">
            <v>Abierta</v>
          </cell>
          <cell r="E4277" t="str">
            <v>Recibido</v>
          </cell>
          <cell r="F4277" t="str">
            <v>Enviado</v>
          </cell>
          <cell r="G4277" t="str">
            <v>ARS</v>
          </cell>
          <cell r="H4277" t="str">
            <v>4173.54</v>
          </cell>
          <cell r="I4277">
            <v>0</v>
          </cell>
          <cell r="J4277">
            <v>0</v>
          </cell>
          <cell r="K4277" t="str">
            <v>4173.54</v>
          </cell>
          <cell r="L4277" t="str">
            <v>Agustina Acosta</v>
          </cell>
          <cell r="M4277">
            <v>39334505</v>
          </cell>
          <cell r="N4277">
            <v>1133992307</v>
          </cell>
          <cell r="O4277" t="str">
            <v>Agustina Acosta</v>
          </cell>
          <cell r="P4277">
            <v>1133992307</v>
          </cell>
          <cell r="Q4277" t="str">
            <v>Laprida</v>
          </cell>
          <cell r="R4277">
            <v>2875</v>
          </cell>
          <cell r="S4277" t="str">
            <v>3ro D</v>
          </cell>
          <cell r="T4277" t="str">
            <v>Florida</v>
          </cell>
          <cell r="U4277" t="str">
            <v>Vicente Lopez</v>
          </cell>
          <cell r="V4277">
            <v>1602</v>
          </cell>
          <cell r="W4277" t="str">
            <v>Gran Buenos Aires</v>
          </cell>
          <cell r="Y4277" t="str">
            <v>ENVÍO SIN CARGO (CABA Y GRAN PARTE DE GBA) TIEMPO: 4 a 6 DÍAS HÁBILES</v>
          </cell>
          <cell r="Z4277" t="str">
            <v>Mercado Pago</v>
          </cell>
          <cell r="AD4277">
            <v>44045</v>
          </cell>
          <cell r="AE4277">
            <v>44048</v>
          </cell>
          <cell r="AF4277" t="str">
            <v>JARRON CERAMICA NEGRO 10X11CM</v>
          </cell>
          <cell r="AG4277">
            <v>274</v>
          </cell>
          <cell r="AH4277">
            <v>1</v>
          </cell>
          <cell r="AI4277" t="str">
            <v>046JA7511</v>
          </cell>
          <cell r="AJ4277" t="str">
            <v>Web</v>
          </cell>
          <cell r="AK4277" t="str">
            <v>MARTES 11-08 ENTRE 8 Y 18 HORAS!</v>
          </cell>
          <cell r="AL4277">
            <v>1642542328</v>
          </cell>
          <cell r="AM4277">
            <v>272138561</v>
          </cell>
          <cell r="AN4277" t="str">
            <v>Sí</v>
          </cell>
        </row>
        <row r="4278">
          <cell r="A4278">
            <v>1604</v>
          </cell>
          <cell r="B4278" t="str">
            <v>tina.acosta@gmail.com</v>
          </cell>
          <cell r="AF4278" t="str">
            <v>JARRON CERAMICA CREMA 10X11CM</v>
          </cell>
          <cell r="AG4278">
            <v>274</v>
          </cell>
          <cell r="AH4278">
            <v>2</v>
          </cell>
          <cell r="AI4278" t="str">
            <v>046JA7513</v>
          </cell>
          <cell r="AN4278" t="str">
            <v>Sí</v>
          </cell>
        </row>
        <row r="4279">
          <cell r="A4279">
            <v>1604</v>
          </cell>
          <cell r="B4279" t="str">
            <v>tina.acosta@gmail.com</v>
          </cell>
          <cell r="AF4279" t="str">
            <v>FLORERO DE VIDRIO TRANSPARENTE 30X6.5CM</v>
          </cell>
          <cell r="AG4279" t="str">
            <v>381.91</v>
          </cell>
          <cell r="AH4279">
            <v>1</v>
          </cell>
          <cell r="AI4279" t="str">
            <v>JA6424</v>
          </cell>
          <cell r="AN4279" t="str">
            <v>Sí</v>
          </cell>
        </row>
        <row r="4280">
          <cell r="A4280">
            <v>1604</v>
          </cell>
          <cell r="B4280" t="str">
            <v>tina.acosta@gmail.com</v>
          </cell>
          <cell r="AF4280" t="str">
            <v>VAPORIERA VEGETAL 23 CM ACERO INOXIDABLE</v>
          </cell>
          <cell r="AG4280" t="str">
            <v>768.63</v>
          </cell>
          <cell r="AH4280">
            <v>1</v>
          </cell>
          <cell r="AI4280" t="str">
            <v>BA8197</v>
          </cell>
          <cell r="AN4280" t="str">
            <v>Sí</v>
          </cell>
        </row>
        <row r="4281">
          <cell r="A4281">
            <v>1604</v>
          </cell>
          <cell r="B4281" t="str">
            <v>tina.acosta@gmail.com</v>
          </cell>
          <cell r="AF4281" t="str">
            <v>CAJA DE TE MAD. BCO 9DIV 24X7CM</v>
          </cell>
          <cell r="AG4281">
            <v>1402</v>
          </cell>
          <cell r="AH4281">
            <v>1</v>
          </cell>
          <cell r="AI4281" t="str">
            <v>046CX7202</v>
          </cell>
          <cell r="AN4281" t="str">
            <v>Sí</v>
          </cell>
        </row>
        <row r="4282">
          <cell r="A4282">
            <v>1604</v>
          </cell>
          <cell r="B4282" t="str">
            <v>tina.acosta@gmail.com</v>
          </cell>
          <cell r="AF4282" t="str">
            <v>PROMO: TABLA DE PICAR + CUCHILO DE CERAMICA 20 CM</v>
          </cell>
          <cell r="AG4282">
            <v>799</v>
          </cell>
          <cell r="AH4282">
            <v>1</v>
          </cell>
          <cell r="AI4282" t="str">
            <v>42BA1021//046BA8187</v>
          </cell>
          <cell r="AN4282" t="str">
            <v>Sí</v>
          </cell>
        </row>
        <row r="4283">
          <cell r="A4283">
            <v>1603</v>
          </cell>
          <cell r="B4283" t="str">
            <v>givec21@gmail.com</v>
          </cell>
          <cell r="C4283">
            <v>44044</v>
          </cell>
          <cell r="D4283" t="str">
            <v>Abierta</v>
          </cell>
          <cell r="E4283" t="str">
            <v>Recibido</v>
          </cell>
          <cell r="F4283" t="str">
            <v>Enviado</v>
          </cell>
          <cell r="G4283" t="str">
            <v>ARS</v>
          </cell>
          <cell r="H4283" t="str">
            <v>16007.06</v>
          </cell>
          <cell r="I4283" t="str">
            <v>1121.26</v>
          </cell>
          <cell r="J4283">
            <v>0</v>
          </cell>
          <cell r="K4283" t="str">
            <v>14885.8</v>
          </cell>
          <cell r="L4283" t="str">
            <v>Gisele Costa</v>
          </cell>
          <cell r="M4283">
            <v>36643979</v>
          </cell>
          <cell r="N4283">
            <v>1130302101</v>
          </cell>
          <cell r="O4283" t="str">
            <v>Gisele Costa</v>
          </cell>
          <cell r="P4283">
            <v>1130302101</v>
          </cell>
          <cell r="Q4283" t="str">
            <v>Cotagaita</v>
          </cell>
          <cell r="R4283">
            <v>350</v>
          </cell>
          <cell r="S4283" t="str">
            <v>Fondo</v>
          </cell>
          <cell r="T4283" t="str">
            <v>Wilde</v>
          </cell>
          <cell r="U4283" t="str">
            <v>Avellaneda</v>
          </cell>
          <cell r="V4283">
            <v>1875</v>
          </cell>
          <cell r="W4283" t="str">
            <v>Gran Buenos Aires</v>
          </cell>
          <cell r="Y4283" t="str">
            <v>ENVÍO SIN CARGO (CABA Y GRAN PARTE DE GBA) TIEMPO: 4 a 6 DÍAS HÁBILES</v>
          </cell>
          <cell r="Z4283" t="str">
            <v>Mercado Pago</v>
          </cell>
          <cell r="AA4283" t="str">
            <v>VICKY2020</v>
          </cell>
          <cell r="AC4283" t="str">
            <v>NO ADICIONAR FACTURA ES PARA UN REGALO!!</v>
          </cell>
          <cell r="AD4283">
            <v>44044</v>
          </cell>
          <cell r="AE4283">
            <v>44048</v>
          </cell>
          <cell r="AF4283" t="str">
            <v>INDIVIDUAL CUERINA HOJAS 32.5CM DIAM</v>
          </cell>
          <cell r="AG4283" t="str">
            <v>442.78</v>
          </cell>
          <cell r="AH4283">
            <v>2</v>
          </cell>
          <cell r="AI4283" t="str">
            <v>CHUIN44C</v>
          </cell>
          <cell r="AJ4283" t="str">
            <v>Móvil</v>
          </cell>
          <cell r="AK4283" t="str">
            <v>LUNES 10-08 ENTRE 8 Y 18 HORAS!</v>
          </cell>
          <cell r="AL4283">
            <v>1641996475</v>
          </cell>
          <cell r="AM4283">
            <v>271901555</v>
          </cell>
          <cell r="AN4283" t="str">
            <v>Sí</v>
          </cell>
        </row>
        <row r="4284">
          <cell r="A4284">
            <v>1603</v>
          </cell>
          <cell r="B4284" t="str">
            <v>givec21@gmail.com</v>
          </cell>
          <cell r="AF4284" t="str">
            <v>JARRA MEDIDORA RECTA GDE 7.7X14CM</v>
          </cell>
          <cell r="AG4284">
            <v>522</v>
          </cell>
          <cell r="AH4284">
            <v>1</v>
          </cell>
          <cell r="AI4284" t="str">
            <v>055BA7679</v>
          </cell>
          <cell r="AN4284" t="str">
            <v>Sí</v>
          </cell>
        </row>
        <row r="4285">
          <cell r="A4285">
            <v>1603</v>
          </cell>
          <cell r="B4285" t="str">
            <v>givec21@gmail.com</v>
          </cell>
          <cell r="AF4285" t="str">
            <v>ALFOMBRA ENTRADA "WELCOME" 45X75CM</v>
          </cell>
          <cell r="AG4285" t="str">
            <v>966.64</v>
          </cell>
          <cell r="AH4285">
            <v>1</v>
          </cell>
          <cell r="AI4285" t="str">
            <v>046BA6691</v>
          </cell>
          <cell r="AN4285" t="str">
            <v>Sí</v>
          </cell>
        </row>
        <row r="4286">
          <cell r="A4286">
            <v>1603</v>
          </cell>
          <cell r="B4286" t="str">
            <v>givec21@gmail.com</v>
          </cell>
          <cell r="AF4286" t="str">
            <v>CUBIERTERO 31.5X24.5X4.5CM (Rojo)</v>
          </cell>
          <cell r="AG4286">
            <v>276</v>
          </cell>
          <cell r="AH4286">
            <v>1</v>
          </cell>
          <cell r="AI4286" t="str">
            <v>0607PLA204</v>
          </cell>
          <cell r="AN4286" t="str">
            <v>Sí</v>
          </cell>
        </row>
        <row r="4287">
          <cell r="A4287">
            <v>1603</v>
          </cell>
          <cell r="B4287" t="str">
            <v>givec21@gmail.com</v>
          </cell>
          <cell r="AF4287" t="str">
            <v>SET X 6 COPA CHAMPAGNE X 210CC</v>
          </cell>
          <cell r="AG4287" t="str">
            <v>1849.06</v>
          </cell>
          <cell r="AH4287">
            <v>1</v>
          </cell>
          <cell r="AI4287" t="str">
            <v>PA44688</v>
          </cell>
          <cell r="AN4287" t="str">
            <v>Sí</v>
          </cell>
        </row>
        <row r="4288">
          <cell r="A4288">
            <v>1603</v>
          </cell>
          <cell r="B4288" t="str">
            <v>givec21@gmail.com</v>
          </cell>
          <cell r="AF4288" t="str">
            <v>JUEGO X 6 PLATOS HONDOS ESPARTA CRUDO 22CM</v>
          </cell>
          <cell r="AG4288">
            <v>4154</v>
          </cell>
          <cell r="AH4288">
            <v>1</v>
          </cell>
          <cell r="AI4288" t="str">
            <v>PO285583</v>
          </cell>
          <cell r="AN4288" t="str">
            <v>Sí</v>
          </cell>
        </row>
        <row r="4289">
          <cell r="A4289">
            <v>1603</v>
          </cell>
          <cell r="B4289" t="str">
            <v>givec21@gmail.com</v>
          </cell>
          <cell r="AF4289" t="str">
            <v>JUEGO X 6 PLATOS PLAYOS PARTHENON ROSA 26CM</v>
          </cell>
          <cell r="AG4289">
            <v>4378</v>
          </cell>
          <cell r="AH4289">
            <v>1</v>
          </cell>
          <cell r="AI4289" t="str">
            <v>PO378472</v>
          </cell>
          <cell r="AN4289" t="str">
            <v>Sí</v>
          </cell>
        </row>
        <row r="4290">
          <cell r="A4290">
            <v>1603</v>
          </cell>
          <cell r="B4290" t="str">
            <v>givec21@gmail.com</v>
          </cell>
          <cell r="AF4290" t="str">
            <v>COLADOR ACERO INOX. 20CM DIAM X8CM ALTO</v>
          </cell>
          <cell r="AG4290">
            <v>466</v>
          </cell>
          <cell r="AH4290">
            <v>1</v>
          </cell>
          <cell r="AI4290" t="str">
            <v>046BA8161</v>
          </cell>
          <cell r="AN4290" t="str">
            <v>Sí</v>
          </cell>
        </row>
        <row r="4291">
          <cell r="A4291">
            <v>1603</v>
          </cell>
          <cell r="B4291" t="str">
            <v>givec21@gmail.com</v>
          </cell>
          <cell r="AF4291" t="str">
            <v>BROCHES PARA BOLSA FLUO BLISTER SET X 5PC COL.SURT. 11CM</v>
          </cell>
          <cell r="AG4291" t="str">
            <v>140.9</v>
          </cell>
          <cell r="AH4291">
            <v>2</v>
          </cell>
          <cell r="AI4291" t="str">
            <v>046BR5393</v>
          </cell>
          <cell r="AN4291" t="str">
            <v>Sí</v>
          </cell>
        </row>
        <row r="4292">
          <cell r="A4292">
            <v>1603</v>
          </cell>
          <cell r="B4292" t="str">
            <v>givec21@gmail.com</v>
          </cell>
          <cell r="AF4292" t="str">
            <v>FRASCO DE VIDRIO 0.75L</v>
          </cell>
          <cell r="AG4292">
            <v>708</v>
          </cell>
          <cell r="AH4292">
            <v>3</v>
          </cell>
          <cell r="AI4292" t="str">
            <v>PA98667</v>
          </cell>
          <cell r="AN4292" t="str">
            <v>Sí</v>
          </cell>
        </row>
        <row r="4293">
          <cell r="A4293">
            <v>1603</v>
          </cell>
          <cell r="B4293" t="str">
            <v>givec21@gmail.com</v>
          </cell>
          <cell r="AF4293" t="str">
            <v>FRASCO VIDRIO 13.55CM</v>
          </cell>
          <cell r="AG4293">
            <v>104</v>
          </cell>
          <cell r="AH4293">
            <v>1</v>
          </cell>
          <cell r="AI4293" t="str">
            <v>046JA7591</v>
          </cell>
          <cell r="AN4293" t="str">
            <v>Sí</v>
          </cell>
        </row>
        <row r="4294">
          <cell r="A4294">
            <v>1602</v>
          </cell>
          <cell r="B4294" t="str">
            <v>nicoxd29@gmail.com</v>
          </cell>
          <cell r="C4294">
            <v>44044</v>
          </cell>
          <cell r="D4294" t="str">
            <v>Abierta</v>
          </cell>
          <cell r="E4294" t="str">
            <v>Recibido</v>
          </cell>
          <cell r="F4294" t="str">
            <v>Enviado</v>
          </cell>
          <cell r="G4294" t="str">
            <v>ARS</v>
          </cell>
          <cell r="H4294" t="str">
            <v>1024.09</v>
          </cell>
          <cell r="I4294" t="str">
            <v>153.61</v>
          </cell>
          <cell r="J4294">
            <v>0</v>
          </cell>
          <cell r="K4294" t="str">
            <v>870.48</v>
          </cell>
          <cell r="L4294" t="str">
            <v>Nicolás Salas</v>
          </cell>
          <cell r="M4294">
            <v>95729148</v>
          </cell>
          <cell r="N4294">
            <v>5491127563243</v>
          </cell>
          <cell r="O4294" t="str">
            <v>Nicolás Salas</v>
          </cell>
          <cell r="P4294">
            <v>5491127563243</v>
          </cell>
          <cell r="Q4294" t="str">
            <v>Uriburu</v>
          </cell>
          <cell r="R4294">
            <v>672</v>
          </cell>
          <cell r="T4294" t="str">
            <v>Balvanera</v>
          </cell>
          <cell r="U4294" t="str">
            <v>C.a.b.a</v>
          </cell>
          <cell r="V4294">
            <v>1027</v>
          </cell>
          <cell r="W4294" t="str">
            <v>Capital Federal</v>
          </cell>
          <cell r="Y4294" t="str">
            <v>ENVÍO SIN CARGO (CABA Y GRAN PARTE DE GBA) TIEMPO: 4 a 6 DÍAS HÁBILES</v>
          </cell>
          <cell r="Z4294" t="str">
            <v>Mercado Pago</v>
          </cell>
          <cell r="AA4294" t="str">
            <v>VICKY2020</v>
          </cell>
          <cell r="AD4294">
            <v>44044</v>
          </cell>
          <cell r="AE4294">
            <v>44048</v>
          </cell>
          <cell r="AF4294" t="str">
            <v>CAFETERA EMBOLO 1000ML NEGRO</v>
          </cell>
          <cell r="AG4294" t="str">
            <v>1024.09</v>
          </cell>
          <cell r="AH4294">
            <v>1</v>
          </cell>
          <cell r="AI4294" t="str">
            <v>046BA8036</v>
          </cell>
          <cell r="AJ4294" t="str">
            <v>Móvil</v>
          </cell>
          <cell r="AK4294" t="str">
            <v>VIERNES 07-08 ENTRE 8 Y 18 HORAS!</v>
          </cell>
          <cell r="AL4294">
            <v>1641424311</v>
          </cell>
          <cell r="AM4294">
            <v>271477113</v>
          </cell>
          <cell r="AN4294" t="str">
            <v>Sí</v>
          </cell>
        </row>
        <row r="4295">
          <cell r="A4295">
            <v>1601</v>
          </cell>
          <cell r="B4295" t="str">
            <v>ayimedina@gmail.com</v>
          </cell>
          <cell r="C4295">
            <v>44044</v>
          </cell>
          <cell r="D4295" t="str">
            <v>Abierta</v>
          </cell>
          <cell r="E4295" t="str">
            <v>Recibido</v>
          </cell>
          <cell r="F4295" t="str">
            <v>Enviado</v>
          </cell>
          <cell r="G4295" t="str">
            <v>ARS</v>
          </cell>
          <cell r="H4295" t="str">
            <v>1262.79</v>
          </cell>
          <cell r="I4295">
            <v>0</v>
          </cell>
          <cell r="J4295">
            <v>0</v>
          </cell>
          <cell r="K4295" t="str">
            <v>1262.79</v>
          </cell>
          <cell r="L4295" t="str">
            <v>Ayelen Medina</v>
          </cell>
          <cell r="M4295">
            <v>33669699</v>
          </cell>
          <cell r="N4295">
            <v>1134113162</v>
          </cell>
          <cell r="O4295" t="str">
            <v>Ayelen Medina</v>
          </cell>
          <cell r="P4295">
            <v>1134113162</v>
          </cell>
          <cell r="Q4295" t="str">
            <v>Avenida San Martín</v>
          </cell>
          <cell r="R4295">
            <v>3280</v>
          </cell>
          <cell r="U4295" t="str">
            <v>Rafael Calzada</v>
          </cell>
          <cell r="V4295">
            <v>1847</v>
          </cell>
          <cell r="W4295" t="str">
            <v>Gran Buenos Aires</v>
          </cell>
          <cell r="Y4295" t="str">
            <v>ENVÍO SIN CARGO (CABA Y GRAN PARTE DE GBA) TIEMPO: 4 a 6 DÍAS HÁBILES</v>
          </cell>
          <cell r="Z4295" t="str">
            <v>Mercado Pago</v>
          </cell>
          <cell r="AD4295">
            <v>44044</v>
          </cell>
          <cell r="AE4295">
            <v>44048</v>
          </cell>
          <cell r="AF4295" t="str">
            <v>SET 2 PIEZAS PALA Y ESCOBA (Naranja)</v>
          </cell>
          <cell r="AG4295" t="str">
            <v>696.29</v>
          </cell>
          <cell r="AH4295">
            <v>1</v>
          </cell>
          <cell r="AI4295" t="str">
            <v>046LI7532</v>
          </cell>
          <cell r="AJ4295" t="str">
            <v>Móvil</v>
          </cell>
          <cell r="AK4295" t="str">
            <v>LUNES 10-08 ENTRE 8 Y 18 HORAS!</v>
          </cell>
          <cell r="AL4295">
            <v>1641068126</v>
          </cell>
          <cell r="AM4295">
            <v>271490095</v>
          </cell>
          <cell r="AN4295" t="str">
            <v>Sí</v>
          </cell>
        </row>
        <row r="4296">
          <cell r="A4296">
            <v>1601</v>
          </cell>
          <cell r="B4296" t="str">
            <v>ayimedina@gmail.com</v>
          </cell>
          <cell r="AF4296" t="str">
            <v>TRAPEADOR DE PISO EXTENSIBLE</v>
          </cell>
          <cell r="AG4296" t="str">
            <v>566.5</v>
          </cell>
          <cell r="AH4296">
            <v>1</v>
          </cell>
          <cell r="AI4296" t="str">
            <v>046LI7537</v>
          </cell>
          <cell r="AN4296" t="str">
            <v>Sí</v>
          </cell>
        </row>
        <row r="4297">
          <cell r="A4297">
            <v>1600</v>
          </cell>
          <cell r="B4297" t="str">
            <v>florr.lvm@hotmail.com</v>
          </cell>
          <cell r="C4297">
            <v>44044</v>
          </cell>
          <cell r="D4297" t="str">
            <v>Abierta</v>
          </cell>
          <cell r="E4297" t="str">
            <v>Recibido</v>
          </cell>
          <cell r="F4297" t="str">
            <v>Enviado</v>
          </cell>
          <cell r="G4297" t="str">
            <v>ARS</v>
          </cell>
          <cell r="H4297" t="str">
            <v>1246.61</v>
          </cell>
          <cell r="I4297" t="str">
            <v>186.99</v>
          </cell>
          <cell r="J4297">
            <v>0</v>
          </cell>
          <cell r="K4297" t="str">
            <v>1059.62</v>
          </cell>
          <cell r="L4297" t="str">
            <v>florencia Haboba</v>
          </cell>
          <cell r="M4297">
            <v>38512133</v>
          </cell>
          <cell r="N4297">
            <v>2215225305</v>
          </cell>
          <cell r="O4297" t="str">
            <v>Florencia Haboba</v>
          </cell>
          <cell r="P4297">
            <v>2215225305</v>
          </cell>
          <cell r="Q4297">
            <v>120</v>
          </cell>
          <cell r="R4297">
            <v>2638</v>
          </cell>
          <cell r="U4297" t="str">
            <v>La plata</v>
          </cell>
          <cell r="V4297">
            <v>1440</v>
          </cell>
          <cell r="W4297" t="str">
            <v>Capital Federal</v>
          </cell>
          <cell r="Y4297" t="str">
            <v>ENVÍO SIN CARGO (CABA Y GRAN PARTE DE GBA) TIEMPO: 4 a 6 DÍAS HÁBILES</v>
          </cell>
          <cell r="Z4297" t="str">
            <v>Mercado Pago</v>
          </cell>
          <cell r="AA4297" t="str">
            <v>VICKY2020</v>
          </cell>
          <cell r="AD4297">
            <v>44044</v>
          </cell>
          <cell r="AE4297">
            <v>44048</v>
          </cell>
          <cell r="AF4297" t="str">
            <v>CAFETERA EMBOLO 1000ML M1</v>
          </cell>
          <cell r="AG4297" t="str">
            <v>1246.61</v>
          </cell>
          <cell r="AH4297">
            <v>1</v>
          </cell>
          <cell r="AI4297" t="str">
            <v>046BA8040</v>
          </cell>
          <cell r="AJ4297" t="str">
            <v>Móvil</v>
          </cell>
          <cell r="AK4297" t="str">
            <v>LUNES 10-08 ENTRE 8 Y 18 HORAS!</v>
          </cell>
          <cell r="AL4297">
            <v>1641051213</v>
          </cell>
          <cell r="AM4297">
            <v>271777517</v>
          </cell>
          <cell r="AN4297" t="str">
            <v>Sí</v>
          </cell>
        </row>
        <row r="4298">
          <cell r="A4298">
            <v>1599</v>
          </cell>
          <cell r="B4298" t="str">
            <v>florr.lvm@hotmail.com</v>
          </cell>
          <cell r="C4298">
            <v>44044</v>
          </cell>
          <cell r="D4298" t="str">
            <v>Abierta</v>
          </cell>
          <cell r="E4298" t="str">
            <v>Pendiente</v>
          </cell>
          <cell r="F4298" t="str">
            <v>No está empaquetado</v>
          </cell>
          <cell r="G4298" t="str">
            <v>ARS</v>
          </cell>
          <cell r="H4298" t="str">
            <v>1246.61</v>
          </cell>
          <cell r="I4298">
            <v>0</v>
          </cell>
          <cell r="J4298">
            <v>0</v>
          </cell>
          <cell r="K4298" t="str">
            <v>1246.61</v>
          </cell>
          <cell r="L4298" t="str">
            <v>florencia Haboba</v>
          </cell>
          <cell r="M4298">
            <v>38512133</v>
          </cell>
          <cell r="N4298">
            <v>2215225305</v>
          </cell>
          <cell r="O4298" t="str">
            <v>Florencia Haboba</v>
          </cell>
          <cell r="P4298">
            <v>2215225305</v>
          </cell>
          <cell r="Q4298">
            <v>120</v>
          </cell>
          <cell r="R4298">
            <v>2638</v>
          </cell>
          <cell r="T4298" t="str">
            <v>Barrio jardin</v>
          </cell>
          <cell r="U4298" t="str">
            <v>La plata</v>
          </cell>
          <cell r="V4298">
            <v>1440</v>
          </cell>
          <cell r="W4298" t="str">
            <v>Capital Federal</v>
          </cell>
          <cell r="Y4298" t="str">
            <v>ENVÍO SIN CARGO (CABA Y GRAN PARTE DE GBA) TIEMPO: 4 a 6 DÍAS HÁBILES</v>
          </cell>
          <cell r="Z4298" t="str">
            <v>Mercado Pago</v>
          </cell>
          <cell r="AF4298" t="str">
            <v>CAFETERA EMBOLO 1000ML M1</v>
          </cell>
          <cell r="AG4298" t="str">
            <v>1246.61</v>
          </cell>
          <cell r="AH4298">
            <v>1</v>
          </cell>
          <cell r="AI4298" t="str">
            <v>046BA8040</v>
          </cell>
          <cell r="AJ4298" t="str">
            <v>Móvil</v>
          </cell>
          <cell r="AK4298" t="str">
            <v/>
          </cell>
          <cell r="AL4298">
            <v>1641042455</v>
          </cell>
          <cell r="AM4298">
            <v>271759202</v>
          </cell>
          <cell r="AN4298" t="str">
            <v>Sí</v>
          </cell>
        </row>
        <row r="4299">
          <cell r="A4299">
            <v>1598</v>
          </cell>
          <cell r="B4299" t="str">
            <v>lizcaiok@gmail.com</v>
          </cell>
          <cell r="C4299">
            <v>44044</v>
          </cell>
          <cell r="D4299" t="str">
            <v>Abierta</v>
          </cell>
          <cell r="E4299" t="str">
            <v>Pendiente</v>
          </cell>
          <cell r="F4299" t="str">
            <v>No está empaquetado</v>
          </cell>
          <cell r="G4299" t="str">
            <v>ARS</v>
          </cell>
          <cell r="H4299" t="str">
            <v>2384.54</v>
          </cell>
          <cell r="I4299">
            <v>0</v>
          </cell>
          <cell r="J4299">
            <v>0</v>
          </cell>
          <cell r="K4299" t="str">
            <v>2384.54</v>
          </cell>
          <cell r="L4299" t="str">
            <v>Elizabeth Pereira</v>
          </cell>
          <cell r="M4299">
            <v>25106362</v>
          </cell>
          <cell r="N4299">
            <v>1130942555</v>
          </cell>
          <cell r="O4299" t="str">
            <v>Elizabeth Pereira</v>
          </cell>
          <cell r="P4299">
            <v>1130942555</v>
          </cell>
          <cell r="Q4299" t="str">
            <v>Arenales</v>
          </cell>
          <cell r="R4299">
            <v>277</v>
          </cell>
          <cell r="S4299" t="str">
            <v>Piso 8d</v>
          </cell>
          <cell r="T4299" t="str">
            <v>Avellaneda</v>
          </cell>
          <cell r="U4299" t="str">
            <v>Avellaneda</v>
          </cell>
          <cell r="V4299">
            <v>1870</v>
          </cell>
          <cell r="W4299" t="str">
            <v>Gran Buenos Aires</v>
          </cell>
          <cell r="Y4299" t="str">
            <v>ENVÍO SIN CARGO (CABA Y GRAN PARTE DE GBA) TIEMPO: 4 a 6 DÍAS HÁBILES</v>
          </cell>
          <cell r="Z4299" t="str">
            <v>Mercado Pago</v>
          </cell>
          <cell r="AF4299" t="str">
            <v>BANDEJA DE MADERA BLANCO "LIFE IS BEAUTIFUL" 24X17CM</v>
          </cell>
          <cell r="AG4299" t="str">
            <v>578.23</v>
          </cell>
          <cell r="AH4299">
            <v>1</v>
          </cell>
          <cell r="AI4299" t="str">
            <v>046BI7455</v>
          </cell>
          <cell r="AJ4299" t="str">
            <v>Móvil</v>
          </cell>
          <cell r="AK4299" t="str">
            <v/>
          </cell>
          <cell r="AL4299">
            <v>1640526381</v>
          </cell>
          <cell r="AM4299">
            <v>271690855</v>
          </cell>
          <cell r="AN4299" t="str">
            <v>Sí</v>
          </cell>
        </row>
        <row r="4300">
          <cell r="A4300">
            <v>1598</v>
          </cell>
          <cell r="B4300" t="str">
            <v>lizcaiok@gmail.com</v>
          </cell>
          <cell r="AF4300" t="str">
            <v>PUFF REDONDO CHICO BLANCO DE 30CM Y 30H</v>
          </cell>
          <cell r="AG4300" t="str">
            <v>1806.31</v>
          </cell>
          <cell r="AH4300">
            <v>1</v>
          </cell>
          <cell r="AI4300" t="str">
            <v>AS7258</v>
          </cell>
          <cell r="AN4300" t="str">
            <v>Sí</v>
          </cell>
        </row>
        <row r="4301">
          <cell r="A4301">
            <v>1597</v>
          </cell>
          <cell r="B4301" t="str">
            <v>ludmilaanabellaledesma@hotmail.com</v>
          </cell>
          <cell r="C4301">
            <v>44044</v>
          </cell>
          <cell r="D4301" t="str">
            <v>Abierta</v>
          </cell>
          <cell r="E4301" t="str">
            <v>Recibido</v>
          </cell>
          <cell r="F4301" t="str">
            <v>Enviado</v>
          </cell>
          <cell r="G4301" t="str">
            <v>ARS</v>
          </cell>
          <cell r="H4301" t="str">
            <v>894.72</v>
          </cell>
          <cell r="I4301">
            <v>0</v>
          </cell>
          <cell r="J4301">
            <v>0</v>
          </cell>
          <cell r="K4301" t="str">
            <v>894.72</v>
          </cell>
          <cell r="L4301" t="str">
            <v>Ludmila Ledesma</v>
          </cell>
          <cell r="M4301">
            <v>40060768</v>
          </cell>
          <cell r="N4301">
            <v>1162483954</v>
          </cell>
          <cell r="O4301" t="str">
            <v>Ludmila Ledesma</v>
          </cell>
          <cell r="P4301">
            <v>1162483954</v>
          </cell>
          <cell r="Q4301" t="str">
            <v>Urquiza</v>
          </cell>
          <cell r="R4301">
            <v>2630</v>
          </cell>
          <cell r="U4301" t="str">
            <v>San miguel</v>
          </cell>
          <cell r="V4301">
            <v>1663</v>
          </cell>
          <cell r="W4301" t="str">
            <v>Gran Buenos Aires</v>
          </cell>
          <cell r="Y4301" t="str">
            <v>ENVÍO SIN CARGO (CABA Y GRAN PARTE DE GBA) TIEMPO: 4 a 6 DÍAS HÁBILES</v>
          </cell>
          <cell r="Z4301" t="str">
            <v>Mercado Pago</v>
          </cell>
          <cell r="AD4301">
            <v>44044</v>
          </cell>
          <cell r="AE4301">
            <v>44048</v>
          </cell>
          <cell r="AF4301" t="str">
            <v>SET X2 PINZAS</v>
          </cell>
          <cell r="AG4301" t="str">
            <v>229.9</v>
          </cell>
          <cell r="AH4301">
            <v>1</v>
          </cell>
          <cell r="AI4301" t="str">
            <v>046BA3323</v>
          </cell>
          <cell r="AJ4301" t="str">
            <v>Móvil</v>
          </cell>
          <cell r="AK4301" t="str">
            <v>MARTES 11-08 ENTRE 8 Y 18 HORAS!</v>
          </cell>
          <cell r="AL4301">
            <v>1640485363</v>
          </cell>
          <cell r="AM4301">
            <v>271625558</v>
          </cell>
          <cell r="AN4301" t="str">
            <v>Sí</v>
          </cell>
        </row>
        <row r="4302">
          <cell r="A4302">
            <v>1597</v>
          </cell>
          <cell r="B4302" t="str">
            <v>ludmilaanabellaledesma@hotmail.com</v>
          </cell>
          <cell r="AF4302" t="str">
            <v>FRASCO VIDRIO 19CM X 9CM DIAM</v>
          </cell>
          <cell r="AG4302" t="str">
            <v>372.66</v>
          </cell>
          <cell r="AH4302">
            <v>1</v>
          </cell>
          <cell r="AI4302" t="str">
            <v>BA6431</v>
          </cell>
          <cell r="AN4302" t="str">
            <v>Sí</v>
          </cell>
        </row>
        <row r="4303">
          <cell r="A4303">
            <v>1597</v>
          </cell>
          <cell r="B4303" t="str">
            <v>ludmilaanabellaledesma@hotmail.com</v>
          </cell>
          <cell r="AF4303" t="str">
            <v>AZUCARERO DE VIDRIO Y AC. INOX 10CM</v>
          </cell>
          <cell r="AG4303">
            <v>199</v>
          </cell>
          <cell r="AH4303">
            <v>1</v>
          </cell>
          <cell r="AI4303" t="str">
            <v>046BA8196</v>
          </cell>
          <cell r="AN4303" t="str">
            <v>Sí</v>
          </cell>
        </row>
        <row r="4304">
          <cell r="A4304">
            <v>1597</v>
          </cell>
          <cell r="B4304" t="str">
            <v>ludmilaanabellaledesma@hotmail.com</v>
          </cell>
          <cell r="AF4304" t="str">
            <v>UNTADOR CRISTAL 1 PIEZA 14,5CM MOTIV. SIN ELECCIÓN</v>
          </cell>
          <cell r="AG4304" t="str">
            <v>23.29</v>
          </cell>
          <cell r="AH4304">
            <v>4</v>
          </cell>
          <cell r="AI4304" t="str">
            <v>019BA6981</v>
          </cell>
          <cell r="AN4304" t="str">
            <v>Sí</v>
          </cell>
        </row>
        <row r="4305">
          <cell r="A4305">
            <v>1596</v>
          </cell>
          <cell r="B4305" t="str">
            <v>rominaacontreraa@gmail.com</v>
          </cell>
          <cell r="C4305">
            <v>44044</v>
          </cell>
          <cell r="D4305" t="str">
            <v>Abierta</v>
          </cell>
          <cell r="E4305" t="str">
            <v>Recibido</v>
          </cell>
          <cell r="F4305" t="str">
            <v>Enviado</v>
          </cell>
          <cell r="G4305" t="str">
            <v>ARS</v>
          </cell>
          <cell r="H4305" t="str">
            <v>6071.83</v>
          </cell>
          <cell r="I4305">
            <v>0</v>
          </cell>
          <cell r="J4305">
            <v>0</v>
          </cell>
          <cell r="K4305" t="str">
            <v>6071.83</v>
          </cell>
          <cell r="L4305" t="str">
            <v>Romina Contrera</v>
          </cell>
          <cell r="M4305">
            <v>38554041</v>
          </cell>
          <cell r="N4305">
            <v>1135041505</v>
          </cell>
          <cell r="O4305" t="str">
            <v>Romina Contrera</v>
          </cell>
          <cell r="P4305">
            <v>1135041505</v>
          </cell>
          <cell r="Q4305" t="str">
            <v>Venezuela</v>
          </cell>
          <cell r="R4305">
            <v>4111</v>
          </cell>
          <cell r="S4305" t="str">
            <v>6D</v>
          </cell>
          <cell r="T4305" t="str">
            <v>Almagro</v>
          </cell>
          <cell r="U4305" t="str">
            <v>Buenos aires</v>
          </cell>
          <cell r="V4305">
            <v>1211</v>
          </cell>
          <cell r="W4305" t="str">
            <v>Capital Federal</v>
          </cell>
          <cell r="Y4305" t="str">
            <v>ENVÍO SIN CARGO (CABA Y GRAN PARTE DE GBA) TIEMPO: 4 a 6 DÍAS HÁBILES</v>
          </cell>
          <cell r="Z4305" t="str">
            <v>Mercado Pago</v>
          </cell>
          <cell r="AD4305">
            <v>44044</v>
          </cell>
          <cell r="AE4305">
            <v>44048</v>
          </cell>
          <cell r="AF4305" t="str">
            <v>COPETINERO DE CERAMICA/BAMBOO</v>
          </cell>
          <cell r="AG4305" t="str">
            <v>1671.99</v>
          </cell>
          <cell r="AH4305">
            <v>1</v>
          </cell>
          <cell r="AI4305" t="str">
            <v>046BA4991</v>
          </cell>
          <cell r="AJ4305" t="str">
            <v>Móvil</v>
          </cell>
          <cell r="AK4305" t="str">
            <v>VIERNES 07-08 ENTRE 8 Y 18 HORAS!</v>
          </cell>
          <cell r="AL4305">
            <v>1640466115</v>
          </cell>
          <cell r="AM4305">
            <v>271681576</v>
          </cell>
          <cell r="AN4305" t="str">
            <v>Sí</v>
          </cell>
        </row>
        <row r="4306">
          <cell r="A4306">
            <v>1596</v>
          </cell>
          <cell r="B4306" t="str">
            <v>rominaacontreraa@gmail.com</v>
          </cell>
          <cell r="AF4306" t="str">
            <v>CUCHARA DISTINTOS COLORES (Negro)</v>
          </cell>
          <cell r="AG4306" t="str">
            <v>236.5</v>
          </cell>
          <cell r="AH4306">
            <v>1</v>
          </cell>
          <cell r="AI4306" t="str">
            <v>BP15002</v>
          </cell>
          <cell r="AN4306" t="str">
            <v>Sí</v>
          </cell>
        </row>
        <row r="4307">
          <cell r="A4307">
            <v>1596</v>
          </cell>
          <cell r="B4307" t="str">
            <v>rominaacontreraa@gmail.com</v>
          </cell>
          <cell r="AF4307" t="str">
            <v>SERVISPAGUETTI DISTINTOS COLORES (Negro)</v>
          </cell>
          <cell r="AG4307" t="str">
            <v>236.5</v>
          </cell>
          <cell r="AH4307">
            <v>1</v>
          </cell>
          <cell r="AI4307" t="str">
            <v>BP09002</v>
          </cell>
          <cell r="AN4307" t="str">
            <v>Sí</v>
          </cell>
        </row>
        <row r="4308">
          <cell r="A4308">
            <v>1596</v>
          </cell>
          <cell r="B4308" t="str">
            <v>rominaacontreraa@gmail.com</v>
          </cell>
          <cell r="AF4308" t="str">
            <v>SET 2 PIEZAS PALA Y ESCOBA (Rosa)</v>
          </cell>
          <cell r="AG4308" t="str">
            <v>696.29</v>
          </cell>
          <cell r="AH4308">
            <v>1</v>
          </cell>
          <cell r="AI4308" t="str">
            <v>046LI7532</v>
          </cell>
          <cell r="AN4308" t="str">
            <v>Sí</v>
          </cell>
        </row>
        <row r="4309">
          <cell r="A4309">
            <v>1596</v>
          </cell>
          <cell r="B4309" t="str">
            <v>rominaacontreraa@gmail.com</v>
          </cell>
          <cell r="AF4309" t="str">
            <v>FRASCO DE VIDRIO COOKIES 19*14 CM DIAM.</v>
          </cell>
          <cell r="AG4309" t="str">
            <v>1057.88</v>
          </cell>
          <cell r="AH4309">
            <v>1</v>
          </cell>
          <cell r="AI4309" t="str">
            <v>094BA7085</v>
          </cell>
          <cell r="AN4309" t="str">
            <v>Sí</v>
          </cell>
        </row>
        <row r="4310">
          <cell r="A4310">
            <v>1596</v>
          </cell>
          <cell r="B4310" t="str">
            <v>rominaacontreraa@gmail.com</v>
          </cell>
          <cell r="AF4310" t="str">
            <v>CAFETERA EMBOLO 1000ML NEGRO</v>
          </cell>
          <cell r="AG4310" t="str">
            <v>1024.09</v>
          </cell>
          <cell r="AH4310">
            <v>1</v>
          </cell>
          <cell r="AI4310" t="str">
            <v>046BA8036</v>
          </cell>
          <cell r="AN4310" t="str">
            <v>Sí</v>
          </cell>
        </row>
        <row r="4311">
          <cell r="A4311">
            <v>1596</v>
          </cell>
          <cell r="B4311" t="str">
            <v>rominaacontreraa@gmail.com</v>
          </cell>
          <cell r="AF4311" t="str">
            <v>CORTINA DE BAÑO CREMA 180 X 200 CM</v>
          </cell>
          <cell r="AG4311" t="str">
            <v>1148.58</v>
          </cell>
          <cell r="AH4311">
            <v>1</v>
          </cell>
          <cell r="AI4311" t="str">
            <v>AB7343</v>
          </cell>
          <cell r="AN4311" t="str">
            <v>Sí</v>
          </cell>
        </row>
        <row r="4312">
          <cell r="A4312">
            <v>1595</v>
          </cell>
          <cell r="B4312" t="str">
            <v>facenta.m@gmail.com</v>
          </cell>
          <cell r="C4312">
            <v>44044</v>
          </cell>
          <cell r="D4312" t="str">
            <v>Abierta</v>
          </cell>
          <cell r="E4312" t="str">
            <v>Recibido</v>
          </cell>
          <cell r="F4312" t="str">
            <v>Enviado</v>
          </cell>
          <cell r="G4312" t="str">
            <v>ARS</v>
          </cell>
          <cell r="H4312" t="str">
            <v>1156.26</v>
          </cell>
          <cell r="I4312">
            <v>0</v>
          </cell>
          <cell r="J4312">
            <v>0</v>
          </cell>
          <cell r="K4312" t="str">
            <v>1156.26</v>
          </cell>
          <cell r="L4312" t="str">
            <v>Melina Facenta</v>
          </cell>
          <cell r="M4312">
            <v>40458105</v>
          </cell>
          <cell r="N4312">
            <v>1122992182</v>
          </cell>
          <cell r="O4312" t="str">
            <v>Melina Facenta</v>
          </cell>
          <cell r="P4312">
            <v>1122992182</v>
          </cell>
          <cell r="Q4312" t="str">
            <v>J benavidez</v>
          </cell>
          <cell r="R4312">
            <v>139</v>
          </cell>
          <cell r="S4312" t="str">
            <v>Pb a</v>
          </cell>
          <cell r="U4312" t="str">
            <v>Monte grande</v>
          </cell>
          <cell r="V4312">
            <v>1842</v>
          </cell>
          <cell r="W4312" t="str">
            <v>Gran Buenos Aires</v>
          </cell>
          <cell r="Y4312" t="str">
            <v>ENVÍO SIN CARGO (CABA Y GRAN PARTE DE GBA) TIEMPO: 4 a 6 DÍAS HÁBILES</v>
          </cell>
          <cell r="Z4312" t="str">
            <v>Mercado Pago</v>
          </cell>
          <cell r="AD4312">
            <v>44044</v>
          </cell>
          <cell r="AE4312">
            <v>44048</v>
          </cell>
          <cell r="AF4312" t="str">
            <v>CAFETERA EMBOLO 800ML M4</v>
          </cell>
          <cell r="AG4312" t="str">
            <v>1156.26</v>
          </cell>
          <cell r="AH4312">
            <v>1</v>
          </cell>
          <cell r="AI4312" t="str">
            <v>046BA8051</v>
          </cell>
          <cell r="AJ4312" t="str">
            <v>Móvil</v>
          </cell>
          <cell r="AK4312" t="str">
            <v>LUNES 10-08 ENTRE 8 Y 18 HORAS!</v>
          </cell>
          <cell r="AL4312">
            <v>1639870554</v>
          </cell>
          <cell r="AM4312">
            <v>271567646</v>
          </cell>
          <cell r="AN4312" t="str">
            <v>Sí</v>
          </cell>
        </row>
        <row r="4313">
          <cell r="A4313">
            <v>1594</v>
          </cell>
          <cell r="B4313" t="str">
            <v>ldesouza1998@gmail.com</v>
          </cell>
          <cell r="C4313">
            <v>44044</v>
          </cell>
          <cell r="D4313" t="str">
            <v>Abierta</v>
          </cell>
          <cell r="E4313" t="str">
            <v>Recibido</v>
          </cell>
          <cell r="F4313" t="str">
            <v>Enviado</v>
          </cell>
          <cell r="G4313" t="str">
            <v>ARS</v>
          </cell>
          <cell r="H4313" t="str">
            <v>1024.09</v>
          </cell>
          <cell r="I4313">
            <v>0</v>
          </cell>
          <cell r="J4313">
            <v>0</v>
          </cell>
          <cell r="K4313" t="str">
            <v>1024.09</v>
          </cell>
          <cell r="L4313" t="str">
            <v>Luan de Souza</v>
          </cell>
          <cell r="M4313">
            <v>50926954</v>
          </cell>
          <cell r="N4313">
            <v>1164535797</v>
          </cell>
          <cell r="O4313" t="str">
            <v>Luan de Souza</v>
          </cell>
          <cell r="P4313">
            <v>1164535797</v>
          </cell>
          <cell r="Q4313" t="str">
            <v>Iriarte</v>
          </cell>
          <cell r="R4313">
            <v>1167</v>
          </cell>
          <cell r="T4313" t="str">
            <v>Villa Galicia</v>
          </cell>
          <cell r="U4313" t="str">
            <v>Temperley</v>
          </cell>
          <cell r="V4313">
            <v>1834</v>
          </cell>
          <cell r="W4313" t="str">
            <v>Gran Buenos Aires</v>
          </cell>
          <cell r="Y4313" t="str">
            <v>ENVÍO SIN CARGO (CABA Y GRAN PARTE DE GBA) TIEMPO: 4 a 6 DÍAS HÁBILES</v>
          </cell>
          <cell r="Z4313" t="str">
            <v>Mercado Pago</v>
          </cell>
          <cell r="AD4313">
            <v>44044</v>
          </cell>
          <cell r="AE4313">
            <v>44048</v>
          </cell>
          <cell r="AF4313" t="str">
            <v>CAFETERA EMBOLO 1000ML NEGRO</v>
          </cell>
          <cell r="AG4313" t="str">
            <v>1024.09</v>
          </cell>
          <cell r="AH4313">
            <v>1</v>
          </cell>
          <cell r="AI4313" t="str">
            <v>046BA8036</v>
          </cell>
          <cell r="AJ4313" t="str">
            <v>Web</v>
          </cell>
          <cell r="AK4313" t="str">
            <v>LUNES 10-08 ENTRE 8 Y 18 HORAS!</v>
          </cell>
          <cell r="AL4313">
            <v>1639787854</v>
          </cell>
          <cell r="AM4313">
            <v>271535436</v>
          </cell>
          <cell r="AN4313" t="str">
            <v>Sí</v>
          </cell>
        </row>
        <row r="4314">
          <cell r="A4314">
            <v>1593</v>
          </cell>
          <cell r="B4314" t="str">
            <v>anabella_lucorratolo@hotmail.com</v>
          </cell>
          <cell r="C4314">
            <v>44044</v>
          </cell>
          <cell r="D4314" t="str">
            <v>Abierta</v>
          </cell>
          <cell r="E4314" t="str">
            <v>Recibido</v>
          </cell>
          <cell r="F4314" t="str">
            <v>Enviado</v>
          </cell>
          <cell r="G4314" t="str">
            <v>ARS</v>
          </cell>
          <cell r="H4314" t="str">
            <v>826.5</v>
          </cell>
          <cell r="I4314">
            <v>0</v>
          </cell>
          <cell r="J4314">
            <v>0</v>
          </cell>
          <cell r="K4314" t="str">
            <v>826.5</v>
          </cell>
          <cell r="L4314" t="str">
            <v xml:space="preserve">Anabella </v>
          </cell>
          <cell r="M4314">
            <v>32796053</v>
          </cell>
          <cell r="N4314">
            <v>1131343579</v>
          </cell>
          <cell r="O4314" t="str">
            <v>Anabella LUCORRATOLO</v>
          </cell>
          <cell r="P4314">
            <v>1131343579</v>
          </cell>
          <cell r="Q4314" t="str">
            <v>Gaboto</v>
          </cell>
          <cell r="R4314">
            <v>4384</v>
          </cell>
          <cell r="S4314" t="str">
            <v>ANTE ESQUINA LA RIOJA</v>
          </cell>
          <cell r="T4314" t="str">
            <v>SAN JOSE</v>
          </cell>
          <cell r="U4314" t="str">
            <v>San Jose</v>
          </cell>
          <cell r="V4314">
            <v>1846</v>
          </cell>
          <cell r="W4314" t="str">
            <v>Gran Buenos Aires</v>
          </cell>
          <cell r="Y4314" t="str">
            <v>ENVÍO SIN CARGO (CABA Y GRAN PARTE DE GBA) TIEMPO: 4 a 6 DÍAS HÁBILES</v>
          </cell>
          <cell r="Z4314" t="str">
            <v>Mercado Pago</v>
          </cell>
          <cell r="AD4314">
            <v>44044</v>
          </cell>
          <cell r="AE4314">
            <v>44048</v>
          </cell>
          <cell r="AF4314" t="str">
            <v>FANAL DE METAL C MANIJA BEIGE 13.5CM 12CM DIAM</v>
          </cell>
          <cell r="AG4314" t="str">
            <v>552.5</v>
          </cell>
          <cell r="AH4314">
            <v>1</v>
          </cell>
          <cell r="AI4314" t="str">
            <v>046FA7434</v>
          </cell>
          <cell r="AJ4314" t="str">
            <v>Móvil</v>
          </cell>
          <cell r="AK4314" t="str">
            <v>LUNES 10-08 ENTRE 8 Y 18 HORAS!</v>
          </cell>
          <cell r="AL4314">
            <v>1639757505</v>
          </cell>
          <cell r="AM4314">
            <v>267855478</v>
          </cell>
          <cell r="AN4314" t="str">
            <v>Sí</v>
          </cell>
        </row>
        <row r="4315">
          <cell r="A4315">
            <v>1593</v>
          </cell>
          <cell r="B4315" t="str">
            <v>anabella_lucorratolo@hotmail.com</v>
          </cell>
          <cell r="AF4315" t="str">
            <v>JARRON CERAMICA CREMA 10X11CM</v>
          </cell>
          <cell r="AG4315">
            <v>274</v>
          </cell>
          <cell r="AH4315">
            <v>1</v>
          </cell>
          <cell r="AI4315" t="str">
            <v>046JA7513</v>
          </cell>
          <cell r="AN4315" t="str">
            <v>Sí</v>
          </cell>
        </row>
        <row r="4316">
          <cell r="A4316">
            <v>1592</v>
          </cell>
          <cell r="B4316" t="str">
            <v>sashi.smrdely@gmail.com</v>
          </cell>
          <cell r="C4316">
            <v>44043</v>
          </cell>
          <cell r="D4316" t="str">
            <v>Abierta</v>
          </cell>
          <cell r="E4316" t="str">
            <v>Recibido</v>
          </cell>
          <cell r="F4316" t="str">
            <v>Enviado</v>
          </cell>
          <cell r="G4316" t="str">
            <v>ARS</v>
          </cell>
          <cell r="H4316" t="str">
            <v>2046.54</v>
          </cell>
          <cell r="I4316">
            <v>0</v>
          </cell>
          <cell r="J4316">
            <v>0</v>
          </cell>
          <cell r="K4316" t="str">
            <v>2046.54</v>
          </cell>
          <cell r="L4316" t="str">
            <v>Alexandra Smrdely</v>
          </cell>
          <cell r="M4316">
            <v>37541644</v>
          </cell>
          <cell r="N4316">
            <v>1163302705</v>
          </cell>
          <cell r="O4316" t="str">
            <v>Alexandra Smrdely</v>
          </cell>
          <cell r="P4316">
            <v>1163302705</v>
          </cell>
          <cell r="Q4316" t="str">
            <v>Necochea</v>
          </cell>
          <cell r="R4316">
            <v>2087</v>
          </cell>
          <cell r="T4316" t="str">
            <v>Ramos Mejía</v>
          </cell>
          <cell r="U4316" t="str">
            <v>Buenos Aires</v>
          </cell>
          <cell r="V4316">
            <v>1704</v>
          </cell>
          <cell r="W4316" t="str">
            <v>Gran Buenos Aires</v>
          </cell>
          <cell r="Y4316" t="str">
            <v>ENVÍO SIN CARGO (CABA Y GRAN PARTE DE GBA) TIEMPO: 4 a 6 DÍAS HÁBILES</v>
          </cell>
          <cell r="Z4316" t="str">
            <v>Mercado Pago</v>
          </cell>
          <cell r="AD4316">
            <v>44043</v>
          </cell>
          <cell r="AE4316">
            <v>44046</v>
          </cell>
          <cell r="AF4316" t="str">
            <v>JARRA MEDIDORA RECTA GDE 7.7X14CM</v>
          </cell>
          <cell r="AG4316">
            <v>522</v>
          </cell>
          <cell r="AH4316">
            <v>1</v>
          </cell>
          <cell r="AI4316" t="str">
            <v>055BA7679</v>
          </cell>
          <cell r="AJ4316" t="str">
            <v>Móvil</v>
          </cell>
          <cell r="AK4316" t="str">
            <v>VIERNES 7-08 ENTRE 8 Y 18 HORAS!</v>
          </cell>
          <cell r="AL4316">
            <v>1639502048</v>
          </cell>
          <cell r="AM4316">
            <v>267054035</v>
          </cell>
          <cell r="AN4316" t="str">
            <v>Sí</v>
          </cell>
        </row>
        <row r="4317">
          <cell r="A4317">
            <v>1592</v>
          </cell>
          <cell r="B4317" t="str">
            <v>sashi.smrdely@gmail.com</v>
          </cell>
          <cell r="AF4317" t="str">
            <v>PROMO RIGOLLEAU TAZON 370ML X 12 PIEZAS</v>
          </cell>
          <cell r="AG4317" t="str">
            <v>1524.54</v>
          </cell>
          <cell r="AH4317">
            <v>1</v>
          </cell>
          <cell r="AI4317" t="str">
            <v>RI67021GR</v>
          </cell>
          <cell r="AN4317" t="str">
            <v>Sí</v>
          </cell>
        </row>
        <row r="4318">
          <cell r="A4318">
            <v>1591</v>
          </cell>
          <cell r="B4318" t="str">
            <v>shapnaroy@hotmail.com</v>
          </cell>
          <cell r="C4318">
            <v>44043</v>
          </cell>
          <cell r="D4318" t="str">
            <v>Abierta</v>
          </cell>
          <cell r="E4318" t="str">
            <v>Pendiente</v>
          </cell>
          <cell r="F4318" t="str">
            <v>No está empaquetado</v>
          </cell>
          <cell r="G4318" t="str">
            <v>ARS</v>
          </cell>
          <cell r="H4318">
            <v>548</v>
          </cell>
          <cell r="I4318">
            <v>0</v>
          </cell>
          <cell r="J4318">
            <v>0</v>
          </cell>
          <cell r="K4318">
            <v>548</v>
          </cell>
          <cell r="L4318" t="str">
            <v>Carol Roy</v>
          </cell>
          <cell r="M4318">
            <v>38026386</v>
          </cell>
          <cell r="N4318">
            <v>1166540904</v>
          </cell>
          <cell r="O4318" t="str">
            <v>Carol Roy</v>
          </cell>
          <cell r="P4318">
            <v>1166540904</v>
          </cell>
          <cell r="Q4318" t="str">
            <v>José Hernández</v>
          </cell>
          <cell r="R4318">
            <v>2228</v>
          </cell>
          <cell r="S4318" t="str">
            <v>4B</v>
          </cell>
          <cell r="U4318" t="str">
            <v>Caba</v>
          </cell>
          <cell r="V4318">
            <v>1426</v>
          </cell>
          <cell r="W4318" t="str">
            <v>Capital Federal</v>
          </cell>
          <cell r="Y4318" t="str">
            <v>ENVÍO SIN CARGO (CABA Y GRAN PARTE DE GBA) TIEMPO: 4 a 6 DÍAS HÁBILES</v>
          </cell>
          <cell r="Z4318" t="str">
            <v>Mercado Pago</v>
          </cell>
          <cell r="AB4318" t="str">
            <v xml:space="preserve">Ambos son para un regalo </v>
          </cell>
          <cell r="AF4318" t="str">
            <v>JARRON CERAMICA CREMA 10X11CM</v>
          </cell>
          <cell r="AG4318">
            <v>274</v>
          </cell>
          <cell r="AH4318">
            <v>1</v>
          </cell>
          <cell r="AI4318" t="str">
            <v>046JA7513</v>
          </cell>
          <cell r="AJ4318" t="str">
            <v>Web</v>
          </cell>
          <cell r="AK4318" t="str">
            <v/>
          </cell>
          <cell r="AL4318">
            <v>1639197773</v>
          </cell>
          <cell r="AM4318">
            <v>271380511</v>
          </cell>
          <cell r="AN4318" t="str">
            <v>Sí</v>
          </cell>
        </row>
        <row r="4319">
          <cell r="A4319">
            <v>1591</v>
          </cell>
          <cell r="B4319" t="str">
            <v>shapnaroy@hotmail.com</v>
          </cell>
          <cell r="AF4319" t="str">
            <v>JARRON CERAMICA NEGRO 10X11CM</v>
          </cell>
          <cell r="AG4319">
            <v>274</v>
          </cell>
          <cell r="AH4319">
            <v>1</v>
          </cell>
          <cell r="AI4319" t="str">
            <v>046JA7511</v>
          </cell>
          <cell r="AN4319" t="str">
            <v>Sí</v>
          </cell>
        </row>
        <row r="4320">
          <cell r="A4320">
            <v>1590</v>
          </cell>
          <cell r="B4320" t="str">
            <v>jimeraul80@gmail.com</v>
          </cell>
          <cell r="C4320">
            <v>44043</v>
          </cell>
          <cell r="D4320" t="str">
            <v>Abierta</v>
          </cell>
          <cell r="E4320" t="str">
            <v>Recibido</v>
          </cell>
          <cell r="F4320" t="str">
            <v>Enviado</v>
          </cell>
          <cell r="G4320" t="str">
            <v>ARS</v>
          </cell>
          <cell r="H4320">
            <v>5722</v>
          </cell>
          <cell r="I4320">
            <v>0</v>
          </cell>
          <cell r="J4320">
            <v>0</v>
          </cell>
          <cell r="K4320">
            <v>5722</v>
          </cell>
          <cell r="L4320" t="str">
            <v>Natalia Gutierrez</v>
          </cell>
          <cell r="M4320">
            <v>28505722</v>
          </cell>
          <cell r="N4320">
            <v>1137059644</v>
          </cell>
          <cell r="O4320" t="str">
            <v>Natalia Gutierrez</v>
          </cell>
          <cell r="P4320">
            <v>1137059644</v>
          </cell>
          <cell r="Q4320" t="str">
            <v>Croacia</v>
          </cell>
          <cell r="R4320">
            <v>2948</v>
          </cell>
          <cell r="T4320" t="str">
            <v>Ciudadela</v>
          </cell>
          <cell r="U4320" t="str">
            <v>Buenos Aires</v>
          </cell>
          <cell r="V4320">
            <v>1702</v>
          </cell>
          <cell r="W4320" t="str">
            <v>Gran Buenos Aires</v>
          </cell>
          <cell r="Y4320" t="str">
            <v>ENVÍO SIN CARGO (CABA Y GRAN PARTE DE GBA) TIEMPO: 4 a 6 DÍAS HÁBILES</v>
          </cell>
          <cell r="Z4320" t="str">
            <v>Mercado Pago</v>
          </cell>
          <cell r="AD4320">
            <v>44043</v>
          </cell>
          <cell r="AE4320">
            <v>44046</v>
          </cell>
          <cell r="AF4320" t="str">
            <v>JUEGO X 6 PLATOS PLAYOS PARTHENON ROJOS 26CM</v>
          </cell>
          <cell r="AG4320">
            <v>2861</v>
          </cell>
          <cell r="AH4320">
            <v>2</v>
          </cell>
          <cell r="AI4320" t="str">
            <v>PO416472</v>
          </cell>
          <cell r="AJ4320" t="str">
            <v>Móvil</v>
          </cell>
          <cell r="AK4320" t="str">
            <v>VIERNES 7-08 ENTRE 8 Y 18 HORAS!</v>
          </cell>
          <cell r="AL4320">
            <v>1639122218</v>
          </cell>
          <cell r="AM4320">
            <v>271380210</v>
          </cell>
          <cell r="AN4320" t="str">
            <v>Sí</v>
          </cell>
        </row>
        <row r="4321">
          <cell r="A4321">
            <v>1589</v>
          </cell>
          <cell r="B4321" t="str">
            <v>jimeraul80@gmail.com</v>
          </cell>
          <cell r="C4321">
            <v>44043</v>
          </cell>
          <cell r="D4321" t="str">
            <v>Abierta</v>
          </cell>
          <cell r="E4321" t="str">
            <v>Anulado</v>
          </cell>
          <cell r="F4321" t="str">
            <v>No está empaquetado</v>
          </cell>
          <cell r="G4321" t="str">
            <v>ARS</v>
          </cell>
          <cell r="H4321">
            <v>5722</v>
          </cell>
          <cell r="I4321">
            <v>0</v>
          </cell>
          <cell r="J4321">
            <v>0</v>
          </cell>
          <cell r="K4321">
            <v>5722</v>
          </cell>
          <cell r="L4321" t="str">
            <v>Natalia Gutierrez</v>
          </cell>
          <cell r="M4321">
            <v>28505722</v>
          </cell>
          <cell r="N4321">
            <v>1137059644</v>
          </cell>
          <cell r="O4321" t="str">
            <v>Natalia Gutierrez</v>
          </cell>
          <cell r="P4321">
            <v>1137059644</v>
          </cell>
          <cell r="Q4321" t="str">
            <v>Croacia</v>
          </cell>
          <cell r="R4321">
            <v>2948</v>
          </cell>
          <cell r="T4321" t="str">
            <v>Ciudadela</v>
          </cell>
          <cell r="U4321" t="str">
            <v>Buenos Aires</v>
          </cell>
          <cell r="V4321">
            <v>1702</v>
          </cell>
          <cell r="W4321" t="str">
            <v>Gran Buenos Aires</v>
          </cell>
          <cell r="Y4321" t="str">
            <v>ENVÍO SIN CARGO (CABA Y GRAN PARTE DE GBA) TIEMPO: 4 a 6 DÍAS HÁBILES</v>
          </cell>
          <cell r="Z4321" t="str">
            <v>Mercado Pago</v>
          </cell>
          <cell r="AF4321" t="str">
            <v>JUEGO X 6 PLATOS PLAYOS PARTHENON ROJOS 26CM</v>
          </cell>
          <cell r="AG4321">
            <v>2861</v>
          </cell>
          <cell r="AH4321">
            <v>2</v>
          </cell>
          <cell r="AI4321" t="str">
            <v>PO416472</v>
          </cell>
          <cell r="AJ4321" t="str">
            <v>Móvil</v>
          </cell>
          <cell r="AK4321" t="str">
            <v/>
          </cell>
          <cell r="AL4321">
            <v>1639096039</v>
          </cell>
          <cell r="AM4321">
            <v>271375236</v>
          </cell>
          <cell r="AN4321" t="str">
            <v>Sí</v>
          </cell>
        </row>
        <row r="4322">
          <cell r="A4322">
            <v>1588</v>
          </cell>
          <cell r="B4322" t="str">
            <v>gabriela1986selena@gmail.com</v>
          </cell>
          <cell r="C4322">
            <v>44043</v>
          </cell>
          <cell r="D4322" t="str">
            <v>Abierta</v>
          </cell>
          <cell r="E4322" t="str">
            <v>Recibido</v>
          </cell>
          <cell r="F4322" t="str">
            <v>Enviado</v>
          </cell>
          <cell r="G4322" t="str">
            <v>ARS</v>
          </cell>
          <cell r="H4322">
            <v>2442</v>
          </cell>
          <cell r="I4322">
            <v>0</v>
          </cell>
          <cell r="J4322">
            <v>0</v>
          </cell>
          <cell r="K4322">
            <v>2442</v>
          </cell>
          <cell r="L4322" t="str">
            <v>Gabriela Medina</v>
          </cell>
          <cell r="M4322">
            <v>32255386</v>
          </cell>
          <cell r="N4322" t="str">
            <v>1162554174 02320573870</v>
          </cell>
          <cell r="O4322" t="str">
            <v>Gabriela Medina</v>
          </cell>
          <cell r="P4322" t="str">
            <v>1162554174 02320573870</v>
          </cell>
          <cell r="Q4322" t="str">
            <v>Pozo de vargas</v>
          </cell>
          <cell r="R4322">
            <v>2657</v>
          </cell>
          <cell r="S4322">
            <v>42</v>
          </cell>
          <cell r="U4322" t="str">
            <v>ING..Pablo nogues</v>
          </cell>
          <cell r="V4322">
            <v>1613</v>
          </cell>
          <cell r="W4322" t="str">
            <v>Gran Buenos Aires</v>
          </cell>
          <cell r="Y4322" t="str">
            <v>ENVÍO SIN CARGO (CABA Y GRAN PARTE DE GBA) TIEMPO: 4 a 6 DÍAS HÁBILES</v>
          </cell>
          <cell r="Z4322" t="str">
            <v>Mercado Pago</v>
          </cell>
          <cell r="AB4322" t="str">
            <v>Vivo en un barrio de viviendas..tiene 3 entradas.yo vivo en el porton del medio casa 42</v>
          </cell>
          <cell r="AD4322">
            <v>44043</v>
          </cell>
          <cell r="AE4322">
            <v>44046</v>
          </cell>
          <cell r="AF4322" t="str">
            <v>COPETINERO PORCELANA C/ CAJA REGALO BICI CELESTE</v>
          </cell>
          <cell r="AG4322">
            <v>2227</v>
          </cell>
          <cell r="AH4322">
            <v>1</v>
          </cell>
          <cell r="AI4322" t="str">
            <v>021BA5188</v>
          </cell>
          <cell r="AJ4322" t="str">
            <v>Móvil</v>
          </cell>
          <cell r="AK4322" t="str">
            <v>VIERNES 7-08 ENTRE 8 Y 18 HORAS!</v>
          </cell>
          <cell r="AL4322">
            <v>1638885493</v>
          </cell>
          <cell r="AM4322">
            <v>271334672</v>
          </cell>
          <cell r="AN4322" t="str">
            <v>Sí</v>
          </cell>
        </row>
        <row r="4323">
          <cell r="A4323">
            <v>1588</v>
          </cell>
          <cell r="B4323" t="str">
            <v>gabriela1986selena@gmail.com</v>
          </cell>
          <cell r="AF4323" t="str">
            <v>JARRA DE VIDRIO 500ML 13CM 16CM DIAM</v>
          </cell>
          <cell r="AG4323">
            <v>215</v>
          </cell>
          <cell r="AH4323">
            <v>1</v>
          </cell>
          <cell r="AI4323" t="str">
            <v>046BA7447</v>
          </cell>
          <cell r="AN4323" t="str">
            <v>Sí</v>
          </cell>
        </row>
        <row r="4324">
          <cell r="A4324">
            <v>1587</v>
          </cell>
          <cell r="B4324" t="str">
            <v>ayuuu.sosa@gmail.com</v>
          </cell>
          <cell r="C4324">
            <v>44043</v>
          </cell>
          <cell r="D4324" t="str">
            <v>Abierta</v>
          </cell>
          <cell r="E4324" t="str">
            <v>Recibido</v>
          </cell>
          <cell r="F4324" t="str">
            <v>Enviado</v>
          </cell>
          <cell r="G4324" t="str">
            <v>ARS</v>
          </cell>
          <cell r="H4324" t="str">
            <v>861.5</v>
          </cell>
          <cell r="I4324">
            <v>0</v>
          </cell>
          <cell r="J4324">
            <v>0</v>
          </cell>
          <cell r="K4324" t="str">
            <v>861.5</v>
          </cell>
          <cell r="L4324" t="str">
            <v>Ayelen Sosa</v>
          </cell>
          <cell r="M4324">
            <v>36502375</v>
          </cell>
          <cell r="N4324">
            <v>1168001054</v>
          </cell>
          <cell r="O4324" t="str">
            <v>Ayelen Sosa</v>
          </cell>
          <cell r="P4324">
            <v>1168001054</v>
          </cell>
          <cell r="Q4324" t="str">
            <v>Colombia</v>
          </cell>
          <cell r="R4324">
            <v>496</v>
          </cell>
          <cell r="U4324" t="str">
            <v>Tortuguitas</v>
          </cell>
          <cell r="V4324">
            <v>1667</v>
          </cell>
          <cell r="W4324" t="str">
            <v>Gran Buenos Aires</v>
          </cell>
          <cell r="Y4324" t="str">
            <v>ENVÍO SIN CARGO (CABA Y GRAN PARTE DE GBA) TIEMPO: 4 a 6 DÍAS HÁBILES</v>
          </cell>
          <cell r="Z4324" t="str">
            <v>Mercado Pago</v>
          </cell>
          <cell r="AD4324">
            <v>44043</v>
          </cell>
          <cell r="AE4324">
            <v>44046</v>
          </cell>
          <cell r="AF4324" t="str">
            <v>BATIDOR SEMIAUTOMATICO 34 CM</v>
          </cell>
          <cell r="AG4324" t="str">
            <v>313.5</v>
          </cell>
          <cell r="AH4324">
            <v>1</v>
          </cell>
          <cell r="AI4324" t="str">
            <v>046BA4824</v>
          </cell>
          <cell r="AJ4324" t="str">
            <v>Móvil</v>
          </cell>
          <cell r="AK4324" t="str">
            <v>VIERNES 7-08 ENTRE 8 Y 18 HORAS!</v>
          </cell>
          <cell r="AL4324">
            <v>1636734330</v>
          </cell>
          <cell r="AM4324">
            <v>270413648</v>
          </cell>
          <cell r="AN4324" t="str">
            <v>Sí</v>
          </cell>
        </row>
        <row r="4325">
          <cell r="A4325">
            <v>1587</v>
          </cell>
          <cell r="B4325" t="str">
            <v>ayuuu.sosa@gmail.com</v>
          </cell>
          <cell r="AF4325" t="str">
            <v>COLADOR DIAM 22CM X 8CM ALTO</v>
          </cell>
          <cell r="AG4325">
            <v>548</v>
          </cell>
          <cell r="AH4325">
            <v>1</v>
          </cell>
          <cell r="AI4325" t="str">
            <v>046BA8162</v>
          </cell>
          <cell r="AN4325" t="str">
            <v>Sí</v>
          </cell>
        </row>
        <row r="4326">
          <cell r="A4326">
            <v>1586</v>
          </cell>
          <cell r="B4326" t="str">
            <v>karenmicaelaibarra@gmail.com</v>
          </cell>
          <cell r="C4326">
            <v>44043</v>
          </cell>
          <cell r="D4326" t="str">
            <v>Abierta</v>
          </cell>
          <cell r="E4326" t="str">
            <v>Recibido</v>
          </cell>
          <cell r="F4326" t="str">
            <v>Enviado</v>
          </cell>
          <cell r="G4326" t="str">
            <v>ARS</v>
          </cell>
          <cell r="H4326" t="str">
            <v>1445.05</v>
          </cell>
          <cell r="I4326">
            <v>0</v>
          </cell>
          <cell r="J4326">
            <v>0</v>
          </cell>
          <cell r="K4326" t="str">
            <v>1445.05</v>
          </cell>
          <cell r="L4326" t="str">
            <v>Karen Micaela Ibarra</v>
          </cell>
          <cell r="M4326">
            <v>41798629</v>
          </cell>
          <cell r="N4326">
            <v>1128533959</v>
          </cell>
          <cell r="O4326" t="str">
            <v>Karen Micaela Ibarra</v>
          </cell>
          <cell r="P4326">
            <v>1128533959</v>
          </cell>
          <cell r="Q4326" t="str">
            <v>Cazón</v>
          </cell>
          <cell r="R4326">
            <v>3538</v>
          </cell>
          <cell r="T4326" t="str">
            <v>Villa scasso</v>
          </cell>
          <cell r="U4326" t="str">
            <v>Gregorio de Laferrere</v>
          </cell>
          <cell r="V4326">
            <v>1757</v>
          </cell>
          <cell r="W4326" t="str">
            <v>Gran Buenos Aires</v>
          </cell>
          <cell r="Y4326" t="str">
            <v>ENVÍO SIN CARGO (CABA Y GRAN PARTE DE GBA) TIEMPO: 4 a 6 DÍAS HÁBILES</v>
          </cell>
          <cell r="Z4326" t="str">
            <v>Mercado Pago</v>
          </cell>
          <cell r="AC4326" t="str">
            <v>ENVIAR ORDEN 1444 Y 1586 JUNTOS</v>
          </cell>
          <cell r="AD4326">
            <v>44043</v>
          </cell>
          <cell r="AE4326">
            <v>44043</v>
          </cell>
          <cell r="AF4326" t="str">
            <v>PUFF REDONDO CHICO BLANCO DE 30CM Y 30H</v>
          </cell>
          <cell r="AG4326" t="str">
            <v>1445.05</v>
          </cell>
          <cell r="AH4326">
            <v>1</v>
          </cell>
          <cell r="AI4326" t="str">
            <v>AS7258</v>
          </cell>
          <cell r="AJ4326" t="str">
            <v>Móvil</v>
          </cell>
          <cell r="AK4326" t="str">
            <v/>
          </cell>
          <cell r="AL4326">
            <v>1636717101</v>
          </cell>
          <cell r="AM4326">
            <v>271004765</v>
          </cell>
          <cell r="AN4326" t="str">
            <v>Sí</v>
          </cell>
        </row>
        <row r="4327">
          <cell r="A4327">
            <v>1585</v>
          </cell>
          <cell r="B4327" t="str">
            <v>mary_barbona@hotmail.com</v>
          </cell>
          <cell r="C4327">
            <v>44043</v>
          </cell>
          <cell r="D4327" t="str">
            <v>Abierta</v>
          </cell>
          <cell r="E4327" t="str">
            <v>Recibido</v>
          </cell>
          <cell r="F4327" t="str">
            <v>Enviado</v>
          </cell>
          <cell r="G4327" t="str">
            <v>ARS</v>
          </cell>
          <cell r="H4327" t="str">
            <v>3443.29</v>
          </cell>
          <cell r="I4327">
            <v>0</v>
          </cell>
          <cell r="J4327">
            <v>0</v>
          </cell>
          <cell r="K4327" t="str">
            <v>3443.29</v>
          </cell>
          <cell r="L4327" t="str">
            <v>Marilina Itati Barbona</v>
          </cell>
          <cell r="M4327">
            <v>30017331</v>
          </cell>
          <cell r="N4327">
            <v>1131125414</v>
          </cell>
          <cell r="O4327" t="str">
            <v>Marilina Itati Barbona</v>
          </cell>
          <cell r="P4327">
            <v>1131125414</v>
          </cell>
          <cell r="Q4327" t="str">
            <v>Isabel la Católica</v>
          </cell>
          <cell r="R4327">
            <v>2530</v>
          </cell>
          <cell r="S4327" t="str">
            <v>3 C</v>
          </cell>
          <cell r="U4327" t="str">
            <v>Ciudad Evita</v>
          </cell>
          <cell r="V4327">
            <v>1778</v>
          </cell>
          <cell r="W4327" t="str">
            <v>Gran Buenos Aires</v>
          </cell>
          <cell r="Y4327" t="str">
            <v>ENVÍO SIN CARGO (CABA Y GRAN PARTE DE GBA) TIEMPO: 4 a 6 DÍAS HÁBILES</v>
          </cell>
          <cell r="Z4327" t="str">
            <v>Mercado Pago</v>
          </cell>
          <cell r="AD4327">
            <v>44043</v>
          </cell>
          <cell r="AE4327">
            <v>44046</v>
          </cell>
          <cell r="AF4327" t="str">
            <v>MOLDE TARTERA</v>
          </cell>
          <cell r="AG4327" t="str">
            <v>225.44</v>
          </cell>
          <cell r="AH4327">
            <v>1</v>
          </cell>
          <cell r="AI4327" t="str">
            <v>046BA4836</v>
          </cell>
          <cell r="AJ4327" t="str">
            <v>Móvil</v>
          </cell>
          <cell r="AK4327" t="str">
            <v>VIERNES 7-08 ENTRE 8 Y 18 HORAS!</v>
          </cell>
          <cell r="AL4327">
            <v>1636710737</v>
          </cell>
          <cell r="AM4327">
            <v>270990106</v>
          </cell>
          <cell r="AN4327" t="str">
            <v>Sí</v>
          </cell>
        </row>
        <row r="4328">
          <cell r="A4328">
            <v>1585</v>
          </cell>
          <cell r="B4328" t="str">
            <v>mary_barbona@hotmail.com</v>
          </cell>
          <cell r="AF4328" t="str">
            <v>SET X5 PICOS DE TORTA + MANGA 24CM</v>
          </cell>
          <cell r="AG4328" t="str">
            <v>346.83</v>
          </cell>
          <cell r="AH4328">
            <v>1</v>
          </cell>
          <cell r="AI4328" t="str">
            <v> 046BA4818</v>
          </cell>
          <cell r="AN4328" t="str">
            <v>Sí</v>
          </cell>
        </row>
        <row r="4329">
          <cell r="A4329">
            <v>1585</v>
          </cell>
          <cell r="B4329" t="str">
            <v>mary_barbona@hotmail.com</v>
          </cell>
          <cell r="AF4329" t="str">
            <v>BATIDOR SEMIAUTOMATICO 34 CM</v>
          </cell>
          <cell r="AG4329" t="str">
            <v>250.8</v>
          </cell>
          <cell r="AH4329">
            <v>1</v>
          </cell>
          <cell r="AI4329" t="str">
            <v>046BA4824</v>
          </cell>
          <cell r="AN4329" t="str">
            <v>Sí</v>
          </cell>
        </row>
        <row r="4330">
          <cell r="A4330">
            <v>1585</v>
          </cell>
          <cell r="B4330" t="str">
            <v>mary_barbona@hotmail.com</v>
          </cell>
          <cell r="AF4330" t="str">
            <v>UNTADOR CRISTAL 1 PIEZA 14,5CM MOTIV. SIN ELECCIÓN</v>
          </cell>
          <cell r="AG4330" t="str">
            <v>18.63</v>
          </cell>
          <cell r="AH4330">
            <v>3</v>
          </cell>
          <cell r="AI4330" t="str">
            <v>019BA6981</v>
          </cell>
          <cell r="AN4330" t="str">
            <v>Sí</v>
          </cell>
        </row>
        <row r="4331">
          <cell r="A4331">
            <v>1585</v>
          </cell>
          <cell r="B4331" t="str">
            <v>mary_barbona@hotmail.com</v>
          </cell>
          <cell r="AF4331" t="str">
            <v>PANERA RAYAS AMAR</v>
          </cell>
          <cell r="AG4331" t="str">
            <v>378.14</v>
          </cell>
          <cell r="AH4331">
            <v>1</v>
          </cell>
          <cell r="AI4331" t="str">
            <v>LO26011</v>
          </cell>
          <cell r="AN4331" t="str">
            <v>Sí</v>
          </cell>
        </row>
        <row r="4332">
          <cell r="A4332">
            <v>1585</v>
          </cell>
          <cell r="B4332" t="str">
            <v>mary_barbona@hotmail.com</v>
          </cell>
          <cell r="AF4332" t="str">
            <v>SEGURO PARA PUERTA SILICONA 1PC COLORES SURTIDOS SIN ELECCION</v>
          </cell>
          <cell r="AG4332" t="str">
            <v>45.59</v>
          </cell>
          <cell r="AH4332">
            <v>1</v>
          </cell>
          <cell r="AI4332" t="str">
            <v>019BA6986</v>
          </cell>
          <cell r="AN4332" t="str">
            <v>Sí</v>
          </cell>
        </row>
        <row r="4333">
          <cell r="A4333">
            <v>1585</v>
          </cell>
          <cell r="B4333" t="str">
            <v>mary_barbona@hotmail.com</v>
          </cell>
          <cell r="AF4333" t="str">
            <v>POSAVASOS SET 6 UNIDADES VINILO 10.5CM</v>
          </cell>
          <cell r="AG4333" t="str">
            <v>622.8</v>
          </cell>
          <cell r="AH4333">
            <v>1</v>
          </cell>
          <cell r="AI4333" t="str">
            <v>046BA6997</v>
          </cell>
          <cell r="AN4333" t="str">
            <v>Sí</v>
          </cell>
        </row>
        <row r="4334">
          <cell r="A4334">
            <v>1585</v>
          </cell>
          <cell r="B4334" t="str">
            <v>mary_barbona@hotmail.com</v>
          </cell>
          <cell r="AF4334" t="str">
            <v>INVIDIVIDUAL TELA "SOÑAR"</v>
          </cell>
          <cell r="AG4334" t="str">
            <v>379.45</v>
          </cell>
          <cell r="AH4334">
            <v>1</v>
          </cell>
          <cell r="AI4334" t="str">
            <v>KK155SO</v>
          </cell>
          <cell r="AN4334" t="str">
            <v>Sí</v>
          </cell>
        </row>
        <row r="4335">
          <cell r="A4335">
            <v>1585</v>
          </cell>
          <cell r="B4335" t="str">
            <v>mary_barbona@hotmail.com</v>
          </cell>
          <cell r="AF4335" t="str">
            <v>INDIVIDUAL TELA "AMAR"</v>
          </cell>
          <cell r="AG4335" t="str">
            <v>379.45</v>
          </cell>
          <cell r="AH4335">
            <v>1</v>
          </cell>
          <cell r="AI4335" t="str">
            <v>KK155AMAR</v>
          </cell>
          <cell r="AN4335" t="str">
            <v>Sí</v>
          </cell>
        </row>
        <row r="4336">
          <cell r="A4336">
            <v>1585</v>
          </cell>
          <cell r="B4336" t="str">
            <v>mary_barbona@hotmail.com</v>
          </cell>
          <cell r="AF4336" t="str">
            <v>INDIVIDUAL TELA "REIR"</v>
          </cell>
          <cell r="AG4336" t="str">
            <v>379.45</v>
          </cell>
          <cell r="AH4336">
            <v>2</v>
          </cell>
          <cell r="AI4336" t="str">
            <v>KK155REIR</v>
          </cell>
          <cell r="AN4336" t="str">
            <v>Sí</v>
          </cell>
        </row>
        <row r="4337">
          <cell r="A4337">
            <v>1584</v>
          </cell>
          <cell r="B4337" t="str">
            <v>NLP_27@OUTLOOK.COM</v>
          </cell>
          <cell r="C4337">
            <v>44042</v>
          </cell>
          <cell r="D4337" t="str">
            <v>Abierta</v>
          </cell>
          <cell r="E4337" t="str">
            <v>Recibido</v>
          </cell>
          <cell r="F4337" t="str">
            <v>Enviado</v>
          </cell>
          <cell r="G4337" t="str">
            <v>ARS</v>
          </cell>
          <cell r="H4337" t="str">
            <v>1310.21</v>
          </cell>
          <cell r="I4337">
            <v>0</v>
          </cell>
          <cell r="J4337">
            <v>0</v>
          </cell>
          <cell r="K4337" t="str">
            <v>1310.21</v>
          </cell>
          <cell r="L4337" t="str">
            <v>Mercedes Gemignani</v>
          </cell>
          <cell r="M4337">
            <v>35943177</v>
          </cell>
          <cell r="N4337">
            <v>1145632703</v>
          </cell>
          <cell r="O4337" t="str">
            <v>Mercedes Gemignani</v>
          </cell>
          <cell r="P4337">
            <v>1145632703</v>
          </cell>
          <cell r="Q4337" t="str">
            <v>Villegas</v>
          </cell>
          <cell r="R4337">
            <v>3174</v>
          </cell>
          <cell r="T4337" t="str">
            <v>Sarandi</v>
          </cell>
          <cell r="U4337" t="str">
            <v>Sarandi</v>
          </cell>
          <cell r="V4337">
            <v>1872</v>
          </cell>
          <cell r="W4337" t="str">
            <v>Gran Buenos Aires</v>
          </cell>
          <cell r="Y4337" t="str">
            <v>ENVÍO SIN CARGO (CABA Y GRAN PARTE DE GBA) TIEMPO: 4 a 6 DÍAS HÁBILES</v>
          </cell>
          <cell r="Z4337" t="str">
            <v>Mercado Pago</v>
          </cell>
          <cell r="AD4337">
            <v>44042</v>
          </cell>
          <cell r="AE4337">
            <v>44046</v>
          </cell>
          <cell r="AF4337" t="str">
            <v>FANAL DE VIDRIO PINTADO CHICO 21.5X10.4CM</v>
          </cell>
          <cell r="AG4337" t="str">
            <v>1310.21</v>
          </cell>
          <cell r="AH4337">
            <v>1</v>
          </cell>
          <cell r="AI4337" t="str">
            <v>FA7674</v>
          </cell>
          <cell r="AJ4337" t="str">
            <v>Web</v>
          </cell>
          <cell r="AK4337" t="str">
            <v>VIERNES 7-08 ENTRE 8 Y 18 HORAS!</v>
          </cell>
          <cell r="AL4337">
            <v>1636614355</v>
          </cell>
          <cell r="AM4337">
            <v>270960125</v>
          </cell>
          <cell r="AN4337" t="str">
            <v>Sí</v>
          </cell>
        </row>
        <row r="4338">
          <cell r="A4338">
            <v>1583</v>
          </cell>
          <cell r="B4338" t="str">
            <v>marmoldaiana@gmail.com</v>
          </cell>
          <cell r="C4338">
            <v>44042</v>
          </cell>
          <cell r="D4338" t="str">
            <v>Abierta</v>
          </cell>
          <cell r="E4338" t="str">
            <v>Recibido</v>
          </cell>
          <cell r="F4338" t="str">
            <v>Enviado</v>
          </cell>
          <cell r="G4338" t="str">
            <v>ARS</v>
          </cell>
          <cell r="H4338" t="str">
            <v>806.24</v>
          </cell>
          <cell r="I4338">
            <v>0</v>
          </cell>
          <cell r="J4338">
            <v>0</v>
          </cell>
          <cell r="K4338" t="str">
            <v>806.24</v>
          </cell>
          <cell r="L4338" t="str">
            <v>Daiana Rocio Marmol</v>
          </cell>
          <cell r="M4338">
            <v>35167733</v>
          </cell>
          <cell r="N4338">
            <v>1566374121</v>
          </cell>
          <cell r="O4338" t="str">
            <v>Daiana Rocio Marmol</v>
          </cell>
          <cell r="P4338">
            <v>1566374121</v>
          </cell>
          <cell r="Q4338">
            <v>867</v>
          </cell>
          <cell r="R4338">
            <v>2557</v>
          </cell>
          <cell r="U4338" t="str">
            <v>San Francisco Solano</v>
          </cell>
          <cell r="V4338">
            <v>1881</v>
          </cell>
          <cell r="W4338" t="str">
            <v>Gran Buenos Aires</v>
          </cell>
          <cell r="Y4338" t="str">
            <v>ENVÍO SIN CARGO (CABA Y GRAN PARTE DE GBA) TIEMPO: 4 a 6 DÍAS HÁBILES</v>
          </cell>
          <cell r="Z4338" t="str">
            <v>Mercado Pago</v>
          </cell>
          <cell r="AD4338">
            <v>44042</v>
          </cell>
          <cell r="AE4338">
            <v>44046</v>
          </cell>
          <cell r="AF4338" t="str">
            <v>JARRA MEDIDORA RECTA CH 7.7X10CM</v>
          </cell>
          <cell r="AG4338" t="str">
            <v>350.4</v>
          </cell>
          <cell r="AH4338">
            <v>1</v>
          </cell>
          <cell r="AI4338" t="str">
            <v>055BA7678</v>
          </cell>
          <cell r="AJ4338" t="str">
            <v>Móvil</v>
          </cell>
          <cell r="AK4338" t="str">
            <v>VIERNES 7-08 ENTRE 8 Y 18 HORAS!</v>
          </cell>
          <cell r="AL4338">
            <v>1636597233</v>
          </cell>
          <cell r="AM4338">
            <v>263105494</v>
          </cell>
          <cell r="AN4338" t="str">
            <v>Sí</v>
          </cell>
        </row>
        <row r="4339">
          <cell r="A4339">
            <v>1583</v>
          </cell>
          <cell r="B4339" t="str">
            <v>marmoldaiana@gmail.com</v>
          </cell>
          <cell r="AF4339" t="str">
            <v>TAMIZ</v>
          </cell>
          <cell r="AG4339" t="str">
            <v>455.84</v>
          </cell>
          <cell r="AH4339">
            <v>1</v>
          </cell>
          <cell r="AI4339" t="str">
            <v>046BA4748</v>
          </cell>
          <cell r="AN4339" t="str">
            <v>Sí</v>
          </cell>
        </row>
        <row r="4340">
          <cell r="A4340">
            <v>1582</v>
          </cell>
          <cell r="B4340" t="str">
            <v>nadia_gb@hotmail.com</v>
          </cell>
          <cell r="C4340">
            <v>44042</v>
          </cell>
          <cell r="D4340" t="str">
            <v>Abierta</v>
          </cell>
          <cell r="E4340" t="str">
            <v>Recibido</v>
          </cell>
          <cell r="F4340" t="str">
            <v>Enviado</v>
          </cell>
          <cell r="G4340" t="str">
            <v>ARS</v>
          </cell>
          <cell r="H4340" t="str">
            <v>5487.8</v>
          </cell>
          <cell r="I4340">
            <v>0</v>
          </cell>
          <cell r="J4340">
            <v>0</v>
          </cell>
          <cell r="K4340" t="str">
            <v>5487.8</v>
          </cell>
          <cell r="L4340" t="str">
            <v>Nadia Beceiro</v>
          </cell>
          <cell r="M4340">
            <v>30394038</v>
          </cell>
          <cell r="N4340">
            <v>5491165162015</v>
          </cell>
          <cell r="O4340" t="str">
            <v>Nadia Beceiro</v>
          </cell>
          <cell r="P4340">
            <v>5491165162015</v>
          </cell>
          <cell r="Q4340" t="str">
            <v>Arrotea</v>
          </cell>
          <cell r="R4340">
            <v>733</v>
          </cell>
          <cell r="S4340">
            <v>2</v>
          </cell>
          <cell r="T4340" t="str">
            <v>Flores</v>
          </cell>
          <cell r="U4340" t="str">
            <v>Caba</v>
          </cell>
          <cell r="V4340">
            <v>1406</v>
          </cell>
          <cell r="W4340" t="str">
            <v>Capital Federal</v>
          </cell>
          <cell r="Y4340" t="str">
            <v>ENVÍO SIN CARGO (CABA Y GRAN PARTE DE GBA) TIEMPO: 4 a 6 DÍAS HÁBILES</v>
          </cell>
          <cell r="Z4340" t="str">
            <v>Mercado Pago</v>
          </cell>
          <cell r="AD4340">
            <v>44042</v>
          </cell>
          <cell r="AE4340">
            <v>44046</v>
          </cell>
          <cell r="AF4340" t="str">
            <v>CAJA / ASIENTO FORMA AUTOBÚS 53X33X26CM</v>
          </cell>
          <cell r="AG4340" t="str">
            <v>1237.6</v>
          </cell>
          <cell r="AH4340">
            <v>1</v>
          </cell>
          <cell r="AI4340" t="str">
            <v>046CX5825</v>
          </cell>
          <cell r="AJ4340" t="str">
            <v>Móvil</v>
          </cell>
          <cell r="AK4340" t="str">
            <v>MIERCOLES 5-08 ENTRE 8 Y 18 HORAS!</v>
          </cell>
          <cell r="AL4340">
            <v>1636381735</v>
          </cell>
          <cell r="AM4340">
            <v>257739185</v>
          </cell>
          <cell r="AN4340" t="str">
            <v>Sí</v>
          </cell>
        </row>
        <row r="4341">
          <cell r="A4341">
            <v>1582</v>
          </cell>
          <cell r="B4341" t="str">
            <v>nadia_gb@hotmail.com</v>
          </cell>
          <cell r="AF4341" t="str">
            <v>CAJA / ASIENTO FORMA CAMION HELADOS 53X33X26CM</v>
          </cell>
          <cell r="AG4341">
            <v>1220</v>
          </cell>
          <cell r="AH4341">
            <v>1</v>
          </cell>
          <cell r="AI4341" t="str">
            <v>046CX5828</v>
          </cell>
          <cell r="AN4341" t="str">
            <v>Sí</v>
          </cell>
        </row>
        <row r="4342">
          <cell r="A4342">
            <v>1582</v>
          </cell>
          <cell r="B4342" t="str">
            <v>nadia_gb@hotmail.com</v>
          </cell>
          <cell r="AF4342" t="str">
            <v>PROMO SET DE VIDRIO</v>
          </cell>
          <cell r="AG4342">
            <v>2399</v>
          </cell>
          <cell r="AH4342">
            <v>1</v>
          </cell>
          <cell r="AN4342" t="str">
            <v>Sí</v>
          </cell>
        </row>
        <row r="4343">
          <cell r="A4343">
            <v>1582</v>
          </cell>
          <cell r="B4343" t="str">
            <v>nadia_gb@hotmail.com</v>
          </cell>
          <cell r="AF4343" t="str">
            <v>ALM. LOVE 25X55CM POLIESTER V.SILICONADO</v>
          </cell>
          <cell r="AG4343" t="str">
            <v>631.2</v>
          </cell>
          <cell r="AH4343">
            <v>1</v>
          </cell>
          <cell r="AI4343" t="str">
            <v>CHU391</v>
          </cell>
          <cell r="AN4343" t="str">
            <v>Sí</v>
          </cell>
        </row>
        <row r="4344">
          <cell r="A4344">
            <v>1581</v>
          </cell>
          <cell r="B4344" t="str">
            <v>soledadmari13@hotmail.com</v>
          </cell>
          <cell r="C4344">
            <v>44042</v>
          </cell>
          <cell r="D4344" t="str">
            <v>Abierta</v>
          </cell>
          <cell r="E4344" t="str">
            <v>Recibido</v>
          </cell>
          <cell r="F4344" t="str">
            <v>Enviado</v>
          </cell>
          <cell r="G4344" t="str">
            <v>ARS</v>
          </cell>
          <cell r="H4344" t="str">
            <v>1121.6</v>
          </cell>
          <cell r="I4344">
            <v>0</v>
          </cell>
          <cell r="J4344">
            <v>0</v>
          </cell>
          <cell r="K4344" t="str">
            <v>1121.6</v>
          </cell>
          <cell r="L4344" t="str">
            <v>Marianela Triay</v>
          </cell>
          <cell r="M4344">
            <v>36073391</v>
          </cell>
          <cell r="N4344">
            <v>1121796953</v>
          </cell>
          <cell r="O4344" t="str">
            <v>Marianela Triay</v>
          </cell>
          <cell r="P4344">
            <v>1121796953</v>
          </cell>
          <cell r="Q4344" t="str">
            <v>Muzzilli</v>
          </cell>
          <cell r="R4344">
            <v>439</v>
          </cell>
          <cell r="T4344" t="str">
            <v>Lomas de Zamora</v>
          </cell>
          <cell r="U4344" t="str">
            <v>Buenos Aires</v>
          </cell>
          <cell r="V4344">
            <v>1832</v>
          </cell>
          <cell r="W4344" t="str">
            <v>Gran Buenos Aires</v>
          </cell>
          <cell r="Y4344" t="str">
            <v>ENVÍO SIN CARGO (CABA Y GRAN PARTE DE GBA) TIEMPO: 4 a 6 DÍAS HÁBILES</v>
          </cell>
          <cell r="Z4344" t="str">
            <v>Mercado Pago</v>
          </cell>
          <cell r="AD4344">
            <v>44042</v>
          </cell>
          <cell r="AE4344">
            <v>44046</v>
          </cell>
          <cell r="AF4344" t="str">
            <v>CAJA DE TE MAD. BCO 9DIV 24X7CM</v>
          </cell>
          <cell r="AG4344" t="str">
            <v>1121.6</v>
          </cell>
          <cell r="AH4344">
            <v>1</v>
          </cell>
          <cell r="AI4344" t="str">
            <v>046CX7202</v>
          </cell>
          <cell r="AJ4344" t="str">
            <v>Móvil</v>
          </cell>
          <cell r="AK4344" t="str">
            <v>VIERNES 7-08 ENTRE 8 Y 18 HORAS!</v>
          </cell>
          <cell r="AL4344">
            <v>1636297551</v>
          </cell>
          <cell r="AM4344">
            <v>268735132</v>
          </cell>
          <cell r="AN4344" t="str">
            <v>Sí</v>
          </cell>
        </row>
        <row r="4345">
          <cell r="A4345">
            <v>1580</v>
          </cell>
          <cell r="B4345" t="str">
            <v>aldi.yael@gmail.com</v>
          </cell>
          <cell r="C4345">
            <v>44042</v>
          </cell>
          <cell r="D4345" t="str">
            <v>Abierta</v>
          </cell>
          <cell r="E4345" t="str">
            <v>Recibido</v>
          </cell>
          <cell r="F4345" t="str">
            <v>Enviado</v>
          </cell>
          <cell r="G4345" t="str">
            <v>ARS</v>
          </cell>
          <cell r="H4345" t="str">
            <v>1065.22</v>
          </cell>
          <cell r="I4345">
            <v>0</v>
          </cell>
          <cell r="J4345">
            <v>0</v>
          </cell>
          <cell r="K4345" t="str">
            <v>1065.22</v>
          </cell>
          <cell r="L4345" t="str">
            <v>Aldana Yael Campagno</v>
          </cell>
          <cell r="M4345">
            <v>40766706</v>
          </cell>
          <cell r="N4345">
            <v>1140579668</v>
          </cell>
          <cell r="O4345" t="str">
            <v>Aldana Yael Campagno</v>
          </cell>
          <cell r="P4345">
            <v>1140579668</v>
          </cell>
          <cell r="Q4345" t="str">
            <v>Ramón Falcón</v>
          </cell>
          <cell r="R4345">
            <v>6061</v>
          </cell>
          <cell r="U4345" t="str">
            <v>Isidro Casanova, La Matanza</v>
          </cell>
          <cell r="V4345">
            <v>1765</v>
          </cell>
          <cell r="W4345" t="str">
            <v>Gran Buenos Aires</v>
          </cell>
          <cell r="Y4345" t="str">
            <v>ENVÍO SIN CARGO (CABA Y GRAN PARTE DE GBA) TIEMPO: 4 a 6 DÍAS HÁBILES</v>
          </cell>
          <cell r="Z4345" t="str">
            <v>Mercado Pago</v>
          </cell>
          <cell r="AD4345">
            <v>44042</v>
          </cell>
          <cell r="AE4345">
            <v>44046</v>
          </cell>
          <cell r="AF4345" t="str">
            <v>SECADOR DE VIDRIOS 4 COLORES 29 X 3 X 30 CM (Verde)</v>
          </cell>
          <cell r="AG4345" t="str">
            <v>245.95</v>
          </cell>
          <cell r="AH4345">
            <v>1</v>
          </cell>
          <cell r="AJ4345" t="str">
            <v>Móvil</v>
          </cell>
          <cell r="AK4345" t="str">
            <v>VIERNES 7-08 ENTRE 8 Y 18 HORAS!</v>
          </cell>
          <cell r="AL4345">
            <v>1636097876</v>
          </cell>
          <cell r="AM4345">
            <v>268543799</v>
          </cell>
          <cell r="AN4345" t="str">
            <v>Sí</v>
          </cell>
        </row>
        <row r="4346">
          <cell r="A4346">
            <v>1580</v>
          </cell>
          <cell r="B4346" t="str">
            <v>aldi.yael@gmail.com</v>
          </cell>
          <cell r="AF4346" t="str">
            <v>CAFETERA EMBOLO 1000ML NEGRO</v>
          </cell>
          <cell r="AG4346" t="str">
            <v>819.27</v>
          </cell>
          <cell r="AH4346">
            <v>1</v>
          </cell>
          <cell r="AI4346" t="str">
            <v>046BA8036</v>
          </cell>
          <cell r="AN4346" t="str">
            <v>Sí</v>
          </cell>
        </row>
        <row r="4347">
          <cell r="A4347">
            <v>1579</v>
          </cell>
          <cell r="B4347" t="str">
            <v>giselaozieminski@hotmail.com</v>
          </cell>
          <cell r="C4347">
            <v>44042</v>
          </cell>
          <cell r="D4347" t="str">
            <v>Abierta</v>
          </cell>
          <cell r="E4347" t="str">
            <v>Recibido</v>
          </cell>
          <cell r="F4347" t="str">
            <v>Enviado</v>
          </cell>
          <cell r="G4347" t="str">
            <v>ARS</v>
          </cell>
          <cell r="H4347" t="str">
            <v>775.72</v>
          </cell>
          <cell r="I4347">
            <v>0</v>
          </cell>
          <cell r="J4347">
            <v>0</v>
          </cell>
          <cell r="K4347" t="str">
            <v>775.72</v>
          </cell>
          <cell r="L4347" t="str">
            <v>Gisela Ozieminski</v>
          </cell>
          <cell r="M4347">
            <v>33590418</v>
          </cell>
          <cell r="N4347">
            <v>2215748833</v>
          </cell>
          <cell r="O4347" t="str">
            <v>Gisela Ozieminski</v>
          </cell>
          <cell r="P4347">
            <v>2215748833</v>
          </cell>
          <cell r="Q4347">
            <v>161</v>
          </cell>
          <cell r="R4347">
            <v>867</v>
          </cell>
          <cell r="S4347" t="str">
            <v>2B</v>
          </cell>
          <cell r="U4347" t="str">
            <v>Berisso</v>
          </cell>
          <cell r="V4347">
            <v>1440</v>
          </cell>
          <cell r="W4347" t="str">
            <v>Capital Federal</v>
          </cell>
          <cell r="Y4347" t="str">
            <v>ENVÍO SIN CARGO (CABA Y GRAN PARTE DE GBA) TIEMPO: 4 a 6 DÍAS HÁBILES</v>
          </cell>
          <cell r="Z4347" t="str">
            <v>Mercado Pago</v>
          </cell>
          <cell r="AB4347" t="str">
            <v>Localidad de entrega BERISSO</v>
          </cell>
          <cell r="AD4347">
            <v>44042</v>
          </cell>
          <cell r="AE4347">
            <v>44046</v>
          </cell>
          <cell r="AF4347" t="str">
            <v>FRASCO VIDRIO 19CM X 9CM DIAM</v>
          </cell>
          <cell r="AG4347" t="str">
            <v>298.13</v>
          </cell>
          <cell r="AH4347">
            <v>1</v>
          </cell>
          <cell r="AI4347" t="str">
            <v>BA6431</v>
          </cell>
          <cell r="AJ4347" t="str">
            <v>Móvil</v>
          </cell>
          <cell r="AK4347" t="str">
            <v>LUNES 10-08 ENTRE 8 Y 18 HORAS!</v>
          </cell>
          <cell r="AL4347">
            <v>1635948829</v>
          </cell>
          <cell r="AM4347">
            <v>270781585</v>
          </cell>
          <cell r="AN4347" t="str">
            <v>Sí</v>
          </cell>
        </row>
        <row r="4348">
          <cell r="A4348">
            <v>1579</v>
          </cell>
          <cell r="B4348" t="str">
            <v>giselaozieminski@hotmail.com</v>
          </cell>
          <cell r="AF4348" t="str">
            <v>ALMOHADON HOJAS VERDES Y NEGRAS 30X30CM POLIESTER</v>
          </cell>
          <cell r="AG4348" t="str">
            <v>477.59</v>
          </cell>
          <cell r="AH4348">
            <v>1</v>
          </cell>
          <cell r="AI4348" t="str">
            <v>CHU198</v>
          </cell>
          <cell r="AN4348" t="str">
            <v>Sí</v>
          </cell>
        </row>
        <row r="4349">
          <cell r="A4349">
            <v>1578</v>
          </cell>
          <cell r="B4349" t="str">
            <v>verolau18@hotmail.com</v>
          </cell>
          <cell r="C4349">
            <v>44042</v>
          </cell>
          <cell r="D4349" t="str">
            <v>Abierta</v>
          </cell>
          <cell r="E4349" t="str">
            <v>Recibido</v>
          </cell>
          <cell r="F4349" t="str">
            <v>Enviado</v>
          </cell>
          <cell r="G4349" t="str">
            <v>ARS</v>
          </cell>
          <cell r="H4349" t="str">
            <v>508.18</v>
          </cell>
          <cell r="I4349">
            <v>0</v>
          </cell>
          <cell r="J4349">
            <v>0</v>
          </cell>
          <cell r="K4349" t="str">
            <v>508.18</v>
          </cell>
          <cell r="L4349" t="str">
            <v>Veronica Garcia</v>
          </cell>
          <cell r="M4349">
            <v>23803718</v>
          </cell>
          <cell r="N4349">
            <v>1163723004</v>
          </cell>
          <cell r="O4349" t="str">
            <v>Veronica garcia</v>
          </cell>
          <cell r="P4349">
            <v>1163723004</v>
          </cell>
          <cell r="Q4349" t="str">
            <v>Francisco acuña de figueroa</v>
          </cell>
          <cell r="R4349">
            <v>121</v>
          </cell>
          <cell r="S4349" t="str">
            <v>5 38</v>
          </cell>
          <cell r="T4349" t="str">
            <v>almagro</v>
          </cell>
          <cell r="U4349" t="str">
            <v>Caba</v>
          </cell>
          <cell r="V4349">
            <v>1180</v>
          </cell>
          <cell r="W4349" t="str">
            <v>Capital Federal</v>
          </cell>
          <cell r="Y4349" t="str">
            <v>ENVÍO SIN CARGO (CABA Y GRAN PARTE DE GBA) TIEMPO: 4 a 6 DÍAS HÁBILES</v>
          </cell>
          <cell r="Z4349" t="str">
            <v>Mercado Pago</v>
          </cell>
          <cell r="AC4349" t="str">
            <v>COLOR DE CUCHARA DE CRISTAL NARANJA</v>
          </cell>
          <cell r="AD4349">
            <v>44042</v>
          </cell>
          <cell r="AE4349">
            <v>44046</v>
          </cell>
          <cell r="AF4349" t="str">
            <v>CUCHARA CRISTAL 1PC 13.5 CM COLOR SURTIDO</v>
          </cell>
          <cell r="AG4349" t="str">
            <v>18.64</v>
          </cell>
          <cell r="AH4349">
            <v>2</v>
          </cell>
          <cell r="AI4349" t="str">
            <v>019BA6979</v>
          </cell>
          <cell r="AJ4349" t="str">
            <v>Web</v>
          </cell>
          <cell r="AK4349" t="str">
            <v>MIERCOLES 5-08 ENTRE 8 Y 18 HORAS!</v>
          </cell>
          <cell r="AL4349">
            <v>1635790658</v>
          </cell>
          <cell r="AM4349">
            <v>270713220</v>
          </cell>
          <cell r="AN4349" t="str">
            <v>Sí</v>
          </cell>
        </row>
        <row r="4350">
          <cell r="A4350">
            <v>1578</v>
          </cell>
          <cell r="B4350" t="str">
            <v>verolau18@hotmail.com</v>
          </cell>
          <cell r="AF4350" t="str">
            <v>BROCHES BLISTER X 12 GRIP ARRIBA</v>
          </cell>
          <cell r="AG4350" t="str">
            <v>157.62</v>
          </cell>
          <cell r="AH4350">
            <v>1</v>
          </cell>
          <cell r="AI4350" t="str">
            <v>046BR5388</v>
          </cell>
          <cell r="AN4350" t="str">
            <v>Sí</v>
          </cell>
        </row>
        <row r="4351">
          <cell r="A4351">
            <v>1578</v>
          </cell>
          <cell r="B4351" t="str">
            <v>verolau18@hotmail.com</v>
          </cell>
          <cell r="AF4351" t="str">
            <v>TRAPEADOR DE MANO VERDE 38X12 CM</v>
          </cell>
          <cell r="AG4351" t="str">
            <v>313.28</v>
          </cell>
          <cell r="AH4351">
            <v>1</v>
          </cell>
          <cell r="AI4351" t="str">
            <v>046LI7902</v>
          </cell>
          <cell r="AN4351" t="str">
            <v>Sí</v>
          </cell>
        </row>
        <row r="4352">
          <cell r="A4352">
            <v>1577</v>
          </cell>
          <cell r="B4352" t="str">
            <v>schillaci.antonella@gmail.com</v>
          </cell>
          <cell r="C4352">
            <v>44042</v>
          </cell>
          <cell r="D4352" t="str">
            <v>Abierta</v>
          </cell>
          <cell r="E4352" t="str">
            <v>Anulado</v>
          </cell>
          <cell r="F4352" t="str">
            <v>No está empaquetado</v>
          </cell>
          <cell r="G4352" t="str">
            <v>ARS</v>
          </cell>
          <cell r="H4352" t="str">
            <v>975.38</v>
          </cell>
          <cell r="I4352">
            <v>0</v>
          </cell>
          <cell r="J4352">
            <v>0</v>
          </cell>
          <cell r="K4352" t="str">
            <v>975.38</v>
          </cell>
          <cell r="L4352" t="str">
            <v>Antonella Schillaci</v>
          </cell>
          <cell r="M4352">
            <v>39789836</v>
          </cell>
          <cell r="N4352">
            <v>1155691517</v>
          </cell>
          <cell r="O4352" t="str">
            <v>Antonella Schillaci</v>
          </cell>
          <cell r="P4352">
            <v>1155691517</v>
          </cell>
          <cell r="Q4352" t="str">
            <v>España</v>
          </cell>
          <cell r="R4352">
            <v>981</v>
          </cell>
          <cell r="S4352" t="str">
            <v>3B</v>
          </cell>
          <cell r="T4352" t="str">
            <v>San Miguel</v>
          </cell>
          <cell r="U4352" t="str">
            <v>San Miguel</v>
          </cell>
          <cell r="V4352">
            <v>1663</v>
          </cell>
          <cell r="W4352" t="str">
            <v>Gran Buenos Aires</v>
          </cell>
          <cell r="Y4352" t="str">
            <v>ENVÍO SIN CARGO (CABA Y GRAN PARTE DE GBA) TIEMPO: 4 a 6 DÍAS HÁBILES</v>
          </cell>
          <cell r="Z4352" t="str">
            <v>Mercado Pago</v>
          </cell>
          <cell r="AF4352" t="str">
            <v>RALLADOR 6 LADOS 23CM</v>
          </cell>
          <cell r="AG4352" t="str">
            <v>512.8</v>
          </cell>
          <cell r="AH4352">
            <v>1</v>
          </cell>
          <cell r="AI4352" t="str">
            <v>046BA6440</v>
          </cell>
          <cell r="AJ4352" t="str">
            <v>Web</v>
          </cell>
          <cell r="AK4352" t="str">
            <v/>
          </cell>
          <cell r="AL4352">
            <v>1635775389</v>
          </cell>
          <cell r="AM4352">
            <v>270752864</v>
          </cell>
          <cell r="AN4352" t="str">
            <v>Sí</v>
          </cell>
        </row>
        <row r="4353">
          <cell r="A4353">
            <v>1577</v>
          </cell>
          <cell r="B4353" t="str">
            <v>schillaci.antonella@gmail.com</v>
          </cell>
          <cell r="AF4353" t="str">
            <v>BANDEJA DE MADERA BLANCO "LIFE IS BEAUTIFUL" 24X17CM</v>
          </cell>
          <cell r="AG4353" t="str">
            <v>462.58</v>
          </cell>
          <cell r="AH4353">
            <v>1</v>
          </cell>
          <cell r="AI4353" t="str">
            <v>046BI7455</v>
          </cell>
          <cell r="AN4353" t="str">
            <v>Sí</v>
          </cell>
        </row>
        <row r="4354">
          <cell r="A4354">
            <v>1576</v>
          </cell>
          <cell r="B4354" t="str">
            <v>florbenatena@gmail.com</v>
          </cell>
          <cell r="C4354">
            <v>44042</v>
          </cell>
          <cell r="D4354" t="str">
            <v>Abierta</v>
          </cell>
          <cell r="E4354" t="str">
            <v>Recibido</v>
          </cell>
          <cell r="F4354" t="str">
            <v>Enviado</v>
          </cell>
          <cell r="G4354" t="str">
            <v>ARS</v>
          </cell>
          <cell r="H4354" t="str">
            <v>1005.6</v>
          </cell>
          <cell r="I4354">
            <v>0</v>
          </cell>
          <cell r="J4354">
            <v>0</v>
          </cell>
          <cell r="K4354" t="str">
            <v>1005.6</v>
          </cell>
          <cell r="L4354" t="str">
            <v>Florencia Beñatena</v>
          </cell>
          <cell r="M4354">
            <v>34928208</v>
          </cell>
          <cell r="N4354">
            <v>1121724912</v>
          </cell>
          <cell r="O4354" t="str">
            <v>Florencia Beñatena</v>
          </cell>
          <cell r="P4354">
            <v>1121724912</v>
          </cell>
          <cell r="Q4354" t="str">
            <v>Carabelas</v>
          </cell>
          <cell r="R4354">
            <v>2602</v>
          </cell>
          <cell r="T4354" t="str">
            <v>Sarandi</v>
          </cell>
          <cell r="U4354" t="str">
            <v>Avellaneda</v>
          </cell>
          <cell r="V4354">
            <v>1870</v>
          </cell>
          <cell r="W4354" t="str">
            <v>Gran Buenos Aires</v>
          </cell>
          <cell r="Y4354" t="str">
            <v>ENVÍO SIN CARGO (CABA Y GRAN PARTE DE GBA) TIEMPO: 4 a 6 DÍAS HÁBILES</v>
          </cell>
          <cell r="Z4354" t="str">
            <v>Mercado Pago</v>
          </cell>
          <cell r="AD4354">
            <v>44042</v>
          </cell>
          <cell r="AE4354">
            <v>44046</v>
          </cell>
          <cell r="AF4354" t="str">
            <v>CAJA DE TE MAD. 4DIV 33X10X9CM</v>
          </cell>
          <cell r="AG4354" t="str">
            <v>1005.6</v>
          </cell>
          <cell r="AH4354">
            <v>1</v>
          </cell>
          <cell r="AI4354" t="str">
            <v>046CX6612</v>
          </cell>
          <cell r="AJ4354" t="str">
            <v>Móvil</v>
          </cell>
          <cell r="AK4354" t="str">
            <v>VIERNES 7-08 ENTRE 8 Y 18 HORAS!</v>
          </cell>
          <cell r="AL4354">
            <v>1635468466</v>
          </cell>
          <cell r="AM4354">
            <v>270697874</v>
          </cell>
          <cell r="AN4354" t="str">
            <v>Sí</v>
          </cell>
        </row>
        <row r="4355">
          <cell r="A4355">
            <v>1575</v>
          </cell>
          <cell r="B4355" t="str">
            <v>agustinaiglesias17@gmail.com</v>
          </cell>
          <cell r="C4355">
            <v>44042</v>
          </cell>
          <cell r="D4355" t="str">
            <v>Abierta</v>
          </cell>
          <cell r="E4355" t="str">
            <v>Recibido</v>
          </cell>
          <cell r="F4355" t="str">
            <v>Enviado</v>
          </cell>
          <cell r="G4355" t="str">
            <v>ARS</v>
          </cell>
          <cell r="H4355" t="str">
            <v>3756.29</v>
          </cell>
          <cell r="I4355">
            <v>0</v>
          </cell>
          <cell r="J4355">
            <v>955</v>
          </cell>
          <cell r="K4355" t="str">
            <v>4711.29</v>
          </cell>
          <cell r="L4355" t="str">
            <v>Agustina Iglesias</v>
          </cell>
          <cell r="M4355">
            <v>39630712</v>
          </cell>
          <cell r="N4355">
            <v>3496654211</v>
          </cell>
          <cell r="O4355" t="str">
            <v>Agustina IGLESIAS</v>
          </cell>
          <cell r="P4355">
            <v>3496654211</v>
          </cell>
          <cell r="Q4355" t="str">
            <v>25 De Mayo</v>
          </cell>
          <cell r="R4355">
            <v>3228</v>
          </cell>
          <cell r="S4355" t="str">
            <v>santa fe</v>
          </cell>
          <cell r="U4355" t="str">
            <v>Santa Fe</v>
          </cell>
          <cell r="V4355">
            <v>3000</v>
          </cell>
          <cell r="W4355" t="str">
            <v>Santa Fe</v>
          </cell>
          <cell r="Y4355" t="str">
            <v>Correo Argentino - Encomienda Clásica</v>
          </cell>
          <cell r="Z4355" t="str">
            <v>Mercado Pago</v>
          </cell>
          <cell r="AD4355">
            <v>44042</v>
          </cell>
          <cell r="AE4355">
            <v>44047</v>
          </cell>
          <cell r="AF4355" t="str">
            <v>BANDEJA BAMBOO BLANCA 35X4.5CM</v>
          </cell>
          <cell r="AG4355" t="str">
            <v>1561.53</v>
          </cell>
          <cell r="AH4355">
            <v>1</v>
          </cell>
          <cell r="AI4355" t="str">
            <v>BA7779</v>
          </cell>
          <cell r="AJ4355" t="str">
            <v>Web</v>
          </cell>
          <cell r="AK4355" t="str">
            <v/>
          </cell>
          <cell r="AL4355">
            <v>1635414872</v>
          </cell>
          <cell r="AM4355">
            <v>269772827</v>
          </cell>
          <cell r="AN4355" t="str">
            <v>Sí</v>
          </cell>
        </row>
        <row r="4356">
          <cell r="A4356">
            <v>1575</v>
          </cell>
          <cell r="B4356" t="str">
            <v>agustinaiglesias17@gmail.com</v>
          </cell>
          <cell r="AF4356" t="str">
            <v>FRASCO VIDRIO 19CM X 9CM DIAM</v>
          </cell>
          <cell r="AG4356" t="str">
            <v>298.13</v>
          </cell>
          <cell r="AH4356">
            <v>1</v>
          </cell>
          <cell r="AI4356" t="str">
            <v>BA6431</v>
          </cell>
          <cell r="AN4356" t="str">
            <v>Sí</v>
          </cell>
        </row>
        <row r="4357">
          <cell r="A4357">
            <v>1575</v>
          </cell>
          <cell r="B4357" t="str">
            <v>agustinaiglesias17@gmail.com</v>
          </cell>
          <cell r="AF4357" t="str">
            <v>MACETA DE CERAMICA REGADERA 6 MOD SURT 18X7CM</v>
          </cell>
          <cell r="AG4357" t="str">
            <v>204.84</v>
          </cell>
          <cell r="AH4357">
            <v>1</v>
          </cell>
          <cell r="AI4357" t="str">
            <v>DE7530</v>
          </cell>
          <cell r="AN4357" t="str">
            <v>Sí</v>
          </cell>
        </row>
        <row r="4358">
          <cell r="A4358">
            <v>1575</v>
          </cell>
          <cell r="B4358" t="str">
            <v>agustinaiglesias17@gmail.com</v>
          </cell>
          <cell r="AF4358" t="str">
            <v>ESPECIERO 6 PIEZAS DE ACERO INOXIDABLE 20X20 CM</v>
          </cell>
          <cell r="AG4358" t="str">
            <v>1227.79</v>
          </cell>
          <cell r="AH4358">
            <v>1</v>
          </cell>
          <cell r="AI4358" t="str">
            <v>046BA3347</v>
          </cell>
          <cell r="AN4358" t="str">
            <v>Sí</v>
          </cell>
        </row>
        <row r="4359">
          <cell r="A4359">
            <v>1575</v>
          </cell>
          <cell r="B4359" t="str">
            <v>agustinaiglesias17@gmail.com</v>
          </cell>
          <cell r="AF4359" t="str">
            <v>FLORERO DE VIDRIO FUME 17CM 10CM DIAM</v>
          </cell>
          <cell r="AG4359">
            <v>464</v>
          </cell>
          <cell r="AH4359">
            <v>1</v>
          </cell>
          <cell r="AI4359" t="str">
            <v>046JA7251</v>
          </cell>
          <cell r="AN4359" t="str">
            <v>Sí</v>
          </cell>
        </row>
        <row r="4360">
          <cell r="A4360">
            <v>1574</v>
          </cell>
          <cell r="B4360" t="str">
            <v>camilagassa@gmail.com</v>
          </cell>
          <cell r="C4360">
            <v>44042</v>
          </cell>
          <cell r="D4360" t="str">
            <v>Abierta</v>
          </cell>
          <cell r="E4360" t="str">
            <v>Recibido</v>
          </cell>
          <cell r="F4360" t="str">
            <v>Enviado</v>
          </cell>
          <cell r="G4360" t="str">
            <v>ARS</v>
          </cell>
          <cell r="H4360" t="str">
            <v>2655.6</v>
          </cell>
          <cell r="I4360">
            <v>0</v>
          </cell>
          <cell r="J4360">
            <v>0</v>
          </cell>
          <cell r="K4360" t="str">
            <v>2655.6</v>
          </cell>
          <cell r="L4360" t="str">
            <v>Camila Gassa</v>
          </cell>
          <cell r="M4360">
            <v>40304715</v>
          </cell>
          <cell r="N4360">
            <v>1137039952</v>
          </cell>
          <cell r="O4360" t="str">
            <v>Camila Gassa</v>
          </cell>
          <cell r="P4360">
            <v>1137039952</v>
          </cell>
          <cell r="Q4360" t="str">
            <v>Pedro Farina</v>
          </cell>
          <cell r="R4360">
            <v>1229</v>
          </cell>
          <cell r="U4360" t="str">
            <v>Monte grande</v>
          </cell>
          <cell r="V4360">
            <v>1842</v>
          </cell>
          <cell r="W4360" t="str">
            <v>Gran Buenos Aires</v>
          </cell>
          <cell r="Y4360" t="str">
            <v>ENVÍO SIN CARGO (CABA Y GRAN PARTE DE GBA) TIEMPO: 4 a 6 DÍAS HÁBILES</v>
          </cell>
          <cell r="Z4360" t="str">
            <v>Mercado Pago</v>
          </cell>
          <cell r="AD4360">
            <v>44042</v>
          </cell>
          <cell r="AE4360">
            <v>44049</v>
          </cell>
          <cell r="AF4360" t="str">
            <v>POSAVASOS SET 6 UNIDADES VINILO 10.5CM</v>
          </cell>
          <cell r="AG4360" t="str">
            <v>622.8</v>
          </cell>
          <cell r="AH4360">
            <v>1</v>
          </cell>
          <cell r="AI4360" t="str">
            <v>046BA6997</v>
          </cell>
          <cell r="AJ4360" t="str">
            <v>Web</v>
          </cell>
          <cell r="AK4360" t="str">
            <v/>
          </cell>
          <cell r="AL4360">
            <v>1635040315</v>
          </cell>
          <cell r="AM4360">
            <v>270611324</v>
          </cell>
          <cell r="AN4360" t="str">
            <v>Sí</v>
          </cell>
        </row>
        <row r="4361">
          <cell r="A4361">
            <v>1574</v>
          </cell>
          <cell r="B4361" t="str">
            <v>camilagassa@gmail.com</v>
          </cell>
          <cell r="AF4361" t="str">
            <v>CESTO DE BASURA ACERO INOX. 12L</v>
          </cell>
          <cell r="AG4361" t="str">
            <v>2032.8</v>
          </cell>
          <cell r="AH4361">
            <v>1</v>
          </cell>
          <cell r="AI4361" t="str">
            <v>TA7998</v>
          </cell>
          <cell r="AN4361" t="str">
            <v>Sí</v>
          </cell>
        </row>
        <row r="4362">
          <cell r="A4362">
            <v>1573</v>
          </cell>
          <cell r="B4362" t="str">
            <v>daianav.casas@hotmail.com</v>
          </cell>
          <cell r="C4362">
            <v>44042</v>
          </cell>
          <cell r="D4362" t="str">
            <v>Abierta</v>
          </cell>
          <cell r="E4362" t="str">
            <v>Recibido</v>
          </cell>
          <cell r="F4362" t="str">
            <v>Enviado</v>
          </cell>
          <cell r="G4362" t="str">
            <v>ARS</v>
          </cell>
          <cell r="H4362" t="str">
            <v>3781.05</v>
          </cell>
          <cell r="I4362">
            <v>0</v>
          </cell>
          <cell r="J4362">
            <v>0</v>
          </cell>
          <cell r="K4362" t="str">
            <v>3781.05</v>
          </cell>
          <cell r="L4362" t="str">
            <v>Daiana Valeria Casas</v>
          </cell>
          <cell r="M4362">
            <v>37383980</v>
          </cell>
          <cell r="N4362">
            <v>1166311290</v>
          </cell>
          <cell r="O4362" t="str">
            <v>Daiana Valeria Casas Valeria Casas</v>
          </cell>
          <cell r="P4362">
            <v>1166311290</v>
          </cell>
          <cell r="Q4362" t="str">
            <v>Perú (entre Los Tilos y Portillo)</v>
          </cell>
          <cell r="R4362">
            <v>546</v>
          </cell>
          <cell r="U4362" t="str">
            <v>Matheu - Escobar</v>
          </cell>
          <cell r="V4362">
            <v>1440</v>
          </cell>
          <cell r="W4362" t="str">
            <v>Capital Federal</v>
          </cell>
          <cell r="Y4362" t="str">
            <v>ENVÍO SIN CARGO (CABA Y GRAN PARTE DE GBA) TIEMPO: 4 a 6 DÍAS HÁBILES</v>
          </cell>
          <cell r="Z4362" t="str">
            <v>Mercado Pago</v>
          </cell>
          <cell r="AB4362" t="str">
            <v>Envíar a: Perú 546 (entre Los Tilos y Portillo), Matheu, Escobar, Buenos Aires. Casa de familia de dos pisos, con frente con ligustrín y rejas de garaje.</v>
          </cell>
          <cell r="AC4362" t="str">
            <v>CAMBIAR POR ERROR RI67322GR Y PONER RI62300GR LA DIFERENCIA DE PLATA LA PAGA POR TRANSF  BANCARIA $554,47</v>
          </cell>
          <cell r="AD4362">
            <v>44042</v>
          </cell>
          <cell r="AE4362">
            <v>44046</v>
          </cell>
          <cell r="AF4362" t="str">
            <v>2X1 RIGOLLEAU PLATO POSTRE TILCARA 20CM DIAM X 12 PIEZAS (TOTAL 24 U)</v>
          </cell>
          <cell r="AG4362" t="str">
            <v>1760.47</v>
          </cell>
          <cell r="AH4362">
            <v>1</v>
          </cell>
          <cell r="AI4362" t="str">
            <v>RI67322GR</v>
          </cell>
          <cell r="AJ4362" t="str">
            <v>Web</v>
          </cell>
          <cell r="AK4362" t="str">
            <v>VIERNES 7-08 ENTRE 8 Y 18 HORAS!</v>
          </cell>
          <cell r="AL4362">
            <v>1634947809</v>
          </cell>
          <cell r="AM4362">
            <v>270598610</v>
          </cell>
          <cell r="AN4362" t="str">
            <v>Sí</v>
          </cell>
        </row>
        <row r="4363">
          <cell r="A4363">
            <v>1573</v>
          </cell>
          <cell r="B4363" t="str">
            <v>daianav.casas@hotmail.com</v>
          </cell>
          <cell r="AF4363" t="str">
            <v>3X2 RIGOLLEAU VASO TULUM FLINT 365ML X 12 PIEZAS (TOTAL 36 U)</v>
          </cell>
          <cell r="AG4363" t="str">
            <v>2020.58</v>
          </cell>
          <cell r="AH4363">
            <v>1</v>
          </cell>
          <cell r="AI4363" t="str">
            <v>RI38939GR</v>
          </cell>
          <cell r="AN4363" t="str">
            <v>Sí</v>
          </cell>
        </row>
        <row r="4364">
          <cell r="A4364">
            <v>1572</v>
          </cell>
          <cell r="B4364" t="str">
            <v>joselopez.d@hotmail.com</v>
          </cell>
          <cell r="C4364">
            <v>44042</v>
          </cell>
          <cell r="D4364" t="str">
            <v>Abierta</v>
          </cell>
          <cell r="E4364" t="str">
            <v>Recibido</v>
          </cell>
          <cell r="F4364" t="str">
            <v>Enviado</v>
          </cell>
          <cell r="G4364" t="str">
            <v>ARS</v>
          </cell>
          <cell r="H4364" t="str">
            <v>1295.01</v>
          </cell>
          <cell r="I4364">
            <v>0</v>
          </cell>
          <cell r="J4364">
            <v>0</v>
          </cell>
          <cell r="K4364" t="str">
            <v>1295.01</v>
          </cell>
          <cell r="L4364" t="str">
            <v>Josefina Lopez</v>
          </cell>
          <cell r="M4364">
            <v>37754292</v>
          </cell>
          <cell r="N4364">
            <v>1130600107</v>
          </cell>
          <cell r="O4364" t="str">
            <v>Josefina lopez</v>
          </cell>
          <cell r="P4364">
            <v>1130600107</v>
          </cell>
          <cell r="Q4364" t="str">
            <v>Ayacucho</v>
          </cell>
          <cell r="R4364">
            <v>1231</v>
          </cell>
          <cell r="S4364">
            <v>0.33333333333333331</v>
          </cell>
          <cell r="T4364" t="str">
            <v>recoleta</v>
          </cell>
          <cell r="U4364" t="str">
            <v>Caba</v>
          </cell>
          <cell r="V4364">
            <v>1111</v>
          </cell>
          <cell r="W4364" t="str">
            <v>Capital Federal</v>
          </cell>
          <cell r="Y4364" t="str">
            <v>ENVÍO SIN CARGO (CABA Y GRAN PARTE DE GBA) TIEMPO: 4 a 6 DÍAS HÁBILES</v>
          </cell>
          <cell r="Z4364" t="str">
            <v>Mercado Pago</v>
          </cell>
          <cell r="AD4364">
            <v>44042</v>
          </cell>
          <cell r="AE4364">
            <v>44046</v>
          </cell>
          <cell r="AF4364" t="str">
            <v>BROCHES PARA BOLSA FLUO BLISTER SET X 5PC COL.SURT. 11CM</v>
          </cell>
          <cell r="AG4364" t="str">
            <v>112.72</v>
          </cell>
          <cell r="AH4364">
            <v>1</v>
          </cell>
          <cell r="AI4364" t="str">
            <v>046BR5393</v>
          </cell>
          <cell r="AJ4364" t="str">
            <v>Web</v>
          </cell>
          <cell r="AK4364" t="str">
            <v>MIERCOLES 5-08 ENTRE 8 Y 18 HORAS!</v>
          </cell>
          <cell r="AL4364">
            <v>1634886057</v>
          </cell>
          <cell r="AM4364">
            <v>270587077</v>
          </cell>
          <cell r="AN4364" t="str">
            <v>Sí</v>
          </cell>
        </row>
        <row r="4365">
          <cell r="A4365">
            <v>1572</v>
          </cell>
          <cell r="B4365" t="str">
            <v>joselopez.d@hotmail.com</v>
          </cell>
          <cell r="AF4365" t="str">
            <v>BOTELLA TRANSPARENTE TAPA SILICONA</v>
          </cell>
          <cell r="AG4365" t="str">
            <v>314.15</v>
          </cell>
          <cell r="AH4365">
            <v>1</v>
          </cell>
          <cell r="AI4365" t="str">
            <v>019BO5569</v>
          </cell>
          <cell r="AN4365" t="str">
            <v>Sí</v>
          </cell>
        </row>
        <row r="4366">
          <cell r="A4366">
            <v>1572</v>
          </cell>
          <cell r="B4366" t="str">
            <v>joselopez.d@hotmail.com</v>
          </cell>
          <cell r="AF4366" t="str">
            <v>RALLADOR SET 4 PIEZAS VARIOS COLORES 22 CM</v>
          </cell>
          <cell r="AG4366" t="str">
            <v>289.03</v>
          </cell>
          <cell r="AH4366">
            <v>1</v>
          </cell>
          <cell r="AI4366" t="str">
            <v>BA7376</v>
          </cell>
          <cell r="AN4366" t="str">
            <v>Sí</v>
          </cell>
        </row>
        <row r="4367">
          <cell r="A4367">
            <v>1572</v>
          </cell>
          <cell r="B4367" t="str">
            <v>joselopez.d@hotmail.com</v>
          </cell>
          <cell r="AF4367" t="str">
            <v>MOLDE TARTERA</v>
          </cell>
          <cell r="AG4367" t="str">
            <v>225.44</v>
          </cell>
          <cell r="AH4367">
            <v>1</v>
          </cell>
          <cell r="AI4367" t="str">
            <v>046BA4836</v>
          </cell>
          <cell r="AN4367" t="str">
            <v>Sí</v>
          </cell>
        </row>
        <row r="4368">
          <cell r="A4368">
            <v>1572</v>
          </cell>
          <cell r="B4368" t="str">
            <v>joselopez.d@hotmail.com</v>
          </cell>
          <cell r="AF4368" t="str">
            <v>CUBETERA 5 COLORES 25 X 12 CM</v>
          </cell>
          <cell r="AG4368" t="str">
            <v>204.95</v>
          </cell>
          <cell r="AH4368">
            <v>1</v>
          </cell>
          <cell r="AI4368" t="str">
            <v>BA4749</v>
          </cell>
          <cell r="AN4368" t="str">
            <v>Sí</v>
          </cell>
        </row>
        <row r="4369">
          <cell r="A4369">
            <v>1572</v>
          </cell>
          <cell r="B4369" t="str">
            <v>joselopez.d@hotmail.com</v>
          </cell>
          <cell r="AF4369" t="str">
            <v>APOYA PAVA REDONDO</v>
          </cell>
          <cell r="AG4369" t="str">
            <v>148.72</v>
          </cell>
          <cell r="AH4369">
            <v>1</v>
          </cell>
          <cell r="AI4369" t="str">
            <v>046BA5447</v>
          </cell>
          <cell r="AN4369" t="str">
            <v>Sí</v>
          </cell>
        </row>
        <row r="4370">
          <cell r="A4370">
            <v>1571</v>
          </cell>
          <cell r="B4370" t="str">
            <v>iarasolmaniloff@hotmail.com</v>
          </cell>
          <cell r="C4370">
            <v>44042</v>
          </cell>
          <cell r="D4370" t="str">
            <v>Abierta</v>
          </cell>
          <cell r="E4370" t="str">
            <v>Recibido</v>
          </cell>
          <cell r="F4370" t="str">
            <v>Enviado</v>
          </cell>
          <cell r="G4370" t="str">
            <v>ARS</v>
          </cell>
          <cell r="H4370" t="str">
            <v>1233.43</v>
          </cell>
          <cell r="I4370">
            <v>0</v>
          </cell>
          <cell r="J4370">
            <v>0</v>
          </cell>
          <cell r="K4370" t="str">
            <v>1233.43</v>
          </cell>
          <cell r="L4370" t="str">
            <v>Iara Maniloff</v>
          </cell>
          <cell r="M4370">
            <v>37243102</v>
          </cell>
          <cell r="N4370">
            <v>1567698425</v>
          </cell>
          <cell r="O4370" t="str">
            <v>Iara Maniloff</v>
          </cell>
          <cell r="P4370">
            <v>1567698425</v>
          </cell>
          <cell r="Q4370" t="str">
            <v>Pereyra</v>
          </cell>
          <cell r="R4370">
            <v>68</v>
          </cell>
          <cell r="S4370" t="str">
            <v>1 D</v>
          </cell>
          <cell r="U4370" t="str">
            <v>Ramos mejia</v>
          </cell>
          <cell r="V4370">
            <v>1704</v>
          </cell>
          <cell r="W4370" t="str">
            <v>Gran Buenos Aires</v>
          </cell>
          <cell r="Y4370" t="str">
            <v>ENVÍO SIN CARGO (CABA Y GRAN PARTE DE GBA) TIEMPO: 4 a 6 DÍAS HÁBILES</v>
          </cell>
          <cell r="Z4370" t="str">
            <v>Mercado Pago</v>
          </cell>
          <cell r="AB4370" t="str">
            <v>El cucharon en negro por favor.</v>
          </cell>
          <cell r="AD4370">
            <v>44042</v>
          </cell>
          <cell r="AE4370">
            <v>44046</v>
          </cell>
          <cell r="AF4370" t="str">
            <v>CUCHARON DISTINTOS COLORES (Negro)</v>
          </cell>
          <cell r="AG4370" t="str">
            <v>189.2</v>
          </cell>
          <cell r="AH4370">
            <v>1</v>
          </cell>
          <cell r="AI4370" t="str">
            <v>BP16002</v>
          </cell>
          <cell r="AJ4370" t="str">
            <v>Móvil</v>
          </cell>
          <cell r="AK4370" t="str">
            <v>VIERNES 7-08 ENTRE 8 Y 18 HORAS!</v>
          </cell>
          <cell r="AL4370">
            <v>1634876163</v>
          </cell>
          <cell r="AM4370">
            <v>270581111</v>
          </cell>
          <cell r="AN4370" t="str">
            <v>Sí</v>
          </cell>
        </row>
        <row r="4371">
          <cell r="A4371">
            <v>1571</v>
          </cell>
          <cell r="B4371" t="str">
            <v>iarasolmaniloff@hotmail.com</v>
          </cell>
          <cell r="AF4371" t="str">
            <v>TABLA DE PICAR RECTANGULAR BLANCA 26X38 CM</v>
          </cell>
          <cell r="AG4371" t="str">
            <v>465.83</v>
          </cell>
          <cell r="AH4371">
            <v>1</v>
          </cell>
          <cell r="AI4371" t="str">
            <v>BA8058</v>
          </cell>
          <cell r="AN4371" t="str">
            <v>Sí</v>
          </cell>
        </row>
        <row r="4372">
          <cell r="A4372">
            <v>1571</v>
          </cell>
          <cell r="B4372" t="str">
            <v>iarasolmaniloff@hotmail.com</v>
          </cell>
          <cell r="AF4372" t="str">
            <v>SET X 3 BOWL DE VIDRIO</v>
          </cell>
          <cell r="AG4372" t="str">
            <v>578.4</v>
          </cell>
          <cell r="AH4372">
            <v>1</v>
          </cell>
          <cell r="AI4372" t="str">
            <v>087588F3</v>
          </cell>
          <cell r="AN4372" t="str">
            <v>Sí</v>
          </cell>
        </row>
        <row r="4373">
          <cell r="A4373">
            <v>1570</v>
          </cell>
          <cell r="B4373" t="str">
            <v>talinmuzoglu@gmail.com</v>
          </cell>
          <cell r="C4373">
            <v>44042</v>
          </cell>
          <cell r="D4373" t="str">
            <v>Abierta</v>
          </cell>
          <cell r="E4373" t="str">
            <v>Anulado</v>
          </cell>
          <cell r="F4373" t="str">
            <v>Enviado</v>
          </cell>
          <cell r="G4373" t="str">
            <v>ARS</v>
          </cell>
          <cell r="H4373" t="str">
            <v>722.91</v>
          </cell>
          <cell r="I4373">
            <v>0</v>
          </cell>
          <cell r="J4373">
            <v>0</v>
          </cell>
          <cell r="K4373" t="str">
            <v>722.91</v>
          </cell>
          <cell r="L4373" t="str">
            <v>Talin Muzoglu</v>
          </cell>
          <cell r="M4373">
            <v>36170112</v>
          </cell>
          <cell r="N4373">
            <v>1149700042</v>
          </cell>
          <cell r="O4373" t="str">
            <v>Talin Muzoglu</v>
          </cell>
          <cell r="P4373">
            <v>1149700042</v>
          </cell>
          <cell r="Q4373" t="str">
            <v>Holmberg</v>
          </cell>
          <cell r="R4373">
            <v>2770</v>
          </cell>
          <cell r="S4373">
            <v>410</v>
          </cell>
          <cell r="T4373" t="str">
            <v>Villa Urquiza</v>
          </cell>
          <cell r="U4373" t="str">
            <v>Capital Federal</v>
          </cell>
          <cell r="V4373">
            <v>1430</v>
          </cell>
          <cell r="W4373" t="str">
            <v>Capital Federal</v>
          </cell>
          <cell r="Y4373" t="str">
            <v>ENVÍO SIN CARGO (CABA Y GRAN PARTE DE GBA) TIEMPO: 4 a 6 DÍAS HÁBILES</v>
          </cell>
          <cell r="Z4373" t="str">
            <v>Mercado Pago</v>
          </cell>
          <cell r="AC4373" t="str">
            <v>PAGO POR TRANSFERENCIA BANCARIA OK EN BANCO</v>
          </cell>
          <cell r="AE4373">
            <v>44046</v>
          </cell>
          <cell r="AF4373" t="str">
            <v>YERBERO BLANCO JACK DANIELS SETX 2 14.5 X 8.5 CM.</v>
          </cell>
          <cell r="AG4373" t="str">
            <v>722.91</v>
          </cell>
          <cell r="AH4373">
            <v>1</v>
          </cell>
          <cell r="AI4373" t="str">
            <v>645LA77011</v>
          </cell>
          <cell r="AJ4373" t="str">
            <v>Web</v>
          </cell>
          <cell r="AK4373" t="str">
            <v>MIERCOLES 5-08 ENTRE 8 Y 18 HORAS!</v>
          </cell>
          <cell r="AL4373">
            <v>1634797039</v>
          </cell>
          <cell r="AM4373">
            <v>270555429</v>
          </cell>
          <cell r="AN4373" t="str">
            <v>Sí</v>
          </cell>
        </row>
        <row r="4374">
          <cell r="A4374">
            <v>1569</v>
          </cell>
          <cell r="B4374" t="str">
            <v>lemaireflorencia2@gmail.com</v>
          </cell>
          <cell r="C4374">
            <v>44042</v>
          </cell>
          <cell r="D4374" t="str">
            <v>Abierta</v>
          </cell>
          <cell r="E4374" t="str">
            <v>Recibido</v>
          </cell>
          <cell r="F4374" t="str">
            <v>Enviado</v>
          </cell>
          <cell r="G4374" t="str">
            <v>ARS</v>
          </cell>
          <cell r="H4374" t="str">
            <v>1953.46</v>
          </cell>
          <cell r="I4374">
            <v>0</v>
          </cell>
          <cell r="J4374">
            <v>0</v>
          </cell>
          <cell r="K4374" t="str">
            <v>1953.46</v>
          </cell>
          <cell r="L4374" t="str">
            <v>Florencia Lemaire</v>
          </cell>
          <cell r="M4374">
            <v>34390735</v>
          </cell>
          <cell r="N4374">
            <v>1167695812</v>
          </cell>
          <cell r="O4374" t="str">
            <v>Florencia Lemaire</v>
          </cell>
          <cell r="P4374">
            <v>1167695812</v>
          </cell>
          <cell r="Q4374" t="str">
            <v>Av. Nazca</v>
          </cell>
          <cell r="R4374">
            <v>1955</v>
          </cell>
          <cell r="S4374">
            <v>4</v>
          </cell>
          <cell r="T4374" t="str">
            <v>B</v>
          </cell>
          <cell r="U4374" t="str">
            <v>Caba</v>
          </cell>
          <cell r="V4374">
            <v>1416</v>
          </cell>
          <cell r="W4374" t="str">
            <v>Capital Federal</v>
          </cell>
          <cell r="Y4374" t="str">
            <v>ENVÍO SIN CARGO (CABA Y GRAN PARTE DE GBA) TIEMPO: 4 a 6 DÍAS HÁBILES</v>
          </cell>
          <cell r="Z4374" t="str">
            <v>Mercado Pago</v>
          </cell>
          <cell r="AD4374">
            <v>44042</v>
          </cell>
          <cell r="AE4374">
            <v>44046</v>
          </cell>
          <cell r="AF4374" t="str">
            <v>TUPPER 400CC COL. SURT. C/TAPA</v>
          </cell>
          <cell r="AG4374" t="str">
            <v>143.2</v>
          </cell>
          <cell r="AH4374">
            <v>1</v>
          </cell>
          <cell r="AI4374" t="str">
            <v>BP35099</v>
          </cell>
          <cell r="AJ4374" t="str">
            <v>Móvil</v>
          </cell>
          <cell r="AK4374" t="str">
            <v>MIERCOLES 5-08 ENTRE 8 Y 18 HORAS!</v>
          </cell>
          <cell r="AL4374">
            <v>1634698186</v>
          </cell>
          <cell r="AM4374">
            <v>270546711</v>
          </cell>
          <cell r="AN4374" t="str">
            <v>Sí</v>
          </cell>
        </row>
        <row r="4375">
          <cell r="A4375">
            <v>1569</v>
          </cell>
          <cell r="B4375" t="str">
            <v>lemaireflorencia2@gmail.com</v>
          </cell>
          <cell r="AF4375" t="str">
            <v>VASO TERMICO CON TAPA Y FAJA COLOR PASTEL (Verde)</v>
          </cell>
          <cell r="AG4375" t="str">
            <v>232.8</v>
          </cell>
          <cell r="AH4375">
            <v>1</v>
          </cell>
          <cell r="AN4375" t="str">
            <v>Sí</v>
          </cell>
        </row>
        <row r="4376">
          <cell r="A4376">
            <v>1569</v>
          </cell>
          <cell r="B4376" t="str">
            <v>lemaireflorencia2@gmail.com</v>
          </cell>
          <cell r="AF4376" t="str">
            <v>VASO TERMICO CON TAPA Y FAJA COLOR PASTEL (Rosa)</v>
          </cell>
          <cell r="AG4376" t="str">
            <v>232.8</v>
          </cell>
          <cell r="AH4376">
            <v>1</v>
          </cell>
          <cell r="AN4376" t="str">
            <v>Sí</v>
          </cell>
        </row>
        <row r="4377">
          <cell r="A4377">
            <v>1569</v>
          </cell>
          <cell r="B4377" t="str">
            <v>lemaireflorencia2@gmail.com</v>
          </cell>
          <cell r="AF4377" t="str">
            <v>FRASCO VIDRIO 19CM X 9CM DIAM</v>
          </cell>
          <cell r="AG4377" t="str">
            <v>298.13</v>
          </cell>
          <cell r="AH4377">
            <v>2</v>
          </cell>
          <cell r="AI4377" t="str">
            <v>BA6431</v>
          </cell>
          <cell r="AN4377" t="str">
            <v>Sí</v>
          </cell>
        </row>
        <row r="4378">
          <cell r="A4378">
            <v>1569</v>
          </cell>
          <cell r="B4378" t="str">
            <v>lemaireflorencia2@gmail.com</v>
          </cell>
          <cell r="AF4378" t="str">
            <v>SET X 3 BOWL DE VIDRIO</v>
          </cell>
          <cell r="AG4378" t="str">
            <v>578.4</v>
          </cell>
          <cell r="AH4378">
            <v>1</v>
          </cell>
          <cell r="AI4378" t="str">
            <v>087588F3</v>
          </cell>
          <cell r="AN4378" t="str">
            <v>Sí</v>
          </cell>
        </row>
        <row r="4379">
          <cell r="A4379">
            <v>1569</v>
          </cell>
          <cell r="B4379" t="str">
            <v>lemaireflorencia2@gmail.com</v>
          </cell>
          <cell r="AF4379" t="str">
            <v>VASO BLANCO FACETADO Y EXPRIMIDOR</v>
          </cell>
          <cell r="AG4379">
            <v>170</v>
          </cell>
          <cell r="AH4379">
            <v>1</v>
          </cell>
          <cell r="AI4379" t="str">
            <v>BP24001</v>
          </cell>
          <cell r="AN4379" t="str">
            <v>Sí</v>
          </cell>
        </row>
        <row r="4380">
          <cell r="A4380">
            <v>1568</v>
          </cell>
          <cell r="B4380" t="str">
            <v>cynthia.grauberger@hotmail.com</v>
          </cell>
          <cell r="C4380">
            <v>44042</v>
          </cell>
          <cell r="D4380" t="str">
            <v>Abierta</v>
          </cell>
          <cell r="E4380" t="str">
            <v>Recibido</v>
          </cell>
          <cell r="F4380" t="str">
            <v>Enviado</v>
          </cell>
          <cell r="G4380" t="str">
            <v>ARS</v>
          </cell>
          <cell r="H4380" t="str">
            <v>232.8</v>
          </cell>
          <cell r="I4380">
            <v>0</v>
          </cell>
          <cell r="J4380">
            <v>0</v>
          </cell>
          <cell r="K4380" t="str">
            <v>232.8</v>
          </cell>
          <cell r="L4380" t="str">
            <v>Cynthia Grauberger</v>
          </cell>
          <cell r="M4380">
            <v>37246021</v>
          </cell>
          <cell r="N4380">
            <v>1166450457</v>
          </cell>
          <cell r="O4380" t="str">
            <v>Cynthia Grauberger</v>
          </cell>
          <cell r="P4380">
            <v>1166450457</v>
          </cell>
          <cell r="Q4380" t="str">
            <v>Suipacha</v>
          </cell>
          <cell r="R4380">
            <v>1261</v>
          </cell>
          <cell r="T4380" t="str">
            <v>Altos de san fernando</v>
          </cell>
          <cell r="U4380" t="str">
            <v>Buenos aires</v>
          </cell>
          <cell r="V4380">
            <v>1646</v>
          </cell>
          <cell r="W4380" t="str">
            <v>Gran Buenos Aires</v>
          </cell>
          <cell r="Y4380" t="str">
            <v>ENVÍO SIN CARGO (CABA Y GRAN PARTE DE GBA) TIEMPO: 4 a 6 DÍAS HÁBILES</v>
          </cell>
          <cell r="Z4380" t="str">
            <v>Mercado Pago</v>
          </cell>
          <cell r="AC4380" t="str">
            <v>GANADORA DE SORTEO : ENVIAR ORDEN #1454 CON #1568 Y PUFF CHICO BLANCO POR SORTEO</v>
          </cell>
          <cell r="AD4380">
            <v>44042</v>
          </cell>
          <cell r="AE4380">
            <v>44043</v>
          </cell>
          <cell r="AF4380" t="str">
            <v>VASO TERMICO CON TAPA Y FAJA COLOR PASTEL (Rosa)</v>
          </cell>
          <cell r="AG4380" t="str">
            <v>232.8</v>
          </cell>
          <cell r="AH4380">
            <v>1</v>
          </cell>
          <cell r="AJ4380" t="str">
            <v>Móvil</v>
          </cell>
          <cell r="AK4380" t="str">
            <v>MARTES 4-07 ENTRE 8 Y 18 HORAS!</v>
          </cell>
          <cell r="AL4380">
            <v>1634361961</v>
          </cell>
          <cell r="AM4380">
            <v>270494625</v>
          </cell>
          <cell r="AN4380" t="str">
            <v>Sí</v>
          </cell>
        </row>
        <row r="4381">
          <cell r="A4381">
            <v>1567</v>
          </cell>
          <cell r="B4381" t="str">
            <v>giselef0403@hotmail.com</v>
          </cell>
          <cell r="C4381">
            <v>44042</v>
          </cell>
          <cell r="D4381" t="str">
            <v>Abierta</v>
          </cell>
          <cell r="E4381" t="str">
            <v>Recibido</v>
          </cell>
          <cell r="F4381" t="str">
            <v>Enviado</v>
          </cell>
          <cell r="G4381" t="str">
            <v>ARS</v>
          </cell>
          <cell r="H4381" t="str">
            <v>598.4</v>
          </cell>
          <cell r="I4381">
            <v>0</v>
          </cell>
          <cell r="J4381">
            <v>0</v>
          </cell>
          <cell r="K4381" t="str">
            <v>598.4</v>
          </cell>
          <cell r="L4381" t="str">
            <v>Gisele Fernández</v>
          </cell>
          <cell r="M4381">
            <v>31462536</v>
          </cell>
          <cell r="N4381">
            <v>1166836132</v>
          </cell>
          <cell r="O4381" t="str">
            <v>Gisele Fernández</v>
          </cell>
          <cell r="P4381">
            <v>1166836132</v>
          </cell>
          <cell r="Q4381" t="str">
            <v>Las piedras</v>
          </cell>
          <cell r="R4381">
            <v>1544</v>
          </cell>
          <cell r="S4381">
            <v>0.41666666666666669</v>
          </cell>
          <cell r="T4381" t="str">
            <v>Lanus</v>
          </cell>
          <cell r="U4381" t="str">
            <v>Lanús este</v>
          </cell>
          <cell r="V4381">
            <v>1824</v>
          </cell>
          <cell r="W4381" t="str">
            <v>Gran Buenos Aires</v>
          </cell>
          <cell r="Y4381" t="str">
            <v>ENVÍO SIN CARGO (CABA Y GRAN PARTE DE GBA) TIEMPO: 4 a 6 DÍAS HÁBILES</v>
          </cell>
          <cell r="Z4381" t="str">
            <v>Mercado Pago</v>
          </cell>
          <cell r="AD4381">
            <v>44042</v>
          </cell>
          <cell r="AE4381">
            <v>44046</v>
          </cell>
          <cell r="AF4381" t="str">
            <v>CUBIERTERO</v>
          </cell>
          <cell r="AG4381" t="str">
            <v>598.4</v>
          </cell>
          <cell r="AH4381">
            <v>1</v>
          </cell>
          <cell r="AI4381" t="str">
            <v>046BA6623</v>
          </cell>
          <cell r="AJ4381" t="str">
            <v>Móvil</v>
          </cell>
          <cell r="AK4381" t="str">
            <v>VIERNES 7-08 ENTRE 8 Y 18 HORAS!</v>
          </cell>
          <cell r="AL4381">
            <v>1634326135</v>
          </cell>
          <cell r="AM4381">
            <v>270484156</v>
          </cell>
          <cell r="AN4381" t="str">
            <v>Sí</v>
          </cell>
        </row>
        <row r="4382">
          <cell r="A4382">
            <v>1566</v>
          </cell>
          <cell r="B4382" t="str">
            <v>silvy.18@hotmail.com</v>
          </cell>
          <cell r="C4382">
            <v>44042</v>
          </cell>
          <cell r="D4382" t="str">
            <v>Abierta</v>
          </cell>
          <cell r="E4382" t="str">
            <v>Recibido</v>
          </cell>
          <cell r="F4382" t="str">
            <v>Enviado</v>
          </cell>
          <cell r="G4382" t="str">
            <v>ARS</v>
          </cell>
          <cell r="H4382" t="str">
            <v>3467.45</v>
          </cell>
          <cell r="I4382">
            <v>0</v>
          </cell>
          <cell r="J4382">
            <v>0</v>
          </cell>
          <cell r="K4382" t="str">
            <v>3467.45</v>
          </cell>
          <cell r="L4382" t="str">
            <v>Silvina Ottaviano</v>
          </cell>
          <cell r="M4382">
            <v>34845052</v>
          </cell>
          <cell r="N4382">
            <v>1554207713</v>
          </cell>
          <cell r="O4382" t="str">
            <v>Silvina ottaviano</v>
          </cell>
          <cell r="P4382">
            <v>1554207713</v>
          </cell>
          <cell r="Q4382" t="str">
            <v>Salazar 639</v>
          </cell>
          <cell r="R4382">
            <v>639</v>
          </cell>
          <cell r="T4382" t="str">
            <v>villa tesei hurlingham</v>
          </cell>
          <cell r="U4382" t="str">
            <v>Gran Buenos Aires</v>
          </cell>
          <cell r="V4382">
            <v>1688</v>
          </cell>
          <cell r="W4382" t="str">
            <v>Gran Buenos Aires</v>
          </cell>
          <cell r="Y4382" t="str">
            <v>ENVÍO SIN CARGO (CABA Y GRAN PARTE DE GBA) TIEMPO: 4 a 6 DÍAS HÁBILES</v>
          </cell>
          <cell r="Z4382" t="str">
            <v>Mercado Pago</v>
          </cell>
          <cell r="AD4382">
            <v>44042</v>
          </cell>
          <cell r="AE4382">
            <v>44046</v>
          </cell>
          <cell r="AF4382" t="str">
            <v>MOLDE TARTERA</v>
          </cell>
          <cell r="AG4382" t="str">
            <v>225.44</v>
          </cell>
          <cell r="AH4382">
            <v>1</v>
          </cell>
          <cell r="AI4382" t="str">
            <v>046BA4836</v>
          </cell>
          <cell r="AJ4382" t="str">
            <v>Web</v>
          </cell>
          <cell r="AK4382" t="str">
            <v>VIERNES 7-08 ENTRE 8 Y 18 HORAS!</v>
          </cell>
          <cell r="AL4382">
            <v>1634309271</v>
          </cell>
          <cell r="AM4382">
            <v>270485000</v>
          </cell>
          <cell r="AN4382" t="str">
            <v>Sí</v>
          </cell>
        </row>
        <row r="4383">
          <cell r="A4383">
            <v>1566</v>
          </cell>
          <cell r="B4383" t="str">
            <v>silvy.18@hotmail.com</v>
          </cell>
          <cell r="AF4383" t="str">
            <v>BOWL BAMBOO BLANCO 6X15CM</v>
          </cell>
          <cell r="AG4383" t="str">
            <v>431.2</v>
          </cell>
          <cell r="AH4383">
            <v>1</v>
          </cell>
          <cell r="AI4383" t="str">
            <v>BA7797</v>
          </cell>
          <cell r="AN4383" t="str">
            <v>Sí</v>
          </cell>
        </row>
        <row r="4384">
          <cell r="A4384">
            <v>1566</v>
          </cell>
          <cell r="B4384" t="str">
            <v>silvy.18@hotmail.com</v>
          </cell>
          <cell r="AF4384" t="str">
            <v>DISPENSER BLANCO 17.5X6.8CM</v>
          </cell>
          <cell r="AG4384" t="str">
            <v>447.6</v>
          </cell>
          <cell r="AH4384">
            <v>1</v>
          </cell>
          <cell r="AI4384" t="str">
            <v>046AB7335</v>
          </cell>
          <cell r="AN4384" t="str">
            <v>Sí</v>
          </cell>
        </row>
        <row r="4385">
          <cell r="A4385">
            <v>1566</v>
          </cell>
          <cell r="B4385" t="str">
            <v>silvy.18@hotmail.com</v>
          </cell>
          <cell r="AF4385" t="str">
            <v>MOLDE PAN PANELUX</v>
          </cell>
          <cell r="AG4385" t="str">
            <v>801.68</v>
          </cell>
          <cell r="AH4385">
            <v>1</v>
          </cell>
          <cell r="AI4385" t="str">
            <v>043BA6147</v>
          </cell>
          <cell r="AN4385" t="str">
            <v>Sí</v>
          </cell>
        </row>
        <row r="4386">
          <cell r="A4386">
            <v>1566</v>
          </cell>
          <cell r="B4386" t="str">
            <v>silvy.18@hotmail.com</v>
          </cell>
          <cell r="AF4386" t="str">
            <v>BANDEJA BAMBOO BLANCA 35X4.5CM</v>
          </cell>
          <cell r="AG4386" t="str">
            <v>1561.53</v>
          </cell>
          <cell r="AH4386">
            <v>1</v>
          </cell>
          <cell r="AI4386" t="str">
            <v>BA7779</v>
          </cell>
          <cell r="AN4386" t="str">
            <v>Sí</v>
          </cell>
        </row>
        <row r="4387">
          <cell r="A4387">
            <v>1565</v>
          </cell>
          <cell r="B4387" t="str">
            <v>sofiaaa.victoria@gmail.com</v>
          </cell>
          <cell r="C4387">
            <v>44042</v>
          </cell>
          <cell r="D4387" t="str">
            <v>Abierta</v>
          </cell>
          <cell r="E4387" t="str">
            <v>Recibido</v>
          </cell>
          <cell r="F4387" t="str">
            <v>Enviado</v>
          </cell>
          <cell r="G4387" t="str">
            <v>ARS</v>
          </cell>
          <cell r="H4387" t="str">
            <v>773.31</v>
          </cell>
          <cell r="I4387">
            <v>0</v>
          </cell>
          <cell r="J4387">
            <v>0</v>
          </cell>
          <cell r="K4387" t="str">
            <v>773.31</v>
          </cell>
          <cell r="L4387" t="str">
            <v>Sofia Castro</v>
          </cell>
          <cell r="M4387">
            <v>42625352</v>
          </cell>
          <cell r="N4387">
            <v>1124022263</v>
          </cell>
          <cell r="O4387" t="str">
            <v>Sofia Castro</v>
          </cell>
          <cell r="P4387">
            <v>1124022263</v>
          </cell>
          <cell r="Q4387">
            <v>31</v>
          </cell>
          <cell r="R4387">
            <v>3750</v>
          </cell>
          <cell r="S4387">
            <v>4</v>
          </cell>
          <cell r="U4387" t="str">
            <v>Berazategui</v>
          </cell>
          <cell r="V4387">
            <v>1884</v>
          </cell>
          <cell r="W4387" t="str">
            <v>Gran Buenos Aires</v>
          </cell>
          <cell r="Y4387" t="str">
            <v>ENVÍO SIN CARGO (CABA Y GRAN PARTE DE GBA) TIEMPO: 4 a 6 DÍAS HÁBILES</v>
          </cell>
          <cell r="Z4387" t="str">
            <v>Mercado Pago</v>
          </cell>
          <cell r="AD4387">
            <v>44042</v>
          </cell>
          <cell r="AE4387">
            <v>44046</v>
          </cell>
          <cell r="AF4387" t="str">
            <v>ALFOMBRA ENTRADA "WELCOME"45X75CM</v>
          </cell>
          <cell r="AG4387" t="str">
            <v>773.31</v>
          </cell>
          <cell r="AH4387">
            <v>1</v>
          </cell>
          <cell r="AI4387" t="str">
            <v>046BA6693</v>
          </cell>
          <cell r="AJ4387" t="str">
            <v>Móvil</v>
          </cell>
          <cell r="AK4387" t="str">
            <v>JUEVES 6-08 ENTRE 8 Y 18 HORAS!</v>
          </cell>
          <cell r="AL4387">
            <v>1634105015</v>
          </cell>
          <cell r="AM4387">
            <v>270432426</v>
          </cell>
          <cell r="AN4387" t="str">
            <v>Sí</v>
          </cell>
        </row>
        <row r="4388">
          <cell r="A4388">
            <v>1564</v>
          </cell>
          <cell r="B4388" t="str">
            <v>melinaarocio@gmail.com</v>
          </cell>
          <cell r="C4388">
            <v>44042</v>
          </cell>
          <cell r="D4388" t="str">
            <v>Abierta</v>
          </cell>
          <cell r="E4388" t="str">
            <v>Recibido</v>
          </cell>
          <cell r="F4388" t="str">
            <v>Enviado</v>
          </cell>
          <cell r="G4388" t="str">
            <v>ARS</v>
          </cell>
          <cell r="H4388" t="str">
            <v>1449.59</v>
          </cell>
          <cell r="I4388">
            <v>0</v>
          </cell>
          <cell r="J4388">
            <v>0</v>
          </cell>
          <cell r="K4388" t="str">
            <v>1449.59</v>
          </cell>
          <cell r="L4388" t="str">
            <v>Melina Castro</v>
          </cell>
          <cell r="M4388">
            <v>22909179</v>
          </cell>
          <cell r="N4388">
            <v>1159269243</v>
          </cell>
          <cell r="O4388" t="str">
            <v>Noelia Morinigo</v>
          </cell>
          <cell r="P4388">
            <v>1123022426</v>
          </cell>
          <cell r="Q4388">
            <v>30</v>
          </cell>
          <cell r="R4388">
            <v>3773</v>
          </cell>
          <cell r="U4388" t="str">
            <v>Berazategui</v>
          </cell>
          <cell r="V4388">
            <v>1884</v>
          </cell>
          <cell r="W4388" t="str">
            <v>Gran Buenos Aires</v>
          </cell>
          <cell r="Y4388" t="str">
            <v>ENVÍO SIN CARGO (CABA Y GRAN PARTE DE GBA) TIEMPO: 4 a 6 DÍAS HÁBILES</v>
          </cell>
          <cell r="Z4388" t="str">
            <v>Mercado Pago</v>
          </cell>
          <cell r="AD4388">
            <v>44042</v>
          </cell>
          <cell r="AE4388">
            <v>44046</v>
          </cell>
          <cell r="AF4388" t="str">
            <v>CESTO DE BASURA VIOLETA</v>
          </cell>
          <cell r="AG4388" t="str">
            <v>452.3</v>
          </cell>
          <cell r="AH4388">
            <v>1</v>
          </cell>
          <cell r="AI4388" t="str">
            <v>DIM4004VI</v>
          </cell>
          <cell r="AJ4388" t="str">
            <v>Móvil</v>
          </cell>
          <cell r="AK4388" t="str">
            <v>JUEVES 6-08 ENTRE 8 Y 18 HORAS!</v>
          </cell>
          <cell r="AL4388">
            <v>1634036619</v>
          </cell>
          <cell r="AM4388">
            <v>270397060</v>
          </cell>
          <cell r="AN4388" t="str">
            <v>Sí</v>
          </cell>
        </row>
        <row r="4389">
          <cell r="A4389">
            <v>1564</v>
          </cell>
          <cell r="B4389" t="str">
            <v>melinaarocio@gmail.com</v>
          </cell>
          <cell r="AF4389" t="str">
            <v>CAFETERA EMBOLO 1000ML M1</v>
          </cell>
          <cell r="AG4389" t="str">
            <v>997.29</v>
          </cell>
          <cell r="AH4389">
            <v>1</v>
          </cell>
          <cell r="AI4389" t="str">
            <v>046BA8040</v>
          </cell>
          <cell r="AN4389" t="str">
            <v>Sí</v>
          </cell>
        </row>
        <row r="4390">
          <cell r="A4390">
            <v>1563</v>
          </cell>
          <cell r="B4390" t="str">
            <v>rociolsturmer@gmail.com</v>
          </cell>
          <cell r="C4390">
            <v>44042</v>
          </cell>
          <cell r="D4390" t="str">
            <v>Abierta</v>
          </cell>
          <cell r="E4390" t="str">
            <v>Recibido</v>
          </cell>
          <cell r="F4390" t="str">
            <v>Enviado</v>
          </cell>
          <cell r="G4390" t="str">
            <v>ARS</v>
          </cell>
          <cell r="H4390" t="str">
            <v>1644.54</v>
          </cell>
          <cell r="I4390">
            <v>0</v>
          </cell>
          <cell r="J4390">
            <v>0</v>
          </cell>
          <cell r="K4390" t="str">
            <v>1644.54</v>
          </cell>
          <cell r="L4390" t="str">
            <v>Rocio Sturmer</v>
          </cell>
          <cell r="M4390">
            <v>38585504</v>
          </cell>
          <cell r="N4390">
            <v>1124013291</v>
          </cell>
          <cell r="O4390" t="str">
            <v>Rocio Sturmer</v>
          </cell>
          <cell r="P4390">
            <v>1124013291</v>
          </cell>
          <cell r="Q4390" t="str">
            <v>Carlos Pellegrini</v>
          </cell>
          <cell r="R4390">
            <v>3000</v>
          </cell>
          <cell r="S4390" t="str">
            <v>Justo en la esquina</v>
          </cell>
          <cell r="T4390" t="str">
            <v>Pellegrini y Elustondo</v>
          </cell>
          <cell r="U4390" t="str">
            <v>Quilmes</v>
          </cell>
          <cell r="V4390">
            <v>1879</v>
          </cell>
          <cell r="W4390" t="str">
            <v>Gran Buenos Aires</v>
          </cell>
          <cell r="Y4390" t="str">
            <v>ENVÍO SIN CARGO (CABA Y GRAN PARTE DE GBA) TIEMPO: 4 a 6 DÍAS HÁBILES</v>
          </cell>
          <cell r="Z4390" t="str">
            <v>Mercado Pago</v>
          </cell>
          <cell r="AD4390">
            <v>44042</v>
          </cell>
          <cell r="AE4390">
            <v>44046</v>
          </cell>
          <cell r="AF4390" t="str">
            <v>BANDEJA VINTAGE TORRE EIFFEL 34X24CM</v>
          </cell>
          <cell r="AG4390" t="str">
            <v>630.86</v>
          </cell>
          <cell r="AH4390">
            <v>1</v>
          </cell>
          <cell r="AI4390" t="str">
            <v>013BI4712</v>
          </cell>
          <cell r="AJ4390" t="str">
            <v>Móvil</v>
          </cell>
          <cell r="AK4390" t="str">
            <v>VIERNES 7-08 ENTRE 8 Y 18 HORAS!</v>
          </cell>
          <cell r="AL4390">
            <v>1634023737</v>
          </cell>
          <cell r="AM4390">
            <v>270372815</v>
          </cell>
          <cell r="AN4390" t="str">
            <v>Sí</v>
          </cell>
        </row>
        <row r="4391">
          <cell r="A4391">
            <v>1563</v>
          </cell>
          <cell r="B4391" t="str">
            <v>rociolsturmer@gmail.com</v>
          </cell>
          <cell r="AF4391" t="str">
            <v>ESCURRIDOR ACC. INOX Y SILICONA 45X23CM</v>
          </cell>
          <cell r="AG4391" t="str">
            <v>745.6</v>
          </cell>
          <cell r="AH4391">
            <v>1</v>
          </cell>
          <cell r="AI4391" t="str">
            <v>046BA8096</v>
          </cell>
          <cell r="AN4391" t="str">
            <v>Sí</v>
          </cell>
        </row>
        <row r="4392">
          <cell r="A4392">
            <v>1563</v>
          </cell>
          <cell r="B4392" t="str">
            <v>rociolsturmer@gmail.com</v>
          </cell>
          <cell r="AF4392" t="str">
            <v>CEPILLO DE BAÑO PLASTICO 3 COLORES 38 X 13 CM</v>
          </cell>
          <cell r="AG4392" t="str">
            <v>268.08</v>
          </cell>
          <cell r="AH4392">
            <v>1</v>
          </cell>
          <cell r="AI4392" t="str">
            <v>AB6065</v>
          </cell>
          <cell r="AN4392" t="str">
            <v>Sí</v>
          </cell>
        </row>
        <row r="4393">
          <cell r="A4393">
            <v>1562</v>
          </cell>
          <cell r="B4393" t="str">
            <v>yamilasoledad_m@hotmail.com</v>
          </cell>
          <cell r="C4393">
            <v>44041</v>
          </cell>
          <cell r="D4393" t="str">
            <v>Abierta</v>
          </cell>
          <cell r="E4393" t="str">
            <v>Recibido</v>
          </cell>
          <cell r="F4393" t="str">
            <v>Enviado</v>
          </cell>
          <cell r="G4393" t="str">
            <v>ARS</v>
          </cell>
          <cell r="H4393" t="str">
            <v>3544.02</v>
          </cell>
          <cell r="I4393">
            <v>0</v>
          </cell>
          <cell r="J4393">
            <v>0</v>
          </cell>
          <cell r="K4393" t="str">
            <v>3544.02</v>
          </cell>
          <cell r="L4393" t="str">
            <v>Yamila Muñoz</v>
          </cell>
          <cell r="M4393">
            <v>31374971</v>
          </cell>
          <cell r="N4393">
            <v>1122637808</v>
          </cell>
          <cell r="O4393" t="str">
            <v>Yamila Muñoz</v>
          </cell>
          <cell r="P4393">
            <v>1122637808</v>
          </cell>
          <cell r="Q4393" t="str">
            <v>Juan XXIII</v>
          </cell>
          <cell r="R4393">
            <v>2109</v>
          </cell>
          <cell r="T4393" t="str">
            <v>Martin Coronado</v>
          </cell>
          <cell r="U4393" t="str">
            <v>Buenos Aires</v>
          </cell>
          <cell r="V4393">
            <v>1682</v>
          </cell>
          <cell r="W4393" t="str">
            <v>Gran Buenos Aires</v>
          </cell>
          <cell r="Y4393" t="str">
            <v>ENVÍO SIN CARGO (CABA Y GRAN PARTE DE GBA) TIEMPO: 4 a 6 DÍAS HÁBILES</v>
          </cell>
          <cell r="Z4393" t="str">
            <v>Mercado Pago</v>
          </cell>
          <cell r="AD4393">
            <v>44041</v>
          </cell>
          <cell r="AE4393">
            <v>44046</v>
          </cell>
          <cell r="AF4393" t="str">
            <v>BOTELLA TRANSPARENTE TAPA SILICONA</v>
          </cell>
          <cell r="AG4393" t="str">
            <v>314.15</v>
          </cell>
          <cell r="AH4393">
            <v>2</v>
          </cell>
          <cell r="AI4393" t="str">
            <v>019BO5569</v>
          </cell>
          <cell r="AJ4393" t="str">
            <v>Móvil</v>
          </cell>
          <cell r="AK4393" t="str">
            <v>JUEVES 6-08 ENTRE 8 Y 18 HORAS!</v>
          </cell>
          <cell r="AL4393">
            <v>1633933702</v>
          </cell>
          <cell r="AM4393">
            <v>266790827</v>
          </cell>
          <cell r="AN4393" t="str">
            <v>Sí</v>
          </cell>
        </row>
        <row r="4394">
          <cell r="A4394">
            <v>1562</v>
          </cell>
          <cell r="B4394" t="str">
            <v>yamilasoledad_m@hotmail.com</v>
          </cell>
          <cell r="AF4394" t="str">
            <v>TABLA DE MADERA DISOLLE 45 X 27 X 3 CM</v>
          </cell>
          <cell r="AG4394" t="str">
            <v>1126.94</v>
          </cell>
          <cell r="AH4394">
            <v>1</v>
          </cell>
          <cell r="AI4394" t="str">
            <v>TABLA04 (5204)</v>
          </cell>
          <cell r="AN4394" t="str">
            <v>Sí</v>
          </cell>
        </row>
        <row r="4395">
          <cell r="A4395">
            <v>1562</v>
          </cell>
          <cell r="B4395" t="str">
            <v>yamilasoledad_m@hotmail.com</v>
          </cell>
          <cell r="AF4395" t="str">
            <v>FRASCO VIDRIO 19CM X 9CM DIAM</v>
          </cell>
          <cell r="AG4395" t="str">
            <v>298.13</v>
          </cell>
          <cell r="AH4395">
            <v>6</v>
          </cell>
          <cell r="AI4395" t="str">
            <v>BA6431</v>
          </cell>
          <cell r="AN4395" t="str">
            <v>Sí</v>
          </cell>
        </row>
        <row r="4396">
          <cell r="A4396">
            <v>1561</v>
          </cell>
          <cell r="B4396" t="str">
            <v>pilarpaonessa@outlook.com</v>
          </cell>
          <cell r="C4396">
            <v>44041</v>
          </cell>
          <cell r="D4396" t="str">
            <v>Abierta</v>
          </cell>
          <cell r="E4396" t="str">
            <v>Recibido</v>
          </cell>
          <cell r="F4396" t="str">
            <v>Enviado</v>
          </cell>
          <cell r="G4396" t="str">
            <v>ARS</v>
          </cell>
          <cell r="H4396" t="str">
            <v>1874.32</v>
          </cell>
          <cell r="I4396">
            <v>0</v>
          </cell>
          <cell r="J4396">
            <v>0</v>
          </cell>
          <cell r="K4396" t="str">
            <v>1874.32</v>
          </cell>
          <cell r="L4396" t="str">
            <v>Pilar Paonessa</v>
          </cell>
          <cell r="M4396">
            <v>42375177</v>
          </cell>
          <cell r="N4396">
            <v>1136269495</v>
          </cell>
          <cell r="O4396" t="str">
            <v>Pilar Paonessa</v>
          </cell>
          <cell r="P4396">
            <v>1136269495</v>
          </cell>
          <cell r="Q4396" t="str">
            <v>12 De Octubre</v>
          </cell>
          <cell r="R4396">
            <v>886</v>
          </cell>
          <cell r="U4396" t="str">
            <v>Villa Bosch</v>
          </cell>
          <cell r="V4396">
            <v>1682</v>
          </cell>
          <cell r="W4396" t="str">
            <v>Gran Buenos Aires</v>
          </cell>
          <cell r="Y4396" t="str">
            <v>ENVÍO SIN CARGO (CABA Y GRAN PARTE DE GBA) TIEMPO: 4 a 6 DÍAS HÁBILES</v>
          </cell>
          <cell r="Z4396" t="str">
            <v>Mercado Pago</v>
          </cell>
          <cell r="AB4396" t="str">
            <v>Hola!! podrían enviarlo después de las 12hs? porque a la mañana trabajo! Gracias...</v>
          </cell>
          <cell r="AD4396">
            <v>44041</v>
          </cell>
          <cell r="AE4396">
            <v>44046</v>
          </cell>
          <cell r="AF4396" t="str">
            <v>JARRA DE VIDRIO 500ML 13CM 16CM DIAM</v>
          </cell>
          <cell r="AG4396">
            <v>172</v>
          </cell>
          <cell r="AH4396">
            <v>1</v>
          </cell>
          <cell r="AI4396" t="str">
            <v>046BA7447</v>
          </cell>
          <cell r="AJ4396" t="str">
            <v>Web</v>
          </cell>
          <cell r="AK4396" t="str">
            <v>JUEVES 6-08 ENTRE 8 Y 18 HORAS!</v>
          </cell>
          <cell r="AL4396">
            <v>1633926129</v>
          </cell>
          <cell r="AM4396">
            <v>268387254</v>
          </cell>
          <cell r="AN4396" t="str">
            <v>Sí</v>
          </cell>
        </row>
        <row r="4397">
          <cell r="A4397">
            <v>1561</v>
          </cell>
          <cell r="B4397" t="str">
            <v>pilarpaonessa@outlook.com</v>
          </cell>
          <cell r="AF4397" t="str">
            <v>SET X2 PINZAS</v>
          </cell>
          <cell r="AG4397" t="str">
            <v>183.92</v>
          </cell>
          <cell r="AH4397">
            <v>1</v>
          </cell>
          <cell r="AI4397" t="str">
            <v>046BA3323</v>
          </cell>
          <cell r="AN4397" t="str">
            <v>Sí</v>
          </cell>
        </row>
        <row r="4398">
          <cell r="A4398">
            <v>1561</v>
          </cell>
          <cell r="B4398" t="str">
            <v>pilarpaonessa@outlook.com</v>
          </cell>
          <cell r="AF4398" t="str">
            <v>MOLDE TARTERA</v>
          </cell>
          <cell r="AG4398" t="str">
            <v>225.44</v>
          </cell>
          <cell r="AH4398">
            <v>1</v>
          </cell>
          <cell r="AI4398" t="str">
            <v>046BA4836</v>
          </cell>
          <cell r="AN4398" t="str">
            <v>Sí</v>
          </cell>
        </row>
        <row r="4399">
          <cell r="A4399">
            <v>1561</v>
          </cell>
          <cell r="B4399" t="str">
            <v>pilarpaonessa@outlook.com</v>
          </cell>
          <cell r="AF4399" t="str">
            <v>BOMBONERA DE VIDRIO 20X12CM</v>
          </cell>
          <cell r="AG4399" t="str">
            <v>648.8</v>
          </cell>
          <cell r="AH4399">
            <v>1</v>
          </cell>
          <cell r="AI4399" t="str">
            <v>046BA6363</v>
          </cell>
          <cell r="AN4399" t="str">
            <v>Sí</v>
          </cell>
        </row>
        <row r="4400">
          <cell r="A4400">
            <v>1561</v>
          </cell>
          <cell r="B4400" t="str">
            <v>pilarpaonessa@outlook.com</v>
          </cell>
          <cell r="AF4400" t="str">
            <v>BOWL BAMBOO BLANCO 6X12CM</v>
          </cell>
          <cell r="AG4400" t="str">
            <v>393.36</v>
          </cell>
          <cell r="AH4400">
            <v>1</v>
          </cell>
          <cell r="AI4400" t="str">
            <v>BA7830</v>
          </cell>
          <cell r="AN4400" t="str">
            <v>Sí</v>
          </cell>
        </row>
        <row r="4401">
          <cell r="A4401">
            <v>1561</v>
          </cell>
          <cell r="B4401" t="str">
            <v>pilarpaonessa@outlook.com</v>
          </cell>
          <cell r="AF4401" t="str">
            <v>BATIDOR SEMIAUTOMATICO 34 CM</v>
          </cell>
          <cell r="AG4401" t="str">
            <v>250.8</v>
          </cell>
          <cell r="AH4401">
            <v>1</v>
          </cell>
          <cell r="AI4401" t="str">
            <v>046BA4824</v>
          </cell>
          <cell r="AN4401" t="str">
            <v>Sí</v>
          </cell>
        </row>
        <row r="4402">
          <cell r="A4402">
            <v>1560</v>
          </cell>
          <cell r="B4402" t="str">
            <v>susi.zv@hotmail.com</v>
          </cell>
          <cell r="C4402">
            <v>44041</v>
          </cell>
          <cell r="D4402" t="str">
            <v>Abierta</v>
          </cell>
          <cell r="E4402" t="str">
            <v>Recibido</v>
          </cell>
          <cell r="F4402" t="str">
            <v>Enviado</v>
          </cell>
          <cell r="G4402" t="str">
            <v>ARS</v>
          </cell>
          <cell r="H4402" t="str">
            <v>974.12</v>
          </cell>
          <cell r="I4402">
            <v>0</v>
          </cell>
          <cell r="J4402">
            <v>0</v>
          </cell>
          <cell r="K4402" t="str">
            <v>974.12</v>
          </cell>
          <cell r="L4402" t="str">
            <v>Susi Zárate Vega</v>
          </cell>
          <cell r="M4402">
            <v>94225186</v>
          </cell>
          <cell r="N4402">
            <v>1130352486</v>
          </cell>
          <cell r="O4402" t="str">
            <v>Susi Zárate Vega</v>
          </cell>
          <cell r="P4402">
            <v>1130352486</v>
          </cell>
          <cell r="Q4402" t="str">
            <v>Las flores</v>
          </cell>
          <cell r="R4402">
            <v>1600</v>
          </cell>
          <cell r="S4402" t="str">
            <v>Torre 28 8 C</v>
          </cell>
          <cell r="T4402" t="str">
            <v>Wilde</v>
          </cell>
          <cell r="U4402" t="str">
            <v>Avellaneda</v>
          </cell>
          <cell r="V4402">
            <v>1875</v>
          </cell>
          <cell r="W4402" t="str">
            <v>Gran Buenos Aires</v>
          </cell>
          <cell r="Y4402" t="str">
            <v>ENVÍO SIN CARGO (CABA Y GRAN PARTE DE GBA) TIEMPO: 4 a 6 DÍAS HÁBILES</v>
          </cell>
          <cell r="Z4402" t="str">
            <v>Mercado Pago</v>
          </cell>
          <cell r="AD4402">
            <v>44041</v>
          </cell>
          <cell r="AE4402">
            <v>44046</v>
          </cell>
          <cell r="AF4402" t="str">
            <v>FRASCO VIDRIO 19CM X 9CM DIAM</v>
          </cell>
          <cell r="AG4402" t="str">
            <v>298.13</v>
          </cell>
          <cell r="AH4402">
            <v>1</v>
          </cell>
          <cell r="AI4402" t="str">
            <v>BA6431</v>
          </cell>
          <cell r="AJ4402" t="str">
            <v>Web</v>
          </cell>
          <cell r="AK4402" t="str">
            <v>MIERCOLES 5-08 ENTRE 8 Y 18 HORAS!</v>
          </cell>
          <cell r="AL4402">
            <v>1633917887</v>
          </cell>
          <cell r="AM4402">
            <v>270215252</v>
          </cell>
          <cell r="AN4402" t="str">
            <v>Sí</v>
          </cell>
        </row>
        <row r="4403">
          <cell r="A4403">
            <v>1560</v>
          </cell>
          <cell r="B4403" t="str">
            <v>susi.zv@hotmail.com</v>
          </cell>
          <cell r="AF4403" t="str">
            <v>ALMOHADON RAYADO PANAMA DORADO 50 X 30CM</v>
          </cell>
          <cell r="AG4403" t="str">
            <v>675.99</v>
          </cell>
          <cell r="AH4403">
            <v>1</v>
          </cell>
          <cell r="AI4403" t="str">
            <v>016AL8073</v>
          </cell>
          <cell r="AN4403" t="str">
            <v>Sí</v>
          </cell>
        </row>
        <row r="4404">
          <cell r="A4404">
            <v>1559</v>
          </cell>
          <cell r="B4404" t="str">
            <v>solgoffredo@gmail.com</v>
          </cell>
          <cell r="C4404">
            <v>44041</v>
          </cell>
          <cell r="D4404" t="str">
            <v>Abierta</v>
          </cell>
          <cell r="E4404" t="str">
            <v>Recibido</v>
          </cell>
          <cell r="F4404" t="str">
            <v>Enviado</v>
          </cell>
          <cell r="G4404" t="str">
            <v>ARS</v>
          </cell>
          <cell r="H4404" t="str">
            <v>1108.38</v>
          </cell>
          <cell r="I4404">
            <v>0</v>
          </cell>
          <cell r="J4404">
            <v>0</v>
          </cell>
          <cell r="K4404" t="str">
            <v>1108.38</v>
          </cell>
          <cell r="L4404" t="str">
            <v>Sol Yasmin Goffredo</v>
          </cell>
          <cell r="M4404">
            <v>41308478</v>
          </cell>
          <cell r="N4404">
            <v>1139079547</v>
          </cell>
          <cell r="O4404" t="str">
            <v>Sol Yasmin Goffredo</v>
          </cell>
          <cell r="P4404">
            <v>1139079547</v>
          </cell>
          <cell r="Q4404" t="str">
            <v>Polonia</v>
          </cell>
          <cell r="R4404">
            <v>336</v>
          </cell>
          <cell r="S4404" t="str">
            <v>3 (timbre de abajo)</v>
          </cell>
          <cell r="T4404" t="str">
            <v>Wilde</v>
          </cell>
          <cell r="U4404" t="str">
            <v>Avellaneda</v>
          </cell>
          <cell r="V4404">
            <v>1875</v>
          </cell>
          <cell r="W4404" t="str">
            <v>Gran Buenos Aires</v>
          </cell>
          <cell r="Y4404" t="str">
            <v>ENVÍO SIN CARGO (CABA Y GRAN PARTE DE GBA) TIEMPO: 4 a 6 DÍAS HÁBILES</v>
          </cell>
          <cell r="Z4404" t="str">
            <v>Mercado Pago</v>
          </cell>
          <cell r="AD4404">
            <v>44041</v>
          </cell>
          <cell r="AE4404">
            <v>44046</v>
          </cell>
          <cell r="AF4404" t="str">
            <v>CESTO DE BASURA ACERO INOXIDABLE 5L</v>
          </cell>
          <cell r="AG4404" t="str">
            <v>1108.38</v>
          </cell>
          <cell r="AH4404">
            <v>1</v>
          </cell>
          <cell r="AI4404" t="str">
            <v>TA7996</v>
          </cell>
          <cell r="AJ4404" t="str">
            <v>Móvil</v>
          </cell>
          <cell r="AK4404" t="str">
            <v>MIERCOLES 5-08 ENTRE 8 Y 18 HORAS!</v>
          </cell>
          <cell r="AL4404">
            <v>1633900172</v>
          </cell>
          <cell r="AM4404">
            <v>270332093</v>
          </cell>
          <cell r="AN4404" t="str">
            <v>Sí</v>
          </cell>
        </row>
        <row r="4405">
          <cell r="A4405">
            <v>1558</v>
          </cell>
          <cell r="B4405" t="str">
            <v>marinnakippes@gmail.com</v>
          </cell>
          <cell r="C4405">
            <v>44041</v>
          </cell>
          <cell r="D4405" t="str">
            <v>Abierta</v>
          </cell>
          <cell r="E4405" t="str">
            <v>Recibido</v>
          </cell>
          <cell r="F4405" t="str">
            <v>Enviado</v>
          </cell>
          <cell r="G4405" t="str">
            <v>ARS</v>
          </cell>
          <cell r="H4405" t="str">
            <v>1121.6</v>
          </cell>
          <cell r="I4405">
            <v>0</v>
          </cell>
          <cell r="J4405">
            <v>0</v>
          </cell>
          <cell r="K4405" t="str">
            <v>1121.6</v>
          </cell>
          <cell r="L4405" t="str">
            <v>Marina Kippes</v>
          </cell>
          <cell r="M4405">
            <v>40351092</v>
          </cell>
          <cell r="N4405">
            <v>1551202223</v>
          </cell>
          <cell r="O4405" t="str">
            <v>Marina Kippes</v>
          </cell>
          <cell r="P4405">
            <v>1551202223</v>
          </cell>
          <cell r="Q4405" t="str">
            <v>Rivadavia</v>
          </cell>
          <cell r="R4405">
            <v>4949</v>
          </cell>
          <cell r="U4405" t="str">
            <v>Billinghurts, San Martin</v>
          </cell>
          <cell r="V4405">
            <v>1650</v>
          </cell>
          <cell r="W4405" t="str">
            <v>Gran Buenos Aires</v>
          </cell>
          <cell r="Y4405" t="str">
            <v>ENVÍO SIN CARGO (CABA Y GRAN PARTE DE GBA) TIEMPO: 4 a 6 DÍAS HÁBILES</v>
          </cell>
          <cell r="Z4405" t="str">
            <v>Mercado Pago</v>
          </cell>
          <cell r="AD4405">
            <v>44041</v>
          </cell>
          <cell r="AE4405">
            <v>44046</v>
          </cell>
          <cell r="AF4405" t="str">
            <v>CAJA DE TE MAD. BCO 9DIV 24X7CM</v>
          </cell>
          <cell r="AG4405" t="str">
            <v>1121.6</v>
          </cell>
          <cell r="AH4405">
            <v>1</v>
          </cell>
          <cell r="AI4405" t="str">
            <v>046CX7202</v>
          </cell>
          <cell r="AJ4405" t="str">
            <v>Móvil</v>
          </cell>
          <cell r="AK4405" t="str">
            <v>JUEVES 6-08 ENTRE 8 Y 18 HORAS!</v>
          </cell>
          <cell r="AL4405">
            <v>1633885150</v>
          </cell>
          <cell r="AM4405">
            <v>270327625</v>
          </cell>
          <cell r="AN4405" t="str">
            <v>Sí</v>
          </cell>
        </row>
        <row r="4406">
          <cell r="A4406">
            <v>1557</v>
          </cell>
          <cell r="B4406" t="str">
            <v>agustinapoch@hotmail.com</v>
          </cell>
          <cell r="C4406">
            <v>44041</v>
          </cell>
          <cell r="D4406" t="str">
            <v>Abierta</v>
          </cell>
          <cell r="E4406" t="str">
            <v>Recibido</v>
          </cell>
          <cell r="F4406" t="str">
            <v>Enviado</v>
          </cell>
          <cell r="G4406" t="str">
            <v>ARS</v>
          </cell>
          <cell r="H4406" t="str">
            <v>1626.38</v>
          </cell>
          <cell r="I4406">
            <v>0</v>
          </cell>
          <cell r="J4406">
            <v>0</v>
          </cell>
          <cell r="K4406" t="str">
            <v>1626.38</v>
          </cell>
          <cell r="L4406" t="str">
            <v>Camila Asat</v>
          </cell>
          <cell r="M4406">
            <v>38173128</v>
          </cell>
          <cell r="N4406">
            <v>1167262430</v>
          </cell>
          <cell r="O4406" t="str">
            <v>Camila Asat</v>
          </cell>
          <cell r="P4406">
            <v>1167262430</v>
          </cell>
          <cell r="Q4406" t="str">
            <v>Baradero</v>
          </cell>
          <cell r="R4406">
            <v>173</v>
          </cell>
          <cell r="T4406" t="str">
            <v>Flores</v>
          </cell>
          <cell r="U4406" t="str">
            <v>Caba</v>
          </cell>
          <cell r="V4406">
            <v>1407</v>
          </cell>
          <cell r="W4406" t="str">
            <v>Capital Federal</v>
          </cell>
          <cell r="Y4406" t="str">
            <v>ENVÍO SIN CARGO (CABA Y GRAN PARTE DE GBA) TIEMPO: 4 a 6 DÍAS HÁBILES</v>
          </cell>
          <cell r="Z4406" t="str">
            <v>Mercado Pago</v>
          </cell>
          <cell r="AC4406" t="str">
            <v>NO ENVIAR FACTURA ES UN REGALO</v>
          </cell>
          <cell r="AD4406">
            <v>44041</v>
          </cell>
          <cell r="AE4406">
            <v>44043</v>
          </cell>
          <cell r="AF4406" t="str">
            <v>SECAPLATOS BANDEJA TRANSPARENTE 48X32X9CM</v>
          </cell>
          <cell r="AG4406" t="str">
            <v>655.2</v>
          </cell>
          <cell r="AH4406">
            <v>1</v>
          </cell>
          <cell r="AI4406" t="str">
            <v>046BA6369</v>
          </cell>
          <cell r="AJ4406" t="str">
            <v>Móvil</v>
          </cell>
          <cell r="AK4406" t="str">
            <v>LUNES 3-08 ENTRE 8 Y 18 HORAS!</v>
          </cell>
          <cell r="AL4406">
            <v>1633880097</v>
          </cell>
          <cell r="AM4406">
            <v>268559653</v>
          </cell>
          <cell r="AN4406" t="str">
            <v>Sí</v>
          </cell>
        </row>
        <row r="4407">
          <cell r="A4407">
            <v>1557</v>
          </cell>
          <cell r="B4407" t="str">
            <v>agustinapoch@hotmail.com</v>
          </cell>
          <cell r="AF4407" t="str">
            <v>SARTEN DE CERAMICA DE 22 CM C/TAPA ANTIADHERENTE</v>
          </cell>
          <cell r="AG4407" t="str">
            <v>971.18</v>
          </cell>
          <cell r="AH4407">
            <v>1</v>
          </cell>
          <cell r="AI4407" t="str">
            <v>BA8170</v>
          </cell>
          <cell r="AN4407" t="str">
            <v>Sí</v>
          </cell>
        </row>
        <row r="4408">
          <cell r="A4408">
            <v>1556</v>
          </cell>
          <cell r="B4408" t="str">
            <v>dario_ausina@hotmail.com</v>
          </cell>
          <cell r="C4408">
            <v>44041</v>
          </cell>
          <cell r="D4408" t="str">
            <v>Abierta</v>
          </cell>
          <cell r="E4408" t="str">
            <v>Recibido</v>
          </cell>
          <cell r="F4408" t="str">
            <v>Enviado</v>
          </cell>
          <cell r="G4408" t="str">
            <v>ARS</v>
          </cell>
          <cell r="H4408" t="str">
            <v>6462.41</v>
          </cell>
          <cell r="I4408">
            <v>0</v>
          </cell>
          <cell r="J4408">
            <v>0</v>
          </cell>
          <cell r="K4408" t="str">
            <v>6462.41</v>
          </cell>
          <cell r="L4408" t="str">
            <v>Dario Sebastian Ausina</v>
          </cell>
          <cell r="M4408">
            <v>29832283</v>
          </cell>
          <cell r="N4408">
            <v>2994095931</v>
          </cell>
          <cell r="O4408" t="str">
            <v>Dario Sebastian Ausina</v>
          </cell>
          <cell r="P4408">
            <v>2994095931</v>
          </cell>
          <cell r="Q4408" t="str">
            <v>Carhue</v>
          </cell>
          <cell r="R4408">
            <v>2556</v>
          </cell>
          <cell r="U4408" t="str">
            <v>Caba</v>
          </cell>
          <cell r="V4408">
            <v>1440</v>
          </cell>
          <cell r="W4408" t="str">
            <v>Capital Federal</v>
          </cell>
          <cell r="Y4408" t="str">
            <v>ENVÍO SIN CARGO (CABA Y GRAN PARTE DE GBA) TIEMPO: 4 a 6 DÍAS HÁBILES</v>
          </cell>
          <cell r="Z4408" t="str">
            <v>Mercado Pago</v>
          </cell>
          <cell r="AB4408" t="str">
            <v>Enviar por via cargo a sucursal Plottier, provincia de Neuquén, CP 8316, para retiro en sucursal.  Atte Dario Ausina</v>
          </cell>
          <cell r="AC4408" t="str">
            <v>31-07 HABLADO X VIA CARGO PAGO EN DESTINO</v>
          </cell>
          <cell r="AD4408">
            <v>44041</v>
          </cell>
          <cell r="AE4408">
            <v>44046</v>
          </cell>
          <cell r="AF4408" t="str">
            <v>DISPENSER DE JABON DE POLIRESINA 9,7x 16,5 CM</v>
          </cell>
          <cell r="AG4408" t="str">
            <v>614.38</v>
          </cell>
          <cell r="AH4408">
            <v>2</v>
          </cell>
          <cell r="AI4408" t="str">
            <v>AB6647</v>
          </cell>
          <cell r="AJ4408" t="str">
            <v>Móvil</v>
          </cell>
          <cell r="AK4408" t="str">
            <v>03-08 SE ENVIA A VIA CARGO ENTRE 15 Y 18 HORAS!</v>
          </cell>
          <cell r="AL4408">
            <v>1633857885</v>
          </cell>
          <cell r="AM4408">
            <v>269983045</v>
          </cell>
          <cell r="AN4408" t="str">
            <v>Sí</v>
          </cell>
        </row>
        <row r="4409">
          <cell r="A4409">
            <v>1556</v>
          </cell>
          <cell r="B4409" t="str">
            <v>dario_ausina@hotmail.com</v>
          </cell>
          <cell r="AF4409" t="str">
            <v>BOWL BAMBOO BLANCO OVALADO MED 13X26CM</v>
          </cell>
          <cell r="AG4409" t="str">
            <v>1267.22</v>
          </cell>
          <cell r="AH4409">
            <v>1</v>
          </cell>
          <cell r="AI4409" t="str">
            <v>BA7791</v>
          </cell>
          <cell r="AN4409" t="str">
            <v>Sí</v>
          </cell>
        </row>
        <row r="4410">
          <cell r="A4410">
            <v>1556</v>
          </cell>
          <cell r="B4410" t="str">
            <v>dario_ausina@hotmail.com</v>
          </cell>
          <cell r="AF4410" t="str">
            <v>BOWL BAMBOO NEGRO 6X15CM</v>
          </cell>
          <cell r="AG4410" t="str">
            <v>431.2</v>
          </cell>
          <cell r="AH4410">
            <v>3</v>
          </cell>
          <cell r="AI4410" t="str">
            <v>BA7798</v>
          </cell>
          <cell r="AN4410" t="str">
            <v>Sí</v>
          </cell>
        </row>
        <row r="4411">
          <cell r="A4411">
            <v>1556</v>
          </cell>
          <cell r="B4411" t="str">
            <v>dario_ausina@hotmail.com</v>
          </cell>
          <cell r="AF4411" t="str">
            <v>COPETINERO BAMBOO BLANCO ALARGADO 5X30X12.5CM</v>
          </cell>
          <cell r="AG4411" t="str">
            <v>787.68</v>
          </cell>
          <cell r="AH4411">
            <v>1</v>
          </cell>
          <cell r="AI4411" t="str">
            <v>BA7794</v>
          </cell>
          <cell r="AN4411" t="str">
            <v>Sí</v>
          </cell>
        </row>
        <row r="4412">
          <cell r="A4412">
            <v>1556</v>
          </cell>
          <cell r="B4412" t="str">
            <v>dario_ausina@hotmail.com</v>
          </cell>
          <cell r="AF4412" t="str">
            <v>SET CUCHARON Y TENEDOR BAMBOO BLANCO 29CM</v>
          </cell>
          <cell r="AG4412" t="str">
            <v>819.2</v>
          </cell>
          <cell r="AH4412">
            <v>1</v>
          </cell>
          <cell r="AI4412" t="str">
            <v>BA7800</v>
          </cell>
          <cell r="AN4412" t="str">
            <v>Sí</v>
          </cell>
        </row>
        <row r="4413">
          <cell r="A4413">
            <v>1556</v>
          </cell>
          <cell r="B4413" t="str">
            <v>dario_ausina@hotmail.com</v>
          </cell>
          <cell r="AF4413" t="str">
            <v>BOWL BAMBOO BLANCO 14X28CM</v>
          </cell>
          <cell r="AG4413" t="str">
            <v>1065.95</v>
          </cell>
          <cell r="AH4413">
            <v>1</v>
          </cell>
          <cell r="AI4413" t="str">
            <v>BA7812</v>
          </cell>
          <cell r="AN4413" t="str">
            <v>Sí</v>
          </cell>
        </row>
        <row r="4414">
          <cell r="A4414">
            <v>1555</v>
          </cell>
          <cell r="B4414" t="str">
            <v>peraltalautaro96@gmail.com</v>
          </cell>
          <cell r="C4414">
            <v>44041</v>
          </cell>
          <cell r="D4414" t="str">
            <v>Abierta</v>
          </cell>
          <cell r="E4414" t="str">
            <v>Recibido</v>
          </cell>
          <cell r="F4414" t="str">
            <v>Enviado</v>
          </cell>
          <cell r="G4414" t="str">
            <v>ARS</v>
          </cell>
          <cell r="H4414" t="str">
            <v>5878.1</v>
          </cell>
          <cell r="I4414">
            <v>0</v>
          </cell>
          <cell r="J4414">
            <v>0</v>
          </cell>
          <cell r="K4414" t="str">
            <v>5878.1</v>
          </cell>
          <cell r="L4414" t="str">
            <v>Lautaro Peralta</v>
          </cell>
          <cell r="M4414">
            <v>38701590</v>
          </cell>
          <cell r="N4414">
            <v>5491131983654</v>
          </cell>
          <cell r="O4414" t="str">
            <v>Lautaro Peralta</v>
          </cell>
          <cell r="P4414">
            <v>5491131983654</v>
          </cell>
          <cell r="Q4414" t="str">
            <v>Santa Cruz</v>
          </cell>
          <cell r="R4414">
            <v>281</v>
          </cell>
          <cell r="T4414" t="str">
            <v>San José</v>
          </cell>
          <cell r="U4414" t="str">
            <v>Buenos Aires</v>
          </cell>
          <cell r="V4414">
            <v>1834</v>
          </cell>
          <cell r="W4414" t="str">
            <v>Gran Buenos Aires</v>
          </cell>
          <cell r="Y4414" t="str">
            <v>ENVÍO SIN CARGO (CABA Y GRAN PARTE DE GBA) TIEMPO: 4 a 6 DÍAS HÁBILES</v>
          </cell>
          <cell r="Z4414" t="str">
            <v>Mercado Pago</v>
          </cell>
          <cell r="AB4414" t="str">
            <v>La dirección es  Santa Cruz 281, entre churrinche y zorzal. Barrio San José. Temperley. Partido lomas de Zamora. El timbre NO FUNCIONA. Portón negro.</v>
          </cell>
          <cell r="AD4414">
            <v>44041</v>
          </cell>
          <cell r="AE4414">
            <v>44046</v>
          </cell>
          <cell r="AF4414" t="str">
            <v>FUENTE DE VIDRIO CON TAPA PARA HORNO 2750CC 1375CC 33.9*19CM DIAM BORCAM 467</v>
          </cell>
          <cell r="AG4414" t="str">
            <v>1280.89</v>
          </cell>
          <cell r="AH4414">
            <v>1</v>
          </cell>
          <cell r="AI4414" t="str">
            <v>PA59010</v>
          </cell>
          <cell r="AJ4414" t="str">
            <v>Móvil</v>
          </cell>
          <cell r="AK4414" t="str">
            <v>MIERCOLES 5-08 ENTRE 8 Y 18 HORAS!</v>
          </cell>
          <cell r="AL4414">
            <v>1633826194</v>
          </cell>
          <cell r="AM4414">
            <v>269400675</v>
          </cell>
          <cell r="AN4414" t="str">
            <v>Sí</v>
          </cell>
        </row>
        <row r="4415">
          <cell r="A4415">
            <v>1555</v>
          </cell>
          <cell r="B4415" t="str">
            <v>peraltalautaro96@gmail.com</v>
          </cell>
          <cell r="AF4415" t="str">
            <v>JUEGO DE 4 PINTAS</v>
          </cell>
          <cell r="AG4415" t="str">
            <v>479.2</v>
          </cell>
          <cell r="AH4415">
            <v>1</v>
          </cell>
          <cell r="AI4415" t="str">
            <v>RI68946PK</v>
          </cell>
          <cell r="AN4415" t="str">
            <v>Sí</v>
          </cell>
        </row>
        <row r="4416">
          <cell r="A4416">
            <v>1555</v>
          </cell>
          <cell r="B4416" t="str">
            <v>peraltalautaro96@gmail.com</v>
          </cell>
          <cell r="AF4416" t="str">
            <v>SET: DOSIFICADOR REPOSTERIA+ESPATULA+4 PICOS 6X20CM</v>
          </cell>
          <cell r="AG4416" t="str">
            <v>330.4</v>
          </cell>
          <cell r="AH4416">
            <v>1</v>
          </cell>
          <cell r="AI4416" t="str">
            <v>046BA4804</v>
          </cell>
          <cell r="AN4416" t="str">
            <v>Sí</v>
          </cell>
        </row>
        <row r="4417">
          <cell r="A4417">
            <v>1555</v>
          </cell>
          <cell r="B4417" t="str">
            <v>peraltalautaro96@gmail.com</v>
          </cell>
          <cell r="AF4417" t="str">
            <v>BROCHES PARA BOLSA FLUO BLISTER SET X 5PC COL.SURT. 11CM</v>
          </cell>
          <cell r="AG4417" t="str">
            <v>112.72</v>
          </cell>
          <cell r="AH4417">
            <v>1</v>
          </cell>
          <cell r="AI4417" t="str">
            <v>046BR5393</v>
          </cell>
          <cell r="AN4417" t="str">
            <v>Sí</v>
          </cell>
        </row>
        <row r="4418">
          <cell r="A4418">
            <v>1555</v>
          </cell>
          <cell r="B4418" t="str">
            <v>peraltalautaro96@gmail.com</v>
          </cell>
          <cell r="AF4418" t="str">
            <v>UNTADOR CRISTAL 1 PIEZA 14,5CM MOTIV. SIN ELECCIÓN</v>
          </cell>
          <cell r="AG4418" t="str">
            <v>18.63</v>
          </cell>
          <cell r="AH4418">
            <v>3</v>
          </cell>
          <cell r="AI4418" t="str">
            <v>019BA6981</v>
          </cell>
          <cell r="AN4418" t="str">
            <v>Sí</v>
          </cell>
        </row>
        <row r="4419">
          <cell r="A4419">
            <v>1555</v>
          </cell>
          <cell r="B4419" t="str">
            <v>peraltalautaro96@gmail.com</v>
          </cell>
          <cell r="AF4419" t="str">
            <v>PROMO SET DE VIDRIO</v>
          </cell>
          <cell r="AG4419">
            <v>2399</v>
          </cell>
          <cell r="AH4419">
            <v>1</v>
          </cell>
          <cell r="AN4419" t="str">
            <v>Sí</v>
          </cell>
        </row>
        <row r="4420">
          <cell r="A4420">
            <v>1555</v>
          </cell>
          <cell r="B4420" t="str">
            <v>peraltalautaro96@gmail.com</v>
          </cell>
          <cell r="AF4420" t="str">
            <v>CAJA / ASIENTO FORMA CAMION HELADOS 53X33X26CM</v>
          </cell>
          <cell r="AG4420">
            <v>1220</v>
          </cell>
          <cell r="AH4420">
            <v>1</v>
          </cell>
          <cell r="AI4420" t="str">
            <v>046CX5828</v>
          </cell>
          <cell r="AN4420" t="str">
            <v>Sí</v>
          </cell>
        </row>
        <row r="4421">
          <cell r="A4421">
            <v>1554</v>
          </cell>
          <cell r="B4421" t="str">
            <v>giselapatania@hotmail.com</v>
          </cell>
          <cell r="C4421">
            <v>44041</v>
          </cell>
          <cell r="D4421" t="str">
            <v>Abierta</v>
          </cell>
          <cell r="E4421" t="str">
            <v>Recibido</v>
          </cell>
          <cell r="F4421" t="str">
            <v>Enviado</v>
          </cell>
          <cell r="G4421" t="str">
            <v>ARS</v>
          </cell>
          <cell r="H4421" t="str">
            <v>8555.24</v>
          </cell>
          <cell r="I4421">
            <v>0</v>
          </cell>
          <cell r="J4421">
            <v>0</v>
          </cell>
          <cell r="K4421" t="str">
            <v>8555.24</v>
          </cell>
          <cell r="L4421" t="str">
            <v>Gisela Patania</v>
          </cell>
          <cell r="M4421">
            <v>25430025</v>
          </cell>
          <cell r="N4421">
            <v>1157594737</v>
          </cell>
          <cell r="O4421" t="str">
            <v>Gisela patania</v>
          </cell>
          <cell r="P4421">
            <v>1157594737</v>
          </cell>
          <cell r="Q4421" t="str">
            <v>Sanchez De Loria</v>
          </cell>
          <cell r="R4421">
            <v>1080</v>
          </cell>
          <cell r="S4421" t="str">
            <v>4d</v>
          </cell>
          <cell r="T4421" t="str">
            <v>san Cristobal</v>
          </cell>
          <cell r="U4421" t="str">
            <v>Caba</v>
          </cell>
          <cell r="V4421">
            <v>1220</v>
          </cell>
          <cell r="W4421" t="str">
            <v>Capital Federal</v>
          </cell>
          <cell r="Y4421" t="str">
            <v>ENVÍO SIN CARGO (CABA Y GRAN PARTE DE GBA) TIEMPO: 4 a 6 DÍAS HÁBILES</v>
          </cell>
          <cell r="Z4421" t="str">
            <v>Mercado Pago</v>
          </cell>
          <cell r="AC4421" t="str">
            <v>SEGURO DE PUERTA PRINCIPALMENTE COLOR ROJO, SINO FUCSIA O VIOLETA</v>
          </cell>
          <cell r="AD4421">
            <v>44041</v>
          </cell>
          <cell r="AE4421">
            <v>44048</v>
          </cell>
          <cell r="AF4421" t="str">
            <v>BOTELLA ESTAMPA PERMANENTE</v>
          </cell>
          <cell r="AG4421" t="str">
            <v>101.2</v>
          </cell>
          <cell r="AH4421">
            <v>10</v>
          </cell>
          <cell r="AI4421" t="str">
            <v>BOTEST</v>
          </cell>
          <cell r="AJ4421" t="str">
            <v>Web</v>
          </cell>
          <cell r="AK4421" t="str">
            <v>VIERNES 07-08 ENTRE 8 Y 18 HORAS!</v>
          </cell>
          <cell r="AL4421">
            <v>1633825774</v>
          </cell>
          <cell r="AM4421">
            <v>270197481</v>
          </cell>
          <cell r="AN4421" t="str">
            <v>Sí</v>
          </cell>
        </row>
        <row r="4422">
          <cell r="A4422">
            <v>1554</v>
          </cell>
          <cell r="B4422" t="str">
            <v>giselapatania@hotmail.com</v>
          </cell>
          <cell r="AF4422" t="str">
            <v>ALM. LOVE 25X55CM POLIESTER V.SILICONADO</v>
          </cell>
          <cell r="AG4422" t="str">
            <v>631.2</v>
          </cell>
          <cell r="AH4422">
            <v>1</v>
          </cell>
          <cell r="AI4422" t="str">
            <v>CHU391</v>
          </cell>
          <cell r="AN4422" t="str">
            <v>Sí</v>
          </cell>
        </row>
        <row r="4423">
          <cell r="A4423">
            <v>1554</v>
          </cell>
          <cell r="B4423" t="str">
            <v>giselapatania@hotmail.com</v>
          </cell>
          <cell r="AF4423" t="str">
            <v>PORTA COSMETICOS 8 PARTES 11.5X11.5CM</v>
          </cell>
          <cell r="AG4423" t="str">
            <v>342.4</v>
          </cell>
          <cell r="AH4423">
            <v>1</v>
          </cell>
          <cell r="AI4423" t="str">
            <v>046DE7898</v>
          </cell>
          <cell r="AN4423" t="str">
            <v>Sí</v>
          </cell>
        </row>
        <row r="4424">
          <cell r="A4424">
            <v>1554</v>
          </cell>
          <cell r="B4424" t="str">
            <v>giselapatania@hotmail.com</v>
          </cell>
          <cell r="AF4424" t="str">
            <v>PANERA HOME</v>
          </cell>
          <cell r="AG4424" t="str">
            <v>323.4</v>
          </cell>
          <cell r="AH4424">
            <v>1</v>
          </cell>
          <cell r="AI4424" t="str">
            <v>LO26003</v>
          </cell>
          <cell r="AN4424" t="str">
            <v>Sí</v>
          </cell>
        </row>
        <row r="4425">
          <cell r="A4425">
            <v>1554</v>
          </cell>
          <cell r="B4425" t="str">
            <v>giselapatania@hotmail.com</v>
          </cell>
          <cell r="AF4425" t="str">
            <v>ALM. HOME 25X55CM POLIESTER V.SILICONADO</v>
          </cell>
          <cell r="AG4425" t="str">
            <v>631.2</v>
          </cell>
          <cell r="AH4425">
            <v>1</v>
          </cell>
          <cell r="AI4425" t="str">
            <v>CHU390</v>
          </cell>
          <cell r="AN4425" t="str">
            <v>Sí</v>
          </cell>
        </row>
        <row r="4426">
          <cell r="A4426">
            <v>1554</v>
          </cell>
          <cell r="B4426" t="str">
            <v>giselapatania@hotmail.com</v>
          </cell>
          <cell r="AF4426" t="str">
            <v>ALM. VIVE RIE AMA 25X55CM POLIESTER V.SILICONADO</v>
          </cell>
          <cell r="AG4426" t="str">
            <v>631.2</v>
          </cell>
          <cell r="AH4426">
            <v>1</v>
          </cell>
          <cell r="AI4426" t="str">
            <v>CHU376</v>
          </cell>
          <cell r="AN4426" t="str">
            <v>Sí</v>
          </cell>
        </row>
        <row r="4427">
          <cell r="A4427">
            <v>1554</v>
          </cell>
          <cell r="B4427" t="str">
            <v>giselapatania@hotmail.com</v>
          </cell>
          <cell r="AF4427" t="str">
            <v>SEGURO PARA PUERTA SILICONA 1PC COLORES SURTIDOS SIN ELECCION</v>
          </cell>
          <cell r="AG4427" t="str">
            <v>45.59</v>
          </cell>
          <cell r="AH4427">
            <v>1</v>
          </cell>
          <cell r="AI4427" t="str">
            <v>019BA6986</v>
          </cell>
          <cell r="AN4427" t="str">
            <v>Sí</v>
          </cell>
        </row>
        <row r="4428">
          <cell r="A4428">
            <v>1554</v>
          </cell>
          <cell r="B4428" t="str">
            <v>giselapatania@hotmail.com</v>
          </cell>
          <cell r="AF4428" t="str">
            <v>CESTO DE BASURA ACERO INOXIDABLE 8L</v>
          </cell>
          <cell r="AG4428" t="str">
            <v>1456.28</v>
          </cell>
          <cell r="AH4428">
            <v>1</v>
          </cell>
          <cell r="AI4428" t="str">
            <v>TA7997</v>
          </cell>
          <cell r="AN4428" t="str">
            <v>Sí</v>
          </cell>
        </row>
        <row r="4429">
          <cell r="A4429">
            <v>1554</v>
          </cell>
          <cell r="B4429" t="str">
            <v>giselapatania@hotmail.com</v>
          </cell>
          <cell r="AF4429" t="str">
            <v>CESTO DE BASURA ACERO INOX. 12L</v>
          </cell>
          <cell r="AG4429" t="str">
            <v>2032.8</v>
          </cell>
          <cell r="AH4429">
            <v>1</v>
          </cell>
          <cell r="AI4429" t="str">
            <v>TA7998</v>
          </cell>
          <cell r="AN4429" t="str">
            <v>Sí</v>
          </cell>
        </row>
        <row r="4430">
          <cell r="A4430">
            <v>1554</v>
          </cell>
          <cell r="B4430" t="str">
            <v>giselapatania@hotmail.com</v>
          </cell>
          <cell r="AF4430" t="str">
            <v>LATA DESEOS 17X17CM</v>
          </cell>
          <cell r="AG4430" t="str">
            <v>899.5</v>
          </cell>
          <cell r="AH4430">
            <v>1</v>
          </cell>
          <cell r="AI4430" t="str">
            <v>645LA33026</v>
          </cell>
          <cell r="AN4430" t="str">
            <v>Sí</v>
          </cell>
        </row>
        <row r="4431">
          <cell r="A4431">
            <v>1554</v>
          </cell>
          <cell r="B4431" t="str">
            <v>giselapatania@hotmail.com</v>
          </cell>
          <cell r="AF4431" t="str">
            <v>SET X 3 COLADORES</v>
          </cell>
          <cell r="AG4431" t="str">
            <v>251.54</v>
          </cell>
          <cell r="AH4431">
            <v>1</v>
          </cell>
          <cell r="AI4431" t="str">
            <v>BA4794</v>
          </cell>
          <cell r="AN4431" t="str">
            <v>Sí</v>
          </cell>
        </row>
        <row r="4432">
          <cell r="A4432">
            <v>1554</v>
          </cell>
          <cell r="B4432" t="str">
            <v>giselapatania@hotmail.com</v>
          </cell>
          <cell r="AF4432" t="str">
            <v>FRASCO VIDRIO 19CM X 9CM DIAM</v>
          </cell>
          <cell r="AG4432" t="str">
            <v>298.13</v>
          </cell>
          <cell r="AH4432">
            <v>1</v>
          </cell>
          <cell r="AI4432" t="str">
            <v>BA6431</v>
          </cell>
          <cell r="AN4432" t="str">
            <v>Sí</v>
          </cell>
        </row>
        <row r="4433">
          <cell r="A4433">
            <v>1553</v>
          </cell>
          <cell r="B4433" t="str">
            <v>florenciafacio@gmail.com</v>
          </cell>
          <cell r="C4433">
            <v>44041</v>
          </cell>
          <cell r="D4433" t="str">
            <v>Abierta</v>
          </cell>
          <cell r="E4433" t="str">
            <v>Recibido</v>
          </cell>
          <cell r="F4433" t="str">
            <v>Enviado</v>
          </cell>
          <cell r="G4433" t="str">
            <v>ARS</v>
          </cell>
          <cell r="H4433" t="str">
            <v>1658.5</v>
          </cell>
          <cell r="I4433">
            <v>0</v>
          </cell>
          <cell r="J4433">
            <v>0</v>
          </cell>
          <cell r="K4433" t="str">
            <v>1658.5</v>
          </cell>
          <cell r="L4433" t="str">
            <v>Florencia Facio</v>
          </cell>
          <cell r="M4433">
            <v>28030506</v>
          </cell>
          <cell r="N4433">
            <v>1141909410</v>
          </cell>
          <cell r="O4433" t="str">
            <v>Florencia Facio</v>
          </cell>
          <cell r="P4433">
            <v>1141909410</v>
          </cell>
          <cell r="Q4433" t="str">
            <v>Nuñez</v>
          </cell>
          <cell r="R4433">
            <v>2442</v>
          </cell>
          <cell r="S4433" t="str">
            <v>2C</v>
          </cell>
          <cell r="T4433" t="str">
            <v>Nuñez</v>
          </cell>
          <cell r="U4433" t="str">
            <v>Caba</v>
          </cell>
          <cell r="V4433">
            <v>1429</v>
          </cell>
          <cell r="W4433" t="str">
            <v>Capital Federal</v>
          </cell>
          <cell r="Y4433" t="str">
            <v>ENVÍO SIN CARGO (CABA Y GRAN PARTE DE GBA) TIEMPO: 4 a 6 DÍAS HÁBILES</v>
          </cell>
          <cell r="Z4433" t="str">
            <v>Mercado Pago</v>
          </cell>
          <cell r="AD4433">
            <v>44041</v>
          </cell>
          <cell r="AE4433">
            <v>44043</v>
          </cell>
          <cell r="AF4433" t="str">
            <v>MOLDE P/PIZZA ANTIADHERENTE NEGRO 30 CM.</v>
          </cell>
          <cell r="AG4433" t="str">
            <v>642.14</v>
          </cell>
          <cell r="AH4433">
            <v>1</v>
          </cell>
          <cell r="AI4433" t="str">
            <v>043BA6161</v>
          </cell>
          <cell r="AJ4433" t="str">
            <v>Móvil</v>
          </cell>
          <cell r="AK4433" t="str">
            <v>LUNES ENTRE LAS 8 Y 18 HORAS!</v>
          </cell>
          <cell r="AL4433">
            <v>1633815586</v>
          </cell>
          <cell r="AM4433">
            <v>251918713</v>
          </cell>
          <cell r="AN4433" t="str">
            <v>Sí</v>
          </cell>
        </row>
        <row r="4434">
          <cell r="A4434">
            <v>1553</v>
          </cell>
          <cell r="B4434" t="str">
            <v>florenciafacio@gmail.com</v>
          </cell>
          <cell r="AF4434" t="str">
            <v>PROMO RIGOLLEAU TAZON 370ML X 12 PIEZAS</v>
          </cell>
          <cell r="AG4434" t="str">
            <v>1016.36</v>
          </cell>
          <cell r="AH4434">
            <v>1</v>
          </cell>
          <cell r="AI4434" t="str">
            <v>RI67021GR</v>
          </cell>
          <cell r="AN4434" t="str">
            <v>Sí</v>
          </cell>
        </row>
        <row r="4435">
          <cell r="A4435">
            <v>1552</v>
          </cell>
          <cell r="B4435" t="str">
            <v>belenbertuzzi@gmail.com</v>
          </cell>
          <cell r="C4435">
            <v>44041</v>
          </cell>
          <cell r="D4435" t="str">
            <v>Abierta</v>
          </cell>
          <cell r="E4435" t="str">
            <v>Recibido</v>
          </cell>
          <cell r="F4435" t="str">
            <v>Enviado</v>
          </cell>
          <cell r="G4435" t="str">
            <v>ARS</v>
          </cell>
          <cell r="H4435" t="str">
            <v>2654.88</v>
          </cell>
          <cell r="I4435">
            <v>0</v>
          </cell>
          <cell r="J4435">
            <v>0</v>
          </cell>
          <cell r="K4435" t="str">
            <v>2654.88</v>
          </cell>
          <cell r="L4435" t="str">
            <v>MARIA BELEN Bertuzzi</v>
          </cell>
          <cell r="M4435">
            <v>36778653</v>
          </cell>
          <cell r="N4435">
            <v>3814756124</v>
          </cell>
          <cell r="O4435" t="str">
            <v>Maria Belen Bertuzzi</v>
          </cell>
          <cell r="P4435">
            <v>3814756124</v>
          </cell>
          <cell r="Q4435" t="str">
            <v>Rivadavia</v>
          </cell>
          <cell r="R4435">
            <v>639</v>
          </cell>
          <cell r="S4435">
            <v>6</v>
          </cell>
          <cell r="U4435" t="str">
            <v>San Isidro</v>
          </cell>
          <cell r="V4435">
            <v>1642</v>
          </cell>
          <cell r="W4435" t="str">
            <v>Gran Buenos Aires</v>
          </cell>
          <cell r="Y4435" t="str">
            <v>ENVÍO SIN CARGO (CABA Y GRAN PARTE DE GBA) TIEMPO: 4 a 6 DÍAS HÁBILES</v>
          </cell>
          <cell r="Z4435" t="str">
            <v>Mercado Pago</v>
          </cell>
          <cell r="AD4435">
            <v>44041</v>
          </cell>
          <cell r="AE4435">
            <v>44049</v>
          </cell>
          <cell r="AF4435" t="str">
            <v>JABONERA DE BAÑO PASTEL DE POLIRESINA</v>
          </cell>
          <cell r="AG4435" t="str">
            <v>391.3</v>
          </cell>
          <cell r="AH4435">
            <v>1</v>
          </cell>
          <cell r="AI4435" t="str">
            <v>AB6649</v>
          </cell>
          <cell r="AJ4435" t="str">
            <v>Móvil</v>
          </cell>
          <cell r="AK4435" t="str">
            <v>MARTES 11-08 ENTRE 8 Y 18 HORAS!</v>
          </cell>
          <cell r="AL4435">
            <v>1633780339</v>
          </cell>
          <cell r="AM4435">
            <v>270272210</v>
          </cell>
          <cell r="AN4435" t="str">
            <v>Sí</v>
          </cell>
        </row>
        <row r="4436">
          <cell r="A4436">
            <v>1552</v>
          </cell>
          <cell r="B4436" t="str">
            <v>belenbertuzzi@gmail.com</v>
          </cell>
          <cell r="AF4436" t="str">
            <v>TRAPEADOR DE PISO VIOLETA EXTENSIBLE</v>
          </cell>
          <cell r="AG4436" t="str">
            <v>956.7</v>
          </cell>
          <cell r="AH4436">
            <v>1</v>
          </cell>
          <cell r="AI4436" t="str">
            <v>046LI7535</v>
          </cell>
          <cell r="AN4436" t="str">
            <v>Sí</v>
          </cell>
        </row>
        <row r="4437">
          <cell r="A4437">
            <v>1552</v>
          </cell>
          <cell r="B4437" t="str">
            <v>belenbertuzzi@gmail.com</v>
          </cell>
          <cell r="AF4437" t="str">
            <v>INDIVIDUAL DE YUTE TEJIDO 32 CM</v>
          </cell>
          <cell r="AG4437" t="str">
            <v>519.2</v>
          </cell>
          <cell r="AH4437">
            <v>1</v>
          </cell>
          <cell r="AI4437" t="str">
            <v>INDIVIDUALYUTE</v>
          </cell>
          <cell r="AN4437" t="str">
            <v>Sí</v>
          </cell>
        </row>
        <row r="4438">
          <cell r="A4438">
            <v>1552</v>
          </cell>
          <cell r="B4438" t="str">
            <v>belenbertuzzi@gmail.com</v>
          </cell>
          <cell r="AF4438" t="str">
            <v>COPETINERO BAMBOO BLANCO ALARGADO 5X30X12.5CM</v>
          </cell>
          <cell r="AG4438" t="str">
            <v>787.68</v>
          </cell>
          <cell r="AH4438">
            <v>1</v>
          </cell>
          <cell r="AI4438" t="str">
            <v>BA7794</v>
          </cell>
          <cell r="AN4438" t="str">
            <v>Sí</v>
          </cell>
        </row>
        <row r="4439">
          <cell r="A4439">
            <v>1551</v>
          </cell>
          <cell r="B4439" t="str">
            <v>araceli.trama@hotmail.com</v>
          </cell>
          <cell r="C4439">
            <v>44041</v>
          </cell>
          <cell r="D4439" t="str">
            <v>Abierta</v>
          </cell>
          <cell r="E4439" t="str">
            <v>Recibido</v>
          </cell>
          <cell r="F4439" t="str">
            <v>Enviado</v>
          </cell>
          <cell r="G4439" t="str">
            <v>ARS</v>
          </cell>
          <cell r="H4439" t="str">
            <v>1490.65</v>
          </cell>
          <cell r="I4439">
            <v>0</v>
          </cell>
          <cell r="J4439">
            <v>0</v>
          </cell>
          <cell r="K4439" t="str">
            <v>1490.65</v>
          </cell>
          <cell r="L4439" t="str">
            <v>Araceli Trama</v>
          </cell>
          <cell r="M4439">
            <v>38891667</v>
          </cell>
          <cell r="N4439" t="str">
            <v>15 6407-5259</v>
          </cell>
          <cell r="O4439" t="str">
            <v>Araceli Trama</v>
          </cell>
          <cell r="P4439" t="str">
            <v>15 6407-5259</v>
          </cell>
          <cell r="Q4439" t="str">
            <v>Emilio zola</v>
          </cell>
          <cell r="R4439">
            <v>4319</v>
          </cell>
          <cell r="S4439" t="str">
            <v>Casa</v>
          </cell>
          <cell r="T4439" t="str">
            <v>Sarandi</v>
          </cell>
          <cell r="U4439" t="str">
            <v>Avellaneda</v>
          </cell>
          <cell r="V4439">
            <v>1872</v>
          </cell>
          <cell r="W4439" t="str">
            <v>Gran Buenos Aires</v>
          </cell>
          <cell r="Y4439" t="str">
            <v>ENVÍO SIN CARGO (CABA Y GRAN PARTE DE GBA) TIEMPO: 4 a 6 DÍAS HÁBILES</v>
          </cell>
          <cell r="Z4439" t="str">
            <v>Mercado Pago</v>
          </cell>
          <cell r="AD4439">
            <v>44041</v>
          </cell>
          <cell r="AE4439">
            <v>44046</v>
          </cell>
          <cell r="AF4439" t="str">
            <v>FRASCO VIDRIO 19CM X 9CM DIAM</v>
          </cell>
          <cell r="AG4439" t="str">
            <v>298.13</v>
          </cell>
          <cell r="AH4439">
            <v>5</v>
          </cell>
          <cell r="AI4439" t="str">
            <v>BA6431</v>
          </cell>
          <cell r="AJ4439" t="str">
            <v>Móvil</v>
          </cell>
          <cell r="AK4439" t="str">
            <v>MIERCOLES 5-08 ENTRE 8 Y 18 HORAS!</v>
          </cell>
          <cell r="AL4439">
            <v>1633691770</v>
          </cell>
          <cell r="AM4439">
            <v>269847802</v>
          </cell>
          <cell r="AN4439" t="str">
            <v>Sí</v>
          </cell>
        </row>
        <row r="4440">
          <cell r="A4440">
            <v>1550</v>
          </cell>
          <cell r="B4440" t="str">
            <v>dalizmartinez9@gmail.com</v>
          </cell>
          <cell r="C4440">
            <v>44041</v>
          </cell>
          <cell r="D4440" t="str">
            <v>Abierta</v>
          </cell>
          <cell r="E4440" t="str">
            <v>Recibido</v>
          </cell>
          <cell r="F4440" t="str">
            <v>Enviado</v>
          </cell>
          <cell r="G4440" t="str">
            <v>ARS</v>
          </cell>
          <cell r="H4440" t="str">
            <v>2275.36</v>
          </cell>
          <cell r="I4440">
            <v>0</v>
          </cell>
          <cell r="J4440">
            <v>0</v>
          </cell>
          <cell r="K4440" t="str">
            <v>2275.36</v>
          </cell>
          <cell r="L4440" t="str">
            <v>Thalia Daliz</v>
          </cell>
          <cell r="M4440">
            <v>94075806</v>
          </cell>
          <cell r="N4440">
            <v>1136604871</v>
          </cell>
          <cell r="O4440" t="str">
            <v>Thalia Daliz</v>
          </cell>
          <cell r="P4440">
            <v>1136604871</v>
          </cell>
          <cell r="Q4440" t="str">
            <v>Garmendia 2321</v>
          </cell>
          <cell r="R4440">
            <v>1722</v>
          </cell>
          <cell r="U4440" t="str">
            <v>Merlo</v>
          </cell>
          <cell r="V4440">
            <v>1722</v>
          </cell>
          <cell r="W4440" t="str">
            <v>Gran Buenos Aires</v>
          </cell>
          <cell r="Y4440" t="str">
            <v>ENVÍO SIN CARGO (CABA Y GRAN PARTE DE GBA) TIEMPO: 4 a 6 DÍAS HÁBILES</v>
          </cell>
          <cell r="Z4440" t="str">
            <v>Mercado Pago</v>
          </cell>
          <cell r="AB4440" t="str">
            <v>HOla que tal realize el pedido pero es pra 4 dirrecciones distintas consulte por instagram y me dio esta opcion son regalos para distintas personas las agasajadas son a nombre de: Yolada: Av. Lacarra 528 1165527490 Yenni: Cespedes 2518 planta baja 1165527490 Rosa: Av. Eva peron 2152  cel 1168021621 Rous: Laguna 1412 Floresta capital cel 1130518528</v>
          </cell>
          <cell r="AC4440" t="str">
            <v>OJO PEDIDO PARA 3 DIRECCIONES DIFERENTES ES PARA REGALO! NO ENVIAR FACTURA</v>
          </cell>
          <cell r="AD4440">
            <v>44041</v>
          </cell>
          <cell r="AE4440">
            <v>44046</v>
          </cell>
          <cell r="AF4440" t="str">
            <v>CAJA DE TE CORAZON 10X7CM</v>
          </cell>
          <cell r="AG4440" t="str">
            <v>336.04</v>
          </cell>
          <cell r="AH4440">
            <v>4</v>
          </cell>
          <cell r="AI4440" t="str">
            <v>046CX6317</v>
          </cell>
          <cell r="AJ4440" t="str">
            <v>Móvil</v>
          </cell>
          <cell r="AK4440" t="str">
            <v>MIERCOLES 5-08 ENTRE 8 Y 18 HORAS!</v>
          </cell>
          <cell r="AL4440">
            <v>1633654572</v>
          </cell>
          <cell r="AM4440">
            <v>270025008</v>
          </cell>
          <cell r="AN4440" t="str">
            <v>Sí</v>
          </cell>
        </row>
        <row r="4441">
          <cell r="A4441">
            <v>1550</v>
          </cell>
          <cell r="B4441" t="str">
            <v>dalizmartinez9@gmail.com</v>
          </cell>
          <cell r="AF4441" t="str">
            <v>VASO TERMICO CON TAPA Y FAJA COLOR PASTEL (Rosa)</v>
          </cell>
          <cell r="AG4441" t="str">
            <v>232.8</v>
          </cell>
          <cell r="AH4441">
            <v>4</v>
          </cell>
          <cell r="AN4441" t="str">
            <v>Sí</v>
          </cell>
        </row>
        <row r="4442">
          <cell r="A4442">
            <v>1549</v>
          </cell>
          <cell r="B4442" t="str">
            <v>tomasreinoso82@gmail.com</v>
          </cell>
          <cell r="C4442">
            <v>44041</v>
          </cell>
          <cell r="D4442" t="str">
            <v>Abierta</v>
          </cell>
          <cell r="E4442" t="str">
            <v>Recibido</v>
          </cell>
          <cell r="F4442" t="str">
            <v>Enviado</v>
          </cell>
          <cell r="G4442" t="str">
            <v>ARS</v>
          </cell>
          <cell r="H4442" t="str">
            <v>640.88</v>
          </cell>
          <cell r="I4442">
            <v>0</v>
          </cell>
          <cell r="J4442">
            <v>0</v>
          </cell>
          <cell r="K4442" t="str">
            <v>640.88</v>
          </cell>
          <cell r="L4442" t="str">
            <v>tomas Gimenez Reinoso</v>
          </cell>
          <cell r="M4442">
            <v>20402600560</v>
          </cell>
          <cell r="N4442">
            <v>1163617901</v>
          </cell>
          <cell r="O4442" t="str">
            <v>Tomas Gimenez Reinoso</v>
          </cell>
          <cell r="P4442">
            <v>1163617901</v>
          </cell>
          <cell r="Q4442" t="str">
            <v>Leonismo Argentino</v>
          </cell>
          <cell r="R4442">
            <v>475</v>
          </cell>
          <cell r="T4442" t="str">
            <v>El zorzal</v>
          </cell>
          <cell r="U4442" t="str">
            <v>General Pacheco</v>
          </cell>
          <cell r="V4442">
            <v>1617</v>
          </cell>
          <cell r="W4442" t="str">
            <v>Gran Buenos Aires</v>
          </cell>
          <cell r="Y4442" t="str">
            <v>ENVÍO SIN CARGO (CABA Y GRAN PARTE DE GBA) TIEMPO: 4 a 6 DÍAS HÁBILES</v>
          </cell>
          <cell r="Z4442" t="str">
            <v>Mercado Pago</v>
          </cell>
          <cell r="AD4442">
            <v>44041</v>
          </cell>
          <cell r="AE4442">
            <v>44046</v>
          </cell>
          <cell r="AF4442" t="str">
            <v>CEPILLO DE BAÑO PLASTICO 3 COLORES 38 X 13 CM</v>
          </cell>
          <cell r="AG4442" t="str">
            <v>268.08</v>
          </cell>
          <cell r="AH4442">
            <v>1</v>
          </cell>
          <cell r="AI4442" t="str">
            <v>AB6065</v>
          </cell>
          <cell r="AJ4442" t="str">
            <v>Web</v>
          </cell>
          <cell r="AK4442" t="str">
            <v>JUEVES 6-08 ENTRE 8 Y 18 HORAS!</v>
          </cell>
          <cell r="AL4442">
            <v>1633655024</v>
          </cell>
          <cell r="AM4442">
            <v>270224396</v>
          </cell>
          <cell r="AN4442" t="str">
            <v>Sí</v>
          </cell>
        </row>
        <row r="4443">
          <cell r="A4443">
            <v>1549</v>
          </cell>
          <cell r="B4443" t="str">
            <v>tomasreinoso82@gmail.com</v>
          </cell>
          <cell r="AF4443" t="str">
            <v>COLADOR ACERO INOX. 20CM DIAM X8CM ALTO</v>
          </cell>
          <cell r="AG4443" t="str">
            <v>372.8</v>
          </cell>
          <cell r="AH4443">
            <v>1</v>
          </cell>
          <cell r="AI4443" t="str">
            <v>046BA8161</v>
          </cell>
          <cell r="AN4443" t="str">
            <v>Sí</v>
          </cell>
        </row>
        <row r="4444">
          <cell r="A4444">
            <v>1548</v>
          </cell>
          <cell r="B4444" t="str">
            <v>melinaasselborn@gmail.com</v>
          </cell>
          <cell r="C4444">
            <v>44041</v>
          </cell>
          <cell r="D4444" t="str">
            <v>Abierta</v>
          </cell>
          <cell r="E4444" t="str">
            <v>Recibido</v>
          </cell>
          <cell r="F4444" t="str">
            <v>Enviado</v>
          </cell>
          <cell r="G4444" t="str">
            <v>ARS</v>
          </cell>
          <cell r="H4444" t="str">
            <v>1700.51</v>
          </cell>
          <cell r="I4444">
            <v>0</v>
          </cell>
          <cell r="J4444">
            <v>0</v>
          </cell>
          <cell r="K4444" t="str">
            <v>1700.51</v>
          </cell>
          <cell r="L4444" t="str">
            <v>Melina Asselborn</v>
          </cell>
          <cell r="M4444">
            <v>29039777</v>
          </cell>
          <cell r="N4444">
            <v>1131339661</v>
          </cell>
          <cell r="O4444" t="str">
            <v>Melina Asselborn</v>
          </cell>
          <cell r="P4444">
            <v>1131339661</v>
          </cell>
          <cell r="Q4444" t="str">
            <v>Fitz roy</v>
          </cell>
          <cell r="R4444">
            <v>2461</v>
          </cell>
          <cell r="S4444" t="str">
            <v>2 d</v>
          </cell>
          <cell r="T4444" t="str">
            <v>Palermo</v>
          </cell>
          <cell r="U4444" t="str">
            <v>Caba</v>
          </cell>
          <cell r="V4444">
            <v>1425</v>
          </cell>
          <cell r="W4444" t="str">
            <v>Capital Federal</v>
          </cell>
          <cell r="Y4444" t="str">
            <v>ENVÍO SIN CARGO (CABA Y GRAN PARTE DE GBA) TIEMPO: 4 a 6 DÍAS HÁBILES</v>
          </cell>
          <cell r="Z4444" t="str">
            <v>Mercado Pago</v>
          </cell>
          <cell r="AD4444">
            <v>44041</v>
          </cell>
          <cell r="AE4444">
            <v>44043</v>
          </cell>
          <cell r="AF4444" t="str">
            <v>BOTELLA TRANSPARENTE TAPA SILICONA</v>
          </cell>
          <cell r="AG4444" t="str">
            <v>314.15</v>
          </cell>
          <cell r="AH4444">
            <v>2</v>
          </cell>
          <cell r="AI4444" t="str">
            <v>019BO5569</v>
          </cell>
          <cell r="AJ4444" t="str">
            <v>Móvil</v>
          </cell>
          <cell r="AK4444" t="str">
            <v>LUNES ENTRE LAS 8 Y 18 HORAS!</v>
          </cell>
          <cell r="AL4444">
            <v>1633581406</v>
          </cell>
          <cell r="AM4444">
            <v>270200579</v>
          </cell>
          <cell r="AN4444" t="str">
            <v>Sí</v>
          </cell>
        </row>
        <row r="4445">
          <cell r="A4445">
            <v>1548</v>
          </cell>
          <cell r="B4445" t="str">
            <v>melinaasselborn@gmail.com</v>
          </cell>
          <cell r="AF4445" t="str">
            <v>FRASCO DE VIDRIO LUNARES NEGROS 17CM / 11.5CM DIAM</v>
          </cell>
          <cell r="AG4445" t="str">
            <v>826.26</v>
          </cell>
          <cell r="AH4445">
            <v>1</v>
          </cell>
          <cell r="AI4445" t="str">
            <v>BA7078</v>
          </cell>
          <cell r="AN4445" t="str">
            <v>Sí</v>
          </cell>
        </row>
        <row r="4446">
          <cell r="A4446">
            <v>1548</v>
          </cell>
          <cell r="B4446" t="str">
            <v>melinaasselborn@gmail.com</v>
          </cell>
          <cell r="AF4446" t="str">
            <v>SECADOR DE VIDRIOS 4 COLORES 29 X 3 X 30 CM (Amarillo)</v>
          </cell>
          <cell r="AG4446" t="str">
            <v>245.95</v>
          </cell>
          <cell r="AH4446">
            <v>1</v>
          </cell>
          <cell r="AN4446" t="str">
            <v>Sí</v>
          </cell>
        </row>
        <row r="4447">
          <cell r="A4447">
            <v>1547</v>
          </cell>
          <cell r="B4447" t="str">
            <v>elii.azul@hotmail.com</v>
          </cell>
          <cell r="C4447">
            <v>44041</v>
          </cell>
          <cell r="D4447" t="str">
            <v>Abierta</v>
          </cell>
          <cell r="E4447" t="str">
            <v>Anulado</v>
          </cell>
          <cell r="F4447" t="str">
            <v>Enviado</v>
          </cell>
          <cell r="G4447" t="str">
            <v>ARS</v>
          </cell>
          <cell r="H4447" t="str">
            <v>1789.69</v>
          </cell>
          <cell r="I4447" t="str">
            <v>1789.69</v>
          </cell>
          <cell r="J4447">
            <v>655</v>
          </cell>
          <cell r="K4447">
            <v>655</v>
          </cell>
          <cell r="L4447" t="str">
            <v>Eliana Ojeda</v>
          </cell>
          <cell r="M4447">
            <v>35361848</v>
          </cell>
          <cell r="N4447">
            <v>1169477852</v>
          </cell>
          <cell r="O4447" t="str">
            <v>Eliana Ojeda</v>
          </cell>
          <cell r="P4447">
            <v>1169477852</v>
          </cell>
          <cell r="Q4447" t="str">
            <v>Arturo Illia</v>
          </cell>
          <cell r="R4447">
            <v>1054</v>
          </cell>
          <cell r="U4447" t="str">
            <v>Lanus</v>
          </cell>
          <cell r="V4447">
            <v>1440</v>
          </cell>
          <cell r="W4447" t="str">
            <v>Capital Federal</v>
          </cell>
          <cell r="Y4447" t="str">
            <v>Correo Argentino - Encomienda Clásica</v>
          </cell>
          <cell r="Z4447" t="str">
            <v>Mercado Pago</v>
          </cell>
          <cell r="AA4447" t="str">
            <v>ORDENDECOMPRA</v>
          </cell>
          <cell r="AC4447" t="str">
            <v>CON ESTE PEDIDO SE DEBE RETIRAR LA MOPA CON FALLA NO PAGO CORREO ES PORQUE USO UN CODIGO POR LA MOPA ROTA</v>
          </cell>
          <cell r="AE4447">
            <v>44046</v>
          </cell>
          <cell r="AF4447" t="str">
            <v>UNTADOR CRISTAL 1 PIEZA 14,5CM MOTIV. SIN ELECCIÓN</v>
          </cell>
          <cell r="AG4447" t="str">
            <v>18.63</v>
          </cell>
          <cell r="AH4447">
            <v>2</v>
          </cell>
          <cell r="AI4447" t="str">
            <v>019BA6981</v>
          </cell>
          <cell r="AJ4447" t="str">
            <v>Móvil</v>
          </cell>
          <cell r="AK4447" t="str">
            <v>MIERCOLES 5-08 ENTRE 8 Y 18 HORAS!</v>
          </cell>
          <cell r="AL4447">
            <v>1633454880</v>
          </cell>
          <cell r="AM4447">
            <v>270153762</v>
          </cell>
          <cell r="AN4447" t="str">
            <v>Sí</v>
          </cell>
        </row>
        <row r="4448">
          <cell r="A4448">
            <v>1547</v>
          </cell>
          <cell r="B4448" t="str">
            <v>elii.azul@hotmail.com</v>
          </cell>
          <cell r="AF4448" t="str">
            <v>RALLADOR DE MANO MEDIANO 20 CM</v>
          </cell>
          <cell r="AG4448" t="str">
            <v>35.1</v>
          </cell>
          <cell r="AH4448">
            <v>1</v>
          </cell>
          <cell r="AI4448" t="str">
            <v>BA7382</v>
          </cell>
          <cell r="AN4448" t="str">
            <v>Sí</v>
          </cell>
        </row>
        <row r="4449">
          <cell r="A4449">
            <v>1547</v>
          </cell>
          <cell r="B4449" t="str">
            <v>elii.azul@hotmail.com</v>
          </cell>
          <cell r="AF4449" t="str">
            <v>3X2 RIGOLLEAU VASO OSLO 400ML X 12 PIEZAS ( TOTAL 36 U)</v>
          </cell>
          <cell r="AG4449" t="str">
            <v>1717.33</v>
          </cell>
          <cell r="AH4449">
            <v>1</v>
          </cell>
          <cell r="AI4449" t="str">
            <v>RI62177GR</v>
          </cell>
          <cell r="AN4449" t="str">
            <v>Sí</v>
          </cell>
        </row>
        <row r="4450">
          <cell r="A4450">
            <v>1546</v>
          </cell>
          <cell r="B4450" t="str">
            <v>paloma.harriague20@gmail.com</v>
          </cell>
          <cell r="C4450">
            <v>44041</v>
          </cell>
          <cell r="D4450" t="str">
            <v>Abierta</v>
          </cell>
          <cell r="E4450" t="str">
            <v>Recibido</v>
          </cell>
          <cell r="F4450" t="str">
            <v>Enviado</v>
          </cell>
          <cell r="G4450" t="str">
            <v>ARS</v>
          </cell>
          <cell r="H4450" t="str">
            <v>4236.1</v>
          </cell>
          <cell r="I4450">
            <v>0</v>
          </cell>
          <cell r="J4450">
            <v>0</v>
          </cell>
          <cell r="K4450" t="str">
            <v>4236.1</v>
          </cell>
          <cell r="L4450" t="str">
            <v>Paloma Harriague</v>
          </cell>
          <cell r="M4450">
            <v>40396965</v>
          </cell>
          <cell r="N4450">
            <v>1130188487</v>
          </cell>
          <cell r="O4450" t="str">
            <v>Paloma harriague</v>
          </cell>
          <cell r="P4450">
            <v>1130188487</v>
          </cell>
          <cell r="Q4450" t="str">
            <v>Av Triunvirato</v>
          </cell>
          <cell r="R4450">
            <v>4531</v>
          </cell>
          <cell r="S4450" t="str">
            <v>chocolateria</v>
          </cell>
          <cell r="T4450" t="str">
            <v>villa urquiza</v>
          </cell>
          <cell r="U4450" t="str">
            <v>Caba</v>
          </cell>
          <cell r="V4450">
            <v>1431</v>
          </cell>
          <cell r="W4450" t="str">
            <v>Capital Federal</v>
          </cell>
          <cell r="Y4450" t="str">
            <v>ENVÍO SIN CARGO (CABA Y GRAN PARTE DE GBA) TIEMPO: 4 a 6 DÍAS HÁBILES</v>
          </cell>
          <cell r="Z4450" t="str">
            <v>Mercado Pago</v>
          </cell>
          <cell r="AD4450">
            <v>44041</v>
          </cell>
          <cell r="AE4450">
            <v>44049</v>
          </cell>
          <cell r="AF4450" t="str">
            <v>SARTEN DE CERAMICA DE 26CM S/TAPA ANTIADHERENTE</v>
          </cell>
          <cell r="AG4450" t="str">
            <v>889.16</v>
          </cell>
          <cell r="AH4450">
            <v>1</v>
          </cell>
          <cell r="AI4450" t="str">
            <v>BA8168</v>
          </cell>
          <cell r="AJ4450" t="str">
            <v>Web</v>
          </cell>
          <cell r="AK4450" t="str">
            <v>MARTES 11-08 ENTRE 8 Y 18 HORAS!</v>
          </cell>
          <cell r="AL4450">
            <v>1633400190</v>
          </cell>
          <cell r="AM4450">
            <v>269734724</v>
          </cell>
          <cell r="AN4450" t="str">
            <v>Sí</v>
          </cell>
        </row>
        <row r="4451">
          <cell r="A4451">
            <v>1546</v>
          </cell>
          <cell r="B4451" t="str">
            <v>paloma.harriague20@gmail.com</v>
          </cell>
          <cell r="AF4451" t="str">
            <v>FRASCO DE VIDRIO 0.75L</v>
          </cell>
          <cell r="AG4451" t="str">
            <v>566.4</v>
          </cell>
          <cell r="AH4451">
            <v>2</v>
          </cell>
          <cell r="AI4451" t="str">
            <v>PA98667</v>
          </cell>
          <cell r="AN4451" t="str">
            <v>Sí</v>
          </cell>
        </row>
        <row r="4452">
          <cell r="A4452">
            <v>1546</v>
          </cell>
          <cell r="B4452" t="str">
            <v>paloma.harriague20@gmail.com</v>
          </cell>
          <cell r="AF4452" t="str">
            <v>AZUCARERO DE VIDRIO Y AC. INOX 10CM</v>
          </cell>
          <cell r="AG4452" t="str">
            <v>159.2</v>
          </cell>
          <cell r="AH4452">
            <v>1</v>
          </cell>
          <cell r="AI4452" t="str">
            <v>046BA8196</v>
          </cell>
          <cell r="AN4452" t="str">
            <v>Sí</v>
          </cell>
        </row>
        <row r="4453">
          <cell r="A4453">
            <v>1546</v>
          </cell>
          <cell r="B4453" t="str">
            <v>paloma.harriague20@gmail.com</v>
          </cell>
          <cell r="AF4453" t="str">
            <v>INDIVIDUAL DE YUTE TEJIDO 32 CM</v>
          </cell>
          <cell r="AG4453" t="str">
            <v>519.2</v>
          </cell>
          <cell r="AH4453">
            <v>2</v>
          </cell>
          <cell r="AI4453" t="str">
            <v>INDIVIDUALYUTE</v>
          </cell>
          <cell r="AN4453" t="str">
            <v>Sí</v>
          </cell>
        </row>
        <row r="4454">
          <cell r="A4454">
            <v>1546</v>
          </cell>
          <cell r="B4454" t="str">
            <v>paloma.harriague20@gmail.com</v>
          </cell>
          <cell r="AF4454" t="str">
            <v>INDIVIDUAL CUERINA HOJAS 44X30CM</v>
          </cell>
          <cell r="AG4454" t="str">
            <v>308.1</v>
          </cell>
          <cell r="AH4454">
            <v>1</v>
          </cell>
          <cell r="AI4454" t="str">
            <v>CHUIN43R</v>
          </cell>
          <cell r="AN4454" t="str">
            <v>Sí</v>
          </cell>
        </row>
        <row r="4455">
          <cell r="A4455">
            <v>1546</v>
          </cell>
          <cell r="B4455" t="str">
            <v>paloma.harriague20@gmail.com</v>
          </cell>
          <cell r="AF4455" t="str">
            <v>INDIVIDUAL CUERINA HOJAS 32.5CM DIAM</v>
          </cell>
          <cell r="AG4455" t="str">
            <v>354.22</v>
          </cell>
          <cell r="AH4455">
            <v>2</v>
          </cell>
          <cell r="AI4455" t="str">
            <v>CHUIN44C</v>
          </cell>
          <cell r="AN4455" t="str">
            <v>Sí</v>
          </cell>
        </row>
        <row r="4456">
          <cell r="A4456">
            <v>1545</v>
          </cell>
          <cell r="B4456" t="str">
            <v>maxiicalvo@gmail.com</v>
          </cell>
          <cell r="C4456">
            <v>44041</v>
          </cell>
          <cell r="D4456" t="str">
            <v>Abierta</v>
          </cell>
          <cell r="E4456" t="str">
            <v>Recibido</v>
          </cell>
          <cell r="F4456" t="str">
            <v>Enviado</v>
          </cell>
          <cell r="G4456" t="str">
            <v>ARS</v>
          </cell>
          <cell r="H4456" t="str">
            <v>1355.77</v>
          </cell>
          <cell r="I4456">
            <v>0</v>
          </cell>
          <cell r="J4456">
            <v>0</v>
          </cell>
          <cell r="K4456" t="str">
            <v>1355.77</v>
          </cell>
          <cell r="L4456" t="str">
            <v>Maximiliano Emanuel Calvo</v>
          </cell>
          <cell r="M4456">
            <v>37055093</v>
          </cell>
          <cell r="N4456">
            <v>2317445901</v>
          </cell>
          <cell r="O4456" t="str">
            <v>Maximiliano Emanuel Calvo</v>
          </cell>
          <cell r="P4456">
            <v>2317445901</v>
          </cell>
          <cell r="Q4456">
            <v>56</v>
          </cell>
          <cell r="R4456">
            <v>427</v>
          </cell>
          <cell r="S4456" t="str">
            <v>5B</v>
          </cell>
          <cell r="T4456" t="str">
            <v>La Plata</v>
          </cell>
          <cell r="U4456" t="str">
            <v>La Plata</v>
          </cell>
          <cell r="V4456">
            <v>1440</v>
          </cell>
          <cell r="W4456" t="str">
            <v>Capital Federal</v>
          </cell>
          <cell r="Y4456" t="str">
            <v>ENVÍO SIN CARGO (CABA Y GRAN PARTE DE GBA) TIEMPO: 4 a 6 DÍAS HÁBILES</v>
          </cell>
          <cell r="Z4456" t="str">
            <v>Mercado Pago</v>
          </cell>
          <cell r="AD4456">
            <v>44041</v>
          </cell>
          <cell r="AE4456">
            <v>44046</v>
          </cell>
          <cell r="AF4456" t="str">
            <v>PORTACEPILLOS BLANCO POLI. 12X9CM</v>
          </cell>
          <cell r="AG4456" t="str">
            <v>399.6</v>
          </cell>
          <cell r="AH4456">
            <v>1</v>
          </cell>
          <cell r="AI4456" t="str">
            <v>046AB7318</v>
          </cell>
          <cell r="AJ4456" t="str">
            <v>Web</v>
          </cell>
          <cell r="AK4456" t="str">
            <v>JUEVES 6-08 ENTRE 8 Y 18 HORAS!</v>
          </cell>
          <cell r="AL4456">
            <v>1633366561</v>
          </cell>
          <cell r="AM4456">
            <v>270072845</v>
          </cell>
          <cell r="AN4456" t="str">
            <v>Sí</v>
          </cell>
        </row>
        <row r="4457">
          <cell r="A4457">
            <v>1545</v>
          </cell>
          <cell r="B4457" t="str">
            <v>maxiicalvo@gmail.com</v>
          </cell>
          <cell r="AF4457" t="str">
            <v>JABONERA BLANCA POLIRESINA 10 X 14 CM</v>
          </cell>
          <cell r="AG4457" t="str">
            <v>346.57</v>
          </cell>
          <cell r="AH4457">
            <v>1</v>
          </cell>
          <cell r="AI4457" t="str">
            <v>AB7320</v>
          </cell>
          <cell r="AN4457" t="str">
            <v>Sí</v>
          </cell>
        </row>
        <row r="4458">
          <cell r="A4458">
            <v>1545</v>
          </cell>
          <cell r="B4458" t="str">
            <v>maxiicalvo@gmail.com</v>
          </cell>
          <cell r="AF4458" t="str">
            <v>DISPENSER BLANCO POLI. 16X13CM</v>
          </cell>
          <cell r="AG4458" t="str">
            <v>609.6</v>
          </cell>
          <cell r="AH4458">
            <v>1</v>
          </cell>
          <cell r="AI4458" t="str">
            <v>046AB7317</v>
          </cell>
          <cell r="AN4458" t="str">
            <v>Sí</v>
          </cell>
        </row>
        <row r="4459">
          <cell r="A4459">
            <v>1544</v>
          </cell>
          <cell r="B4459" t="str">
            <v>f.tomniclode@yahoo.com.ar</v>
          </cell>
          <cell r="C4459">
            <v>44041</v>
          </cell>
          <cell r="D4459" t="str">
            <v>Abierta</v>
          </cell>
          <cell r="E4459" t="str">
            <v>Recibido</v>
          </cell>
          <cell r="F4459" t="str">
            <v>Enviado</v>
          </cell>
          <cell r="G4459" t="str">
            <v>ARS</v>
          </cell>
          <cell r="H4459" t="str">
            <v>968.44</v>
          </cell>
          <cell r="I4459">
            <v>0</v>
          </cell>
          <cell r="J4459">
            <v>0</v>
          </cell>
          <cell r="K4459" t="str">
            <v>968.44</v>
          </cell>
          <cell r="L4459" t="str">
            <v>Florencia Tomni Clode</v>
          </cell>
          <cell r="M4459">
            <v>33112321</v>
          </cell>
          <cell r="N4459">
            <v>1133514635</v>
          </cell>
          <cell r="O4459" t="str">
            <v>Florencia Tomni Clode</v>
          </cell>
          <cell r="P4459">
            <v>1133514635</v>
          </cell>
          <cell r="Q4459" t="str">
            <v>Rodó</v>
          </cell>
          <cell r="R4459">
            <v>977</v>
          </cell>
          <cell r="S4459">
            <v>2</v>
          </cell>
          <cell r="T4459" t="str">
            <v>Wilde</v>
          </cell>
          <cell r="U4459" t="str">
            <v>Avellaneda</v>
          </cell>
          <cell r="V4459">
            <v>1875</v>
          </cell>
          <cell r="W4459" t="str">
            <v>Gran Buenos Aires</v>
          </cell>
          <cell r="Y4459" t="str">
            <v>ENVÍO SIN CARGO (CABA Y GRAN PARTE DE GBA) TIEMPO: 4 a 6 DÍAS HÁBILES</v>
          </cell>
          <cell r="Z4459" t="str">
            <v>Mercado Pago</v>
          </cell>
          <cell r="AD4459">
            <v>44041</v>
          </cell>
          <cell r="AE4459">
            <v>44046</v>
          </cell>
          <cell r="AF4459" t="str">
            <v>CUCHARA DISTINTOS COLORES (Rojo)</v>
          </cell>
          <cell r="AG4459" t="str">
            <v>189.2</v>
          </cell>
          <cell r="AH4459">
            <v>1</v>
          </cell>
          <cell r="AI4459" t="str">
            <v>BP15003</v>
          </cell>
          <cell r="AJ4459" t="str">
            <v>Web</v>
          </cell>
          <cell r="AK4459" t="str">
            <v>MIERCOLES 5-08 ENTRE 8 Y 18 HORAS!</v>
          </cell>
          <cell r="AL4459">
            <v>1633364851</v>
          </cell>
          <cell r="AM4459">
            <v>268831971</v>
          </cell>
          <cell r="AN4459" t="str">
            <v>Sí</v>
          </cell>
        </row>
        <row r="4460">
          <cell r="A4460">
            <v>1544</v>
          </cell>
          <cell r="B4460" t="str">
            <v>f.tomniclode@yahoo.com.ar</v>
          </cell>
          <cell r="AF4460" t="str">
            <v>TAMIZ</v>
          </cell>
          <cell r="AG4460" t="str">
            <v>455.84</v>
          </cell>
          <cell r="AH4460">
            <v>1</v>
          </cell>
          <cell r="AI4460" t="str">
            <v>046BA4748</v>
          </cell>
          <cell r="AN4460" t="str">
            <v>Sí</v>
          </cell>
        </row>
        <row r="4461">
          <cell r="A4461">
            <v>1544</v>
          </cell>
          <cell r="B4461" t="str">
            <v>f.tomniclode@yahoo.com.ar</v>
          </cell>
          <cell r="AF4461" t="str">
            <v>PANERA HOME</v>
          </cell>
          <cell r="AG4461" t="str">
            <v>323.4</v>
          </cell>
          <cell r="AH4461">
            <v>1</v>
          </cell>
          <cell r="AI4461" t="str">
            <v>LO26003</v>
          </cell>
          <cell r="AN4461" t="str">
            <v>Sí</v>
          </cell>
        </row>
        <row r="4462">
          <cell r="A4462">
            <v>1543</v>
          </cell>
          <cell r="B4462" t="str">
            <v>mloger@hotmail.com</v>
          </cell>
          <cell r="C4462">
            <v>44041</v>
          </cell>
          <cell r="D4462" t="str">
            <v>Abierta</v>
          </cell>
          <cell r="E4462" t="str">
            <v>Recibido</v>
          </cell>
          <cell r="F4462" t="str">
            <v>Enviado</v>
          </cell>
          <cell r="G4462" t="str">
            <v>ARS</v>
          </cell>
          <cell r="H4462" t="str">
            <v>512.42</v>
          </cell>
          <cell r="I4462">
            <v>0</v>
          </cell>
          <cell r="J4462">
            <v>0</v>
          </cell>
          <cell r="K4462" t="str">
            <v>512.42</v>
          </cell>
          <cell r="L4462" t="str">
            <v>Mariana Loger</v>
          </cell>
          <cell r="M4462">
            <v>27419214</v>
          </cell>
          <cell r="N4462">
            <v>1167943474</v>
          </cell>
          <cell r="O4462" t="str">
            <v>Mariana Loger</v>
          </cell>
          <cell r="P4462">
            <v>1167943474</v>
          </cell>
          <cell r="Q4462" t="str">
            <v>Juana azurduy</v>
          </cell>
          <cell r="R4462">
            <v>2662</v>
          </cell>
          <cell r="S4462" t="str">
            <v>3A</v>
          </cell>
          <cell r="T4462" t="str">
            <v>Nuñez</v>
          </cell>
          <cell r="U4462" t="str">
            <v>Bs as</v>
          </cell>
          <cell r="V4462">
            <v>1429</v>
          </cell>
          <cell r="W4462" t="str">
            <v>Capital Federal</v>
          </cell>
          <cell r="Y4462" t="str">
            <v>ENVÍO SIN CARGO (CABA Y GRAN PARTE DE GBA) TIEMPO: 4 a 6 DÍAS HÁBILES</v>
          </cell>
          <cell r="Z4462" t="str">
            <v>Mercado Pago</v>
          </cell>
          <cell r="AC4462" t="str">
            <v>ENTREGAR ORDEN 1541 CON 1543 NO HAY APURO EN LA ENTREGA DICE QUE ES PARA EL DIA DEL NIÑO SI LA ESTIRAMOS MEJOR ASI QUE APROVECHEMOS</v>
          </cell>
          <cell r="AD4462">
            <v>44041</v>
          </cell>
          <cell r="AE4462">
            <v>44043</v>
          </cell>
          <cell r="AF4462" t="str">
            <v>ESPEJO CON BASE DE MADERA MARRON CLARO 25.5 X 15 CM</v>
          </cell>
          <cell r="AG4462" t="str">
            <v>512.42</v>
          </cell>
          <cell r="AH4462">
            <v>1</v>
          </cell>
          <cell r="AI4462" t="str">
            <v>DE7595</v>
          </cell>
          <cell r="AJ4462" t="str">
            <v>Móvil</v>
          </cell>
          <cell r="AK4462" t="str">
            <v>LUNES ENTRE LAS 8 Y 18 HORAS!</v>
          </cell>
          <cell r="AL4462">
            <v>1633309317</v>
          </cell>
          <cell r="AM4462">
            <v>270145945</v>
          </cell>
          <cell r="AN4462" t="str">
            <v>Sí</v>
          </cell>
        </row>
        <row r="4463">
          <cell r="A4463">
            <v>1542</v>
          </cell>
          <cell r="B4463" t="str">
            <v>evangelina.alfaro9@gmail.com</v>
          </cell>
          <cell r="C4463">
            <v>44041</v>
          </cell>
          <cell r="D4463" t="str">
            <v>Abierta</v>
          </cell>
          <cell r="E4463" t="str">
            <v>Recibido</v>
          </cell>
          <cell r="F4463" t="str">
            <v>Enviado</v>
          </cell>
          <cell r="G4463" t="str">
            <v>ARS</v>
          </cell>
          <cell r="H4463" t="str">
            <v>1007.28</v>
          </cell>
          <cell r="I4463">
            <v>0</v>
          </cell>
          <cell r="J4463">
            <v>0</v>
          </cell>
          <cell r="K4463" t="str">
            <v>1007.28</v>
          </cell>
          <cell r="L4463" t="str">
            <v>Evangelina Alfaro</v>
          </cell>
          <cell r="M4463">
            <v>38147550</v>
          </cell>
          <cell r="N4463">
            <v>1136708870</v>
          </cell>
          <cell r="O4463" t="str">
            <v>Evangelina Alfaro</v>
          </cell>
          <cell r="P4463">
            <v>1136708870</v>
          </cell>
          <cell r="Q4463" t="str">
            <v>Marcelo T de Alvear</v>
          </cell>
          <cell r="R4463">
            <v>777</v>
          </cell>
          <cell r="S4463" t="str">
            <v>9 C</v>
          </cell>
          <cell r="T4463" t="str">
            <v>Retiro</v>
          </cell>
          <cell r="U4463" t="str">
            <v>Capital Federal</v>
          </cell>
          <cell r="V4463">
            <v>1058</v>
          </cell>
          <cell r="W4463" t="str">
            <v>Capital Federal</v>
          </cell>
          <cell r="Y4463" t="str">
            <v>ENVÍO SIN CARGO (CABA Y GRAN PARTE DE GBA) TIEMPO: 4 a 6 DÍAS HÁBILES</v>
          </cell>
          <cell r="Z4463" t="str">
            <v>Mercado Pago</v>
          </cell>
          <cell r="AD4463">
            <v>44041</v>
          </cell>
          <cell r="AE4463">
            <v>44043</v>
          </cell>
          <cell r="AF4463" t="str">
            <v>CEPILLO DE BAÑO PLASTICO 3 COLORES 38 X 13 CM</v>
          </cell>
          <cell r="AG4463" t="str">
            <v>268.08</v>
          </cell>
          <cell r="AH4463">
            <v>1</v>
          </cell>
          <cell r="AI4463" t="str">
            <v>AB6065</v>
          </cell>
          <cell r="AJ4463" t="str">
            <v>Móvil</v>
          </cell>
          <cell r="AK4463" t="str">
            <v>LUNES ENTRE LAS 8 Y 18 HORAS!</v>
          </cell>
          <cell r="AL4463">
            <v>1633268727</v>
          </cell>
          <cell r="AM4463">
            <v>267991941</v>
          </cell>
          <cell r="AN4463" t="str">
            <v>Sí</v>
          </cell>
        </row>
        <row r="4464">
          <cell r="A4464">
            <v>1542</v>
          </cell>
          <cell r="B4464" t="str">
            <v>evangelina.alfaro9@gmail.com</v>
          </cell>
          <cell r="AF4464" t="str">
            <v>SECAPLATOS BANDEJA 46X23CM 3COL (Celeste)</v>
          </cell>
          <cell r="AG4464" t="str">
            <v>739.2</v>
          </cell>
          <cell r="AH4464">
            <v>1</v>
          </cell>
          <cell r="AI4464" t="str">
            <v>046BA6373</v>
          </cell>
          <cell r="AN4464" t="str">
            <v>Sí</v>
          </cell>
        </row>
        <row r="4465">
          <cell r="A4465">
            <v>1541</v>
          </cell>
          <cell r="B4465" t="str">
            <v>mloger@hotmail.com</v>
          </cell>
          <cell r="C4465">
            <v>44041</v>
          </cell>
          <cell r="D4465" t="str">
            <v>Abierta</v>
          </cell>
          <cell r="E4465" t="str">
            <v>Recibido</v>
          </cell>
          <cell r="F4465" t="str">
            <v>Enviado</v>
          </cell>
          <cell r="G4465" t="str">
            <v>ARS</v>
          </cell>
          <cell r="H4465" t="str">
            <v>1753.05</v>
          </cell>
          <cell r="I4465">
            <v>0</v>
          </cell>
          <cell r="J4465">
            <v>0</v>
          </cell>
          <cell r="K4465" t="str">
            <v>1753.05</v>
          </cell>
          <cell r="L4465" t="str">
            <v>Mariana Loger</v>
          </cell>
          <cell r="M4465">
            <v>27419214</v>
          </cell>
          <cell r="N4465">
            <v>1167943474</v>
          </cell>
          <cell r="O4465" t="str">
            <v>Mariana Loger</v>
          </cell>
          <cell r="P4465">
            <v>1167943474</v>
          </cell>
          <cell r="Q4465" t="str">
            <v>Juana Azurduy</v>
          </cell>
          <cell r="R4465">
            <v>2662</v>
          </cell>
          <cell r="S4465" t="str">
            <v>3A</v>
          </cell>
          <cell r="T4465" t="str">
            <v>Nuñez</v>
          </cell>
          <cell r="U4465" t="str">
            <v>Bs As</v>
          </cell>
          <cell r="V4465">
            <v>1429</v>
          </cell>
          <cell r="W4465" t="str">
            <v>Capital Federal</v>
          </cell>
          <cell r="Y4465" t="str">
            <v>ENVÍO SIN CARGO (CABA Y GRAN PARTE DE GBA) TIEMPO: 4 a 6 DÍAS HÁBILES</v>
          </cell>
          <cell r="Z4465" t="str">
            <v>Mercado Pago</v>
          </cell>
          <cell r="AC4465" t="str">
            <v>ENTREGAR ORDEN 1541 CON 1543 NO HAY APURO EN LA ENTREGA DICE QUE ES PARA EL DIA DEL NIÑO SI LA ESTIRAMOS MEJOR ASI QUE APROVECHEMOS</v>
          </cell>
          <cell r="AD4465">
            <v>44041</v>
          </cell>
          <cell r="AE4465">
            <v>44043</v>
          </cell>
          <cell r="AF4465" t="str">
            <v>ESCURRIDOR DE CUBIERTOS COLORES SURTIDOS (Blanco)</v>
          </cell>
          <cell r="AG4465">
            <v>308</v>
          </cell>
          <cell r="AH4465">
            <v>1</v>
          </cell>
          <cell r="AI4465" t="str">
            <v>Q069</v>
          </cell>
          <cell r="AJ4465" t="str">
            <v>Móvil</v>
          </cell>
          <cell r="AK4465" t="str">
            <v>LUNES ENTRE LAS 8 Y 18 HORAS!</v>
          </cell>
          <cell r="AL4465">
            <v>1633262888</v>
          </cell>
          <cell r="AM4465">
            <v>267640350</v>
          </cell>
          <cell r="AN4465" t="str">
            <v>Sí</v>
          </cell>
        </row>
        <row r="4466">
          <cell r="A4466">
            <v>1541</v>
          </cell>
          <cell r="B4466" t="str">
            <v>mloger@hotmail.com</v>
          </cell>
          <cell r="AF4466" t="str">
            <v>PUFF REDONDO CHICO COLOR VIOLETA DE 30CM Y 30H</v>
          </cell>
          <cell r="AG4466" t="str">
            <v>1445.05</v>
          </cell>
          <cell r="AH4466">
            <v>1</v>
          </cell>
          <cell r="AI4466" t="str">
            <v>046AS7260</v>
          </cell>
          <cell r="AN4466" t="str">
            <v>Sí</v>
          </cell>
        </row>
        <row r="4467">
          <cell r="A4467">
            <v>1540</v>
          </cell>
          <cell r="B4467" t="str">
            <v>borgogna_cecilia@hotmail.com</v>
          </cell>
          <cell r="C4467">
            <v>44041</v>
          </cell>
          <cell r="D4467" t="str">
            <v>Abierta</v>
          </cell>
          <cell r="E4467" t="str">
            <v>Recibido</v>
          </cell>
          <cell r="F4467" t="str">
            <v>Enviado</v>
          </cell>
          <cell r="G4467" t="str">
            <v>ARS</v>
          </cell>
          <cell r="H4467" t="str">
            <v>2186.22</v>
          </cell>
          <cell r="I4467">
            <v>0</v>
          </cell>
          <cell r="J4467">
            <v>0</v>
          </cell>
          <cell r="K4467" t="str">
            <v>2186.22</v>
          </cell>
          <cell r="L4467" t="str">
            <v>Cecilia Borgogna</v>
          </cell>
          <cell r="M4467">
            <v>34833367</v>
          </cell>
          <cell r="N4467">
            <v>3484669094</v>
          </cell>
          <cell r="O4467" t="str">
            <v>Cecilia Borgogna</v>
          </cell>
          <cell r="P4467">
            <v>3484669094</v>
          </cell>
          <cell r="Q4467" t="str">
            <v>Hipólito irigoyen</v>
          </cell>
          <cell r="R4467">
            <v>1666</v>
          </cell>
          <cell r="T4467" t="str">
            <v>Barrio philips</v>
          </cell>
          <cell r="U4467" t="str">
            <v>Escobar</v>
          </cell>
          <cell r="V4467">
            <v>1440</v>
          </cell>
          <cell r="W4467" t="str">
            <v>Capital Federal</v>
          </cell>
          <cell r="Y4467" t="str">
            <v>ENVÍO SIN CARGO (CABA Y GRAN PARTE DE GBA) TIEMPO: 4 a 6 DÍAS HÁBILES</v>
          </cell>
          <cell r="Z4467" t="str">
            <v>Mercado Pago</v>
          </cell>
          <cell r="AB4467" t="str">
            <v>Envio a belen de Escobr</v>
          </cell>
          <cell r="AD4467">
            <v>44041</v>
          </cell>
          <cell r="AE4467">
            <v>44046</v>
          </cell>
          <cell r="AF4467" t="str">
            <v>TAMIZ</v>
          </cell>
          <cell r="AG4467" t="str">
            <v>455.84</v>
          </cell>
          <cell r="AH4467">
            <v>1</v>
          </cell>
          <cell r="AI4467" t="str">
            <v>046BA4748</v>
          </cell>
          <cell r="AJ4467" t="str">
            <v>Móvil</v>
          </cell>
          <cell r="AK4467" t="str">
            <v>JUEVES 6-08 ENTRE 8 Y 18 HORAS!</v>
          </cell>
          <cell r="AL4467">
            <v>1633248367</v>
          </cell>
          <cell r="AM4467">
            <v>269717123</v>
          </cell>
          <cell r="AN4467" t="str">
            <v>Sí</v>
          </cell>
        </row>
        <row r="4468">
          <cell r="A4468">
            <v>1540</v>
          </cell>
          <cell r="B4468" t="str">
            <v>borgogna_cecilia@hotmail.com</v>
          </cell>
          <cell r="AF4468" t="str">
            <v>PUFF REDONDO CHICO FLORES DE 28CM x 28H</v>
          </cell>
          <cell r="AG4468" t="str">
            <v>1639.2</v>
          </cell>
          <cell r="AH4468">
            <v>1</v>
          </cell>
          <cell r="AI4468" t="str">
            <v>046DE6777</v>
          </cell>
          <cell r="AN4468" t="str">
            <v>Sí</v>
          </cell>
        </row>
        <row r="4469">
          <cell r="A4469">
            <v>1540</v>
          </cell>
          <cell r="B4469" t="str">
            <v>borgogna_cecilia@hotmail.com</v>
          </cell>
          <cell r="AF4469" t="str">
            <v>SEGURO PARA PUERTA SILICONA 1PC COLORES SURTIDOS SIN ELECCION</v>
          </cell>
          <cell r="AG4469" t="str">
            <v>45.59</v>
          </cell>
          <cell r="AH4469">
            <v>2</v>
          </cell>
          <cell r="AI4469" t="str">
            <v>019BA6986</v>
          </cell>
          <cell r="AN4469" t="str">
            <v>Sí</v>
          </cell>
        </row>
        <row r="4470">
          <cell r="A4470">
            <v>1539</v>
          </cell>
          <cell r="B4470" t="str">
            <v>carissnunez@gmail.com</v>
          </cell>
          <cell r="C4470">
            <v>44041</v>
          </cell>
          <cell r="D4470" t="str">
            <v>Abierta</v>
          </cell>
          <cell r="E4470" t="str">
            <v>Recibido</v>
          </cell>
          <cell r="F4470" t="str">
            <v>Enviado</v>
          </cell>
          <cell r="G4470" t="str">
            <v>ARS</v>
          </cell>
          <cell r="H4470" t="str">
            <v>2032.8</v>
          </cell>
          <cell r="I4470">
            <v>0</v>
          </cell>
          <cell r="J4470">
            <v>0</v>
          </cell>
          <cell r="K4470" t="str">
            <v>2032.8</v>
          </cell>
          <cell r="L4470" t="str">
            <v>Carina Nunez</v>
          </cell>
          <cell r="M4470">
            <v>27307423877</v>
          </cell>
          <cell r="N4470">
            <v>1157047912</v>
          </cell>
          <cell r="O4470" t="str">
            <v>Carina Nunez</v>
          </cell>
          <cell r="P4470">
            <v>1157047912</v>
          </cell>
          <cell r="Q4470" t="str">
            <v>Monroe</v>
          </cell>
          <cell r="R4470">
            <v>4857</v>
          </cell>
          <cell r="S4470" t="str">
            <v>2 B</v>
          </cell>
          <cell r="T4470" t="str">
            <v>Villa Urquiza</v>
          </cell>
          <cell r="U4470" t="str">
            <v>Ciudad autónoma de Buenos Aires</v>
          </cell>
          <cell r="V4470">
            <v>1431</v>
          </cell>
          <cell r="W4470" t="str">
            <v>Capital Federal</v>
          </cell>
          <cell r="Y4470" t="str">
            <v>ENVÍO SIN CARGO (CABA Y GRAN PARTE DE GBA) TIEMPO: 4 a 6 DÍAS HÁBILES</v>
          </cell>
          <cell r="Z4470" t="str">
            <v>Mercado Pago</v>
          </cell>
          <cell r="AD4470">
            <v>44041</v>
          </cell>
          <cell r="AE4470">
            <v>44055</v>
          </cell>
          <cell r="AF4470" t="str">
            <v>CESTO DE BASURA ACERO INOX. 12L</v>
          </cell>
          <cell r="AG4470" t="str">
            <v>2032.8</v>
          </cell>
          <cell r="AH4470">
            <v>1</v>
          </cell>
          <cell r="AI4470" t="str">
            <v>TA7998</v>
          </cell>
          <cell r="AJ4470" t="str">
            <v>Móvil</v>
          </cell>
          <cell r="AK4470" t="str">
            <v>VIERNES 14-08 ENTRE 8 Y 18 HORAS!</v>
          </cell>
          <cell r="AL4470">
            <v>1633164666</v>
          </cell>
          <cell r="AM4470">
            <v>270080138</v>
          </cell>
          <cell r="AN4470" t="str">
            <v>Sí</v>
          </cell>
        </row>
        <row r="4471">
          <cell r="A4471">
            <v>1538</v>
          </cell>
          <cell r="B4471" t="str">
            <v>laura_molinari_leto@hotmail.com</v>
          </cell>
          <cell r="C4471">
            <v>44041</v>
          </cell>
          <cell r="D4471" t="str">
            <v>Abierta</v>
          </cell>
          <cell r="E4471" t="str">
            <v>Recibido</v>
          </cell>
          <cell r="F4471" t="str">
            <v>Enviado</v>
          </cell>
          <cell r="G4471" t="str">
            <v>ARS</v>
          </cell>
          <cell r="H4471" t="str">
            <v>6682.28</v>
          </cell>
          <cell r="I4471">
            <v>0</v>
          </cell>
          <cell r="J4471">
            <v>0</v>
          </cell>
          <cell r="K4471" t="str">
            <v>6682.28</v>
          </cell>
          <cell r="L4471" t="str">
            <v>Laura Molinari</v>
          </cell>
          <cell r="M4471">
            <v>26200118</v>
          </cell>
          <cell r="N4471">
            <v>1169417846</v>
          </cell>
          <cell r="O4471" t="str">
            <v>Laura Molinari</v>
          </cell>
          <cell r="P4471">
            <v>1169417846</v>
          </cell>
          <cell r="Q4471" t="str">
            <v>Caracas</v>
          </cell>
          <cell r="R4471">
            <v>5584</v>
          </cell>
          <cell r="T4471" t="str">
            <v>Villa Pueyrredon</v>
          </cell>
          <cell r="U4471" t="str">
            <v>Capital Federal</v>
          </cell>
          <cell r="V4471">
            <v>1419</v>
          </cell>
          <cell r="W4471" t="str">
            <v>Capital Federal</v>
          </cell>
          <cell r="Y4471" t="str">
            <v>ENVÍO SIN CARGO (CABA Y GRAN PARTE DE GBA) TIEMPO: 4 a 6 DÍAS HÁBILES</v>
          </cell>
          <cell r="Z4471" t="str">
            <v>Mercado Pago</v>
          </cell>
          <cell r="AD4471">
            <v>44041</v>
          </cell>
          <cell r="AE4471">
            <v>44043</v>
          </cell>
          <cell r="AF4471" t="str">
            <v>PORTACEPILLOS BLANCO POLI. 10.5X7CM</v>
          </cell>
          <cell r="AG4471" t="str">
            <v>484.84</v>
          </cell>
          <cell r="AH4471">
            <v>1</v>
          </cell>
          <cell r="AI4471" t="str">
            <v>046AB7327</v>
          </cell>
          <cell r="AJ4471" t="str">
            <v>Móvil</v>
          </cell>
          <cell r="AK4471" t="str">
            <v>LUNES ENTRE LAS 8 Y 18 HORAS!</v>
          </cell>
          <cell r="AL4471">
            <v>1633101698</v>
          </cell>
          <cell r="AM4471">
            <v>270085280</v>
          </cell>
          <cell r="AN4471" t="str">
            <v>Sí</v>
          </cell>
        </row>
        <row r="4472">
          <cell r="A4472">
            <v>1538</v>
          </cell>
          <cell r="B4472" t="str">
            <v>laura_molinari_leto@hotmail.com</v>
          </cell>
          <cell r="AF4472" t="str">
            <v>PUFF REDONDO GRANDE COLOR GRIS DE 44 CM Y 30H</v>
          </cell>
          <cell r="AG4472" t="str">
            <v>2219.96</v>
          </cell>
          <cell r="AH4472">
            <v>1</v>
          </cell>
          <cell r="AI4472" t="str">
            <v>046AS7269</v>
          </cell>
          <cell r="AN4472" t="str">
            <v>Sí</v>
          </cell>
        </row>
        <row r="4473">
          <cell r="A4473">
            <v>1538</v>
          </cell>
          <cell r="B4473" t="str">
            <v>laura_molinari_leto@hotmail.com</v>
          </cell>
          <cell r="AF4473" t="str">
            <v>FRASCO DE VIDRIO 17.8X17.8X23.5CM</v>
          </cell>
          <cell r="AG4473" t="str">
            <v>1622.3</v>
          </cell>
          <cell r="AH4473">
            <v>1</v>
          </cell>
          <cell r="AI4473" t="str">
            <v>055BA6601</v>
          </cell>
          <cell r="AN4473" t="str">
            <v>Sí</v>
          </cell>
        </row>
        <row r="4474">
          <cell r="A4474">
            <v>1538</v>
          </cell>
          <cell r="B4474" t="str">
            <v>laura_molinari_leto@hotmail.com</v>
          </cell>
          <cell r="AF4474" t="str">
            <v>FRASCO DE VIDRIO 0.75L</v>
          </cell>
          <cell r="AG4474" t="str">
            <v>566.4</v>
          </cell>
          <cell r="AH4474">
            <v>1</v>
          </cell>
          <cell r="AI4474" t="str">
            <v>PA98667</v>
          </cell>
          <cell r="AN4474" t="str">
            <v>Sí</v>
          </cell>
        </row>
        <row r="4475">
          <cell r="A4475">
            <v>1538</v>
          </cell>
          <cell r="B4475" t="str">
            <v>laura_molinari_leto@hotmail.com</v>
          </cell>
          <cell r="AF4475" t="str">
            <v>FRASCO VIDRIO 19CM X 9CM DIAM</v>
          </cell>
          <cell r="AG4475" t="str">
            <v>298.13</v>
          </cell>
          <cell r="AH4475">
            <v>6</v>
          </cell>
          <cell r="AI4475" t="str">
            <v>BA6431</v>
          </cell>
          <cell r="AN4475" t="str">
            <v>Sí</v>
          </cell>
        </row>
        <row r="4476">
          <cell r="A4476">
            <v>1537</v>
          </cell>
          <cell r="B4476" t="str">
            <v>mssegui@hotmail.com</v>
          </cell>
          <cell r="C4476">
            <v>44041</v>
          </cell>
          <cell r="D4476" t="str">
            <v>Abierta</v>
          </cell>
          <cell r="E4476" t="str">
            <v>Recibido</v>
          </cell>
          <cell r="F4476" t="str">
            <v>Enviado</v>
          </cell>
          <cell r="G4476" t="str">
            <v>ARS</v>
          </cell>
          <cell r="H4476" t="str">
            <v>1857.21</v>
          </cell>
          <cell r="I4476">
            <v>0</v>
          </cell>
          <cell r="J4476">
            <v>0</v>
          </cell>
          <cell r="K4476" t="str">
            <v>1857.21</v>
          </cell>
          <cell r="L4476" t="str">
            <v>María Susana Seguí</v>
          </cell>
          <cell r="M4476">
            <v>11756306</v>
          </cell>
          <cell r="N4476">
            <v>542494477582</v>
          </cell>
          <cell r="O4476" t="str">
            <v>María Susana Seguí</v>
          </cell>
          <cell r="P4476">
            <v>542494477582</v>
          </cell>
          <cell r="Q4476" t="str">
            <v>Azcuénaga</v>
          </cell>
          <cell r="R4476">
            <v>1847</v>
          </cell>
          <cell r="S4476" t="str">
            <v>piso 3 depto 6</v>
          </cell>
          <cell r="T4476" t="str">
            <v>recoleta</v>
          </cell>
          <cell r="U4476" t="str">
            <v>Caba</v>
          </cell>
          <cell r="V4476">
            <v>1128</v>
          </cell>
          <cell r="W4476" t="str">
            <v>Capital Federal</v>
          </cell>
          <cell r="Y4476" t="str">
            <v>ENVÍO SIN CARGO (CABA Y GRAN PARTE DE GBA) TIEMPO: 4 a 6 DÍAS HÁBILES</v>
          </cell>
          <cell r="Z4476" t="str">
            <v>Mercado Pago</v>
          </cell>
          <cell r="AB4476" t="str">
            <v>Piso 3 depto 6</v>
          </cell>
          <cell r="AD4476">
            <v>44041</v>
          </cell>
          <cell r="AE4476">
            <v>44046</v>
          </cell>
          <cell r="AF4476" t="str">
            <v>TUPPER SET 6PCS C/TAPA DE VENTILACION (Fucsia)</v>
          </cell>
          <cell r="AG4476" t="str">
            <v>727.61</v>
          </cell>
          <cell r="AH4476">
            <v>1</v>
          </cell>
          <cell r="AI4476" t="str">
            <v>100BA4030</v>
          </cell>
          <cell r="AJ4476" t="str">
            <v>Móvil</v>
          </cell>
          <cell r="AK4476" t="str">
            <v>MIERCOLES 5-08 ENTRE 8 Y 18 HORAS!</v>
          </cell>
          <cell r="AL4476">
            <v>1633053487</v>
          </cell>
          <cell r="AM4476">
            <v>270076038</v>
          </cell>
          <cell r="AN4476" t="str">
            <v>Sí</v>
          </cell>
        </row>
        <row r="4477">
          <cell r="A4477">
            <v>1537</v>
          </cell>
          <cell r="B4477" t="str">
            <v>mssegui@hotmail.com</v>
          </cell>
          <cell r="AF4477" t="str">
            <v>TUPPER 400CC COL. SURT. C/TAPA</v>
          </cell>
          <cell r="AG4477" t="str">
            <v>143.2</v>
          </cell>
          <cell r="AH4477">
            <v>2</v>
          </cell>
          <cell r="AI4477" t="str">
            <v>BP35099</v>
          </cell>
          <cell r="AN4477" t="str">
            <v>Sí</v>
          </cell>
        </row>
        <row r="4478">
          <cell r="A4478">
            <v>1537</v>
          </cell>
          <cell r="B4478" t="str">
            <v>mssegui@hotmail.com</v>
          </cell>
          <cell r="AF4478" t="str">
            <v>TUPPER BLANCO 1.75LTS CILINDRICO C/CUCHARITA</v>
          </cell>
          <cell r="AG4478" t="str">
            <v>330.4</v>
          </cell>
          <cell r="AH4478">
            <v>1</v>
          </cell>
          <cell r="AI4478" t="str">
            <v>BP41001</v>
          </cell>
          <cell r="AN4478" t="str">
            <v>Sí</v>
          </cell>
        </row>
        <row r="4479">
          <cell r="A4479">
            <v>1537</v>
          </cell>
          <cell r="B4479" t="str">
            <v>mssegui@hotmail.com</v>
          </cell>
          <cell r="AF4479" t="str">
            <v>RALLADOR 6 LADOS 23CM</v>
          </cell>
          <cell r="AG4479" t="str">
            <v>512.8</v>
          </cell>
          <cell r="AH4479">
            <v>1</v>
          </cell>
          <cell r="AI4479" t="str">
            <v>046BA6440</v>
          </cell>
          <cell r="AN4479" t="str">
            <v>Sí</v>
          </cell>
        </row>
        <row r="4480">
          <cell r="A4480">
            <v>1536</v>
          </cell>
          <cell r="B4480" t="str">
            <v>lola.pasos@live.com</v>
          </cell>
          <cell r="C4480">
            <v>44041</v>
          </cell>
          <cell r="D4480" t="str">
            <v>Abierta</v>
          </cell>
          <cell r="E4480" t="str">
            <v>Recibido</v>
          </cell>
          <cell r="F4480" t="str">
            <v>Enviado</v>
          </cell>
          <cell r="G4480" t="str">
            <v>ARS</v>
          </cell>
          <cell r="H4480" t="str">
            <v>1810.28</v>
          </cell>
          <cell r="I4480">
            <v>0</v>
          </cell>
          <cell r="J4480">
            <v>0</v>
          </cell>
          <cell r="K4480" t="str">
            <v>1810.28</v>
          </cell>
          <cell r="L4480" t="str">
            <v>Micaela Pasos</v>
          </cell>
          <cell r="M4480">
            <v>39212306</v>
          </cell>
          <cell r="N4480">
            <v>1167179467</v>
          </cell>
          <cell r="O4480" t="str">
            <v>Micaela Pasos</v>
          </cell>
          <cell r="P4480">
            <v>1167179467</v>
          </cell>
          <cell r="Q4480" t="str">
            <v>Rivadavia</v>
          </cell>
          <cell r="R4480">
            <v>2489</v>
          </cell>
          <cell r="T4480" t="str">
            <v>Sarandi</v>
          </cell>
          <cell r="U4480" t="str">
            <v>Avellaneda</v>
          </cell>
          <cell r="V4480">
            <v>1872</v>
          </cell>
          <cell r="W4480" t="str">
            <v>Gran Buenos Aires</v>
          </cell>
          <cell r="Y4480" t="str">
            <v>ENVÍO SIN CARGO (CABA Y GRAN PARTE DE GBA) TIEMPO: 4 a 6 DÍAS HÁBILES</v>
          </cell>
          <cell r="Z4480" t="str">
            <v>Mercado Pago</v>
          </cell>
          <cell r="AD4480">
            <v>44041</v>
          </cell>
          <cell r="AE4480">
            <v>44046</v>
          </cell>
          <cell r="AF4480" t="str">
            <v>FRASCO DE VIDRIO COOKIES 19*14 CM DIAM.</v>
          </cell>
          <cell r="AG4480" t="str">
            <v>846.3</v>
          </cell>
          <cell r="AH4480">
            <v>1</v>
          </cell>
          <cell r="AI4480" t="str">
            <v>094BA7085</v>
          </cell>
          <cell r="AJ4480" t="str">
            <v>Móvil</v>
          </cell>
          <cell r="AK4480" t="str">
            <v>MIERCOLES 5-08 ENTRE 8 Y 18 HORAS!</v>
          </cell>
          <cell r="AL4480">
            <v>1633029367</v>
          </cell>
          <cell r="AM4480">
            <v>257384893</v>
          </cell>
          <cell r="AN4480" t="str">
            <v>Sí</v>
          </cell>
        </row>
        <row r="4481">
          <cell r="A4481">
            <v>1536</v>
          </cell>
          <cell r="B4481" t="str">
            <v>lola.pasos@live.com</v>
          </cell>
          <cell r="AF4481" t="str">
            <v>CAFETERA EMBOLO 600ML M4</v>
          </cell>
          <cell r="AG4481" t="str">
            <v>726.8</v>
          </cell>
          <cell r="AH4481">
            <v>1</v>
          </cell>
          <cell r="AI4481" t="str">
            <v>046BA8050</v>
          </cell>
          <cell r="AN4481" t="str">
            <v>Sí</v>
          </cell>
        </row>
        <row r="4482">
          <cell r="A4482">
            <v>1536</v>
          </cell>
          <cell r="B4482" t="str">
            <v>lola.pasos@live.com</v>
          </cell>
          <cell r="AF4482" t="str">
            <v>VASO TERMICO CON TAPA Y FAJA (Beige)</v>
          </cell>
          <cell r="AG4482" t="str">
            <v>237.18</v>
          </cell>
          <cell r="AH4482">
            <v>1</v>
          </cell>
          <cell r="AI4482" t="str">
            <v>019BA7578</v>
          </cell>
          <cell r="AN4482" t="str">
            <v>Sí</v>
          </cell>
        </row>
        <row r="4483">
          <cell r="A4483">
            <v>1535</v>
          </cell>
          <cell r="B4483" t="str">
            <v>vero_aparicio88@hotmail.com</v>
          </cell>
          <cell r="C4483">
            <v>44041</v>
          </cell>
          <cell r="D4483" t="str">
            <v>Abierta</v>
          </cell>
          <cell r="E4483" t="str">
            <v>Recibido</v>
          </cell>
          <cell r="F4483" t="str">
            <v>Enviado</v>
          </cell>
          <cell r="G4483" t="str">
            <v>ARS</v>
          </cell>
          <cell r="H4483">
            <v>3292</v>
          </cell>
          <cell r="I4483">
            <v>0</v>
          </cell>
          <cell r="J4483">
            <v>955</v>
          </cell>
          <cell r="K4483">
            <v>4247</v>
          </cell>
          <cell r="L4483" t="str">
            <v>Veronica Isabel Aparicio</v>
          </cell>
          <cell r="M4483">
            <v>34137285</v>
          </cell>
          <cell r="N4483">
            <v>348915637061</v>
          </cell>
          <cell r="O4483" t="str">
            <v>Veronica Isabel Aparicio</v>
          </cell>
          <cell r="P4483">
            <v>348915637061</v>
          </cell>
          <cell r="Q4483" t="str">
            <v>25 De Mayo</v>
          </cell>
          <cell r="R4483">
            <v>931</v>
          </cell>
          <cell r="S4483" t="str">
            <v>7A</v>
          </cell>
          <cell r="T4483" t="str">
            <v>Zona centrica</v>
          </cell>
          <cell r="U4483" t="str">
            <v>Campana</v>
          </cell>
          <cell r="V4483">
            <v>2804</v>
          </cell>
          <cell r="W4483" t="str">
            <v>Buenos Aires</v>
          </cell>
          <cell r="Y4483" t="str">
            <v>Correo Argentino - Encomienda Clásica</v>
          </cell>
          <cell r="Z4483" t="str">
            <v>Mercado Pago</v>
          </cell>
          <cell r="AB4483" t="str">
            <v>La dirección se encuentra entre las calles Rawson y Castelli. Es el único edificio de la cuadra. El pedido será recibido por Leandro Oberti.</v>
          </cell>
          <cell r="AD4483">
            <v>44041</v>
          </cell>
          <cell r="AE4483">
            <v>44046</v>
          </cell>
          <cell r="AF4483" t="str">
            <v>PERCHERO DE PIE EXHIBIDOR NORDICO ESCANDINAVO</v>
          </cell>
          <cell r="AG4483">
            <v>3292</v>
          </cell>
          <cell r="AH4483">
            <v>1</v>
          </cell>
          <cell r="AI4483" t="str">
            <v>ML0001</v>
          </cell>
          <cell r="AJ4483" t="str">
            <v>Móvil</v>
          </cell>
          <cell r="AK4483" t="str">
            <v>JUEVES 6-08 ENTRE 8 Y 18 HORAS!</v>
          </cell>
          <cell r="AL4483">
            <v>1632906115</v>
          </cell>
          <cell r="AM4483">
            <v>267299798</v>
          </cell>
          <cell r="AN4483" t="str">
            <v>Sí</v>
          </cell>
        </row>
        <row r="4484">
          <cell r="A4484">
            <v>1534</v>
          </cell>
          <cell r="B4484" t="str">
            <v>miya_86@hotmail.com</v>
          </cell>
          <cell r="C4484">
            <v>44041</v>
          </cell>
          <cell r="D4484" t="str">
            <v>Abierta</v>
          </cell>
          <cell r="E4484" t="str">
            <v>Recibido</v>
          </cell>
          <cell r="F4484" t="str">
            <v>Enviado</v>
          </cell>
          <cell r="G4484" t="str">
            <v>ARS</v>
          </cell>
          <cell r="H4484" t="str">
            <v>1061.16</v>
          </cell>
          <cell r="I4484">
            <v>0</v>
          </cell>
          <cell r="J4484">
            <v>0</v>
          </cell>
          <cell r="K4484" t="str">
            <v>1061.16</v>
          </cell>
          <cell r="L4484" t="str">
            <v>Yamila Garcia</v>
          </cell>
          <cell r="M4484">
            <v>32421256</v>
          </cell>
          <cell r="N4484">
            <v>1568781538</v>
          </cell>
          <cell r="O4484" t="str">
            <v>Yamila Garcia</v>
          </cell>
          <cell r="P4484">
            <v>1568781538</v>
          </cell>
          <cell r="Q4484" t="str">
            <v>Ushuaia</v>
          </cell>
          <cell r="R4484">
            <v>1633</v>
          </cell>
          <cell r="U4484" t="str">
            <v>Lomas de Zamora</v>
          </cell>
          <cell r="V4484">
            <v>1832</v>
          </cell>
          <cell r="W4484" t="str">
            <v>Gran Buenos Aires</v>
          </cell>
          <cell r="Y4484" t="str">
            <v>ENVÍO SIN CARGO (CABA Y GRAN PARTE DE GBA) TIEMPO: 4 a 6 DÍAS HÁBILES</v>
          </cell>
          <cell r="Z4484" t="str">
            <v>Mercado Pago</v>
          </cell>
          <cell r="AC4484" t="str">
            <v>ENVIAR CON ORDEN 1436. JUNTOS CON 1534</v>
          </cell>
          <cell r="AD4484">
            <v>44041</v>
          </cell>
          <cell r="AE4484">
            <v>44041</v>
          </cell>
          <cell r="AF4484" t="str">
            <v>JARRA DE VIDRIO 500ML 13CM 16CM DIAM</v>
          </cell>
          <cell r="AG4484">
            <v>172</v>
          </cell>
          <cell r="AH4484">
            <v>1</v>
          </cell>
          <cell r="AI4484" t="str">
            <v>046BA7447</v>
          </cell>
          <cell r="AJ4484" t="str">
            <v>Móvil</v>
          </cell>
          <cell r="AK4484" t="str">
            <v>VIERNES 31-07 ENTRE 8 Y 18 HORAS!</v>
          </cell>
          <cell r="AL4484">
            <v>1632800251</v>
          </cell>
          <cell r="AM4484">
            <v>270026951</v>
          </cell>
          <cell r="AN4484" t="str">
            <v>Sí</v>
          </cell>
        </row>
        <row r="4485">
          <cell r="A4485">
            <v>1534</v>
          </cell>
          <cell r="B4485" t="str">
            <v>miya_86@hotmail.com</v>
          </cell>
          <cell r="AF4485" t="str">
            <v>SARTEN DE CERAMICA DE 26CM S/TAPA ANTIADHERENTE</v>
          </cell>
          <cell r="AG4485" t="str">
            <v>889.16</v>
          </cell>
          <cell r="AH4485">
            <v>1</v>
          </cell>
          <cell r="AI4485" t="str">
            <v>BA8168</v>
          </cell>
          <cell r="AN4485" t="str">
            <v>Sí</v>
          </cell>
        </row>
        <row r="4486">
          <cell r="A4486">
            <v>1533</v>
          </cell>
          <cell r="B4486" t="str">
            <v>ro_12593@hotmail.com</v>
          </cell>
          <cell r="C4486">
            <v>44041</v>
          </cell>
          <cell r="D4486" t="str">
            <v>Abierta</v>
          </cell>
          <cell r="E4486" t="str">
            <v>Recibido</v>
          </cell>
          <cell r="F4486" t="str">
            <v>Enviado</v>
          </cell>
          <cell r="G4486" t="str">
            <v>ARS</v>
          </cell>
          <cell r="H4486" t="str">
            <v>1129.56</v>
          </cell>
          <cell r="I4486">
            <v>0</v>
          </cell>
          <cell r="J4486">
            <v>0</v>
          </cell>
          <cell r="K4486" t="str">
            <v>1129.56</v>
          </cell>
          <cell r="L4486" t="str">
            <v>Rocio Altube</v>
          </cell>
          <cell r="M4486">
            <v>37669642</v>
          </cell>
          <cell r="N4486">
            <v>1135025599</v>
          </cell>
          <cell r="O4486" t="str">
            <v>Rocio Altube</v>
          </cell>
          <cell r="P4486">
            <v>1135025599</v>
          </cell>
          <cell r="Q4486" t="str">
            <v>Gelly y Obes</v>
          </cell>
          <cell r="R4486">
            <v>4851</v>
          </cell>
          <cell r="U4486" t="str">
            <v>José c paz</v>
          </cell>
          <cell r="V4486">
            <v>1665</v>
          </cell>
          <cell r="W4486" t="str">
            <v>Gran Buenos Aires</v>
          </cell>
          <cell r="Y4486" t="str">
            <v>ENVÍO SIN CARGO (CABA Y GRAN PARTE DE GBA) TIEMPO: 4 a 6 DÍAS HÁBILES</v>
          </cell>
          <cell r="Z4486" t="str">
            <v>Mercado Pago</v>
          </cell>
          <cell r="AD4486">
            <v>44041</v>
          </cell>
          <cell r="AE4486">
            <v>44046</v>
          </cell>
          <cell r="AF4486" t="str">
            <v>VASO TERMICO CON TAPA Y FAJA (Beige)</v>
          </cell>
          <cell r="AG4486" t="str">
            <v>237.18</v>
          </cell>
          <cell r="AH4486">
            <v>2</v>
          </cell>
          <cell r="AI4486" t="str">
            <v>019BA7578</v>
          </cell>
          <cell r="AJ4486" t="str">
            <v>Móvil</v>
          </cell>
          <cell r="AK4486" t="str">
            <v>JUEVES 6-08 ENTRE 8 Y 18 HORAS!</v>
          </cell>
          <cell r="AL4486">
            <v>1632760675</v>
          </cell>
          <cell r="AM4486">
            <v>270019089</v>
          </cell>
          <cell r="AN4486" t="str">
            <v>Sí</v>
          </cell>
        </row>
        <row r="4487">
          <cell r="A4487">
            <v>1533</v>
          </cell>
          <cell r="B4487" t="str">
            <v>ro_12593@hotmail.com</v>
          </cell>
          <cell r="AF4487" t="str">
            <v>SECAPLATOS BANDEJA TRANSPARENTE 48X32X9CM</v>
          </cell>
          <cell r="AG4487" t="str">
            <v>655.2</v>
          </cell>
          <cell r="AH4487">
            <v>1</v>
          </cell>
          <cell r="AI4487" t="str">
            <v>046BA6369</v>
          </cell>
          <cell r="AN4487" t="str">
            <v>Sí</v>
          </cell>
        </row>
        <row r="4488">
          <cell r="A4488">
            <v>1532</v>
          </cell>
          <cell r="B4488" t="str">
            <v>shapnaroy@hotmail.com</v>
          </cell>
          <cell r="C4488">
            <v>44041</v>
          </cell>
          <cell r="D4488" t="str">
            <v>Abierta</v>
          </cell>
          <cell r="E4488" t="str">
            <v>Pendiente</v>
          </cell>
          <cell r="F4488" t="str">
            <v>No está empaquetado</v>
          </cell>
          <cell r="G4488" t="str">
            <v>ARS</v>
          </cell>
          <cell r="H4488" t="str">
            <v>570.08</v>
          </cell>
          <cell r="I4488">
            <v>0</v>
          </cell>
          <cell r="J4488">
            <v>0</v>
          </cell>
          <cell r="K4488" t="str">
            <v>570.08</v>
          </cell>
          <cell r="L4488" t="str">
            <v>Carol Roy</v>
          </cell>
          <cell r="M4488">
            <v>38026386</v>
          </cell>
          <cell r="N4488">
            <v>1166540904</v>
          </cell>
          <cell r="O4488" t="str">
            <v>Carol Roy</v>
          </cell>
          <cell r="P4488">
            <v>1166540904</v>
          </cell>
          <cell r="Q4488" t="str">
            <v>José Hernandez</v>
          </cell>
          <cell r="R4488">
            <v>2228</v>
          </cell>
          <cell r="S4488" t="str">
            <v>4B</v>
          </cell>
          <cell r="T4488" t="str">
            <v>Belgrano</v>
          </cell>
          <cell r="U4488" t="str">
            <v>Capital Federal</v>
          </cell>
          <cell r="V4488">
            <v>1426</v>
          </cell>
          <cell r="W4488" t="str">
            <v>Capital Federal</v>
          </cell>
          <cell r="Y4488" t="str">
            <v>ENVÍO SIN CARGO (CABA Y GRAN PARTE DE GBA) TIEMPO: 4 a 6 DÍAS HÁBILES</v>
          </cell>
          <cell r="Z4488" t="str">
            <v>Mercado Pago</v>
          </cell>
          <cell r="AB4488" t="str">
            <v xml:space="preserve">Los jarrones son para regalo. No hace falta tarjeta. Prefiero el frasco que dice smile is the best makeup. Gracias </v>
          </cell>
          <cell r="AF4488" t="str">
            <v>FRASCO MERMELADA C/MANIJA LEYENDA</v>
          </cell>
          <cell r="AG4488" t="str">
            <v>131.68</v>
          </cell>
          <cell r="AH4488">
            <v>1</v>
          </cell>
          <cell r="AI4488" t="str">
            <v>FRAMER</v>
          </cell>
          <cell r="AJ4488" t="str">
            <v>Web</v>
          </cell>
          <cell r="AK4488" t="str">
            <v/>
          </cell>
          <cell r="AL4488">
            <v>1632737260</v>
          </cell>
          <cell r="AM4488">
            <v>270015154</v>
          </cell>
          <cell r="AN4488" t="str">
            <v>Sí</v>
          </cell>
        </row>
        <row r="4489">
          <cell r="A4489">
            <v>1532</v>
          </cell>
          <cell r="B4489" t="str">
            <v>shapnaroy@hotmail.com</v>
          </cell>
          <cell r="AF4489" t="str">
            <v>JARRON CERAMICA NEGRO 10X11CM</v>
          </cell>
          <cell r="AG4489" t="str">
            <v>219.2</v>
          </cell>
          <cell r="AH4489">
            <v>1</v>
          </cell>
          <cell r="AI4489" t="str">
            <v>046JA7511</v>
          </cell>
          <cell r="AN4489" t="str">
            <v>Sí</v>
          </cell>
        </row>
        <row r="4490">
          <cell r="A4490">
            <v>1532</v>
          </cell>
          <cell r="B4490" t="str">
            <v>shapnaroy@hotmail.com</v>
          </cell>
          <cell r="AF4490" t="str">
            <v>JARRON CERAMICA CREMA 10X11CM</v>
          </cell>
          <cell r="AG4490" t="str">
            <v>219.2</v>
          </cell>
          <cell r="AH4490">
            <v>1</v>
          </cell>
          <cell r="AI4490" t="str">
            <v>046JA7513</v>
          </cell>
          <cell r="AN4490" t="str">
            <v>Sí</v>
          </cell>
        </row>
        <row r="4491">
          <cell r="A4491">
            <v>1531</v>
          </cell>
          <cell r="B4491" t="str">
            <v>barbisf17@hotmail.com</v>
          </cell>
          <cell r="C4491">
            <v>44041</v>
          </cell>
          <cell r="D4491" t="str">
            <v>Abierta</v>
          </cell>
          <cell r="E4491" t="str">
            <v>Recibido</v>
          </cell>
          <cell r="F4491" t="str">
            <v>Enviado</v>
          </cell>
          <cell r="G4491" t="str">
            <v>ARS</v>
          </cell>
          <cell r="H4491" t="str">
            <v>1445.05</v>
          </cell>
          <cell r="I4491">
            <v>0</v>
          </cell>
          <cell r="J4491">
            <v>0</v>
          </cell>
          <cell r="K4491" t="str">
            <v>1445.05</v>
          </cell>
          <cell r="L4491" t="str">
            <v>Barbara Fehr</v>
          </cell>
          <cell r="M4491">
            <v>37552448</v>
          </cell>
          <cell r="N4491">
            <v>1139257517</v>
          </cell>
          <cell r="O4491" t="str">
            <v>Barbara fehr</v>
          </cell>
          <cell r="P4491">
            <v>1139257517</v>
          </cell>
          <cell r="Q4491" t="str">
            <v>3 De Febrero</v>
          </cell>
          <cell r="R4491">
            <v>398</v>
          </cell>
          <cell r="T4491" t="str">
            <v>villa morra</v>
          </cell>
          <cell r="U4491" t="str">
            <v>Pilar</v>
          </cell>
          <cell r="V4491">
            <v>1440</v>
          </cell>
          <cell r="W4491" t="str">
            <v>Capital Federal</v>
          </cell>
          <cell r="Y4491" t="str">
            <v>ENVÍO SIN CARGO (CABA Y GRAN PARTE DE GBA) TIEMPO: 4 a 6 DÍAS HÁBILES</v>
          </cell>
          <cell r="Z4491" t="str">
            <v>Mercado Pago</v>
          </cell>
          <cell r="AB4491" t="str">
            <v xml:space="preserve">EL ENVIO PERTENECE A PILAR </v>
          </cell>
          <cell r="AD4491">
            <v>44041</v>
          </cell>
          <cell r="AE4491">
            <v>44046</v>
          </cell>
          <cell r="AF4491" t="str">
            <v>PUFF REDONDO CHICO BLANCO DE 30CM Y 30H</v>
          </cell>
          <cell r="AG4491" t="str">
            <v>1445.05</v>
          </cell>
          <cell r="AH4491">
            <v>1</v>
          </cell>
          <cell r="AI4491" t="str">
            <v>AS7258</v>
          </cell>
          <cell r="AJ4491" t="str">
            <v>Web</v>
          </cell>
          <cell r="AK4491" t="str">
            <v>JUEVES 6-08 ENTRE 8 Y 18 HORAS!</v>
          </cell>
          <cell r="AL4491">
            <v>1632685559</v>
          </cell>
          <cell r="AM4491">
            <v>269975139</v>
          </cell>
          <cell r="AN4491" t="str">
            <v>Sí</v>
          </cell>
        </row>
        <row r="4492">
          <cell r="A4492">
            <v>1530</v>
          </cell>
          <cell r="B4492" t="str">
            <v>otrocorreo2013@hotmail.com</v>
          </cell>
          <cell r="C4492">
            <v>44041</v>
          </cell>
          <cell r="D4492" t="str">
            <v>Abierta</v>
          </cell>
          <cell r="E4492" t="str">
            <v>Recibido</v>
          </cell>
          <cell r="F4492" t="str">
            <v>Enviado</v>
          </cell>
          <cell r="G4492" t="str">
            <v>ARS</v>
          </cell>
          <cell r="H4492" t="str">
            <v>5345.57</v>
          </cell>
          <cell r="I4492">
            <v>0</v>
          </cell>
          <cell r="J4492">
            <v>0</v>
          </cell>
          <cell r="K4492" t="str">
            <v>5345.57</v>
          </cell>
          <cell r="L4492" t="str">
            <v>María Eugenia Gomez</v>
          </cell>
          <cell r="M4492">
            <v>29186065</v>
          </cell>
          <cell r="N4492">
            <v>1134612101</v>
          </cell>
          <cell r="O4492" t="str">
            <v>María Eugenia Gomez</v>
          </cell>
          <cell r="P4492">
            <v>1134612101</v>
          </cell>
          <cell r="Q4492" t="str">
            <v>Hipolito irigoyen</v>
          </cell>
          <cell r="R4492">
            <v>428</v>
          </cell>
          <cell r="S4492" t="str">
            <v>6 B</v>
          </cell>
          <cell r="U4492" t="str">
            <v>Ciudadela</v>
          </cell>
          <cell r="V4492">
            <v>1702</v>
          </cell>
          <cell r="W4492" t="str">
            <v>Gran Buenos Aires</v>
          </cell>
          <cell r="Y4492" t="str">
            <v>ENVÍO SIN CARGO (CABA Y GRAN PARTE DE GBA) TIEMPO: 4 a 6 DÍAS HÁBILES</v>
          </cell>
          <cell r="Z4492" t="str">
            <v>Mercado Pago</v>
          </cell>
          <cell r="AB4492" t="str">
            <v>La mantequera que sea de color turquesa. Y el portacelular de color coral</v>
          </cell>
          <cell r="AC4492" t="str">
            <v>COLORES: La mantequera que sea de color turquesa. Y el portacelular de color coral</v>
          </cell>
          <cell r="AD4492">
            <v>44041</v>
          </cell>
          <cell r="AE4492">
            <v>44046</v>
          </cell>
          <cell r="AF4492" t="str">
            <v>SET X2 PINZAS</v>
          </cell>
          <cell r="AG4492" t="str">
            <v>183.92</v>
          </cell>
          <cell r="AH4492">
            <v>1</v>
          </cell>
          <cell r="AI4492" t="str">
            <v>046BA3323</v>
          </cell>
          <cell r="AJ4492" t="str">
            <v>Móvil</v>
          </cell>
          <cell r="AK4492" t="str">
            <v>JUEVES 6-08 ENTRE 8 Y 18 HORAS!</v>
          </cell>
          <cell r="AL4492">
            <v>1632630992</v>
          </cell>
          <cell r="AM4492">
            <v>269965392</v>
          </cell>
          <cell r="AN4492" t="str">
            <v>Sí</v>
          </cell>
        </row>
        <row r="4493">
          <cell r="A4493">
            <v>1530</v>
          </cell>
          <cell r="B4493" t="str">
            <v>otrocorreo2013@hotmail.com</v>
          </cell>
          <cell r="AF4493" t="str">
            <v>ASADERA ANTIADHERENTE PANELUX N°1 MEDIDAS: 24x13.4 CM</v>
          </cell>
          <cell r="AG4493" t="str">
            <v>858.35</v>
          </cell>
          <cell r="AH4493">
            <v>1</v>
          </cell>
          <cell r="AI4493" t="str">
            <v>043BA6152</v>
          </cell>
          <cell r="AN4493" t="str">
            <v>Sí</v>
          </cell>
        </row>
        <row r="4494">
          <cell r="A4494">
            <v>1530</v>
          </cell>
          <cell r="B4494" t="str">
            <v>otrocorreo2013@hotmail.com</v>
          </cell>
          <cell r="AF4494" t="str">
            <v>VASO AZUL FACETADO Y EXPRIMIDOR</v>
          </cell>
          <cell r="AG4494">
            <v>170</v>
          </cell>
          <cell r="AH4494">
            <v>1</v>
          </cell>
          <cell r="AI4494" t="str">
            <v>BP24007</v>
          </cell>
          <cell r="AN4494" t="str">
            <v>Sí</v>
          </cell>
        </row>
        <row r="4495">
          <cell r="A4495">
            <v>1530</v>
          </cell>
          <cell r="B4495" t="str">
            <v>otrocorreo2013@hotmail.com</v>
          </cell>
          <cell r="AF4495" t="str">
            <v>CAFETERA EMBOLO 350 ML M1</v>
          </cell>
          <cell r="AG4495" t="str">
            <v>577.69</v>
          </cell>
          <cell r="AH4495">
            <v>1</v>
          </cell>
          <cell r="AI4495" t="str">
            <v>046BA8037</v>
          </cell>
          <cell r="AN4495" t="str">
            <v>Sí</v>
          </cell>
        </row>
        <row r="4496">
          <cell r="A4496">
            <v>1530</v>
          </cell>
          <cell r="B4496" t="str">
            <v>otrocorreo2013@hotmail.com</v>
          </cell>
          <cell r="AF4496" t="str">
            <v>PERCHERO DE PLASTICO PP PVS (1 UNIDAD) 3 COL SURT</v>
          </cell>
          <cell r="AG4496" t="str">
            <v>105.6</v>
          </cell>
          <cell r="AH4496">
            <v>3</v>
          </cell>
          <cell r="AI4496" t="str">
            <v>046DE7901</v>
          </cell>
          <cell r="AN4496" t="str">
            <v>Sí</v>
          </cell>
        </row>
        <row r="4497">
          <cell r="A4497">
            <v>1530</v>
          </cell>
          <cell r="B4497" t="str">
            <v>otrocorreo2013@hotmail.com</v>
          </cell>
          <cell r="AF4497" t="str">
            <v>PORTA CELULAR ZAPATOS 3COL SURT 8.5X5.1X5.8CM</v>
          </cell>
          <cell r="AG4497" t="str">
            <v>245.76</v>
          </cell>
          <cell r="AH4497">
            <v>1</v>
          </cell>
          <cell r="AI4497" t="str">
            <v>046RM6639</v>
          </cell>
          <cell r="AN4497" t="str">
            <v>Sí</v>
          </cell>
        </row>
        <row r="4498">
          <cell r="A4498">
            <v>1530</v>
          </cell>
          <cell r="B4498" t="str">
            <v>otrocorreo2013@hotmail.com</v>
          </cell>
          <cell r="AF4498" t="str">
            <v>MANTEQUERA 3 COLORES SURT.</v>
          </cell>
          <cell r="AG4498">
            <v>448</v>
          </cell>
          <cell r="AH4498">
            <v>1</v>
          </cell>
          <cell r="AI4498" t="str">
            <v>Q002</v>
          </cell>
          <cell r="AN4498" t="str">
            <v>Sí</v>
          </cell>
        </row>
        <row r="4499">
          <cell r="A4499">
            <v>1530</v>
          </cell>
          <cell r="B4499" t="str">
            <v>otrocorreo2013@hotmail.com</v>
          </cell>
          <cell r="AF4499" t="str">
            <v>BIFERA CEREZA CUADRADA 24 CM ANTIADHERENTE PANELUX</v>
          </cell>
          <cell r="AG4499" t="str">
            <v>1383.87</v>
          </cell>
          <cell r="AH4499">
            <v>1</v>
          </cell>
          <cell r="AI4499" t="str">
            <v>PAN75119</v>
          </cell>
          <cell r="AN4499" t="str">
            <v>Sí</v>
          </cell>
        </row>
        <row r="4500">
          <cell r="A4500">
            <v>1530</v>
          </cell>
          <cell r="B4500" t="str">
            <v>otrocorreo2013@hotmail.com</v>
          </cell>
          <cell r="AF4500" t="str">
            <v>MOLDE P/PIZZA ANTIADHERENTE NEGRO 30 CM.</v>
          </cell>
          <cell r="AG4500" t="str">
            <v>642.14</v>
          </cell>
          <cell r="AH4500">
            <v>1</v>
          </cell>
          <cell r="AI4500" t="str">
            <v>043BA6161</v>
          </cell>
          <cell r="AN4500" t="str">
            <v>Sí</v>
          </cell>
        </row>
        <row r="4501">
          <cell r="A4501">
            <v>1530</v>
          </cell>
          <cell r="B4501" t="str">
            <v>otrocorreo2013@hotmail.com</v>
          </cell>
          <cell r="AF4501" t="str">
            <v>BOWL NEGRO 400CC TRANSLUCIDO</v>
          </cell>
          <cell r="AG4501" t="str">
            <v>146.8</v>
          </cell>
          <cell r="AH4501">
            <v>2</v>
          </cell>
          <cell r="AI4501" t="str">
            <v>BP01102</v>
          </cell>
          <cell r="AN4501" t="str">
            <v>Sí</v>
          </cell>
        </row>
        <row r="4502">
          <cell r="A4502">
            <v>1530</v>
          </cell>
          <cell r="B4502" t="str">
            <v>otrocorreo2013@hotmail.com</v>
          </cell>
          <cell r="AF4502" t="str">
            <v>MOLDE TARTERA</v>
          </cell>
          <cell r="AG4502" t="str">
            <v>225.44</v>
          </cell>
          <cell r="AH4502">
            <v>1</v>
          </cell>
          <cell r="AI4502" t="str">
            <v>046BA4836</v>
          </cell>
          <cell r="AN4502" t="str">
            <v>Sí</v>
          </cell>
        </row>
        <row r="4503">
          <cell r="A4503">
            <v>1529</v>
          </cell>
          <cell r="B4503" t="str">
            <v>shapnaroy@hotmail.com</v>
          </cell>
          <cell r="C4503">
            <v>44041</v>
          </cell>
          <cell r="D4503" t="str">
            <v>Abierta</v>
          </cell>
          <cell r="E4503" t="str">
            <v>Pendiente</v>
          </cell>
          <cell r="F4503" t="str">
            <v>No está empaquetado</v>
          </cell>
          <cell r="G4503" t="str">
            <v>ARS</v>
          </cell>
          <cell r="H4503" t="str">
            <v>570.08</v>
          </cell>
          <cell r="I4503">
            <v>0</v>
          </cell>
          <cell r="J4503">
            <v>0</v>
          </cell>
          <cell r="K4503" t="str">
            <v>570.08</v>
          </cell>
          <cell r="L4503" t="str">
            <v>Carol Roy</v>
          </cell>
          <cell r="M4503">
            <v>38026386</v>
          </cell>
          <cell r="N4503">
            <v>1166540904</v>
          </cell>
          <cell r="O4503" t="str">
            <v>Carol Roy</v>
          </cell>
          <cell r="P4503">
            <v>1166540904</v>
          </cell>
          <cell r="Q4503" t="str">
            <v>José Hernández</v>
          </cell>
          <cell r="R4503">
            <v>2228</v>
          </cell>
          <cell r="S4503" t="str">
            <v>4B</v>
          </cell>
          <cell r="T4503" t="str">
            <v>Belgrano</v>
          </cell>
          <cell r="U4503" t="str">
            <v>Capital Federal</v>
          </cell>
          <cell r="V4503">
            <v>1426</v>
          </cell>
          <cell r="W4503" t="str">
            <v>Capital Federal</v>
          </cell>
          <cell r="Y4503" t="str">
            <v>ENVÍO SIN CARGO (CABA Y GRAN PARTE DE GBA) TIEMPO: 4 a 6 DÍAS HÁBILES</v>
          </cell>
          <cell r="Z4503" t="str">
            <v>Mercado Pago</v>
          </cell>
          <cell r="AB4503" t="str">
            <v xml:space="preserve">Quisiera pedir el frasco de mermelada con la frase smile is the best makeup. y aclarar que los dos jarrones son para regalo. Gracias </v>
          </cell>
          <cell r="AF4503" t="str">
            <v>FRASCO MERMELADA C/MANIJA LEYENDA</v>
          </cell>
          <cell r="AG4503" t="str">
            <v>131.68</v>
          </cell>
          <cell r="AH4503">
            <v>1</v>
          </cell>
          <cell r="AI4503" t="str">
            <v>FRAMER</v>
          </cell>
          <cell r="AJ4503" t="str">
            <v>Web</v>
          </cell>
          <cell r="AK4503" t="str">
            <v/>
          </cell>
          <cell r="AL4503">
            <v>1632613681</v>
          </cell>
          <cell r="AM4503">
            <v>269986669</v>
          </cell>
          <cell r="AN4503" t="str">
            <v>Sí</v>
          </cell>
        </row>
        <row r="4504">
          <cell r="A4504">
            <v>1529</v>
          </cell>
          <cell r="B4504" t="str">
            <v>shapnaroy@hotmail.com</v>
          </cell>
          <cell r="AF4504" t="str">
            <v>JARRON CERAMICA NEGRO 10X11CM</v>
          </cell>
          <cell r="AG4504" t="str">
            <v>219.2</v>
          </cell>
          <cell r="AH4504">
            <v>1</v>
          </cell>
          <cell r="AI4504" t="str">
            <v>046JA7511</v>
          </cell>
          <cell r="AN4504" t="str">
            <v>Sí</v>
          </cell>
        </row>
        <row r="4505">
          <cell r="A4505">
            <v>1529</v>
          </cell>
          <cell r="B4505" t="str">
            <v>shapnaroy@hotmail.com</v>
          </cell>
          <cell r="AF4505" t="str">
            <v>JARRON CERAMICA CREMA 10X11CM</v>
          </cell>
          <cell r="AG4505" t="str">
            <v>219.2</v>
          </cell>
          <cell r="AH4505">
            <v>1</v>
          </cell>
          <cell r="AI4505" t="str">
            <v>046JA7513</v>
          </cell>
          <cell r="AN4505" t="str">
            <v>Sí</v>
          </cell>
        </row>
        <row r="4506">
          <cell r="A4506">
            <v>1528</v>
          </cell>
          <cell r="B4506" t="str">
            <v>veronicamendez_30@hotmail.com</v>
          </cell>
          <cell r="C4506">
            <v>44041</v>
          </cell>
          <cell r="D4506" t="str">
            <v>Abierta</v>
          </cell>
          <cell r="E4506" t="str">
            <v>Recibido</v>
          </cell>
          <cell r="F4506" t="str">
            <v>Enviado</v>
          </cell>
          <cell r="G4506" t="str">
            <v>ARS</v>
          </cell>
          <cell r="H4506" t="str">
            <v>1445.05</v>
          </cell>
          <cell r="I4506">
            <v>0</v>
          </cell>
          <cell r="J4506">
            <v>0</v>
          </cell>
          <cell r="K4506" t="str">
            <v>1445.05</v>
          </cell>
          <cell r="L4506" t="str">
            <v>Veronica Mendez</v>
          </cell>
          <cell r="M4506">
            <v>32582998</v>
          </cell>
          <cell r="N4506">
            <v>111526933449</v>
          </cell>
          <cell r="O4506" t="str">
            <v>Veronica Mendez</v>
          </cell>
          <cell r="P4506">
            <v>111526933449</v>
          </cell>
          <cell r="Q4506" t="str">
            <v>Carmen Puch</v>
          </cell>
          <cell r="R4506">
            <v>1280</v>
          </cell>
          <cell r="S4506">
            <v>2</v>
          </cell>
          <cell r="U4506" t="str">
            <v>Presidente Derqui</v>
          </cell>
          <cell r="V4506">
            <v>1440</v>
          </cell>
          <cell r="W4506" t="str">
            <v>Capital Federal</v>
          </cell>
          <cell r="Y4506" t="str">
            <v>ENVÍO SIN CARGO (CABA Y GRAN PARTE DE GBA) TIEMPO: 4 a 6 DÍAS HÁBILES</v>
          </cell>
          <cell r="Z4506" t="str">
            <v>Mercado Pago</v>
          </cell>
          <cell r="AB4506" t="str">
            <v>Corresponde a Pilar.</v>
          </cell>
          <cell r="AD4506">
            <v>44041</v>
          </cell>
          <cell r="AE4506">
            <v>44046</v>
          </cell>
          <cell r="AF4506" t="str">
            <v>PUFF REDONDO CHICO COLOR GRIS DE 30CM Y 30H</v>
          </cell>
          <cell r="AG4506" t="str">
            <v>1445.05</v>
          </cell>
          <cell r="AH4506">
            <v>1</v>
          </cell>
          <cell r="AI4506" t="str">
            <v>AS7256</v>
          </cell>
          <cell r="AJ4506" t="str">
            <v>Móvil</v>
          </cell>
          <cell r="AK4506" t="str">
            <v>JUEVES 6-08 ENTRE 8 Y 18 HORAS!</v>
          </cell>
          <cell r="AL4506">
            <v>1632575468</v>
          </cell>
          <cell r="AM4506">
            <v>269969246</v>
          </cell>
          <cell r="AN4506" t="str">
            <v>Sí</v>
          </cell>
        </row>
        <row r="4507">
          <cell r="A4507">
            <v>1527</v>
          </cell>
          <cell r="B4507" t="str">
            <v>padulaa.andre@gmail.com</v>
          </cell>
          <cell r="C4507">
            <v>44041</v>
          </cell>
          <cell r="D4507" t="str">
            <v>Abierta</v>
          </cell>
          <cell r="E4507" t="str">
            <v>Recibido</v>
          </cell>
          <cell r="F4507" t="str">
            <v>Enviado</v>
          </cell>
          <cell r="G4507" t="str">
            <v>ARS</v>
          </cell>
          <cell r="H4507" t="str">
            <v>1875.2</v>
          </cell>
          <cell r="I4507">
            <v>0</v>
          </cell>
          <cell r="J4507">
            <v>0</v>
          </cell>
          <cell r="K4507" t="str">
            <v>1875.2</v>
          </cell>
          <cell r="L4507" t="str">
            <v>Andrea Padula</v>
          </cell>
          <cell r="M4507">
            <v>20570100</v>
          </cell>
          <cell r="N4507">
            <v>1163378266</v>
          </cell>
          <cell r="O4507" t="str">
            <v>Andrea Padula</v>
          </cell>
          <cell r="P4507">
            <v>1163378266</v>
          </cell>
          <cell r="Q4507" t="str">
            <v>Francisco Bilbao</v>
          </cell>
          <cell r="R4507">
            <v>3507</v>
          </cell>
          <cell r="S4507" t="str">
            <v>entre Pergamino y Azul</v>
          </cell>
          <cell r="T4507" t="str">
            <v>Parque Avellaneda</v>
          </cell>
          <cell r="U4507" t="str">
            <v>Caba</v>
          </cell>
          <cell r="V4507">
            <v>1407</v>
          </cell>
          <cell r="W4507" t="str">
            <v>Capital Federal</v>
          </cell>
          <cell r="Y4507" t="str">
            <v>ENVÍO SIN CARGO (CABA Y GRAN PARTE DE GBA) TIEMPO: 4 a 6 DÍAS HÁBILES</v>
          </cell>
          <cell r="Z4507" t="str">
            <v>Mercado Pago</v>
          </cell>
          <cell r="AD4507">
            <v>44041</v>
          </cell>
          <cell r="AE4507">
            <v>44043</v>
          </cell>
          <cell r="AF4507" t="str">
            <v>TAMIZ</v>
          </cell>
          <cell r="AG4507" t="str">
            <v>455.84</v>
          </cell>
          <cell r="AH4507">
            <v>1</v>
          </cell>
          <cell r="AI4507" t="str">
            <v>046BA4748</v>
          </cell>
          <cell r="AJ4507" t="str">
            <v>Web</v>
          </cell>
          <cell r="AK4507" t="str">
            <v>LUNES ENTRE LAS 8 Y 18 HORAS!</v>
          </cell>
          <cell r="AL4507">
            <v>1632566095</v>
          </cell>
          <cell r="AM4507">
            <v>269968420</v>
          </cell>
          <cell r="AN4507" t="str">
            <v>Sí</v>
          </cell>
        </row>
        <row r="4508">
          <cell r="A4508">
            <v>1527</v>
          </cell>
          <cell r="B4508" t="str">
            <v>padulaa.andre@gmail.com</v>
          </cell>
          <cell r="AF4508" t="str">
            <v>CENTRIFUGA DE PLASTICO</v>
          </cell>
          <cell r="AG4508" t="str">
            <v>698.71</v>
          </cell>
          <cell r="AH4508">
            <v>1</v>
          </cell>
          <cell r="AI4508" t="str">
            <v>046BA7903</v>
          </cell>
          <cell r="AN4508" t="str">
            <v>Sí</v>
          </cell>
        </row>
        <row r="4509">
          <cell r="A4509">
            <v>1527</v>
          </cell>
          <cell r="B4509" t="str">
            <v>padulaa.andre@gmail.com</v>
          </cell>
          <cell r="AF4509" t="str">
            <v>MOLINILLO MADERA 15 CM.</v>
          </cell>
          <cell r="AG4509" t="str">
            <v>720.65</v>
          </cell>
          <cell r="AH4509">
            <v>1</v>
          </cell>
          <cell r="AI4509" t="str">
            <v>046BA6858</v>
          </cell>
          <cell r="AN4509" t="str">
            <v>Sí</v>
          </cell>
        </row>
        <row r="4510">
          <cell r="A4510">
            <v>1526</v>
          </cell>
          <cell r="B4510" t="str">
            <v>rominalaura@hotmail.com.ar</v>
          </cell>
          <cell r="C4510">
            <v>44041</v>
          </cell>
          <cell r="D4510" t="str">
            <v>Abierta</v>
          </cell>
          <cell r="E4510" t="str">
            <v>Recibido</v>
          </cell>
          <cell r="F4510" t="str">
            <v>Enviado</v>
          </cell>
          <cell r="G4510" t="str">
            <v>ARS</v>
          </cell>
          <cell r="H4510" t="str">
            <v>1217.06</v>
          </cell>
          <cell r="I4510">
            <v>0</v>
          </cell>
          <cell r="J4510">
            <v>0</v>
          </cell>
          <cell r="K4510" t="str">
            <v>1217.06</v>
          </cell>
          <cell r="L4510" t="str">
            <v>Brenda romina Dos santos</v>
          </cell>
          <cell r="M4510">
            <v>39511421</v>
          </cell>
          <cell r="N4510">
            <v>1561118156</v>
          </cell>
          <cell r="O4510" t="str">
            <v>Brenda romina Dos santos</v>
          </cell>
          <cell r="P4510">
            <v>1561118156</v>
          </cell>
          <cell r="Q4510" t="str">
            <v>Paris</v>
          </cell>
          <cell r="R4510">
            <v>665</v>
          </cell>
          <cell r="T4510" t="str">
            <v>Los pinos</v>
          </cell>
          <cell r="U4510" t="str">
            <v>Villa luzuriaga</v>
          </cell>
          <cell r="V4510">
            <v>1753</v>
          </cell>
          <cell r="W4510" t="str">
            <v>Gran Buenos Aires</v>
          </cell>
          <cell r="Y4510" t="str">
            <v>ENVÍO SIN CARGO (CABA Y GRAN PARTE DE GBA) TIEMPO: 4 a 6 DÍAS HÁBILES</v>
          </cell>
          <cell r="Z4510" t="str">
            <v>Mercado Pago</v>
          </cell>
          <cell r="AB4510" t="str">
            <v>El domicilio es paris 665,entre remedios de escalada y granaderos de la localidad de villa luzuriaga. La reja esta cubierta por un toldo verde</v>
          </cell>
          <cell r="AD4510">
            <v>44041</v>
          </cell>
          <cell r="AE4510">
            <v>44046</v>
          </cell>
          <cell r="AF4510" t="str">
            <v>CAJA DE TE MAD. 15CM 2 COL 4DIV - GRIS Y MARINO (Marino)</v>
          </cell>
          <cell r="AG4510" t="str">
            <v>620.8</v>
          </cell>
          <cell r="AH4510">
            <v>1</v>
          </cell>
          <cell r="AI4510" t="str">
            <v>046CX7196</v>
          </cell>
          <cell r="AJ4510" t="str">
            <v>Móvil</v>
          </cell>
          <cell r="AK4510" t="str">
            <v>MIERCOLES 5-08 ENTRE 8 Y 18 HORAS!</v>
          </cell>
          <cell r="AL4510">
            <v>1632542160</v>
          </cell>
          <cell r="AM4510">
            <v>268052150</v>
          </cell>
          <cell r="AN4510" t="str">
            <v>Sí</v>
          </cell>
        </row>
        <row r="4511">
          <cell r="A4511">
            <v>1526</v>
          </cell>
          <cell r="B4511" t="str">
            <v>rominalaura@hotmail.com.ar</v>
          </cell>
          <cell r="AF4511" t="str">
            <v>FRASCO VIDRIO 19CM X 9CM DIAM</v>
          </cell>
          <cell r="AG4511" t="str">
            <v>298.13</v>
          </cell>
          <cell r="AH4511">
            <v>2</v>
          </cell>
          <cell r="AI4511" t="str">
            <v>BA6431</v>
          </cell>
          <cell r="AN4511" t="str">
            <v>Sí</v>
          </cell>
        </row>
        <row r="4512">
          <cell r="A4512">
            <v>1525</v>
          </cell>
          <cell r="B4512" t="str">
            <v>shapnaroy@hotmail.com</v>
          </cell>
          <cell r="C4512">
            <v>44041</v>
          </cell>
          <cell r="D4512" t="str">
            <v>Abierta</v>
          </cell>
          <cell r="E4512" t="str">
            <v>Pendiente</v>
          </cell>
          <cell r="F4512" t="str">
            <v>No está empaquetado</v>
          </cell>
          <cell r="G4512" t="str">
            <v>ARS</v>
          </cell>
          <cell r="H4512" t="str">
            <v>570.08</v>
          </cell>
          <cell r="I4512">
            <v>0</v>
          </cell>
          <cell r="J4512">
            <v>0</v>
          </cell>
          <cell r="K4512" t="str">
            <v>570.08</v>
          </cell>
          <cell r="L4512" t="str">
            <v>Carol Roy</v>
          </cell>
          <cell r="M4512">
            <v>38026386</v>
          </cell>
          <cell r="N4512">
            <v>1166540904</v>
          </cell>
          <cell r="O4512" t="str">
            <v>Carol Roy</v>
          </cell>
          <cell r="P4512">
            <v>1166540904</v>
          </cell>
          <cell r="Q4512" t="str">
            <v>José Hernández</v>
          </cell>
          <cell r="R4512">
            <v>2228</v>
          </cell>
          <cell r="S4512" t="str">
            <v>4B</v>
          </cell>
          <cell r="T4512" t="str">
            <v>Belgrano</v>
          </cell>
          <cell r="U4512" t="str">
            <v>Ciudad Autónoma de Buenos Aires</v>
          </cell>
          <cell r="V4512">
            <v>1426</v>
          </cell>
          <cell r="W4512" t="str">
            <v>Capital Federal</v>
          </cell>
          <cell r="Y4512" t="str">
            <v>ENVÍO SIN CARGO (CABA Y GRAN PARTE DE GBA) TIEMPO: 4 a 6 DÍAS HÁBILES</v>
          </cell>
          <cell r="Z4512" t="str">
            <v>Mercado Pago</v>
          </cell>
          <cell r="AB4512" t="str">
            <v xml:space="preserve">Quisiera comprar el frasco de mermelada que tiene la frase SMILE IS THE BEST MAKEUP </v>
          </cell>
          <cell r="AF4512" t="str">
            <v>FRASCO MERMELADA C/MANIJA LEYENDA</v>
          </cell>
          <cell r="AG4512" t="str">
            <v>131.68</v>
          </cell>
          <cell r="AH4512">
            <v>1</v>
          </cell>
          <cell r="AI4512" t="str">
            <v>FRAMER</v>
          </cell>
          <cell r="AJ4512" t="str">
            <v>Web</v>
          </cell>
          <cell r="AK4512" t="str">
            <v/>
          </cell>
          <cell r="AL4512">
            <v>1632496391</v>
          </cell>
          <cell r="AM4512">
            <v>269934442</v>
          </cell>
          <cell r="AN4512" t="str">
            <v>Sí</v>
          </cell>
        </row>
        <row r="4513">
          <cell r="A4513">
            <v>1525</v>
          </cell>
          <cell r="B4513" t="str">
            <v>shapnaroy@hotmail.com</v>
          </cell>
          <cell r="AF4513" t="str">
            <v>JARRON CERAMICA CREMA 10X11CM</v>
          </cell>
          <cell r="AG4513" t="str">
            <v>219.2</v>
          </cell>
          <cell r="AH4513">
            <v>1</v>
          </cell>
          <cell r="AI4513" t="str">
            <v>046JA7513</v>
          </cell>
          <cell r="AN4513" t="str">
            <v>Sí</v>
          </cell>
        </row>
        <row r="4514">
          <cell r="A4514">
            <v>1525</v>
          </cell>
          <cell r="B4514" t="str">
            <v>shapnaroy@hotmail.com</v>
          </cell>
          <cell r="AF4514" t="str">
            <v>JARRON CERAMICA NEGRO 10X11CM</v>
          </cell>
          <cell r="AG4514" t="str">
            <v>219.2</v>
          </cell>
          <cell r="AH4514">
            <v>1</v>
          </cell>
          <cell r="AI4514" t="str">
            <v>046JA7511</v>
          </cell>
          <cell r="AN4514" t="str">
            <v>Sí</v>
          </cell>
        </row>
        <row r="4515">
          <cell r="A4515">
            <v>1524</v>
          </cell>
          <cell r="B4515" t="str">
            <v>carinaorellana82@gmail.com</v>
          </cell>
          <cell r="C4515">
            <v>44041</v>
          </cell>
          <cell r="D4515" t="str">
            <v>Abierta</v>
          </cell>
          <cell r="E4515" t="str">
            <v>Recibido</v>
          </cell>
          <cell r="F4515" t="str">
            <v>Enviado</v>
          </cell>
          <cell r="G4515" t="str">
            <v>ARS</v>
          </cell>
          <cell r="H4515" t="str">
            <v>3173.93</v>
          </cell>
          <cell r="I4515">
            <v>0</v>
          </cell>
          <cell r="J4515">
            <v>0</v>
          </cell>
          <cell r="K4515" t="str">
            <v>3173.93</v>
          </cell>
          <cell r="L4515" t="str">
            <v>Carina Orellana</v>
          </cell>
          <cell r="M4515">
            <v>28983263</v>
          </cell>
          <cell r="N4515" t="str">
            <v>11-25427666</v>
          </cell>
          <cell r="O4515" t="str">
            <v>Carina Orellana</v>
          </cell>
          <cell r="P4515" t="str">
            <v>11-25427666</v>
          </cell>
          <cell r="Q4515" t="str">
            <v>Presidente Peron</v>
          </cell>
          <cell r="R4515">
            <v>1839</v>
          </cell>
          <cell r="S4515">
            <v>4.1666666666666664E-2</v>
          </cell>
          <cell r="U4515" t="str">
            <v>San Fernando</v>
          </cell>
          <cell r="V4515">
            <v>1646</v>
          </cell>
          <cell r="W4515" t="str">
            <v>Gran Buenos Aires</v>
          </cell>
          <cell r="Y4515" t="str">
            <v>ENVÍO SIN CARGO (CABA Y GRAN PARTE DE GBA) TIEMPO: 4 a 6 DÍAS HÁBILES</v>
          </cell>
          <cell r="Z4515" t="str">
            <v>Mercado Pago</v>
          </cell>
          <cell r="AD4515">
            <v>44041</v>
          </cell>
          <cell r="AE4515">
            <v>44046</v>
          </cell>
          <cell r="AF4515" t="str">
            <v>CEPILLO PARA INODORO DE ACERO INOXIDABLE</v>
          </cell>
          <cell r="AG4515" t="str">
            <v>577.63</v>
          </cell>
          <cell r="AH4515">
            <v>1</v>
          </cell>
          <cell r="AI4515" t="str">
            <v>AB6625</v>
          </cell>
          <cell r="AJ4515" t="str">
            <v>Web</v>
          </cell>
          <cell r="AK4515" t="str">
            <v>JUEVES 6-08 ENTRE 8 Y 18 HORAS!</v>
          </cell>
          <cell r="AL4515">
            <v>1632418315</v>
          </cell>
          <cell r="AM4515">
            <v>269921695</v>
          </cell>
          <cell r="AN4515" t="str">
            <v>Sí</v>
          </cell>
        </row>
        <row r="4516">
          <cell r="A4516">
            <v>1524</v>
          </cell>
          <cell r="B4516" t="str">
            <v>carinaorellana82@gmail.com</v>
          </cell>
          <cell r="AF4516" t="str">
            <v>CORTINA DE BAÑO NEGRA 180 X 180 CM</v>
          </cell>
          <cell r="AG4516" t="str">
            <v>898.29</v>
          </cell>
          <cell r="AH4516">
            <v>1</v>
          </cell>
          <cell r="AI4516" t="str">
            <v>AB7339</v>
          </cell>
          <cell r="AN4516" t="str">
            <v>Sí</v>
          </cell>
        </row>
        <row r="4517">
          <cell r="A4517">
            <v>1524</v>
          </cell>
          <cell r="B4517" t="str">
            <v>carinaorellana82@gmail.com</v>
          </cell>
          <cell r="AF4517" t="str">
            <v>CESTO DE BASURA ACERO INOXIDABLE 8L</v>
          </cell>
          <cell r="AG4517" t="str">
            <v>1456.28</v>
          </cell>
          <cell r="AH4517">
            <v>1</v>
          </cell>
          <cell r="AI4517" t="str">
            <v>TA7997</v>
          </cell>
          <cell r="AN4517" t="str">
            <v>Sí</v>
          </cell>
        </row>
        <row r="4518">
          <cell r="A4518">
            <v>1524</v>
          </cell>
          <cell r="B4518" t="str">
            <v>carinaorellana82@gmail.com</v>
          </cell>
          <cell r="AF4518" t="str">
            <v>RALLADOR DE MANO MEDIANO 20 CM</v>
          </cell>
          <cell r="AG4518" t="str">
            <v>35.1</v>
          </cell>
          <cell r="AH4518">
            <v>1</v>
          </cell>
          <cell r="AI4518" t="str">
            <v>BA7382</v>
          </cell>
          <cell r="AN4518" t="str">
            <v>Sí</v>
          </cell>
        </row>
        <row r="4519">
          <cell r="A4519">
            <v>1524</v>
          </cell>
          <cell r="B4519" t="str">
            <v>carinaorellana82@gmail.com</v>
          </cell>
          <cell r="AF4519" t="str">
            <v>PROMO 12 PIEZAS RIGOLLEAU VASO ESPIRAL 300ML</v>
          </cell>
          <cell r="AG4519" t="str">
            <v>206.63</v>
          </cell>
          <cell r="AH4519">
            <v>1</v>
          </cell>
          <cell r="AI4519" t="str">
            <v>RI38806X12</v>
          </cell>
          <cell r="AN4519" t="str">
            <v>Sí</v>
          </cell>
        </row>
        <row r="4520">
          <cell r="A4520">
            <v>1523</v>
          </cell>
          <cell r="B4520" t="str">
            <v>mflorenciatorterola@gmail.com</v>
          </cell>
          <cell r="C4520">
            <v>44041</v>
          </cell>
          <cell r="D4520" t="str">
            <v>Abierta</v>
          </cell>
          <cell r="E4520" t="str">
            <v>Recibido</v>
          </cell>
          <cell r="F4520" t="str">
            <v>Enviado</v>
          </cell>
          <cell r="G4520" t="str">
            <v>ARS</v>
          </cell>
          <cell r="H4520" t="str">
            <v>854.73</v>
          </cell>
          <cell r="I4520">
            <v>0</v>
          </cell>
          <cell r="J4520">
            <v>0</v>
          </cell>
          <cell r="K4520" t="str">
            <v>854.73</v>
          </cell>
          <cell r="L4520" t="str">
            <v>Florencia Torterola</v>
          </cell>
          <cell r="M4520">
            <v>27323575660</v>
          </cell>
          <cell r="N4520">
            <v>1537754633</v>
          </cell>
          <cell r="O4520" t="str">
            <v>Florencia Torterola</v>
          </cell>
          <cell r="P4520">
            <v>1537754633</v>
          </cell>
          <cell r="Q4520" t="str">
            <v>Mariscal Antonio José de sucre</v>
          </cell>
          <cell r="R4520">
            <v>4735</v>
          </cell>
          <cell r="S4520" t="str">
            <v>Dos</v>
          </cell>
          <cell r="U4520" t="str">
            <v>Caba</v>
          </cell>
          <cell r="V4520">
            <v>1431</v>
          </cell>
          <cell r="W4520" t="str">
            <v>Capital Federal</v>
          </cell>
          <cell r="Y4520" t="str">
            <v>ENVÍO SIN CARGO (CABA Y GRAN PARTE DE GBA) TIEMPO: 4 a 6 DÍAS HÁBILES</v>
          </cell>
          <cell r="Z4520" t="str">
            <v>Mercado Pago</v>
          </cell>
          <cell r="AD4520">
            <v>44041</v>
          </cell>
          <cell r="AE4520">
            <v>44043</v>
          </cell>
          <cell r="AF4520" t="str">
            <v>CUCHARAS LARGAS PL 1PC PASTEL 23 CM</v>
          </cell>
          <cell r="AG4520" t="str">
            <v>29.28</v>
          </cell>
          <cell r="AH4520">
            <v>3</v>
          </cell>
          <cell r="AI4520" t="str">
            <v>019BA6978</v>
          </cell>
          <cell r="AJ4520" t="str">
            <v>Móvil</v>
          </cell>
          <cell r="AK4520" t="str">
            <v>LUNES ENTRE LAS 8 Y 18 HORAS!</v>
          </cell>
          <cell r="AL4520">
            <v>1632319318</v>
          </cell>
          <cell r="AM4520">
            <v>267998249</v>
          </cell>
          <cell r="AN4520" t="str">
            <v>Sí</v>
          </cell>
        </row>
        <row r="4521">
          <cell r="A4521">
            <v>1523</v>
          </cell>
          <cell r="B4521" t="str">
            <v>mflorenciatorterola@gmail.com</v>
          </cell>
          <cell r="AF4521" t="str">
            <v>PISAPAPAS DISTINTOS COLORES (Rojo)</v>
          </cell>
          <cell r="AG4521" t="str">
            <v>189.2</v>
          </cell>
          <cell r="AH4521">
            <v>1</v>
          </cell>
          <cell r="AI4521" t="str">
            <v>BP17003</v>
          </cell>
          <cell r="AN4521" t="str">
            <v>Sí</v>
          </cell>
        </row>
        <row r="4522">
          <cell r="A4522">
            <v>1523</v>
          </cell>
          <cell r="B4522" t="str">
            <v>mflorenciatorterola@gmail.com</v>
          </cell>
          <cell r="AF4522" t="str">
            <v>CAFETERA EMBOLO 350 ML M1</v>
          </cell>
          <cell r="AG4522" t="str">
            <v>577.69</v>
          </cell>
          <cell r="AH4522">
            <v>1</v>
          </cell>
          <cell r="AI4522" t="str">
            <v>046BA8037</v>
          </cell>
          <cell r="AN4522" t="str">
            <v>Sí</v>
          </cell>
        </row>
        <row r="4523">
          <cell r="A4523">
            <v>1522</v>
          </cell>
          <cell r="B4523" t="str">
            <v>sabri.v@hotmail.com</v>
          </cell>
          <cell r="C4523">
            <v>44041</v>
          </cell>
          <cell r="D4523" t="str">
            <v>Abierta</v>
          </cell>
          <cell r="E4523" t="str">
            <v>Recibido</v>
          </cell>
          <cell r="F4523" t="str">
            <v>Enviado</v>
          </cell>
          <cell r="G4523" t="str">
            <v>ARS</v>
          </cell>
          <cell r="H4523" t="str">
            <v>1227.79</v>
          </cell>
          <cell r="I4523">
            <v>0</v>
          </cell>
          <cell r="J4523">
            <v>0</v>
          </cell>
          <cell r="K4523" t="str">
            <v>1227.79</v>
          </cell>
          <cell r="L4523" t="str">
            <v>Sabrina Micaela Vega</v>
          </cell>
          <cell r="M4523">
            <v>39965134</v>
          </cell>
          <cell r="N4523">
            <v>1160431980</v>
          </cell>
          <cell r="O4523" t="str">
            <v>Sabrina Micaela Vega</v>
          </cell>
          <cell r="P4523">
            <v>1160431980</v>
          </cell>
          <cell r="Q4523" t="str">
            <v>Viel</v>
          </cell>
          <cell r="R4523">
            <v>535</v>
          </cell>
          <cell r="S4523" t="str">
            <v>2 4</v>
          </cell>
          <cell r="T4523" t="str">
            <v>Caballito</v>
          </cell>
          <cell r="U4523" t="str">
            <v>Capital Federal</v>
          </cell>
          <cell r="V4523">
            <v>1424</v>
          </cell>
          <cell r="W4523" t="str">
            <v>Capital Federal</v>
          </cell>
          <cell r="Y4523" t="str">
            <v>ENVÍO SIN CARGO (CABA Y GRAN PARTE DE GBA) TIEMPO: 4 a 6 DÍAS HÁBILES</v>
          </cell>
          <cell r="Z4523" t="str">
            <v>Mercado Pago</v>
          </cell>
          <cell r="AD4523">
            <v>44041</v>
          </cell>
          <cell r="AE4523">
            <v>44043</v>
          </cell>
          <cell r="AF4523" t="str">
            <v>ESPECIERO 6 PIEZAS DE ACERO INOXIDABLE 20X20 CM</v>
          </cell>
          <cell r="AG4523" t="str">
            <v>1227.79</v>
          </cell>
          <cell r="AH4523">
            <v>1</v>
          </cell>
          <cell r="AI4523" t="str">
            <v>046BA3347</v>
          </cell>
          <cell r="AJ4523" t="str">
            <v>Web</v>
          </cell>
          <cell r="AK4523" t="str">
            <v>LUNES ENTRE LAS 8 Y 18 HORAS!</v>
          </cell>
          <cell r="AL4523">
            <v>1632308640</v>
          </cell>
          <cell r="AM4523">
            <v>269913039</v>
          </cell>
          <cell r="AN4523" t="str">
            <v>Sí</v>
          </cell>
        </row>
        <row r="4524">
          <cell r="A4524">
            <v>1521</v>
          </cell>
          <cell r="B4524" t="str">
            <v>elianacampuzano@hotmail.com</v>
          </cell>
          <cell r="C4524">
            <v>44041</v>
          </cell>
          <cell r="D4524" t="str">
            <v>Abierta</v>
          </cell>
          <cell r="E4524" t="str">
            <v>Recibido</v>
          </cell>
          <cell r="F4524" t="str">
            <v>Enviado</v>
          </cell>
          <cell r="G4524" t="str">
            <v>ARS</v>
          </cell>
          <cell r="H4524" t="str">
            <v>3891.51</v>
          </cell>
          <cell r="I4524">
            <v>0</v>
          </cell>
          <cell r="J4524">
            <v>0</v>
          </cell>
          <cell r="K4524" t="str">
            <v>3891.51</v>
          </cell>
          <cell r="L4524" t="str">
            <v>Eliana Campuzano</v>
          </cell>
          <cell r="M4524">
            <v>34269904</v>
          </cell>
          <cell r="N4524">
            <v>1158388498</v>
          </cell>
          <cell r="O4524" t="str">
            <v>Eliana Campuzano</v>
          </cell>
          <cell r="P4524">
            <v>1158388498</v>
          </cell>
          <cell r="Q4524" t="str">
            <v>Int. Barbosa</v>
          </cell>
          <cell r="R4524">
            <v>1540</v>
          </cell>
          <cell r="T4524" t="str">
            <v>La carmen</v>
          </cell>
          <cell r="U4524" t="str">
            <v>Longchamps</v>
          </cell>
          <cell r="V4524">
            <v>1854</v>
          </cell>
          <cell r="W4524" t="str">
            <v>Gran Buenos Aires</v>
          </cell>
          <cell r="Y4524" t="str">
            <v>ENVÍO SIN CARGO (CABA Y GRAN PARTE DE GBA) TIEMPO: 4 a 6 DÍAS HÁBILES</v>
          </cell>
          <cell r="Z4524" t="str">
            <v>Mercado Pago</v>
          </cell>
          <cell r="AB4524" t="str">
            <v>Cualquier cosa comunicarse por whatsapp al 1158388498 o 1130650232</v>
          </cell>
          <cell r="AC4524" t="str">
            <v>MODIFICAR ALMOHADON CHU66 POR CHU53</v>
          </cell>
          <cell r="AD4524">
            <v>44041</v>
          </cell>
          <cell r="AE4524">
            <v>44046</v>
          </cell>
          <cell r="AF4524" t="str">
            <v>TUPPER 400CC COL. SURT. C/TAPA</v>
          </cell>
          <cell r="AG4524" t="str">
            <v>143.2</v>
          </cell>
          <cell r="AH4524">
            <v>2</v>
          </cell>
          <cell r="AI4524" t="str">
            <v>BP35099</v>
          </cell>
          <cell r="AJ4524" t="str">
            <v>Web</v>
          </cell>
          <cell r="AK4524" t="str">
            <v>MIERCOLES 5-08 ENTRE 8 Y 18 HORAS!</v>
          </cell>
          <cell r="AL4524">
            <v>1632089725</v>
          </cell>
          <cell r="AM4524">
            <v>269817911</v>
          </cell>
          <cell r="AN4524" t="str">
            <v>Sí</v>
          </cell>
        </row>
        <row r="4525">
          <cell r="A4525">
            <v>1521</v>
          </cell>
          <cell r="B4525" t="str">
            <v>elianacampuzano@hotmail.com</v>
          </cell>
          <cell r="AF4525" t="str">
            <v>RALLADOR VERDE 20x4 CM</v>
          </cell>
          <cell r="AG4525" t="str">
            <v>331.67</v>
          </cell>
          <cell r="AH4525">
            <v>1</v>
          </cell>
          <cell r="AI4525" t="str">
            <v>BA6436</v>
          </cell>
          <cell r="AN4525" t="str">
            <v>Sí</v>
          </cell>
        </row>
        <row r="4526">
          <cell r="A4526">
            <v>1521</v>
          </cell>
          <cell r="B4526" t="str">
            <v>elianacampuzano@hotmail.com</v>
          </cell>
          <cell r="AF4526" t="str">
            <v>BROCHES PARA BOLSA FLUO BLISTER SET X 5PC COL.SURT. 11CM</v>
          </cell>
          <cell r="AG4526" t="str">
            <v>112.72</v>
          </cell>
          <cell r="AH4526">
            <v>1</v>
          </cell>
          <cell r="AI4526" t="str">
            <v>046BR5393</v>
          </cell>
          <cell r="AN4526" t="str">
            <v>Sí</v>
          </cell>
        </row>
        <row r="4527">
          <cell r="A4527">
            <v>1521</v>
          </cell>
          <cell r="B4527" t="str">
            <v>elianacampuzano@hotmail.com</v>
          </cell>
          <cell r="AF4527" t="str">
            <v>TABLA DE PICAR RECTANGULAR BLANCA 26X38 CM</v>
          </cell>
          <cell r="AG4527" t="str">
            <v>465.83</v>
          </cell>
          <cell r="AH4527">
            <v>1</v>
          </cell>
          <cell r="AI4527" t="str">
            <v>BA8058</v>
          </cell>
          <cell r="AN4527" t="str">
            <v>Sí</v>
          </cell>
        </row>
        <row r="4528">
          <cell r="A4528">
            <v>1521</v>
          </cell>
          <cell r="B4528" t="str">
            <v>elianacampuzano@hotmail.com</v>
          </cell>
          <cell r="AF4528" t="str">
            <v>ALM. FIACA 25X55CM POLIESTER V.SILICONADO</v>
          </cell>
          <cell r="AG4528" t="str">
            <v>631.2</v>
          </cell>
          <cell r="AH4528">
            <v>1</v>
          </cell>
          <cell r="AI4528" t="str">
            <v>CHU384</v>
          </cell>
          <cell r="AN4528" t="str">
            <v>Sí</v>
          </cell>
        </row>
        <row r="4529">
          <cell r="A4529">
            <v>1521</v>
          </cell>
          <cell r="B4529" t="str">
            <v>elianacampuzano@hotmail.com</v>
          </cell>
          <cell r="AF4529" t="str">
            <v>ESCURRIDOR DE CUBIERTOS COLORES SURTIDOS (Blanco)</v>
          </cell>
          <cell r="AG4529">
            <v>308</v>
          </cell>
          <cell r="AH4529">
            <v>1</v>
          </cell>
          <cell r="AI4529" t="str">
            <v>Q069</v>
          </cell>
          <cell r="AN4529" t="str">
            <v>Sí</v>
          </cell>
        </row>
        <row r="4530">
          <cell r="A4530">
            <v>1521</v>
          </cell>
          <cell r="B4530" t="str">
            <v>elianacampuzano@hotmail.com</v>
          </cell>
          <cell r="AF4530" t="str">
            <v>INVIDIVIDUAL TELA "SOÑAR"</v>
          </cell>
          <cell r="AG4530" t="str">
            <v>379.45</v>
          </cell>
          <cell r="AH4530">
            <v>1</v>
          </cell>
          <cell r="AI4530" t="str">
            <v>KK155SO</v>
          </cell>
          <cell r="AN4530" t="str">
            <v>Sí</v>
          </cell>
        </row>
        <row r="4531">
          <cell r="A4531">
            <v>1521</v>
          </cell>
          <cell r="B4531" t="str">
            <v>elianacampuzano@hotmail.com</v>
          </cell>
          <cell r="AF4531" t="str">
            <v>INDIVIDUAL TELA "AMAR"</v>
          </cell>
          <cell r="AG4531" t="str">
            <v>379.45</v>
          </cell>
          <cell r="AH4531">
            <v>1</v>
          </cell>
          <cell r="AI4531" t="str">
            <v>KK155AMAR</v>
          </cell>
          <cell r="AN4531" t="str">
            <v>Sí</v>
          </cell>
        </row>
        <row r="4532">
          <cell r="A4532">
            <v>1521</v>
          </cell>
          <cell r="B4532" t="str">
            <v>elianacampuzano@hotmail.com</v>
          </cell>
          <cell r="AF4532" t="str">
            <v>INDIVIDUAL DE YUTE TEJIDO 32 CM</v>
          </cell>
          <cell r="AG4532" t="str">
            <v>519.2</v>
          </cell>
          <cell r="AH4532">
            <v>1</v>
          </cell>
          <cell r="AI4532" t="str">
            <v>INDIVIDUALYUTE</v>
          </cell>
          <cell r="AN4532" t="str">
            <v>Sí</v>
          </cell>
        </row>
        <row r="4533">
          <cell r="A4533">
            <v>1521</v>
          </cell>
          <cell r="B4533" t="str">
            <v>elianacampuzano@hotmail.com</v>
          </cell>
          <cell r="AF4533" t="str">
            <v>ALMOHADON CORAZON DIAMANTE 30X30CM POLIESTER</v>
          </cell>
          <cell r="AG4533" t="str">
            <v>477.59</v>
          </cell>
          <cell r="AH4533">
            <v>1</v>
          </cell>
          <cell r="AI4533" t="str">
            <v>CHU66</v>
          </cell>
          <cell r="AN4533" t="str">
            <v>Sí</v>
          </cell>
        </row>
        <row r="4534">
          <cell r="A4534">
            <v>1520</v>
          </cell>
          <cell r="B4534" t="str">
            <v>magalirillo@hotmail.com</v>
          </cell>
          <cell r="C4534">
            <v>44041</v>
          </cell>
          <cell r="D4534" t="str">
            <v>Abierta</v>
          </cell>
          <cell r="E4534" t="str">
            <v>Recibido</v>
          </cell>
          <cell r="F4534" t="str">
            <v>Enviado</v>
          </cell>
          <cell r="G4534" t="str">
            <v>ARS</v>
          </cell>
          <cell r="H4534" t="str">
            <v>879.18</v>
          </cell>
          <cell r="I4534">
            <v>0</v>
          </cell>
          <cell r="J4534">
            <v>0</v>
          </cell>
          <cell r="K4534" t="str">
            <v>879.18</v>
          </cell>
          <cell r="L4534" t="str">
            <v>Magali Rillo</v>
          </cell>
          <cell r="M4534">
            <v>34540046</v>
          </cell>
          <cell r="N4534">
            <v>1532726906</v>
          </cell>
          <cell r="O4534" t="str">
            <v>Magali Rillo</v>
          </cell>
          <cell r="P4534">
            <v>1532726906</v>
          </cell>
          <cell r="Q4534" t="str">
            <v>Jose Ingenieros</v>
          </cell>
          <cell r="R4534">
            <v>6127</v>
          </cell>
          <cell r="T4534" t="str">
            <v>Carapachay</v>
          </cell>
          <cell r="U4534" t="str">
            <v>Vicente Lopez</v>
          </cell>
          <cell r="V4534">
            <v>1606</v>
          </cell>
          <cell r="W4534" t="str">
            <v>Gran Buenos Aires</v>
          </cell>
          <cell r="Y4534" t="str">
            <v>ENVÍO SIN CARGO (CABA Y GRAN PARTE DE GBA) TIEMPO: 4 a 6 DÍAS HÁBILES</v>
          </cell>
          <cell r="Z4534" t="str">
            <v>Mercado Pago</v>
          </cell>
          <cell r="AD4534">
            <v>44041</v>
          </cell>
          <cell r="AE4534">
            <v>44046</v>
          </cell>
          <cell r="AF4534" t="str">
            <v>PLATO DE SITIO DESMONTABLE 32 CM (Blanco y Beige)</v>
          </cell>
          <cell r="AG4534" t="str">
            <v>439.59</v>
          </cell>
          <cell r="AH4534">
            <v>2</v>
          </cell>
          <cell r="AI4534" t="str">
            <v>024KK108RBYB</v>
          </cell>
          <cell r="AJ4534" t="str">
            <v>Web</v>
          </cell>
          <cell r="AK4534" t="str">
            <v>JUEVES 6-08 ENTRE 8 Y 18 HORAS!</v>
          </cell>
          <cell r="AL4534">
            <v>1632077817</v>
          </cell>
          <cell r="AM4534">
            <v>269867093</v>
          </cell>
          <cell r="AN4534" t="str">
            <v>Sí</v>
          </cell>
        </row>
        <row r="4535">
          <cell r="A4535">
            <v>1519</v>
          </cell>
          <cell r="B4535" t="str">
            <v>vanina.grassi@gmail.com</v>
          </cell>
          <cell r="C4535">
            <v>44041</v>
          </cell>
          <cell r="D4535" t="str">
            <v>Abierta</v>
          </cell>
          <cell r="E4535" t="str">
            <v>Recibido</v>
          </cell>
          <cell r="F4535" t="str">
            <v>Enviado</v>
          </cell>
          <cell r="G4535" t="str">
            <v>ARS</v>
          </cell>
          <cell r="H4535" t="str">
            <v>3673.71</v>
          </cell>
          <cell r="I4535">
            <v>0</v>
          </cell>
          <cell r="J4535">
            <v>0</v>
          </cell>
          <cell r="K4535" t="str">
            <v>3673.71</v>
          </cell>
          <cell r="L4535" t="str">
            <v>Vanina Grassi</v>
          </cell>
          <cell r="M4535">
            <v>34178453</v>
          </cell>
          <cell r="N4535">
            <v>1550016010</v>
          </cell>
          <cell r="O4535" t="str">
            <v>Vanina Grassi</v>
          </cell>
          <cell r="P4535">
            <v>1550016010</v>
          </cell>
          <cell r="Q4535" t="str">
            <v>Barcelo</v>
          </cell>
          <cell r="R4535">
            <v>883</v>
          </cell>
          <cell r="U4535" t="str">
            <v>Villa Dominico</v>
          </cell>
          <cell r="V4535">
            <v>1874</v>
          </cell>
          <cell r="W4535" t="str">
            <v>Gran Buenos Aires</v>
          </cell>
          <cell r="Y4535" t="str">
            <v>ENVÍO SIN CARGO (CABA Y GRAN PARTE DE GBA) TIEMPO: 4 a 6 DÍAS HÁBILES</v>
          </cell>
          <cell r="Z4535" t="str">
            <v>Mercado Pago</v>
          </cell>
          <cell r="AD4535">
            <v>44041</v>
          </cell>
          <cell r="AE4535">
            <v>44046</v>
          </cell>
          <cell r="AF4535" t="str">
            <v>BATIDOR SEMIAUTOMATICO 34 CM</v>
          </cell>
          <cell r="AG4535" t="str">
            <v>250.8</v>
          </cell>
          <cell r="AH4535">
            <v>1</v>
          </cell>
          <cell r="AI4535" t="str">
            <v>046BA4824</v>
          </cell>
          <cell r="AJ4535" t="str">
            <v>Móvil</v>
          </cell>
          <cell r="AK4535" t="str">
            <v>MIERCOLES 5-08 ENTRE 8 Y 18 HORAS!</v>
          </cell>
          <cell r="AL4535">
            <v>1632065029</v>
          </cell>
          <cell r="AM4535">
            <v>269859816</v>
          </cell>
          <cell r="AN4535" t="str">
            <v>Sí</v>
          </cell>
        </row>
        <row r="4536">
          <cell r="A4536">
            <v>1519</v>
          </cell>
          <cell r="B4536" t="str">
            <v>vanina.grassi@gmail.com</v>
          </cell>
          <cell r="AF4536" t="str">
            <v>TUPPER SET 6PCS C/TAPA DE VENTILACION (Verde)</v>
          </cell>
          <cell r="AG4536" t="str">
            <v>727.61</v>
          </cell>
          <cell r="AH4536">
            <v>1</v>
          </cell>
          <cell r="AI4536" t="str">
            <v>100BA4029</v>
          </cell>
          <cell r="AN4536" t="str">
            <v>Sí</v>
          </cell>
        </row>
        <row r="4537">
          <cell r="A4537">
            <v>1519</v>
          </cell>
          <cell r="B4537" t="str">
            <v>vanina.grassi@gmail.com</v>
          </cell>
          <cell r="AF4537" t="str">
            <v>COLADOR DIAM 24CM X 8.5CM ALTO</v>
          </cell>
          <cell r="AG4537" t="str">
            <v>494.4</v>
          </cell>
          <cell r="AH4537">
            <v>1</v>
          </cell>
          <cell r="AI4537" t="str">
            <v>046BA8163</v>
          </cell>
          <cell r="AN4537" t="str">
            <v>Sí</v>
          </cell>
        </row>
        <row r="4538">
          <cell r="A4538">
            <v>1519</v>
          </cell>
          <cell r="B4538" t="str">
            <v>vanina.grassi@gmail.com</v>
          </cell>
          <cell r="AF4538" t="str">
            <v>SERVISPAGUETTI DISTINTOS COLORES (Negro)</v>
          </cell>
          <cell r="AG4538" t="str">
            <v>189.2</v>
          </cell>
          <cell r="AH4538">
            <v>1</v>
          </cell>
          <cell r="AI4538" t="str">
            <v>BP09002</v>
          </cell>
          <cell r="AN4538" t="str">
            <v>Sí</v>
          </cell>
        </row>
        <row r="4539">
          <cell r="A4539">
            <v>1519</v>
          </cell>
          <cell r="B4539" t="str">
            <v>vanina.grassi@gmail.com</v>
          </cell>
          <cell r="AF4539" t="str">
            <v>CUCHARA DISTINTOS COLORES (Blanco)</v>
          </cell>
          <cell r="AG4539" t="str">
            <v>189.2</v>
          </cell>
          <cell r="AH4539">
            <v>1</v>
          </cell>
          <cell r="AI4539" t="str">
            <v>BP15001</v>
          </cell>
          <cell r="AN4539" t="str">
            <v>Sí</v>
          </cell>
        </row>
        <row r="4540">
          <cell r="A4540">
            <v>1519</v>
          </cell>
          <cell r="B4540" t="str">
            <v>vanina.grassi@gmail.com</v>
          </cell>
          <cell r="AF4540" t="str">
            <v>JABONERA DE BAÑO PASTEL DE POLIRESINA</v>
          </cell>
          <cell r="AG4540" t="str">
            <v>391.3</v>
          </cell>
          <cell r="AH4540">
            <v>1</v>
          </cell>
          <cell r="AI4540" t="str">
            <v>AB6649</v>
          </cell>
          <cell r="AN4540" t="str">
            <v>Sí</v>
          </cell>
        </row>
        <row r="4541">
          <cell r="A4541">
            <v>1519</v>
          </cell>
          <cell r="B4541" t="str">
            <v>vanina.grassi@gmail.com</v>
          </cell>
          <cell r="AF4541" t="str">
            <v>SET DE BAÑO 3 PIEZAS: DISPENSER + JABONERA + 1 PORTA CEPILLOS POLI</v>
          </cell>
          <cell r="AG4541" t="str">
            <v>1431.2</v>
          </cell>
          <cell r="AH4541">
            <v>1</v>
          </cell>
          <cell r="AI4541" t="str">
            <v>046AB6648</v>
          </cell>
          <cell r="AN4541" t="str">
            <v>Sí</v>
          </cell>
        </row>
        <row r="4542">
          <cell r="A4542">
            <v>1518</v>
          </cell>
          <cell r="B4542" t="str">
            <v>candela_corsaro@hotmail.com</v>
          </cell>
          <cell r="C4542">
            <v>44041</v>
          </cell>
          <cell r="D4542" t="str">
            <v>Abierta</v>
          </cell>
          <cell r="E4542" t="str">
            <v>Recibido</v>
          </cell>
          <cell r="F4542" t="str">
            <v>Enviado</v>
          </cell>
          <cell r="G4542" t="str">
            <v>ARS</v>
          </cell>
          <cell r="H4542" t="str">
            <v>5425.81</v>
          </cell>
          <cell r="I4542">
            <v>0</v>
          </cell>
          <cell r="J4542">
            <v>0</v>
          </cell>
          <cell r="K4542" t="str">
            <v>5425.81</v>
          </cell>
          <cell r="L4542" t="str">
            <v>Candela Corsaro</v>
          </cell>
          <cell r="M4542">
            <v>41100477</v>
          </cell>
          <cell r="N4542">
            <v>1133381378</v>
          </cell>
          <cell r="O4542" t="str">
            <v>Candela corsaro</v>
          </cell>
          <cell r="P4542">
            <v>1133381378</v>
          </cell>
          <cell r="Q4542" t="str">
            <v>Hipolito Yrigoyen</v>
          </cell>
          <cell r="R4542">
            <v>799</v>
          </cell>
          <cell r="U4542" t="str">
            <v>Pilar</v>
          </cell>
          <cell r="V4542">
            <v>1440</v>
          </cell>
          <cell r="W4542" t="str">
            <v>Capital Federal</v>
          </cell>
          <cell r="Y4542" t="str">
            <v>ENVÍO SIN CARGO (CABA Y GRAN PARTE DE GBA) TIEMPO: 4 a 6 DÍAS HÁBILES</v>
          </cell>
          <cell r="Z4542" t="str">
            <v>Mercado Pago</v>
          </cell>
          <cell r="AB4542" t="str">
            <v>Hola, Soy de PILAR, CD 1629, Dirección: Hipolito Yrigoyen 799 (Pilar Centro. Hable con ustedes por dm y me indicaron que ponga el código postal 1440 para que me tomara el envió. Gracias!</v>
          </cell>
          <cell r="AD4542">
            <v>44041</v>
          </cell>
          <cell r="AE4542">
            <v>44046</v>
          </cell>
          <cell r="AF4542" t="str">
            <v>SET DE BAÑO 3 PIEZAS: DISPENSER + JABONERA + 1 PORTA CEPILLOS POLI</v>
          </cell>
          <cell r="AG4542" t="str">
            <v>1431.2</v>
          </cell>
          <cell r="AH4542">
            <v>1</v>
          </cell>
          <cell r="AI4542" t="str">
            <v>046AB6648</v>
          </cell>
          <cell r="AJ4542" t="str">
            <v>Web</v>
          </cell>
          <cell r="AK4542" t="str">
            <v>JUEVES 6-08 ENTRE 8 Y 18 HORAS!</v>
          </cell>
          <cell r="AL4542">
            <v>1632050112</v>
          </cell>
          <cell r="AM4542">
            <v>269817509</v>
          </cell>
          <cell r="AN4542" t="str">
            <v>Sí</v>
          </cell>
        </row>
        <row r="4543">
          <cell r="A4543">
            <v>1518</v>
          </cell>
          <cell r="B4543" t="str">
            <v>candela_corsaro@hotmail.com</v>
          </cell>
          <cell r="AF4543" t="str">
            <v>FRASCO VIDRIO 19CM X 9CM DIAM</v>
          </cell>
          <cell r="AG4543" t="str">
            <v>298.13</v>
          </cell>
          <cell r="AH4543">
            <v>1</v>
          </cell>
          <cell r="AI4543" t="str">
            <v>BA6431</v>
          </cell>
          <cell r="AN4543" t="str">
            <v>Sí</v>
          </cell>
        </row>
        <row r="4544">
          <cell r="A4544">
            <v>1518</v>
          </cell>
          <cell r="B4544" t="str">
            <v>candela_corsaro@hotmail.com</v>
          </cell>
          <cell r="AF4544" t="str">
            <v>SET CUCHARON Y TENEDOR BAMBOO GRIS 29CM</v>
          </cell>
          <cell r="AG4544" t="str">
            <v>819.2</v>
          </cell>
          <cell r="AH4544">
            <v>1</v>
          </cell>
          <cell r="AI4544" t="str">
            <v>BA7802</v>
          </cell>
          <cell r="AN4544" t="str">
            <v>Sí</v>
          </cell>
        </row>
        <row r="4545">
          <cell r="A4545">
            <v>1518</v>
          </cell>
          <cell r="B4545" t="str">
            <v>candela_corsaro@hotmail.com</v>
          </cell>
          <cell r="AF4545" t="str">
            <v>ACEITERO/VINAGRERO DE VIDRIO PICO LATERAL 16X10 CM</v>
          </cell>
          <cell r="AG4545" t="str">
            <v>572.16</v>
          </cell>
          <cell r="AH4545">
            <v>1</v>
          </cell>
          <cell r="AI4545" t="str">
            <v>055BA7684</v>
          </cell>
          <cell r="AN4545" t="str">
            <v>Sí</v>
          </cell>
        </row>
        <row r="4546">
          <cell r="A4546">
            <v>1518</v>
          </cell>
          <cell r="B4546" t="str">
            <v>candela_corsaro@hotmail.com</v>
          </cell>
          <cell r="AF4546" t="str">
            <v>BOWL BAMBOO GRIS 6X15CM</v>
          </cell>
          <cell r="AG4546" t="str">
            <v>431.2</v>
          </cell>
          <cell r="AH4546">
            <v>1</v>
          </cell>
          <cell r="AI4546" t="str">
            <v>BA7799</v>
          </cell>
          <cell r="AN4546" t="str">
            <v>Sí</v>
          </cell>
        </row>
        <row r="4547">
          <cell r="A4547">
            <v>1518</v>
          </cell>
          <cell r="B4547" t="str">
            <v>candela_corsaro@hotmail.com</v>
          </cell>
          <cell r="AF4547" t="str">
            <v>BOWL BAMBOO GRIS PETROLEO 23CMX8CM</v>
          </cell>
          <cell r="AG4547" t="str">
            <v>1087.2</v>
          </cell>
          <cell r="AH4547">
            <v>1</v>
          </cell>
          <cell r="AI4547" t="str">
            <v>BA8128GRI</v>
          </cell>
          <cell r="AN4547" t="str">
            <v>Sí</v>
          </cell>
        </row>
        <row r="4548">
          <cell r="A4548">
            <v>1518</v>
          </cell>
          <cell r="B4548" t="str">
            <v>candela_corsaro@hotmail.com</v>
          </cell>
          <cell r="AF4548" t="str">
            <v>BOWL BAMBOO GRIS PETROLEO 6X12CM</v>
          </cell>
          <cell r="AG4548" t="str">
            <v>393.36</v>
          </cell>
          <cell r="AH4548">
            <v>2</v>
          </cell>
          <cell r="AI4548" t="str">
            <v>BA8205</v>
          </cell>
          <cell r="AN4548" t="str">
            <v>Sí</v>
          </cell>
        </row>
        <row r="4549">
          <cell r="A4549">
            <v>1517</v>
          </cell>
          <cell r="B4549" t="str">
            <v>keilagonzalezcorrea@gmail.com</v>
          </cell>
          <cell r="C4549">
            <v>44041</v>
          </cell>
          <cell r="D4549" t="str">
            <v>Abierta</v>
          </cell>
          <cell r="E4549" t="str">
            <v>Recibido</v>
          </cell>
          <cell r="F4549" t="str">
            <v>Enviado</v>
          </cell>
          <cell r="G4549" t="str">
            <v>ARS</v>
          </cell>
          <cell r="H4549" t="str">
            <v>2890.1</v>
          </cell>
          <cell r="I4549">
            <v>0</v>
          </cell>
          <cell r="J4549">
            <v>0</v>
          </cell>
          <cell r="K4549" t="str">
            <v>2890.1</v>
          </cell>
          <cell r="L4549" t="str">
            <v>Keila Gonzalez</v>
          </cell>
          <cell r="M4549">
            <v>36359413</v>
          </cell>
          <cell r="N4549">
            <v>1165176579</v>
          </cell>
          <cell r="O4549" t="str">
            <v>Keila Gonzalez</v>
          </cell>
          <cell r="P4549">
            <v>1165176579</v>
          </cell>
          <cell r="Q4549" t="str">
            <v>Avenida acoyte</v>
          </cell>
          <cell r="R4549">
            <v>936</v>
          </cell>
          <cell r="S4549" t="str">
            <v>9°C</v>
          </cell>
          <cell r="T4549" t="str">
            <v>Caballito</v>
          </cell>
          <cell r="U4549" t="str">
            <v>Caba</v>
          </cell>
          <cell r="V4549">
            <v>1405</v>
          </cell>
          <cell r="W4549" t="str">
            <v>Capital Federal</v>
          </cell>
          <cell r="Y4549" t="str">
            <v>ENVÍO SIN CARGO (CABA Y GRAN PARTE DE GBA) TIEMPO: 4 a 6 DÍAS HÁBILES</v>
          </cell>
          <cell r="Z4549" t="str">
            <v>Mercado Pago</v>
          </cell>
          <cell r="AD4549">
            <v>44041</v>
          </cell>
          <cell r="AE4549">
            <v>44043</v>
          </cell>
          <cell r="AF4549" t="str">
            <v>PUFF CUADRADO COLOR AQUA DE 30X30CM Y 30H</v>
          </cell>
          <cell r="AG4549" t="str">
            <v>1445.05</v>
          </cell>
          <cell r="AH4549">
            <v>1</v>
          </cell>
          <cell r="AI4549" t="str">
            <v>046AS7262</v>
          </cell>
          <cell r="AJ4549" t="str">
            <v>Móvil</v>
          </cell>
          <cell r="AK4549" t="str">
            <v>LUNES 03-08 ENTRE 8 Y 18 HORAS!</v>
          </cell>
          <cell r="AL4549">
            <v>1632000359</v>
          </cell>
          <cell r="AM4549">
            <v>269840876</v>
          </cell>
          <cell r="AN4549" t="str">
            <v>Sí</v>
          </cell>
        </row>
        <row r="4550">
          <cell r="A4550">
            <v>1517</v>
          </cell>
          <cell r="B4550" t="str">
            <v>keilagonzalezcorrea@gmail.com</v>
          </cell>
          <cell r="AF4550" t="str">
            <v>PUFF CUADRADO COLOR VIOLETA DE 30X30CM</v>
          </cell>
          <cell r="AG4550" t="str">
            <v>1445.05</v>
          </cell>
          <cell r="AH4550">
            <v>1</v>
          </cell>
          <cell r="AI4550" t="str">
            <v>046AS7265</v>
          </cell>
          <cell r="AN4550" t="str">
            <v>Sí</v>
          </cell>
        </row>
        <row r="4551">
          <cell r="A4551">
            <v>1516</v>
          </cell>
          <cell r="B4551" t="str">
            <v>ailenzan@hotmail.com</v>
          </cell>
          <cell r="C4551">
            <v>44041</v>
          </cell>
          <cell r="D4551" t="str">
            <v>Abierta</v>
          </cell>
          <cell r="E4551" t="str">
            <v>Recibido</v>
          </cell>
          <cell r="F4551" t="str">
            <v>Enviado</v>
          </cell>
          <cell r="G4551" t="str">
            <v>ARS</v>
          </cell>
          <cell r="H4551" t="str">
            <v>2833.56</v>
          </cell>
          <cell r="I4551">
            <v>0</v>
          </cell>
          <cell r="J4551">
            <v>0</v>
          </cell>
          <cell r="K4551" t="str">
            <v>2833.56</v>
          </cell>
          <cell r="L4551" t="str">
            <v>Ailen Zanlongo</v>
          </cell>
          <cell r="M4551">
            <v>39151898</v>
          </cell>
          <cell r="N4551">
            <v>1165112661</v>
          </cell>
          <cell r="O4551" t="str">
            <v>Ailen Zanlongo</v>
          </cell>
          <cell r="P4551">
            <v>1165112661</v>
          </cell>
          <cell r="Q4551" t="str">
            <v>Las campanillas</v>
          </cell>
          <cell r="R4551">
            <v>1571</v>
          </cell>
          <cell r="S4551">
            <v>34</v>
          </cell>
          <cell r="T4551" t="str">
            <v>Condominio las campanillas</v>
          </cell>
          <cell r="U4551" t="str">
            <v>Manuel Alberti</v>
          </cell>
          <cell r="V4551">
            <v>1669</v>
          </cell>
          <cell r="W4551" t="str">
            <v>Gran Buenos Aires</v>
          </cell>
          <cell r="Y4551" t="str">
            <v>ENVÍO SIN CARGO (CABA Y GRAN PARTE DE GBA) TIEMPO: 4 a 6 DÍAS HÁBILES</v>
          </cell>
          <cell r="Z4551" t="str">
            <v>Mercado Pago</v>
          </cell>
          <cell r="AD4551">
            <v>44041</v>
          </cell>
          <cell r="AE4551">
            <v>44046</v>
          </cell>
          <cell r="AF4551" t="str">
            <v>YERBERO PARAISO SET X 2 16 X 8.5CM DIAM.</v>
          </cell>
          <cell r="AG4551" t="str">
            <v>566.8</v>
          </cell>
          <cell r="AH4551">
            <v>1</v>
          </cell>
          <cell r="AI4551" t="str">
            <v>645LA55083</v>
          </cell>
          <cell r="AJ4551" t="str">
            <v>Móvil</v>
          </cell>
          <cell r="AK4551" t="str">
            <v>JUEVES 6-08 ENTRE 8 Y 18 HORAS!</v>
          </cell>
          <cell r="AL4551">
            <v>1631992313</v>
          </cell>
          <cell r="AM4551">
            <v>269832361</v>
          </cell>
          <cell r="AN4551" t="str">
            <v>Sí</v>
          </cell>
        </row>
        <row r="4552">
          <cell r="A4552">
            <v>1516</v>
          </cell>
          <cell r="B4552" t="str">
            <v>ailenzan@hotmail.com</v>
          </cell>
          <cell r="AF4552" t="str">
            <v>CUCHARA DISTINTOS COLORES (Negro)</v>
          </cell>
          <cell r="AG4552" t="str">
            <v>189.2</v>
          </cell>
          <cell r="AH4552">
            <v>1</v>
          </cell>
          <cell r="AI4552" t="str">
            <v>BP15002</v>
          </cell>
          <cell r="AN4552" t="str">
            <v>Sí</v>
          </cell>
        </row>
        <row r="4553">
          <cell r="A4553">
            <v>1516</v>
          </cell>
          <cell r="B4553" t="str">
            <v>ailenzan@hotmail.com</v>
          </cell>
          <cell r="AF4553" t="str">
            <v>RALLADOR DE MANO 4 LADOS 20CM (Naranja)</v>
          </cell>
          <cell r="AG4553" t="str">
            <v>409.48</v>
          </cell>
          <cell r="AH4553">
            <v>1</v>
          </cell>
          <cell r="AI4553" t="str">
            <v>046BA7389</v>
          </cell>
          <cell r="AN4553" t="str">
            <v>Sí</v>
          </cell>
        </row>
        <row r="4554">
          <cell r="A4554">
            <v>1516</v>
          </cell>
          <cell r="B4554" t="str">
            <v>ailenzan@hotmail.com</v>
          </cell>
          <cell r="AF4554" t="str">
            <v>SET DE BAÑO 4 PIEZAS: DISP. + JAB + 2 PORTA CEP BLANCO</v>
          </cell>
          <cell r="AG4554" t="str">
            <v>1668.08</v>
          </cell>
          <cell r="AH4554">
            <v>1</v>
          </cell>
          <cell r="AI4554" t="str">
            <v>046AB7316</v>
          </cell>
          <cell r="AN4554" t="str">
            <v>Sí</v>
          </cell>
        </row>
        <row r="4555">
          <cell r="A4555">
            <v>1515</v>
          </cell>
          <cell r="B4555" t="str">
            <v>debsztat@gmail.com</v>
          </cell>
          <cell r="C4555">
            <v>44041</v>
          </cell>
          <cell r="D4555" t="str">
            <v>Abierta</v>
          </cell>
          <cell r="E4555" t="str">
            <v>Recibido</v>
          </cell>
          <cell r="F4555" t="str">
            <v>Enviado</v>
          </cell>
          <cell r="G4555" t="str">
            <v>ARS</v>
          </cell>
          <cell r="H4555" t="str">
            <v>842.45</v>
          </cell>
          <cell r="I4555">
            <v>0</v>
          </cell>
          <cell r="J4555">
            <v>0</v>
          </cell>
          <cell r="K4555" t="str">
            <v>842.45</v>
          </cell>
          <cell r="L4555" t="str">
            <v>Debora Sztatman</v>
          </cell>
          <cell r="M4555">
            <v>30314680</v>
          </cell>
          <cell r="N4555">
            <v>1533815960</v>
          </cell>
          <cell r="O4555" t="str">
            <v>Debora Sztatman</v>
          </cell>
          <cell r="P4555">
            <v>1533815960</v>
          </cell>
          <cell r="Q4555" t="str">
            <v>Allende</v>
          </cell>
          <cell r="R4555">
            <v>2237</v>
          </cell>
          <cell r="S4555" t="str">
            <v>8D</v>
          </cell>
          <cell r="T4555" t="str">
            <v>Montecastro</v>
          </cell>
          <cell r="U4555" t="str">
            <v>Caba</v>
          </cell>
          <cell r="V4555">
            <v>1417</v>
          </cell>
          <cell r="W4555" t="str">
            <v>Capital Federal</v>
          </cell>
          <cell r="Y4555" t="str">
            <v>ENVÍO SIN CARGO (CABA Y GRAN PARTE DE GBA) TIEMPO: 4 a 6 DÍAS HÁBILES</v>
          </cell>
          <cell r="Z4555" t="str">
            <v>Mercado Pago</v>
          </cell>
          <cell r="AD4555">
            <v>44041</v>
          </cell>
          <cell r="AE4555">
            <v>44043</v>
          </cell>
          <cell r="AF4555" t="str">
            <v>COLADOR BALLENA 32CM X 10.5CM (Verde)</v>
          </cell>
          <cell r="AG4555" t="str">
            <v>115.65</v>
          </cell>
          <cell r="AH4555">
            <v>1</v>
          </cell>
          <cell r="AJ4555" t="str">
            <v>Web</v>
          </cell>
          <cell r="AK4555" t="str">
            <v>LUNES 03-08 ENTRE 8 Y 18 HORAS!</v>
          </cell>
          <cell r="AL4555">
            <v>1631985940</v>
          </cell>
          <cell r="AM4555">
            <v>269763228</v>
          </cell>
          <cell r="AN4555" t="str">
            <v>Sí</v>
          </cell>
        </row>
        <row r="4556">
          <cell r="A4556">
            <v>1515</v>
          </cell>
          <cell r="B4556" t="str">
            <v>debsztat@gmail.com</v>
          </cell>
          <cell r="AF4556" t="str">
            <v>CAFETERA EMBOLO 600ML M4</v>
          </cell>
          <cell r="AG4556" t="str">
            <v>726.8</v>
          </cell>
          <cell r="AH4556">
            <v>1</v>
          </cell>
          <cell r="AI4556" t="str">
            <v>046BA8050</v>
          </cell>
          <cell r="AN4556" t="str">
            <v>Sí</v>
          </cell>
        </row>
        <row r="4557">
          <cell r="A4557">
            <v>1514</v>
          </cell>
          <cell r="B4557" t="str">
            <v>cony_682@hotmail.com</v>
          </cell>
          <cell r="C4557">
            <v>44041</v>
          </cell>
          <cell r="D4557" t="str">
            <v>Abierta</v>
          </cell>
          <cell r="E4557" t="str">
            <v>Recibido</v>
          </cell>
          <cell r="F4557" t="str">
            <v>Enviado</v>
          </cell>
          <cell r="G4557" t="str">
            <v>ARS</v>
          </cell>
          <cell r="H4557" t="str">
            <v>1079.44</v>
          </cell>
          <cell r="I4557">
            <v>0</v>
          </cell>
          <cell r="J4557">
            <v>0</v>
          </cell>
          <cell r="K4557" t="str">
            <v>1079.44</v>
          </cell>
          <cell r="L4557" t="str">
            <v>Cintia Herrera</v>
          </cell>
          <cell r="M4557">
            <v>29393546</v>
          </cell>
          <cell r="N4557">
            <v>1164862306</v>
          </cell>
          <cell r="O4557" t="str">
            <v>Cintia Herrera</v>
          </cell>
          <cell r="P4557">
            <v>1164862306</v>
          </cell>
          <cell r="Q4557" t="str">
            <v>Serrano</v>
          </cell>
          <cell r="R4557">
            <v>181</v>
          </cell>
          <cell r="S4557" t="str">
            <v>B</v>
          </cell>
          <cell r="T4557" t="str">
            <v>Villa Crespo</v>
          </cell>
          <cell r="U4557" t="str">
            <v>Caba</v>
          </cell>
          <cell r="V4557">
            <v>1414</v>
          </cell>
          <cell r="W4557" t="str">
            <v>Capital Federal</v>
          </cell>
          <cell r="Y4557" t="str">
            <v>ENVÍO SIN CARGO (CABA Y GRAN PARTE DE GBA) TIEMPO: 4 a 6 DÍAS HÁBILES</v>
          </cell>
          <cell r="Z4557" t="str">
            <v>Mercado Pago</v>
          </cell>
          <cell r="AD4557">
            <v>44041</v>
          </cell>
          <cell r="AE4557">
            <v>44043</v>
          </cell>
          <cell r="AF4557" t="str">
            <v>TAMIZ</v>
          </cell>
          <cell r="AG4557" t="str">
            <v>455.84</v>
          </cell>
          <cell r="AH4557">
            <v>1</v>
          </cell>
          <cell r="AI4557" t="str">
            <v>046BA4748</v>
          </cell>
          <cell r="AJ4557" t="str">
            <v>Móvil</v>
          </cell>
          <cell r="AK4557" t="str">
            <v>LUNES 03-08 ENTRE 8 Y 18 HORAS!</v>
          </cell>
          <cell r="AL4557">
            <v>1631974613</v>
          </cell>
          <cell r="AM4557">
            <v>269839009</v>
          </cell>
          <cell r="AN4557" t="str">
            <v>Sí</v>
          </cell>
        </row>
        <row r="4558">
          <cell r="A4558">
            <v>1514</v>
          </cell>
          <cell r="B4558" t="str">
            <v>cony_682@hotmail.com</v>
          </cell>
          <cell r="AF4558" t="str">
            <v>COLADOR ACERO INOX. 20CM DIAM X8CM ALTO</v>
          </cell>
          <cell r="AG4558" t="str">
            <v>372.8</v>
          </cell>
          <cell r="AH4558">
            <v>1</v>
          </cell>
          <cell r="AI4558" t="str">
            <v>046BA8161</v>
          </cell>
          <cell r="AN4558" t="str">
            <v>Sí</v>
          </cell>
        </row>
        <row r="4559">
          <cell r="A4559">
            <v>1514</v>
          </cell>
          <cell r="B4559" t="str">
            <v>cony_682@hotmail.com</v>
          </cell>
          <cell r="AF4559" t="str">
            <v>BATIDOR SEMIAUTOMATICO 34 CM</v>
          </cell>
          <cell r="AG4559" t="str">
            <v>250.8</v>
          </cell>
          <cell r="AH4559">
            <v>1</v>
          </cell>
          <cell r="AI4559" t="str">
            <v>046BA4824</v>
          </cell>
          <cell r="AN4559" t="str">
            <v>Sí</v>
          </cell>
        </row>
        <row r="4560">
          <cell r="A4560">
            <v>1513</v>
          </cell>
          <cell r="B4560" t="str">
            <v>sofiaph@hotmail.com</v>
          </cell>
          <cell r="C4560">
            <v>44041</v>
          </cell>
          <cell r="D4560" t="str">
            <v>Abierta</v>
          </cell>
          <cell r="E4560" t="str">
            <v>Recibido</v>
          </cell>
          <cell r="F4560" t="str">
            <v>Enviado</v>
          </cell>
          <cell r="G4560" t="str">
            <v>ARS</v>
          </cell>
          <cell r="H4560" t="str">
            <v>2170.09</v>
          </cell>
          <cell r="I4560">
            <v>0</v>
          </cell>
          <cell r="J4560">
            <v>0</v>
          </cell>
          <cell r="K4560" t="str">
            <v>2170.09</v>
          </cell>
          <cell r="L4560" t="str">
            <v>Sofia Paola Hernandez</v>
          </cell>
          <cell r="M4560">
            <v>25601365</v>
          </cell>
          <cell r="N4560">
            <v>1166796731</v>
          </cell>
          <cell r="O4560" t="str">
            <v>Sofia Paola hernandez</v>
          </cell>
          <cell r="P4560">
            <v>1166796731</v>
          </cell>
          <cell r="Q4560" t="str">
            <v>Av Mitre</v>
          </cell>
          <cell r="R4560">
            <v>2311</v>
          </cell>
          <cell r="S4560" t="str">
            <v>bis// timbre S</v>
          </cell>
          <cell r="T4560" t="str">
            <v>sarandi</v>
          </cell>
          <cell r="U4560" t="str">
            <v>Avellaneda</v>
          </cell>
          <cell r="V4560">
            <v>1870</v>
          </cell>
          <cell r="W4560" t="str">
            <v>Gran Buenos Aires</v>
          </cell>
          <cell r="Y4560" t="str">
            <v>ENVÍO SIN CARGO (CABA Y GRAN PARTE DE GBA) TIEMPO: 4 a 6 DÍAS HÁBILES</v>
          </cell>
          <cell r="Z4560" t="str">
            <v>Mercado Pago</v>
          </cell>
          <cell r="AB4560" t="str">
            <v xml:space="preserve">av mitre 2311 bis timbre S avellaneda </v>
          </cell>
          <cell r="AD4560">
            <v>44041</v>
          </cell>
          <cell r="AE4560">
            <v>44046</v>
          </cell>
          <cell r="AF4560" t="str">
            <v>INDIVIDUAL TELA "REIR"</v>
          </cell>
          <cell r="AG4560" t="str">
            <v>379.45</v>
          </cell>
          <cell r="AH4560">
            <v>1</v>
          </cell>
          <cell r="AI4560" t="str">
            <v>KK155REIR</v>
          </cell>
          <cell r="AJ4560" t="str">
            <v>Web</v>
          </cell>
          <cell r="AK4560" t="str">
            <v>MIERCOLES 5-08 ENTRE 8 Y 18 HORAS!</v>
          </cell>
          <cell r="AL4560">
            <v>1631947772</v>
          </cell>
          <cell r="AM4560">
            <v>269839064</v>
          </cell>
          <cell r="AN4560" t="str">
            <v>Sí</v>
          </cell>
        </row>
        <row r="4561">
          <cell r="A4561">
            <v>1513</v>
          </cell>
          <cell r="B4561" t="str">
            <v>sofiaph@hotmail.com</v>
          </cell>
          <cell r="AF4561" t="str">
            <v>INDIVIDUAL TELA BLANCO Y NEGRO 44X34CM</v>
          </cell>
          <cell r="AG4561" t="str">
            <v>345.59</v>
          </cell>
          <cell r="AH4561">
            <v>1</v>
          </cell>
          <cell r="AI4561" t="str">
            <v>024KK155BYN</v>
          </cell>
          <cell r="AN4561" t="str">
            <v>Sí</v>
          </cell>
        </row>
        <row r="4562">
          <cell r="A4562">
            <v>1513</v>
          </cell>
          <cell r="B4562" t="str">
            <v>sofiaph@hotmail.com</v>
          </cell>
          <cell r="AF4562" t="str">
            <v>PUFF REDONDO CHICO BLANCO DE 30CM Y 30H</v>
          </cell>
          <cell r="AG4562" t="str">
            <v>1445.05</v>
          </cell>
          <cell r="AH4562">
            <v>1</v>
          </cell>
          <cell r="AI4562" t="str">
            <v>AS7258</v>
          </cell>
          <cell r="AN4562" t="str">
            <v>Sí</v>
          </cell>
        </row>
        <row r="4563">
          <cell r="A4563">
            <v>1512</v>
          </cell>
          <cell r="B4563" t="str">
            <v>maro-1211@hotmail.com</v>
          </cell>
          <cell r="C4563">
            <v>44041</v>
          </cell>
          <cell r="D4563" t="str">
            <v>Abierta</v>
          </cell>
          <cell r="E4563" t="str">
            <v>Recibido</v>
          </cell>
          <cell r="F4563" t="str">
            <v>Enviado</v>
          </cell>
          <cell r="G4563" t="str">
            <v>ARS</v>
          </cell>
          <cell r="H4563" t="str">
            <v>1513.73</v>
          </cell>
          <cell r="I4563">
            <v>0</v>
          </cell>
          <cell r="J4563">
            <v>0</v>
          </cell>
          <cell r="K4563" t="str">
            <v>1513.73</v>
          </cell>
          <cell r="L4563" t="str">
            <v>Maira Cruz</v>
          </cell>
          <cell r="M4563">
            <v>35078360</v>
          </cell>
          <cell r="N4563">
            <v>1164780958</v>
          </cell>
          <cell r="O4563" t="str">
            <v>Maira Cruz</v>
          </cell>
          <cell r="P4563">
            <v>1164780958</v>
          </cell>
          <cell r="Q4563" t="str">
            <v>Blas Parera</v>
          </cell>
          <cell r="R4563">
            <v>4395</v>
          </cell>
          <cell r="T4563" t="str">
            <v>José C Paz</v>
          </cell>
          <cell r="U4563" t="str">
            <v>José C Paz</v>
          </cell>
          <cell r="V4563">
            <v>1665</v>
          </cell>
          <cell r="W4563" t="str">
            <v>Gran Buenos Aires</v>
          </cell>
          <cell r="Y4563" t="str">
            <v>ENVÍO SIN CARGO (CABA Y GRAN PARTE DE GBA) TIEMPO: 4 a 6 DÍAS HÁBILES</v>
          </cell>
          <cell r="Z4563" t="str">
            <v>Mercado Pago</v>
          </cell>
          <cell r="AD4563">
            <v>44041</v>
          </cell>
          <cell r="AE4563">
            <v>44046</v>
          </cell>
          <cell r="AF4563" t="str">
            <v>SET 2 PIEZAS PALA Y ESCOBA (Naranja)</v>
          </cell>
          <cell r="AG4563" t="str">
            <v>557.03</v>
          </cell>
          <cell r="AH4563">
            <v>1</v>
          </cell>
          <cell r="AI4563" t="str">
            <v>046LI7532</v>
          </cell>
          <cell r="AJ4563" t="str">
            <v>Móvil</v>
          </cell>
          <cell r="AK4563" t="str">
            <v>JUEVES 6-08 ENTRE 8 Y 18 HORAS!</v>
          </cell>
          <cell r="AL4563">
            <v>1631923480</v>
          </cell>
          <cell r="AM4563">
            <v>269621966</v>
          </cell>
          <cell r="AN4563" t="str">
            <v>Sí</v>
          </cell>
        </row>
        <row r="4564">
          <cell r="A4564">
            <v>1512</v>
          </cell>
          <cell r="B4564" t="str">
            <v>maro-1211@hotmail.com</v>
          </cell>
          <cell r="AF4564" t="str">
            <v>TRAPEADOR DE PISO VIOLETA EXTENSIBLE</v>
          </cell>
          <cell r="AG4564" t="str">
            <v>956.7</v>
          </cell>
          <cell r="AH4564">
            <v>1</v>
          </cell>
          <cell r="AI4564" t="str">
            <v>046LI7535</v>
          </cell>
          <cell r="AN4564" t="str">
            <v>Sí</v>
          </cell>
        </row>
        <row r="4565">
          <cell r="A4565">
            <v>1511</v>
          </cell>
          <cell r="B4565" t="str">
            <v>sabrinaguarino@hotmail.com</v>
          </cell>
          <cell r="C4565">
            <v>44041</v>
          </cell>
          <cell r="D4565" t="str">
            <v>Abierta</v>
          </cell>
          <cell r="E4565" t="str">
            <v>Recibido</v>
          </cell>
          <cell r="F4565" t="str">
            <v>Enviado</v>
          </cell>
          <cell r="G4565" t="str">
            <v>ARS</v>
          </cell>
          <cell r="H4565" t="str">
            <v>898.29</v>
          </cell>
          <cell r="I4565">
            <v>0</v>
          </cell>
          <cell r="J4565">
            <v>0</v>
          </cell>
          <cell r="K4565" t="str">
            <v>898.29</v>
          </cell>
          <cell r="L4565" t="str">
            <v>Sabrina Guarino</v>
          </cell>
          <cell r="M4565">
            <v>37108901</v>
          </cell>
          <cell r="N4565">
            <v>1562160250</v>
          </cell>
          <cell r="O4565" t="str">
            <v>Sabrina Guarino</v>
          </cell>
          <cell r="P4565">
            <v>1562160250</v>
          </cell>
          <cell r="Q4565" t="str">
            <v>Fray Mamerto Esquiú</v>
          </cell>
          <cell r="R4565">
            <v>415</v>
          </cell>
          <cell r="U4565" t="str">
            <v>Ramos Mejia</v>
          </cell>
          <cell r="V4565">
            <v>1704</v>
          </cell>
          <cell r="W4565" t="str">
            <v>Gran Buenos Aires</v>
          </cell>
          <cell r="Y4565" t="str">
            <v>ENVÍO SIN CARGO (CABA Y GRAN PARTE DE GBA) TIEMPO: 4 a 6 DÍAS HÁBILES</v>
          </cell>
          <cell r="Z4565" t="str">
            <v>Mercado Pago</v>
          </cell>
          <cell r="AC4565" t="str">
            <v>ENVIAR ORDEN 1501 Y 1511 JUNTAS</v>
          </cell>
          <cell r="AD4565">
            <v>44041</v>
          </cell>
          <cell r="AE4565">
            <v>44047</v>
          </cell>
          <cell r="AF4565" t="str">
            <v>CORTINA DE BAÑO CREMA 180 X 180 CM</v>
          </cell>
          <cell r="AG4565" t="str">
            <v>898.29</v>
          </cell>
          <cell r="AH4565">
            <v>1</v>
          </cell>
          <cell r="AI4565" t="str">
            <v>AB7341</v>
          </cell>
          <cell r="AJ4565" t="str">
            <v>Móvil</v>
          </cell>
          <cell r="AK4565" t="str">
            <v>VIERNES 7-08 ENTRE  8 Y 18 HORAS!</v>
          </cell>
          <cell r="AL4565">
            <v>1631919446</v>
          </cell>
          <cell r="AM4565">
            <v>269833169</v>
          </cell>
          <cell r="AN4565" t="str">
            <v>Sí</v>
          </cell>
        </row>
        <row r="4566">
          <cell r="A4566">
            <v>1510</v>
          </cell>
          <cell r="B4566" t="str">
            <v>silvip83@hotmail.com</v>
          </cell>
          <cell r="C4566">
            <v>44041</v>
          </cell>
          <cell r="D4566" t="str">
            <v>Abierta</v>
          </cell>
          <cell r="E4566" t="str">
            <v>Recibido</v>
          </cell>
          <cell r="F4566" t="str">
            <v>Enviado</v>
          </cell>
          <cell r="G4566" t="str">
            <v>ARS</v>
          </cell>
          <cell r="H4566" t="str">
            <v>1367.43</v>
          </cell>
          <cell r="I4566">
            <v>0</v>
          </cell>
          <cell r="J4566">
            <v>0</v>
          </cell>
          <cell r="K4566" t="str">
            <v>1367.43</v>
          </cell>
          <cell r="L4566" t="str">
            <v>Silvina Pais</v>
          </cell>
          <cell r="M4566">
            <v>30427456</v>
          </cell>
          <cell r="N4566">
            <v>2216007108</v>
          </cell>
          <cell r="O4566" t="str">
            <v>Silvina Pais</v>
          </cell>
          <cell r="P4566">
            <v>2216007108</v>
          </cell>
          <cell r="Q4566" t="str">
            <v>73 Entre18 Y 19</v>
          </cell>
          <cell r="R4566">
            <v>1187</v>
          </cell>
          <cell r="S4566">
            <v>44228</v>
          </cell>
          <cell r="U4566" t="str">
            <v>La Plata</v>
          </cell>
          <cell r="V4566">
            <v>1440</v>
          </cell>
          <cell r="W4566" t="str">
            <v>Capital Federal</v>
          </cell>
          <cell r="Y4566" t="str">
            <v>ENVÍO SIN CARGO (CABA Y GRAN PARTE DE GBA) TIEMPO: 4 a 6 DÍAS HÁBILES</v>
          </cell>
          <cell r="Z4566" t="str">
            <v>Mercado Pago</v>
          </cell>
          <cell r="AB4566" t="str">
            <v>El pedido es para la cuidad de la Plata Calle 73 entre 18 y 19 n 1187 1/2</v>
          </cell>
          <cell r="AD4566">
            <v>44041</v>
          </cell>
          <cell r="AE4566">
            <v>44046</v>
          </cell>
          <cell r="AF4566" t="str">
            <v>VASO TERMICO CON TAPA Y FAJA COLOR PASTEL (Amarillo)</v>
          </cell>
          <cell r="AG4566" t="str">
            <v>232.8</v>
          </cell>
          <cell r="AH4566">
            <v>1</v>
          </cell>
          <cell r="AJ4566" t="str">
            <v>Web</v>
          </cell>
          <cell r="AK4566" t="str">
            <v>JUEVES 6-08 ENTRE 8 Y 18 HORAS!</v>
          </cell>
          <cell r="AL4566">
            <v>1631913856</v>
          </cell>
          <cell r="AM4566">
            <v>269534626</v>
          </cell>
          <cell r="AN4566" t="str">
            <v>Sí</v>
          </cell>
        </row>
        <row r="4567">
          <cell r="A4567">
            <v>1510</v>
          </cell>
          <cell r="B4567" t="str">
            <v>silvip83@hotmail.com</v>
          </cell>
          <cell r="AF4567" t="str">
            <v>TABLA DE PICAR RECTANGULAR BLANCA 26X38 CM</v>
          </cell>
          <cell r="AG4567" t="str">
            <v>465.83</v>
          </cell>
          <cell r="AH4567">
            <v>1</v>
          </cell>
          <cell r="AI4567" t="str">
            <v>BA8058</v>
          </cell>
          <cell r="AN4567" t="str">
            <v>Sí</v>
          </cell>
        </row>
        <row r="4568">
          <cell r="A4568">
            <v>1510</v>
          </cell>
          <cell r="B4568" t="str">
            <v>silvip83@hotmail.com</v>
          </cell>
          <cell r="AF4568" t="str">
            <v>JARRA MEDIDORA RECTA CH 7.7X10CM</v>
          </cell>
          <cell r="AG4568" t="str">
            <v>350.4</v>
          </cell>
          <cell r="AH4568">
            <v>1</v>
          </cell>
          <cell r="AI4568" t="str">
            <v>055BA7678</v>
          </cell>
          <cell r="AN4568" t="str">
            <v>Sí</v>
          </cell>
        </row>
        <row r="4569">
          <cell r="A4569">
            <v>1510</v>
          </cell>
          <cell r="B4569" t="str">
            <v>silvip83@hotmail.com</v>
          </cell>
          <cell r="AF4569" t="str">
            <v>SET X 5: 2 ESPATULAS+ 3 CUCHARAS</v>
          </cell>
          <cell r="AG4569" t="str">
            <v>318.4</v>
          </cell>
          <cell r="AH4569">
            <v>1</v>
          </cell>
          <cell r="AI4569" t="str">
            <v>046BA4969</v>
          </cell>
          <cell r="AN4569" t="str">
            <v>Sí</v>
          </cell>
        </row>
        <row r="4570">
          <cell r="A4570">
            <v>1509</v>
          </cell>
          <cell r="B4570" t="str">
            <v>sandralescano-32@hotmail.com</v>
          </cell>
          <cell r="C4570">
            <v>44041</v>
          </cell>
          <cell r="D4570" t="str">
            <v>Abierta</v>
          </cell>
          <cell r="E4570" t="str">
            <v>Recibido</v>
          </cell>
          <cell r="F4570" t="str">
            <v>Enviado</v>
          </cell>
          <cell r="G4570" t="str">
            <v>ARS</v>
          </cell>
          <cell r="H4570" t="str">
            <v>1445.05</v>
          </cell>
          <cell r="I4570">
            <v>0</v>
          </cell>
          <cell r="J4570">
            <v>0</v>
          </cell>
          <cell r="K4570" t="str">
            <v>1445.05</v>
          </cell>
          <cell r="L4570" t="str">
            <v>Juana Spadillero</v>
          </cell>
          <cell r="M4570">
            <v>34155470</v>
          </cell>
          <cell r="N4570" t="str">
            <v>+54 9 11 2713-6315</v>
          </cell>
          <cell r="O4570" t="str">
            <v>Juana Spadillero</v>
          </cell>
          <cell r="P4570" t="str">
            <v>+54 9 11 2713-6315</v>
          </cell>
          <cell r="Q4570" t="str">
            <v>Mustoni</v>
          </cell>
          <cell r="R4570">
            <v>1778</v>
          </cell>
          <cell r="S4570" t="str">
            <v>Piso 3</v>
          </cell>
          <cell r="U4570" t="str">
            <v>Hurlingham</v>
          </cell>
          <cell r="V4570">
            <v>1686</v>
          </cell>
          <cell r="W4570" t="str">
            <v>Gran Buenos Aires</v>
          </cell>
          <cell r="Y4570" t="str">
            <v>ENVÍO SIN CARGO (CABA Y GRAN PARTE DE GBA) TIEMPO: 4 a 6 DÍAS HÁBILES</v>
          </cell>
          <cell r="Z4570" t="str">
            <v>Mercado Pago</v>
          </cell>
          <cell r="AD4570">
            <v>44041</v>
          </cell>
          <cell r="AE4570">
            <v>44046</v>
          </cell>
          <cell r="AF4570" t="str">
            <v>PUFF REDONDO CHICO COLOR GRIS DE 30CM Y 30H</v>
          </cell>
          <cell r="AG4570" t="str">
            <v>1445.05</v>
          </cell>
          <cell r="AH4570">
            <v>1</v>
          </cell>
          <cell r="AI4570" t="str">
            <v>AS7256</v>
          </cell>
          <cell r="AJ4570" t="str">
            <v>Móvil</v>
          </cell>
          <cell r="AK4570" t="str">
            <v>JUEVES 6-08 ENTRE 8 Y 18 HORAS!</v>
          </cell>
          <cell r="AL4570">
            <v>1631853360</v>
          </cell>
          <cell r="AM4570">
            <v>269819034</v>
          </cell>
          <cell r="AN4570" t="str">
            <v>Sí</v>
          </cell>
        </row>
        <row r="4571">
          <cell r="A4571">
            <v>1508</v>
          </cell>
          <cell r="B4571" t="str">
            <v>estefy.delia@gmail.com</v>
          </cell>
          <cell r="C4571">
            <v>44041</v>
          </cell>
          <cell r="D4571" t="str">
            <v>Abierta</v>
          </cell>
          <cell r="E4571" t="str">
            <v>Recibido</v>
          </cell>
          <cell r="F4571" t="str">
            <v>Enviado</v>
          </cell>
          <cell r="G4571" t="str">
            <v>ARS</v>
          </cell>
          <cell r="H4571" t="str">
            <v>1668.08</v>
          </cell>
          <cell r="I4571">
            <v>0</v>
          </cell>
          <cell r="J4571">
            <v>0</v>
          </cell>
          <cell r="K4571" t="str">
            <v>1668.08</v>
          </cell>
          <cell r="L4571" t="str">
            <v>Estefania Solange DELIA</v>
          </cell>
          <cell r="M4571">
            <v>27334664339</v>
          </cell>
          <cell r="N4571">
            <v>1124568420</v>
          </cell>
          <cell r="O4571" t="str">
            <v>Estefania Solange DELIA</v>
          </cell>
          <cell r="P4571">
            <v>1124568420</v>
          </cell>
          <cell r="Q4571" t="str">
            <v>Boulogne sur mer</v>
          </cell>
          <cell r="R4571">
            <v>2051</v>
          </cell>
          <cell r="S4571" t="str">
            <v>A</v>
          </cell>
          <cell r="T4571" t="str">
            <v>Barrio hogar obrero</v>
          </cell>
          <cell r="U4571" t="str">
            <v>Tapiales</v>
          </cell>
          <cell r="V4571">
            <v>1770</v>
          </cell>
          <cell r="W4571" t="str">
            <v>Gran Buenos Aires</v>
          </cell>
          <cell r="Y4571" t="str">
            <v>ENVÍO SIN CARGO (CABA Y GRAN PARTE DE GBA) TIEMPO: 4 a 6 DÍAS HÁBILES</v>
          </cell>
          <cell r="Z4571" t="str">
            <v>Mercado Pago</v>
          </cell>
          <cell r="AD4571">
            <v>44041</v>
          </cell>
          <cell r="AE4571">
            <v>44046</v>
          </cell>
          <cell r="AF4571" t="str">
            <v>SET DE BAÑO 4 PIEZAS: DISP. + JAB + 2 PORTA CEP BLANCO</v>
          </cell>
          <cell r="AG4571" t="str">
            <v>1668.08</v>
          </cell>
          <cell r="AH4571">
            <v>1</v>
          </cell>
          <cell r="AI4571" t="str">
            <v>046AB7316</v>
          </cell>
          <cell r="AJ4571" t="str">
            <v>Móvil</v>
          </cell>
          <cell r="AK4571" t="str">
            <v>MIERCOLES 5-08 ENTRE 8 Y 18 HORAS!</v>
          </cell>
          <cell r="AL4571">
            <v>1631760302</v>
          </cell>
          <cell r="AM4571">
            <v>269799949</v>
          </cell>
          <cell r="AN4571" t="str">
            <v>Sí</v>
          </cell>
        </row>
        <row r="4572">
          <cell r="A4572">
            <v>1507</v>
          </cell>
          <cell r="B4572" t="str">
            <v>agusalf84@gmail.com</v>
          </cell>
          <cell r="C4572">
            <v>44041</v>
          </cell>
          <cell r="D4572" t="str">
            <v>Abierta</v>
          </cell>
          <cell r="E4572" t="str">
            <v>Recibido</v>
          </cell>
          <cell r="F4572" t="str">
            <v>Enviado</v>
          </cell>
          <cell r="G4572" t="str">
            <v>ARS</v>
          </cell>
          <cell r="H4572" t="str">
            <v>898.29</v>
          </cell>
          <cell r="I4572">
            <v>0</v>
          </cell>
          <cell r="J4572">
            <v>0</v>
          </cell>
          <cell r="K4572" t="str">
            <v>898.29</v>
          </cell>
          <cell r="L4572" t="str">
            <v>Agustina Alfaro</v>
          </cell>
          <cell r="M4572">
            <v>35887882</v>
          </cell>
          <cell r="N4572">
            <v>5491140719975</v>
          </cell>
          <cell r="O4572" t="str">
            <v>Agustina Alfaro</v>
          </cell>
          <cell r="P4572">
            <v>5491140719975</v>
          </cell>
          <cell r="Q4572" t="str">
            <v>Arcos</v>
          </cell>
          <cell r="R4572">
            <v>2816</v>
          </cell>
          <cell r="S4572" t="str">
            <v>1 D</v>
          </cell>
          <cell r="T4572" t="str">
            <v>Nuñez</v>
          </cell>
          <cell r="U4572" t="str">
            <v>Caba</v>
          </cell>
          <cell r="V4572">
            <v>1429</v>
          </cell>
          <cell r="W4572" t="str">
            <v>Capital Federal</v>
          </cell>
          <cell r="Y4572" t="str">
            <v>ENVÍO SIN CARGO (CABA Y GRAN PARTE DE GBA) TIEMPO: 4 a 6 DÍAS HÁBILES</v>
          </cell>
          <cell r="Z4572" t="str">
            <v>Mercado Pago</v>
          </cell>
          <cell r="AD4572">
            <v>44041</v>
          </cell>
          <cell r="AE4572">
            <v>44043</v>
          </cell>
          <cell r="AF4572" t="str">
            <v>CORTINA DE BAÑO CREMA 180 X 180 CM</v>
          </cell>
          <cell r="AG4572" t="str">
            <v>898.29</v>
          </cell>
          <cell r="AH4572">
            <v>1</v>
          </cell>
          <cell r="AI4572" t="str">
            <v>AB7341</v>
          </cell>
          <cell r="AJ4572" t="str">
            <v>Móvil</v>
          </cell>
          <cell r="AK4572" t="str">
            <v>LUNES 03-08 ENTRE 8 Y 18 HORAS!</v>
          </cell>
          <cell r="AL4572">
            <v>1631736419</v>
          </cell>
          <cell r="AM4572">
            <v>269796764</v>
          </cell>
          <cell r="AN4572" t="str">
            <v>Sí</v>
          </cell>
        </row>
        <row r="4573">
          <cell r="A4573">
            <v>1506</v>
          </cell>
          <cell r="B4573" t="str">
            <v>marcelapuy@hotmail.com</v>
          </cell>
          <cell r="C4573">
            <v>44041</v>
          </cell>
          <cell r="D4573" t="str">
            <v>Abierta</v>
          </cell>
          <cell r="E4573" t="str">
            <v>Recibido</v>
          </cell>
          <cell r="F4573" t="str">
            <v>Enviado</v>
          </cell>
          <cell r="G4573" t="str">
            <v>ARS</v>
          </cell>
          <cell r="H4573" t="str">
            <v>889.16</v>
          </cell>
          <cell r="I4573">
            <v>0</v>
          </cell>
          <cell r="J4573">
            <v>0</v>
          </cell>
          <cell r="K4573" t="str">
            <v>889.16</v>
          </cell>
          <cell r="L4573" t="str">
            <v>Marcela Clara Puy</v>
          </cell>
          <cell r="M4573">
            <v>16589880</v>
          </cell>
          <cell r="N4573">
            <v>1144009354</v>
          </cell>
          <cell r="O4573" t="str">
            <v>Marcela Clara Puy</v>
          </cell>
          <cell r="P4573">
            <v>1144009354</v>
          </cell>
          <cell r="Q4573" t="str">
            <v>Santos Dumont</v>
          </cell>
          <cell r="R4573">
            <v>397</v>
          </cell>
          <cell r="U4573" t="str">
            <v>Ituzaingó</v>
          </cell>
          <cell r="V4573">
            <v>1714</v>
          </cell>
          <cell r="W4573" t="str">
            <v>Gran Buenos Aires</v>
          </cell>
          <cell r="Y4573" t="str">
            <v>ENVÍO SIN CARGO (CABA Y GRAN PARTE DE GBA) TIEMPO: 4 a 6 DÍAS HÁBILES</v>
          </cell>
          <cell r="Z4573" t="str">
            <v>Mercado Pago</v>
          </cell>
          <cell r="AD4573">
            <v>44041</v>
          </cell>
          <cell r="AE4573">
            <v>44046</v>
          </cell>
          <cell r="AF4573" t="str">
            <v>SARTEN DE CERAMICA DE 26CM S/TAPA ANTIADHERENTE</v>
          </cell>
          <cell r="AG4573" t="str">
            <v>889.16</v>
          </cell>
          <cell r="AH4573">
            <v>1</v>
          </cell>
          <cell r="AI4573" t="str">
            <v>BA8168</v>
          </cell>
          <cell r="AJ4573" t="str">
            <v>Móvil</v>
          </cell>
          <cell r="AK4573" t="str">
            <v>MIERCOLES 5-08 ENTRE 8 Y 18 HORAS!</v>
          </cell>
          <cell r="AL4573">
            <v>1631651533</v>
          </cell>
          <cell r="AM4573">
            <v>269776128</v>
          </cell>
          <cell r="AN4573" t="str">
            <v>Sí</v>
          </cell>
        </row>
        <row r="4574">
          <cell r="A4574">
            <v>1505</v>
          </cell>
          <cell r="B4574" t="str">
            <v>azul.nahir@outlook.com</v>
          </cell>
          <cell r="C4574">
            <v>44041</v>
          </cell>
          <cell r="D4574" t="str">
            <v>Abierta</v>
          </cell>
          <cell r="E4574" t="str">
            <v>Recibido</v>
          </cell>
          <cell r="F4574" t="str">
            <v>Enviado</v>
          </cell>
          <cell r="G4574" t="str">
            <v>ARS</v>
          </cell>
          <cell r="H4574" t="str">
            <v>2885.22</v>
          </cell>
          <cell r="I4574">
            <v>0</v>
          </cell>
          <cell r="J4574">
            <v>735</v>
          </cell>
          <cell r="K4574" t="str">
            <v>3620.22</v>
          </cell>
          <cell r="L4574" t="str">
            <v>Azul Nahir Antunez</v>
          </cell>
          <cell r="M4574">
            <v>40260583</v>
          </cell>
          <cell r="N4574">
            <v>3764523762</v>
          </cell>
          <cell r="O4574" t="str">
            <v>Azul Nahir antunez</v>
          </cell>
          <cell r="P4574">
            <v>3764523762</v>
          </cell>
          <cell r="Q4574">
            <v>176</v>
          </cell>
          <cell r="R4574">
            <v>6476</v>
          </cell>
          <cell r="U4574" t="str">
            <v>Posadas</v>
          </cell>
          <cell r="V4574">
            <v>3300</v>
          </cell>
          <cell r="W4574" t="str">
            <v>Misiones</v>
          </cell>
          <cell r="Y4574" t="str">
            <v>Correo Argentino - Encomienda Clásica</v>
          </cell>
          <cell r="Z4574" t="str">
            <v>Mercado Pago</v>
          </cell>
          <cell r="AD4574">
            <v>44041</v>
          </cell>
          <cell r="AE4574">
            <v>44043</v>
          </cell>
          <cell r="AF4574" t="str">
            <v>3X2 RIGOLLEAU COPON GOURMET 450ML GNL X 12 PIEZAS (TOTAL 36 U)</v>
          </cell>
          <cell r="AG4574" t="str">
            <v>2885.22</v>
          </cell>
          <cell r="AH4574">
            <v>1</v>
          </cell>
          <cell r="AI4574" t="str">
            <v>RI68919GR</v>
          </cell>
          <cell r="AJ4574" t="str">
            <v>Móvil</v>
          </cell>
          <cell r="AK4574" t="str">
            <v>LUNES 3-07 ENTRE 15 Y 18 HORAS SE DESPACHA AL CORREO ARGENTINO!</v>
          </cell>
          <cell r="AL4574">
            <v>1631595663</v>
          </cell>
          <cell r="AM4574">
            <v>269764717</v>
          </cell>
          <cell r="AN4574" t="str">
            <v>Sí</v>
          </cell>
        </row>
        <row r="4575">
          <cell r="A4575">
            <v>1504</v>
          </cell>
          <cell r="B4575" t="str">
            <v>cintiamarini21@gmail.com</v>
          </cell>
          <cell r="C4575">
            <v>44041</v>
          </cell>
          <cell r="D4575" t="str">
            <v>Abierta</v>
          </cell>
          <cell r="E4575" t="str">
            <v>Recibido</v>
          </cell>
          <cell r="F4575" t="str">
            <v>Enviado</v>
          </cell>
          <cell r="G4575" t="str">
            <v>ARS</v>
          </cell>
          <cell r="H4575" t="str">
            <v>1145.59</v>
          </cell>
          <cell r="I4575">
            <v>0</v>
          </cell>
          <cell r="J4575">
            <v>0</v>
          </cell>
          <cell r="K4575" t="str">
            <v>1145.59</v>
          </cell>
          <cell r="L4575" t="str">
            <v>Cintia Marini</v>
          </cell>
          <cell r="M4575">
            <v>29747025</v>
          </cell>
          <cell r="N4575">
            <v>1137953796</v>
          </cell>
          <cell r="O4575" t="str">
            <v>Cintia Marini</v>
          </cell>
          <cell r="P4575">
            <v>1137953796</v>
          </cell>
          <cell r="Q4575" t="str">
            <v>Av varela</v>
          </cell>
          <cell r="R4575">
            <v>1461</v>
          </cell>
          <cell r="S4575" t="str">
            <v>59 piso 14</v>
          </cell>
          <cell r="T4575" t="str">
            <v>Flores</v>
          </cell>
          <cell r="U4575" t="str">
            <v>Caba</v>
          </cell>
          <cell r="V4575">
            <v>1406</v>
          </cell>
          <cell r="W4575" t="str">
            <v>Capital Federal</v>
          </cell>
          <cell r="Y4575" t="str">
            <v>ENVÍO SIN CARGO (CABA Y GRAN PARTE DE GBA) TIEMPO: 4 a 6 DÍAS HÁBILES</v>
          </cell>
          <cell r="Z4575" t="str">
            <v>Mercado Pago</v>
          </cell>
          <cell r="AD4575">
            <v>44041</v>
          </cell>
          <cell r="AE4575">
            <v>44043</v>
          </cell>
          <cell r="AF4575" t="str">
            <v>TUPPER SET 6PCS C/TAPA DE VENTILACION (Fucsia)</v>
          </cell>
          <cell r="AG4575" t="str">
            <v>727.61</v>
          </cell>
          <cell r="AH4575">
            <v>1</v>
          </cell>
          <cell r="AI4575" t="str">
            <v>100BA4030</v>
          </cell>
          <cell r="AJ4575" t="str">
            <v>Móvil</v>
          </cell>
          <cell r="AK4575" t="str">
            <v>01-08 ENTRE 8 Y 14 HORAS!</v>
          </cell>
          <cell r="AL4575">
            <v>1631585214</v>
          </cell>
          <cell r="AM4575">
            <v>268767351</v>
          </cell>
          <cell r="AN4575" t="str">
            <v>Sí</v>
          </cell>
        </row>
        <row r="4576">
          <cell r="A4576">
            <v>1504</v>
          </cell>
          <cell r="B4576" t="str">
            <v>cintiamarini21@gmail.com</v>
          </cell>
          <cell r="AF4576" t="str">
            <v>ESPATULAS PLASTICO (Celeste)</v>
          </cell>
          <cell r="AG4576" t="str">
            <v>71.15</v>
          </cell>
          <cell r="AH4576">
            <v>1</v>
          </cell>
          <cell r="AI4576" t="str">
            <v>019BA7572BA</v>
          </cell>
          <cell r="AN4576" t="str">
            <v>Sí</v>
          </cell>
        </row>
        <row r="4577">
          <cell r="A4577">
            <v>1504</v>
          </cell>
          <cell r="B4577" t="str">
            <v>cintiamarini21@gmail.com</v>
          </cell>
          <cell r="AF4577" t="str">
            <v>SET X5 PICOS DE TORTA + MANGA 24CM</v>
          </cell>
          <cell r="AG4577" t="str">
            <v>346.83</v>
          </cell>
          <cell r="AH4577">
            <v>1</v>
          </cell>
          <cell r="AI4577" t="str">
            <v> 046BA4818</v>
          </cell>
          <cell r="AN4577" t="str">
            <v>Sí</v>
          </cell>
        </row>
        <row r="4578">
          <cell r="A4578">
            <v>1503</v>
          </cell>
          <cell r="B4578" t="str">
            <v>lauratesller@hotmail.com</v>
          </cell>
          <cell r="C4578">
            <v>44041</v>
          </cell>
          <cell r="D4578" t="str">
            <v>Abierta</v>
          </cell>
          <cell r="E4578" t="str">
            <v>Recibido</v>
          </cell>
          <cell r="F4578" t="str">
            <v>Enviado</v>
          </cell>
          <cell r="G4578" t="str">
            <v>ARS</v>
          </cell>
          <cell r="H4578" t="str">
            <v>1197.13</v>
          </cell>
          <cell r="I4578">
            <v>0</v>
          </cell>
          <cell r="J4578">
            <v>0</v>
          </cell>
          <cell r="K4578" t="str">
            <v>1197.13</v>
          </cell>
          <cell r="L4578" t="str">
            <v>Cañada de Gomez 1137 Tesller</v>
          </cell>
          <cell r="M4578">
            <v>20685585</v>
          </cell>
          <cell r="N4578">
            <v>1158187707</v>
          </cell>
          <cell r="O4578" t="str">
            <v>Cañada de Gomez 1137 Tesller</v>
          </cell>
          <cell r="P4578">
            <v>1158187707</v>
          </cell>
          <cell r="Q4578" t="str">
            <v>Cañada de Gomez</v>
          </cell>
          <cell r="R4578">
            <v>1137</v>
          </cell>
          <cell r="T4578" t="str">
            <v>Liniers</v>
          </cell>
          <cell r="U4578" t="str">
            <v>Caba</v>
          </cell>
          <cell r="V4578">
            <v>1408</v>
          </cell>
          <cell r="W4578" t="str">
            <v>Capital Federal</v>
          </cell>
          <cell r="Y4578" t="str">
            <v>ENVÍO SIN CARGO (CABA Y GRAN PARTE DE GBA) TIEMPO: 4 a 6 DÍAS HÁBILES</v>
          </cell>
          <cell r="Z4578" t="str">
            <v>Mercado Pago</v>
          </cell>
          <cell r="AD4578">
            <v>44041</v>
          </cell>
          <cell r="AE4578">
            <v>44043</v>
          </cell>
          <cell r="AF4578" t="str">
            <v>FRASCO VIDRIO 19CM X 9CM DIAM</v>
          </cell>
          <cell r="AG4578" t="str">
            <v>298.13</v>
          </cell>
          <cell r="AH4578">
            <v>1</v>
          </cell>
          <cell r="AI4578" t="str">
            <v>BA6431</v>
          </cell>
          <cell r="AJ4578" t="str">
            <v>Web</v>
          </cell>
          <cell r="AK4578" t="str">
            <v>01-08 ENTRE 8 Y 14 HORAS!</v>
          </cell>
          <cell r="AL4578">
            <v>1631565101</v>
          </cell>
          <cell r="AM4578">
            <v>269750198</v>
          </cell>
          <cell r="AN4578" t="str">
            <v>Sí</v>
          </cell>
        </row>
        <row r="4579">
          <cell r="A4579">
            <v>1503</v>
          </cell>
          <cell r="B4579" t="str">
            <v>lauratesller@hotmail.com</v>
          </cell>
          <cell r="AF4579" t="str">
            <v>PROMO: TRAPEADOR DE PISO EXTENSIBLE + TRAPEADOR DE MANO</v>
          </cell>
          <cell r="AG4579">
            <v>899</v>
          </cell>
          <cell r="AH4579">
            <v>1</v>
          </cell>
          <cell r="AI4579" t="str">
            <v>046LI7902//046LI7537</v>
          </cell>
          <cell r="AN4579" t="str">
            <v>Sí</v>
          </cell>
        </row>
        <row r="4580">
          <cell r="A4580">
            <v>1502</v>
          </cell>
          <cell r="B4580" t="str">
            <v>ginarizzzi@gmail.com</v>
          </cell>
          <cell r="C4580">
            <v>44041</v>
          </cell>
          <cell r="D4580" t="str">
            <v>Abierta</v>
          </cell>
          <cell r="E4580" t="str">
            <v>Recibido</v>
          </cell>
          <cell r="F4580" t="str">
            <v>Enviado</v>
          </cell>
          <cell r="G4580" t="str">
            <v>ARS</v>
          </cell>
          <cell r="H4580" t="str">
            <v>3826.43</v>
          </cell>
          <cell r="I4580">
            <v>0</v>
          </cell>
          <cell r="J4580">
            <v>0</v>
          </cell>
          <cell r="K4580" t="str">
            <v>3826.43</v>
          </cell>
          <cell r="L4580" t="str">
            <v>Gina Rizzi</v>
          </cell>
          <cell r="M4580">
            <v>41331126</v>
          </cell>
          <cell r="N4580">
            <v>1141586489</v>
          </cell>
          <cell r="O4580" t="str">
            <v>Gina Rizzi</v>
          </cell>
          <cell r="P4580">
            <v>1141586489</v>
          </cell>
          <cell r="Q4580" t="str">
            <v>José Colombres</v>
          </cell>
          <cell r="R4580">
            <v>2672</v>
          </cell>
          <cell r="U4580" t="str">
            <v>Los Polvorines</v>
          </cell>
          <cell r="V4580">
            <v>1613</v>
          </cell>
          <cell r="W4580" t="str">
            <v>Gran Buenos Aires</v>
          </cell>
          <cell r="Y4580" t="str">
            <v>ENVÍO SIN CARGO (CABA Y GRAN PARTE DE GBA) TIEMPO: 4 a 6 DÍAS HÁBILES</v>
          </cell>
          <cell r="Z4580" t="str">
            <v>Mercado Pago</v>
          </cell>
          <cell r="AD4580">
            <v>44041</v>
          </cell>
          <cell r="AE4580">
            <v>44046</v>
          </cell>
          <cell r="AF4580" t="str">
            <v>APOYA PAVA REDONDO</v>
          </cell>
          <cell r="AG4580" t="str">
            <v>148.72</v>
          </cell>
          <cell r="AH4580">
            <v>1</v>
          </cell>
          <cell r="AI4580" t="str">
            <v>046BA5447</v>
          </cell>
          <cell r="AJ4580" t="str">
            <v>Móvil</v>
          </cell>
          <cell r="AK4580" t="str">
            <v>JUEVES 6-08 ENTRE 8 Y 18 HORAS!</v>
          </cell>
          <cell r="AL4580">
            <v>1631140177</v>
          </cell>
          <cell r="AM4580">
            <v>269651147</v>
          </cell>
          <cell r="AN4580" t="str">
            <v>Sí</v>
          </cell>
        </row>
        <row r="4581">
          <cell r="A4581">
            <v>1502</v>
          </cell>
          <cell r="B4581" t="str">
            <v>ginarizzzi@gmail.com</v>
          </cell>
          <cell r="AF4581" t="str">
            <v>BOWL BAMBOO GRIS 6X12CM</v>
          </cell>
          <cell r="AG4581" t="str">
            <v>393.36</v>
          </cell>
          <cell r="AH4581">
            <v>2</v>
          </cell>
          <cell r="AI4581" t="str">
            <v>BA7832</v>
          </cell>
          <cell r="AN4581" t="str">
            <v>Sí</v>
          </cell>
        </row>
        <row r="4582">
          <cell r="A4582">
            <v>1502</v>
          </cell>
          <cell r="B4582" t="str">
            <v>ginarizzzi@gmail.com</v>
          </cell>
          <cell r="AF4582" t="str">
            <v>BOMBONERA DE VIDRIO 15.5CM / 12.5CM DIAM</v>
          </cell>
          <cell r="AG4582" t="str">
            <v>553.6</v>
          </cell>
          <cell r="AH4582">
            <v>1</v>
          </cell>
          <cell r="AI4582" t="str">
            <v>094BA7090</v>
          </cell>
          <cell r="AN4582" t="str">
            <v>Sí</v>
          </cell>
        </row>
        <row r="4583">
          <cell r="A4583">
            <v>1502</v>
          </cell>
          <cell r="B4583" t="str">
            <v>ginarizzzi@gmail.com</v>
          </cell>
          <cell r="AF4583" t="str">
            <v>COPETINERO BAMBOO GRIS ALARGADO 5X30X12.5CM</v>
          </cell>
          <cell r="AG4583" t="str">
            <v>787.68</v>
          </cell>
          <cell r="AH4583">
            <v>1</v>
          </cell>
          <cell r="AI4583" t="str">
            <v>BA7796</v>
          </cell>
          <cell r="AN4583" t="str">
            <v>Sí</v>
          </cell>
        </row>
        <row r="4584">
          <cell r="A4584">
            <v>1502</v>
          </cell>
          <cell r="B4584" t="str">
            <v>ginarizzzi@gmail.com</v>
          </cell>
          <cell r="AF4584" t="str">
            <v>JARRA MEDIDORA RECTA GDE 7.7X14CM</v>
          </cell>
          <cell r="AG4584" t="str">
            <v>417.6</v>
          </cell>
          <cell r="AH4584">
            <v>1</v>
          </cell>
          <cell r="AI4584" t="str">
            <v>055BA7679</v>
          </cell>
          <cell r="AN4584" t="str">
            <v>Sí</v>
          </cell>
        </row>
        <row r="4585">
          <cell r="A4585">
            <v>1502</v>
          </cell>
          <cell r="B4585" t="str">
            <v>ginarizzzi@gmail.com</v>
          </cell>
          <cell r="AF4585" t="str">
            <v>AZUCARERO DE VIDRIO Y AC. INOX 10CM</v>
          </cell>
          <cell r="AG4585" t="str">
            <v>159.2</v>
          </cell>
          <cell r="AH4585">
            <v>1</v>
          </cell>
          <cell r="AI4585" t="str">
            <v>046BA8196</v>
          </cell>
          <cell r="AN4585" t="str">
            <v>Sí</v>
          </cell>
        </row>
        <row r="4586">
          <cell r="A4586">
            <v>1502</v>
          </cell>
          <cell r="B4586" t="str">
            <v>ginarizzzi@gmail.com</v>
          </cell>
          <cell r="AF4586" t="str">
            <v>SECAPLATOS 2 COLORES SURTIDOS 30CMX43CM (Negro)</v>
          </cell>
          <cell r="AG4586" t="str">
            <v>972.91</v>
          </cell>
          <cell r="AH4586">
            <v>1</v>
          </cell>
          <cell r="AN4586" t="str">
            <v>Sí</v>
          </cell>
        </row>
        <row r="4587">
          <cell r="A4587">
            <v>1501</v>
          </cell>
          <cell r="B4587" t="str">
            <v>sabrinaguarino@hotmail.com</v>
          </cell>
          <cell r="C4587">
            <v>44041</v>
          </cell>
          <cell r="D4587" t="str">
            <v>Abierta</v>
          </cell>
          <cell r="E4587" t="str">
            <v>Recibido</v>
          </cell>
          <cell r="F4587" t="str">
            <v>Enviado</v>
          </cell>
          <cell r="G4587" t="str">
            <v>ARS</v>
          </cell>
          <cell r="H4587" t="str">
            <v>3045.03</v>
          </cell>
          <cell r="I4587">
            <v>0</v>
          </cell>
          <cell r="J4587">
            <v>0</v>
          </cell>
          <cell r="K4587" t="str">
            <v>3045.03</v>
          </cell>
          <cell r="L4587" t="str">
            <v>Sabrina Guarino</v>
          </cell>
          <cell r="M4587">
            <v>37108901</v>
          </cell>
          <cell r="N4587">
            <v>1562160250</v>
          </cell>
          <cell r="O4587" t="str">
            <v>Sabrina Guarino</v>
          </cell>
          <cell r="P4587">
            <v>1562160250</v>
          </cell>
          <cell r="Q4587" t="str">
            <v>Fray Mamerto Esquiú</v>
          </cell>
          <cell r="R4587">
            <v>415</v>
          </cell>
          <cell r="U4587" t="str">
            <v>Ramos Mejia</v>
          </cell>
          <cell r="V4587">
            <v>1704</v>
          </cell>
          <cell r="W4587" t="str">
            <v>Gran Buenos Aires</v>
          </cell>
          <cell r="Y4587" t="str">
            <v>ENVÍO SIN CARGO (CABA Y GRAN PARTE DE GBA) TIEMPO: 4 a 6 DÍAS HÁBILES</v>
          </cell>
          <cell r="Z4587" t="str">
            <v>Mercado Pago</v>
          </cell>
          <cell r="AC4587" t="str">
            <v>ENVIAR ORDEN 1501 Y 1511 JUNTAS</v>
          </cell>
          <cell r="AD4587">
            <v>44041</v>
          </cell>
          <cell r="AE4587">
            <v>44047</v>
          </cell>
          <cell r="AF4587" t="str">
            <v>CENTRIFUGA DE PLASTICO</v>
          </cell>
          <cell r="AG4587" t="str">
            <v>698.71</v>
          </cell>
          <cell r="AH4587">
            <v>1</v>
          </cell>
          <cell r="AI4587" t="str">
            <v>046BA7903</v>
          </cell>
          <cell r="AJ4587" t="str">
            <v>Móvil</v>
          </cell>
          <cell r="AK4587" t="str">
            <v>VIERNES 7-08 ENTRE  8 Y 18 HORAS!</v>
          </cell>
          <cell r="AL4587">
            <v>1631081327</v>
          </cell>
          <cell r="AM4587">
            <v>269443411</v>
          </cell>
          <cell r="AN4587" t="str">
            <v>Sí</v>
          </cell>
        </row>
        <row r="4588">
          <cell r="A4588">
            <v>1501</v>
          </cell>
          <cell r="B4588" t="str">
            <v>sabrinaguarino@hotmail.com</v>
          </cell>
          <cell r="AF4588" t="str">
            <v>INFUSOR DE TE</v>
          </cell>
          <cell r="AG4588" t="str">
            <v>123.2</v>
          </cell>
          <cell r="AH4588">
            <v>1</v>
          </cell>
          <cell r="AI4588" t="str">
            <v>046BA4757</v>
          </cell>
          <cell r="AN4588" t="str">
            <v>Sí</v>
          </cell>
        </row>
        <row r="4589">
          <cell r="A4589">
            <v>1501</v>
          </cell>
          <cell r="B4589" t="str">
            <v>sabrinaguarino@hotmail.com</v>
          </cell>
          <cell r="AF4589" t="str">
            <v>MOLINILLO MADERA 15 CM.</v>
          </cell>
          <cell r="AG4589" t="str">
            <v>720.65</v>
          </cell>
          <cell r="AH4589">
            <v>1</v>
          </cell>
          <cell r="AI4589" t="str">
            <v>046BA6858</v>
          </cell>
          <cell r="AN4589" t="str">
            <v>Sí</v>
          </cell>
        </row>
        <row r="4590">
          <cell r="A4590">
            <v>1501</v>
          </cell>
          <cell r="B4590" t="str">
            <v>sabrinaguarino@hotmail.com</v>
          </cell>
          <cell r="AF4590" t="str">
            <v>DESTAPADOR - SACACORCHOS</v>
          </cell>
          <cell r="AG4590" t="str">
            <v>107.87</v>
          </cell>
          <cell r="AH4590">
            <v>1</v>
          </cell>
          <cell r="AI4590" t="str">
            <v>BA4791</v>
          </cell>
          <cell r="AN4590" t="str">
            <v>Sí</v>
          </cell>
        </row>
        <row r="4591">
          <cell r="A4591">
            <v>1501</v>
          </cell>
          <cell r="B4591" t="str">
            <v>sabrinaguarino@hotmail.com</v>
          </cell>
          <cell r="AF4591" t="str">
            <v>TABLA DE PICAR RECTANGULAR BLANCA 26X38 CM</v>
          </cell>
          <cell r="AG4591" t="str">
            <v>465.83</v>
          </cell>
          <cell r="AH4591">
            <v>1</v>
          </cell>
          <cell r="AI4591" t="str">
            <v>BA8058</v>
          </cell>
          <cell r="AN4591" t="str">
            <v>Sí</v>
          </cell>
        </row>
        <row r="4592">
          <cell r="A4592">
            <v>1501</v>
          </cell>
          <cell r="B4592" t="str">
            <v>sabrinaguarino@hotmail.com</v>
          </cell>
          <cell r="AF4592" t="str">
            <v>PISAPAPAS DISTINTOS COLORES (Blanco)</v>
          </cell>
          <cell r="AG4592" t="str">
            <v>189.2</v>
          </cell>
          <cell r="AH4592">
            <v>1</v>
          </cell>
          <cell r="AI4592" t="str">
            <v>BP17001</v>
          </cell>
          <cell r="AN4592" t="str">
            <v>Sí</v>
          </cell>
        </row>
        <row r="4593">
          <cell r="A4593">
            <v>1501</v>
          </cell>
          <cell r="B4593" t="str">
            <v>sabrinaguarino@hotmail.com</v>
          </cell>
          <cell r="AF4593" t="str">
            <v>COLADOR ACERO INOX. 20CM DIAM X8CM ALTO</v>
          </cell>
          <cell r="AG4593" t="str">
            <v>372.8</v>
          </cell>
          <cell r="AH4593">
            <v>1</v>
          </cell>
          <cell r="AI4593" t="str">
            <v>046BA8161</v>
          </cell>
          <cell r="AN4593" t="str">
            <v>Sí</v>
          </cell>
        </row>
        <row r="4594">
          <cell r="A4594">
            <v>1501</v>
          </cell>
          <cell r="B4594" t="str">
            <v>sabrinaguarino@hotmail.com</v>
          </cell>
          <cell r="AF4594" t="str">
            <v>RALLADOR VERDE 20x4 CM</v>
          </cell>
          <cell r="AG4594" t="str">
            <v>331.67</v>
          </cell>
          <cell r="AH4594">
            <v>1</v>
          </cell>
          <cell r="AI4594" t="str">
            <v>BA6436</v>
          </cell>
          <cell r="AN4594" t="str">
            <v>Sí</v>
          </cell>
        </row>
        <row r="4595">
          <cell r="A4595">
            <v>1501</v>
          </cell>
          <cell r="B4595" t="str">
            <v>sabrinaguarino@hotmail.com</v>
          </cell>
          <cell r="AF4595" t="str">
            <v>RALLADOR DE MANO MEDIANO 20 CM</v>
          </cell>
          <cell r="AG4595" t="str">
            <v>35.1</v>
          </cell>
          <cell r="AH4595">
            <v>1</v>
          </cell>
          <cell r="AI4595" t="str">
            <v>BA7382</v>
          </cell>
          <cell r="AN4595" t="str">
            <v>Sí</v>
          </cell>
        </row>
        <row r="4596">
          <cell r="A4596">
            <v>1500</v>
          </cell>
          <cell r="B4596" t="str">
            <v>debsztat@gmail.com</v>
          </cell>
          <cell r="C4596">
            <v>44041</v>
          </cell>
          <cell r="D4596" t="str">
            <v>Abierta</v>
          </cell>
          <cell r="E4596" t="str">
            <v>Pendiente</v>
          </cell>
          <cell r="F4596" t="str">
            <v>No está empaquetado</v>
          </cell>
          <cell r="G4596" t="str">
            <v>ARS</v>
          </cell>
          <cell r="H4596" t="str">
            <v>726.8</v>
          </cell>
          <cell r="I4596">
            <v>0</v>
          </cell>
          <cell r="J4596">
            <v>0</v>
          </cell>
          <cell r="K4596" t="str">
            <v>726.8</v>
          </cell>
          <cell r="L4596" t="str">
            <v>Debora Sztatman</v>
          </cell>
          <cell r="M4596">
            <v>30314680</v>
          </cell>
          <cell r="N4596">
            <v>1533815960</v>
          </cell>
          <cell r="O4596" t="str">
            <v>Debora Sztatman</v>
          </cell>
          <cell r="P4596">
            <v>1533815960</v>
          </cell>
          <cell r="Q4596" t="str">
            <v>Allende</v>
          </cell>
          <cell r="R4596">
            <v>2237</v>
          </cell>
          <cell r="S4596" t="str">
            <v>8d</v>
          </cell>
          <cell r="T4596" t="str">
            <v>Montecatro</v>
          </cell>
          <cell r="U4596" t="str">
            <v>Caba</v>
          </cell>
          <cell r="V4596">
            <v>1417</v>
          </cell>
          <cell r="W4596" t="str">
            <v>Capital Federal</v>
          </cell>
          <cell r="Y4596" t="str">
            <v>ENVÍO SIN CARGO (CABA Y GRAN PARTE DE GBA) TIEMPO: 4 a 6 DÍAS HÁBILES</v>
          </cell>
          <cell r="Z4596" t="str">
            <v>Mercado Pago</v>
          </cell>
          <cell r="AF4596" t="str">
            <v>CAFETERA EMBOLO 600ML M4</v>
          </cell>
          <cell r="AG4596" t="str">
            <v>726.8</v>
          </cell>
          <cell r="AH4596">
            <v>1</v>
          </cell>
          <cell r="AI4596" t="str">
            <v>046BA8050</v>
          </cell>
          <cell r="AJ4596" t="str">
            <v>Móvil</v>
          </cell>
          <cell r="AK4596" t="str">
            <v/>
          </cell>
          <cell r="AL4596">
            <v>1631052935</v>
          </cell>
          <cell r="AM4596">
            <v>269602778</v>
          </cell>
          <cell r="AN4596" t="str">
            <v>Sí</v>
          </cell>
        </row>
        <row r="4597">
          <cell r="A4597">
            <v>1499</v>
          </cell>
          <cell r="B4597" t="str">
            <v>gonzalezmawad@gmail.com</v>
          </cell>
          <cell r="C4597">
            <v>44040</v>
          </cell>
          <cell r="D4597" t="str">
            <v>Abierta</v>
          </cell>
          <cell r="E4597" t="str">
            <v>Recibido</v>
          </cell>
          <cell r="F4597" t="str">
            <v>Enviado</v>
          </cell>
          <cell r="G4597" t="str">
            <v>ARS</v>
          </cell>
          <cell r="H4597" t="str">
            <v>1602.83</v>
          </cell>
          <cell r="I4597">
            <v>0</v>
          </cell>
          <cell r="J4597">
            <v>0</v>
          </cell>
          <cell r="K4597" t="str">
            <v>1602.83</v>
          </cell>
          <cell r="L4597" t="str">
            <v>María José Oliva</v>
          </cell>
          <cell r="M4597">
            <v>38151644</v>
          </cell>
          <cell r="N4597">
            <v>1138423110</v>
          </cell>
          <cell r="O4597" t="str">
            <v>María José Oliva</v>
          </cell>
          <cell r="P4597">
            <v>1138423110</v>
          </cell>
          <cell r="Q4597" t="str">
            <v>Avenida Pueyrredon</v>
          </cell>
          <cell r="R4597">
            <v>936</v>
          </cell>
          <cell r="S4597" t="str">
            <v>Planta baja 4</v>
          </cell>
          <cell r="T4597" t="str">
            <v>Balvanera</v>
          </cell>
          <cell r="U4597" t="str">
            <v>Capitál Federal</v>
          </cell>
          <cell r="V4597">
            <v>1032</v>
          </cell>
          <cell r="W4597" t="str">
            <v>Capital Federal</v>
          </cell>
          <cell r="Y4597" t="str">
            <v>ENVÍO SIN CARGO (CABA Y GRAN PARTE DE GBA) TIEMPO: 4 a 6 DÍAS HÁBILES</v>
          </cell>
          <cell r="Z4597" t="str">
            <v>Mercado Pago</v>
          </cell>
          <cell r="AD4597">
            <v>44040</v>
          </cell>
          <cell r="AE4597">
            <v>44043</v>
          </cell>
          <cell r="AF4597" t="str">
            <v>CEPILLO PARA INODORO DE ACERO INOXIDABLE</v>
          </cell>
          <cell r="AG4597" t="str">
            <v>577.63</v>
          </cell>
          <cell r="AH4597">
            <v>1</v>
          </cell>
          <cell r="AI4597" t="str">
            <v>AB6625</v>
          </cell>
          <cell r="AJ4597" t="str">
            <v>Móvil</v>
          </cell>
          <cell r="AK4597" t="str">
            <v>SABADO 31-07 ENTRE 8 Y 16 HORAS !</v>
          </cell>
          <cell r="AL4597">
            <v>1631013865</v>
          </cell>
          <cell r="AM4597">
            <v>269580348</v>
          </cell>
          <cell r="AN4597" t="str">
            <v>Sí</v>
          </cell>
        </row>
        <row r="4598">
          <cell r="A4598">
            <v>1499</v>
          </cell>
          <cell r="B4598" t="str">
            <v>gonzalezmawad@gmail.com</v>
          </cell>
          <cell r="AF4598" t="str">
            <v>SET BAÑO 4 PIEZAS ACRILICO</v>
          </cell>
          <cell r="AG4598" t="str">
            <v>1025.2</v>
          </cell>
          <cell r="AH4598">
            <v>1</v>
          </cell>
          <cell r="AI4598" t="str">
            <v>046AB6007</v>
          </cell>
          <cell r="AN4598" t="str">
            <v>Sí</v>
          </cell>
        </row>
        <row r="4599">
          <cell r="A4599">
            <v>1498</v>
          </cell>
          <cell r="B4599" t="str">
            <v>pablocerchia@gmail.com</v>
          </cell>
          <cell r="C4599">
            <v>44040</v>
          </cell>
          <cell r="D4599" t="str">
            <v>Abierta</v>
          </cell>
          <cell r="E4599" t="str">
            <v>Recibido</v>
          </cell>
          <cell r="F4599" t="str">
            <v>Enviado</v>
          </cell>
          <cell r="G4599" t="str">
            <v>ARS</v>
          </cell>
          <cell r="H4599" t="str">
            <v>559.23</v>
          </cell>
          <cell r="I4599">
            <v>0</v>
          </cell>
          <cell r="J4599">
            <v>0</v>
          </cell>
          <cell r="K4599" t="str">
            <v>559.23</v>
          </cell>
          <cell r="L4599" t="str">
            <v>Pablo Cerchia</v>
          </cell>
          <cell r="M4599">
            <v>41009225</v>
          </cell>
          <cell r="N4599">
            <v>1134147084</v>
          </cell>
          <cell r="O4599" t="str">
            <v>Pablo Cerchia</v>
          </cell>
          <cell r="P4599">
            <v>1134147084</v>
          </cell>
          <cell r="Q4599" t="str">
            <v>Albarellos</v>
          </cell>
          <cell r="R4599">
            <v>717</v>
          </cell>
          <cell r="T4599" t="str">
            <v>Acassuso</v>
          </cell>
          <cell r="U4599" t="str">
            <v>San Isidro</v>
          </cell>
          <cell r="V4599">
            <v>1641</v>
          </cell>
          <cell r="W4599" t="str">
            <v>Gran Buenos Aires</v>
          </cell>
          <cell r="Y4599" t="str">
            <v>ENVÍO SIN CARGO (CABA Y GRAN PARTE DE GBA) TIEMPO: 4 a 6 DÍAS HÁBILES</v>
          </cell>
          <cell r="Z4599" t="str">
            <v>Mercado Pago</v>
          </cell>
          <cell r="AD4599">
            <v>44040</v>
          </cell>
          <cell r="AE4599">
            <v>44043</v>
          </cell>
          <cell r="AF4599" t="str">
            <v>TRAPEADOR DE MANO VERDE 38X12 CM</v>
          </cell>
          <cell r="AG4599" t="str">
            <v>313.28</v>
          </cell>
          <cell r="AH4599">
            <v>1</v>
          </cell>
          <cell r="AI4599" t="str">
            <v>046LI7902</v>
          </cell>
          <cell r="AJ4599" t="str">
            <v>Web</v>
          </cell>
          <cell r="AK4599" t="str">
            <v>MARTES 4-07 ENTRE 8 Y 18 HORAS!</v>
          </cell>
          <cell r="AL4599">
            <v>1631008963</v>
          </cell>
          <cell r="AM4599">
            <v>269399566</v>
          </cell>
          <cell r="AN4599" t="str">
            <v>Sí</v>
          </cell>
        </row>
        <row r="4600">
          <cell r="A4600">
            <v>1498</v>
          </cell>
          <cell r="B4600" t="str">
            <v>pablocerchia@gmail.com</v>
          </cell>
          <cell r="AF4600" t="str">
            <v>SECADOR DE VIDRIOS 4 COLORES 29 X 3 X 30 CM (Amarillo)</v>
          </cell>
          <cell r="AG4600" t="str">
            <v>245.95</v>
          </cell>
          <cell r="AH4600">
            <v>1</v>
          </cell>
          <cell r="AN4600" t="str">
            <v>Sí</v>
          </cell>
        </row>
        <row r="4601">
          <cell r="A4601">
            <v>1497</v>
          </cell>
          <cell r="B4601" t="str">
            <v>gina.colli.97@gmail.com</v>
          </cell>
          <cell r="C4601">
            <v>44040</v>
          </cell>
          <cell r="D4601" t="str">
            <v>Abierta</v>
          </cell>
          <cell r="E4601" t="str">
            <v>Recibido</v>
          </cell>
          <cell r="F4601" t="str">
            <v>Enviado</v>
          </cell>
          <cell r="G4601" t="str">
            <v>ARS</v>
          </cell>
          <cell r="H4601" t="str">
            <v>4723.61</v>
          </cell>
          <cell r="I4601">
            <v>0</v>
          </cell>
          <cell r="J4601">
            <v>0</v>
          </cell>
          <cell r="K4601" t="str">
            <v>4723.61</v>
          </cell>
          <cell r="L4601" t="str">
            <v>Gina Colli</v>
          </cell>
          <cell r="M4601">
            <v>40632048</v>
          </cell>
          <cell r="N4601">
            <v>1136502479</v>
          </cell>
          <cell r="O4601" t="str">
            <v>Gina Colli</v>
          </cell>
          <cell r="P4601">
            <v>1136502479</v>
          </cell>
          <cell r="Q4601" t="str">
            <v>Manuel alberti</v>
          </cell>
          <cell r="R4601">
            <v>1696</v>
          </cell>
          <cell r="U4601" t="str">
            <v>Ituzaingo</v>
          </cell>
          <cell r="V4601">
            <v>1714</v>
          </cell>
          <cell r="W4601" t="str">
            <v>Gran Buenos Aires</v>
          </cell>
          <cell r="Y4601" t="str">
            <v>ENVÍO SIN CARGO (CABA Y GRAN PARTE DE GBA) TIEMPO: 4 a 6 DÍAS HÁBILES</v>
          </cell>
          <cell r="Z4601" t="str">
            <v>Mercado Pago</v>
          </cell>
          <cell r="AD4601">
            <v>44040</v>
          </cell>
          <cell r="AE4601">
            <v>44043</v>
          </cell>
          <cell r="AF4601" t="str">
            <v>MOLDE TARTERA</v>
          </cell>
          <cell r="AG4601" t="str">
            <v>225.44</v>
          </cell>
          <cell r="AH4601">
            <v>1</v>
          </cell>
          <cell r="AI4601" t="str">
            <v>046BA4836</v>
          </cell>
          <cell r="AJ4601" t="str">
            <v>Web</v>
          </cell>
          <cell r="AK4601" t="str">
            <v>MIERCOLES 05-08 ENTRE 8 Y 18 HORAS!</v>
          </cell>
          <cell r="AL4601">
            <v>1630915964</v>
          </cell>
          <cell r="AM4601">
            <v>269193591</v>
          </cell>
          <cell r="AN4601" t="str">
            <v>Sí</v>
          </cell>
        </row>
        <row r="4602">
          <cell r="A4602">
            <v>1497</v>
          </cell>
          <cell r="B4602" t="str">
            <v>gina.colli.97@gmail.com</v>
          </cell>
          <cell r="AF4602" t="str">
            <v>FRASCO VIDRIO 19CM X 9CM DIAM</v>
          </cell>
          <cell r="AG4602" t="str">
            <v>298.13</v>
          </cell>
          <cell r="AH4602">
            <v>1</v>
          </cell>
          <cell r="AI4602" t="str">
            <v>BA6431</v>
          </cell>
          <cell r="AN4602" t="str">
            <v>Sí</v>
          </cell>
        </row>
        <row r="4603">
          <cell r="A4603">
            <v>1497</v>
          </cell>
          <cell r="B4603" t="str">
            <v>gina.colli.97@gmail.com</v>
          </cell>
          <cell r="AF4603" t="str">
            <v>CARAMELA DE VIDRIO 17*15 CM</v>
          </cell>
          <cell r="AG4603" t="str">
            <v>409.92</v>
          </cell>
          <cell r="AH4603">
            <v>1</v>
          </cell>
          <cell r="AI4603" t="str">
            <v>BA7284</v>
          </cell>
          <cell r="AN4603" t="str">
            <v>Sí</v>
          </cell>
        </row>
        <row r="4604">
          <cell r="A4604">
            <v>1497</v>
          </cell>
          <cell r="B4604" t="str">
            <v>gina.colli.97@gmail.com</v>
          </cell>
          <cell r="AF4604" t="str">
            <v>BOWL BAMBOO BLANCO 23CMX8CM</v>
          </cell>
          <cell r="AG4604" t="str">
            <v>1087.2</v>
          </cell>
          <cell r="AH4604">
            <v>1</v>
          </cell>
          <cell r="AI4604" t="str">
            <v>BA8128BLA</v>
          </cell>
          <cell r="AN4604" t="str">
            <v>Sí</v>
          </cell>
        </row>
        <row r="4605">
          <cell r="A4605">
            <v>1497</v>
          </cell>
          <cell r="B4605" t="str">
            <v>gina.colli.97@gmail.com</v>
          </cell>
          <cell r="AF4605" t="str">
            <v>BOWL BAMBOO BLANCO 6X12CM</v>
          </cell>
          <cell r="AG4605" t="str">
            <v>393.36</v>
          </cell>
          <cell r="AH4605">
            <v>1</v>
          </cell>
          <cell r="AI4605" t="str">
            <v>BA7830</v>
          </cell>
          <cell r="AN4605" t="str">
            <v>Sí</v>
          </cell>
        </row>
        <row r="4606">
          <cell r="A4606">
            <v>1497</v>
          </cell>
          <cell r="B4606" t="str">
            <v>gina.colli.97@gmail.com</v>
          </cell>
          <cell r="AF4606" t="str">
            <v>SET DE BAÑO 3 PIEZAS: DISPENSER + JABONERA + 1 PORTA CEPILLOS POLI</v>
          </cell>
          <cell r="AG4606" t="str">
            <v>1431.2</v>
          </cell>
          <cell r="AH4606">
            <v>1</v>
          </cell>
          <cell r="AI4606" t="str">
            <v>046AB6648</v>
          </cell>
          <cell r="AN4606" t="str">
            <v>Sí</v>
          </cell>
        </row>
        <row r="4607">
          <cell r="A4607">
            <v>1497</v>
          </cell>
          <cell r="B4607" t="str">
            <v>gina.colli.97@gmail.com</v>
          </cell>
          <cell r="AF4607" t="str">
            <v>COLADOR BALLENA 32CM X 10.5CM (Verde)</v>
          </cell>
          <cell r="AG4607" t="str">
            <v>115.65</v>
          </cell>
          <cell r="AH4607">
            <v>1</v>
          </cell>
          <cell r="AN4607" t="str">
            <v>Sí</v>
          </cell>
        </row>
        <row r="4608">
          <cell r="A4608">
            <v>1497</v>
          </cell>
          <cell r="B4608" t="str">
            <v>gina.colli.97@gmail.com</v>
          </cell>
          <cell r="AF4608" t="str">
            <v>TUPPER SET 6PCS C/TAPA DE VENTILACION (Verde)</v>
          </cell>
          <cell r="AG4608" t="str">
            <v>727.61</v>
          </cell>
          <cell r="AH4608">
            <v>1</v>
          </cell>
          <cell r="AI4608" t="str">
            <v>100BA4029</v>
          </cell>
          <cell r="AN4608" t="str">
            <v>Sí</v>
          </cell>
        </row>
        <row r="4609">
          <cell r="A4609">
            <v>1497</v>
          </cell>
          <cell r="B4609" t="str">
            <v>gina.colli.97@gmail.com</v>
          </cell>
          <cell r="AF4609" t="str">
            <v>RALLADOR DE MANO MEDIANO 20 CM</v>
          </cell>
          <cell r="AG4609" t="str">
            <v>35.1</v>
          </cell>
          <cell r="AH4609">
            <v>1</v>
          </cell>
          <cell r="AI4609" t="str">
            <v>BA7382</v>
          </cell>
          <cell r="AN4609" t="str">
            <v>Sí</v>
          </cell>
        </row>
        <row r="4610">
          <cell r="A4610">
            <v>1496</v>
          </cell>
          <cell r="B4610" t="str">
            <v>lau_zarate@hotmail.com</v>
          </cell>
          <cell r="C4610">
            <v>44040</v>
          </cell>
          <cell r="D4610" t="str">
            <v>Abierta</v>
          </cell>
          <cell r="E4610" t="str">
            <v>Recibido</v>
          </cell>
          <cell r="F4610" t="str">
            <v>Enviado</v>
          </cell>
          <cell r="G4610" t="str">
            <v>ARS</v>
          </cell>
          <cell r="H4610" t="str">
            <v>683.6</v>
          </cell>
          <cell r="I4610">
            <v>0</v>
          </cell>
          <cell r="J4610">
            <v>0</v>
          </cell>
          <cell r="K4610" t="str">
            <v>683.6</v>
          </cell>
          <cell r="L4610" t="str">
            <v>Maria Laura Zarate</v>
          </cell>
          <cell r="M4610">
            <v>32473490</v>
          </cell>
          <cell r="N4610">
            <v>221154289766</v>
          </cell>
          <cell r="O4610" t="str">
            <v>Maria Laura Zarate</v>
          </cell>
          <cell r="P4610">
            <v>221154289766</v>
          </cell>
          <cell r="Q4610" t="str">
            <v>Calle 67</v>
          </cell>
          <cell r="R4610">
            <v>660</v>
          </cell>
          <cell r="S4610" t="str">
            <v>PB B</v>
          </cell>
          <cell r="U4610" t="str">
            <v>La Plata</v>
          </cell>
          <cell r="V4610">
            <v>1440</v>
          </cell>
          <cell r="W4610" t="str">
            <v>Capital Federal</v>
          </cell>
          <cell r="Y4610" t="str">
            <v>ENVÍO SIN CARGO (CABA Y GRAN PARTE DE GBA) TIEMPO: 4 a 6 DÍAS HÁBILES</v>
          </cell>
          <cell r="Z4610" t="str">
            <v>Mercado Pago</v>
          </cell>
          <cell r="AB4610" t="str">
            <v>Hola! Es para la ciudad de La Plata. Gracias!!</v>
          </cell>
          <cell r="AD4610">
            <v>44040</v>
          </cell>
          <cell r="AE4610">
            <v>44043</v>
          </cell>
          <cell r="AF4610" t="str">
            <v>PISAPAPAS DISTINTOS COLORES (Blanco)</v>
          </cell>
          <cell r="AG4610" t="str">
            <v>189.2</v>
          </cell>
          <cell r="AH4610">
            <v>1</v>
          </cell>
          <cell r="AI4610" t="str">
            <v>BP17001</v>
          </cell>
          <cell r="AJ4610" t="str">
            <v>Móvil</v>
          </cell>
          <cell r="AK4610" t="str">
            <v>LUNES 3-08 ENTRE 8 Y 18 HORAS!</v>
          </cell>
          <cell r="AL4610">
            <v>1630842429</v>
          </cell>
          <cell r="AM4610">
            <v>269496653</v>
          </cell>
          <cell r="AN4610" t="str">
            <v>Sí</v>
          </cell>
        </row>
        <row r="4611">
          <cell r="A4611">
            <v>1496</v>
          </cell>
          <cell r="B4611" t="str">
            <v>lau_zarate@hotmail.com</v>
          </cell>
          <cell r="AF4611" t="str">
            <v>COLADOR DIAM 24CM X 8.5CM ALTO</v>
          </cell>
          <cell r="AG4611" t="str">
            <v>494.4</v>
          </cell>
          <cell r="AH4611">
            <v>1</v>
          </cell>
          <cell r="AI4611" t="str">
            <v>046BA8163</v>
          </cell>
          <cell r="AN4611" t="str">
            <v>Sí</v>
          </cell>
        </row>
        <row r="4612">
          <cell r="A4612">
            <v>1495</v>
          </cell>
          <cell r="B4612" t="str">
            <v>malenacoschiza@gmail.com</v>
          </cell>
          <cell r="C4612">
            <v>44040</v>
          </cell>
          <cell r="D4612" t="str">
            <v>Abierta</v>
          </cell>
          <cell r="E4612" t="str">
            <v>Recibido</v>
          </cell>
          <cell r="F4612" t="str">
            <v>Enviado</v>
          </cell>
          <cell r="G4612" t="str">
            <v>ARS</v>
          </cell>
          <cell r="H4612" t="str">
            <v>1925.97</v>
          </cell>
          <cell r="I4612">
            <v>0</v>
          </cell>
          <cell r="J4612">
            <v>0</v>
          </cell>
          <cell r="K4612" t="str">
            <v>1925.97</v>
          </cell>
          <cell r="L4612" t="str">
            <v>Malena Coschiza</v>
          </cell>
          <cell r="M4612">
            <v>34930472</v>
          </cell>
          <cell r="N4612">
            <v>5491155658586</v>
          </cell>
          <cell r="O4612" t="str">
            <v>Malena Coschiza</v>
          </cell>
          <cell r="P4612">
            <v>5491155658586</v>
          </cell>
          <cell r="Q4612" t="str">
            <v>Belgrano</v>
          </cell>
          <cell r="R4612">
            <v>467</v>
          </cell>
          <cell r="S4612" t="str">
            <v>1 c</v>
          </cell>
          <cell r="U4612" t="str">
            <v>San Fernando</v>
          </cell>
          <cell r="V4612">
            <v>1646</v>
          </cell>
          <cell r="W4612" t="str">
            <v>Gran Buenos Aires</v>
          </cell>
          <cell r="Y4612" t="str">
            <v>ENVÍO SIN CARGO (CABA Y GRAN PARTE DE GBA) TIEMPO: 4 a 6 DÍAS HÁBILES</v>
          </cell>
          <cell r="Z4612" t="str">
            <v>Mercado Pago</v>
          </cell>
          <cell r="AC4612" t="str">
            <v>ENVIAR A PARTIR DEL LUNES 3/08 YA QUE ANTES NO HABRA NADIE EN EL DOMICILIO</v>
          </cell>
          <cell r="AD4612">
            <v>44040</v>
          </cell>
          <cell r="AE4612">
            <v>44043</v>
          </cell>
          <cell r="AF4612" t="str">
            <v>TAMIZ</v>
          </cell>
          <cell r="AG4612" t="str">
            <v>455.84</v>
          </cell>
          <cell r="AH4612">
            <v>1</v>
          </cell>
          <cell r="AI4612" t="str">
            <v>046BA4748</v>
          </cell>
          <cell r="AJ4612" t="str">
            <v>Móvil</v>
          </cell>
          <cell r="AK4612" t="str">
            <v>MARTES 4-07 ENTRE 8 Y 18 HORAS!</v>
          </cell>
          <cell r="AL4612">
            <v>1630740367</v>
          </cell>
          <cell r="AM4612">
            <v>263425144</v>
          </cell>
          <cell r="AN4612" t="str">
            <v>Sí</v>
          </cell>
        </row>
        <row r="4613">
          <cell r="A4613">
            <v>1495</v>
          </cell>
          <cell r="B4613" t="str">
            <v>malenacoschiza@gmail.com</v>
          </cell>
          <cell r="AF4613" t="str">
            <v>BOWL NEGRO 400CC TRANSLUCIDO</v>
          </cell>
          <cell r="AG4613" t="str">
            <v>146.8</v>
          </cell>
          <cell r="AH4613">
            <v>2</v>
          </cell>
          <cell r="AI4613" t="str">
            <v>BP01102</v>
          </cell>
          <cell r="AN4613" t="str">
            <v>Sí</v>
          </cell>
        </row>
        <row r="4614">
          <cell r="A4614">
            <v>1495</v>
          </cell>
          <cell r="B4614" t="str">
            <v>malenacoschiza@gmail.com</v>
          </cell>
          <cell r="AF4614" t="str">
            <v>TUPPER 400CC COL. SURT. C/TAPA</v>
          </cell>
          <cell r="AG4614" t="str">
            <v>143.2</v>
          </cell>
          <cell r="AH4614">
            <v>2</v>
          </cell>
          <cell r="AI4614" t="str">
            <v>BP35099</v>
          </cell>
          <cell r="AN4614" t="str">
            <v>Sí</v>
          </cell>
        </row>
        <row r="4615">
          <cell r="A4615">
            <v>1495</v>
          </cell>
          <cell r="B4615" t="str">
            <v>malenacoschiza@gmail.com</v>
          </cell>
          <cell r="AF4615" t="str">
            <v>JABONERA BAÑO POLISERINA PASTEL</v>
          </cell>
          <cell r="AG4615">
            <v>392</v>
          </cell>
          <cell r="AH4615">
            <v>1</v>
          </cell>
          <cell r="AI4615" t="str">
            <v>046AB6644</v>
          </cell>
          <cell r="AN4615" t="str">
            <v>Sí</v>
          </cell>
        </row>
        <row r="4616">
          <cell r="A4616">
            <v>1495</v>
          </cell>
          <cell r="B4616" t="str">
            <v>malenacoschiza@gmail.com</v>
          </cell>
          <cell r="AF4616" t="str">
            <v>BOWL CAPACIDAD 2.5 LTS (Celeste)</v>
          </cell>
          <cell r="AG4616">
            <v>200</v>
          </cell>
          <cell r="AH4616">
            <v>1</v>
          </cell>
          <cell r="AI4616" t="str">
            <v>BP02001</v>
          </cell>
          <cell r="AN4616" t="str">
            <v>Sí</v>
          </cell>
        </row>
        <row r="4617">
          <cell r="A4617">
            <v>1495</v>
          </cell>
          <cell r="B4617" t="str">
            <v>malenacoschiza@gmail.com</v>
          </cell>
          <cell r="AF4617" t="str">
            <v>FRASCO VIDRIO 19CM X 9CM DIAM</v>
          </cell>
          <cell r="AG4617" t="str">
            <v>298.13</v>
          </cell>
          <cell r="AH4617">
            <v>1</v>
          </cell>
          <cell r="AI4617" t="str">
            <v>BA6431</v>
          </cell>
          <cell r="AN4617" t="str">
            <v>Sí</v>
          </cell>
        </row>
        <row r="4618">
          <cell r="A4618">
            <v>1494</v>
          </cell>
          <cell r="B4618" t="str">
            <v>luli.valsa@hotmail.com</v>
          </cell>
          <cell r="C4618">
            <v>44040</v>
          </cell>
          <cell r="D4618" t="str">
            <v>Abierta</v>
          </cell>
          <cell r="E4618" t="str">
            <v>Recibido</v>
          </cell>
          <cell r="F4618" t="str">
            <v>Enviado</v>
          </cell>
          <cell r="G4618" t="str">
            <v>ARS</v>
          </cell>
          <cell r="H4618" t="str">
            <v>787.68</v>
          </cell>
          <cell r="I4618">
            <v>0</v>
          </cell>
          <cell r="J4618">
            <v>0</v>
          </cell>
          <cell r="K4618" t="str">
            <v>787.68</v>
          </cell>
          <cell r="L4618" t="str">
            <v>Lucia Valsangiacomo</v>
          </cell>
          <cell r="M4618">
            <v>39434223</v>
          </cell>
          <cell r="N4618">
            <v>1167214546</v>
          </cell>
          <cell r="O4618" t="str">
            <v>Lucia Valsangiacomo</v>
          </cell>
          <cell r="P4618">
            <v>1167214546</v>
          </cell>
          <cell r="Q4618" t="str">
            <v>Intendente Grant</v>
          </cell>
          <cell r="R4618">
            <v>347</v>
          </cell>
          <cell r="S4618" t="str">
            <v>7 D</v>
          </cell>
          <cell r="T4618" t="str">
            <v>moron centro</v>
          </cell>
          <cell r="U4618" t="str">
            <v>Moron</v>
          </cell>
          <cell r="V4618">
            <v>1708</v>
          </cell>
          <cell r="W4618" t="str">
            <v>Gran Buenos Aires</v>
          </cell>
          <cell r="Y4618" t="str">
            <v>ENVÍO SIN CARGO (CABA Y GRAN PARTE DE GBA) TIEMPO: 4 a 6 DÍAS HÁBILES</v>
          </cell>
          <cell r="Z4618" t="str">
            <v>Mercado Pago</v>
          </cell>
          <cell r="AC4618" t="str">
            <v>ENVIAR 1494 CON 1491 JUNTAS</v>
          </cell>
          <cell r="AD4618">
            <v>44040</v>
          </cell>
          <cell r="AE4618">
            <v>44043</v>
          </cell>
          <cell r="AF4618" t="str">
            <v>COPETINERO BAMBOO BLANCO ALARGADO 5X30X12.5CM</v>
          </cell>
          <cell r="AG4618" t="str">
            <v>787.68</v>
          </cell>
          <cell r="AH4618">
            <v>1</v>
          </cell>
          <cell r="AI4618" t="str">
            <v>BA7794</v>
          </cell>
          <cell r="AJ4618" t="str">
            <v>Móvil</v>
          </cell>
          <cell r="AK4618" t="str">
            <v>MIERCOLES 05-08 ENTRE 8 Y 18 HORAS!</v>
          </cell>
          <cell r="AL4618">
            <v>1630701630</v>
          </cell>
          <cell r="AM4618">
            <v>269453969</v>
          </cell>
          <cell r="AN4618" t="str">
            <v>Sí</v>
          </cell>
        </row>
        <row r="4619">
          <cell r="A4619">
            <v>1493</v>
          </cell>
          <cell r="B4619" t="str">
            <v>luli.valsa@hotmail.com</v>
          </cell>
          <cell r="C4619">
            <v>44040</v>
          </cell>
          <cell r="D4619" t="str">
            <v>Abierta</v>
          </cell>
          <cell r="E4619" t="str">
            <v>Pendiente</v>
          </cell>
          <cell r="F4619" t="str">
            <v>No está empaquetado</v>
          </cell>
          <cell r="G4619" t="str">
            <v>ARS</v>
          </cell>
          <cell r="H4619" t="str">
            <v>787.68</v>
          </cell>
          <cell r="I4619">
            <v>0</v>
          </cell>
          <cell r="J4619">
            <v>0</v>
          </cell>
          <cell r="K4619" t="str">
            <v>787.68</v>
          </cell>
          <cell r="L4619" t="str">
            <v>Lucia Valsangiacomo</v>
          </cell>
          <cell r="M4619">
            <v>39434223</v>
          </cell>
          <cell r="N4619">
            <v>1167214546</v>
          </cell>
          <cell r="O4619" t="str">
            <v>Lucia Valsangiacomo</v>
          </cell>
          <cell r="P4619">
            <v>1167214546</v>
          </cell>
          <cell r="Q4619" t="str">
            <v>Intendente Grant</v>
          </cell>
          <cell r="R4619">
            <v>347</v>
          </cell>
          <cell r="S4619" t="str">
            <v>7 D</v>
          </cell>
          <cell r="T4619" t="str">
            <v>moron centro</v>
          </cell>
          <cell r="U4619" t="str">
            <v>Moron</v>
          </cell>
          <cell r="V4619">
            <v>1708</v>
          </cell>
          <cell r="W4619" t="str">
            <v>Gran Buenos Aires</v>
          </cell>
          <cell r="Y4619" t="str">
            <v>ENVÍO SIN CARGO (CABA Y GRAN PARTE DE GBA) TIEMPO: 4 a 6 DÍAS HÁBILES</v>
          </cell>
          <cell r="Z4619" t="str">
            <v>Mercado Pago</v>
          </cell>
          <cell r="AF4619" t="str">
            <v>COPETINERO BAMBOO BLANCO ALARGADO 5X30X12.5CM</v>
          </cell>
          <cell r="AG4619" t="str">
            <v>787.68</v>
          </cell>
          <cell r="AH4619">
            <v>1</v>
          </cell>
          <cell r="AI4619" t="str">
            <v>BA7794</v>
          </cell>
          <cell r="AJ4619" t="str">
            <v>Móvil</v>
          </cell>
          <cell r="AK4619" t="str">
            <v/>
          </cell>
          <cell r="AL4619">
            <v>1630675738</v>
          </cell>
          <cell r="AM4619">
            <v>269052787</v>
          </cell>
          <cell r="AN4619" t="str">
            <v>Sí</v>
          </cell>
        </row>
        <row r="4620">
          <cell r="A4620">
            <v>1492</v>
          </cell>
          <cell r="B4620" t="str">
            <v>danielanoya@outlook.es</v>
          </cell>
          <cell r="C4620">
            <v>44040</v>
          </cell>
          <cell r="D4620" t="str">
            <v>Abierta</v>
          </cell>
          <cell r="E4620" t="str">
            <v>Recibido</v>
          </cell>
          <cell r="F4620" t="str">
            <v>Enviado</v>
          </cell>
          <cell r="G4620" t="str">
            <v>ARS</v>
          </cell>
          <cell r="H4620" t="str">
            <v>5286.17</v>
          </cell>
          <cell r="I4620">
            <v>0</v>
          </cell>
          <cell r="J4620">
            <v>0</v>
          </cell>
          <cell r="K4620" t="str">
            <v>5286.17</v>
          </cell>
          <cell r="L4620" t="str">
            <v>Daniela Noelí Noya</v>
          </cell>
          <cell r="M4620">
            <v>37368367</v>
          </cell>
          <cell r="N4620">
            <v>1158588985</v>
          </cell>
          <cell r="O4620" t="str">
            <v>Daniela Noelí Noya</v>
          </cell>
          <cell r="P4620">
            <v>1158588985</v>
          </cell>
          <cell r="Q4620" t="str">
            <v>Av. gral. Jose de San Martin</v>
          </cell>
          <cell r="R4620">
            <v>1667</v>
          </cell>
          <cell r="S4620" t="str">
            <v>dptob</v>
          </cell>
          <cell r="T4620" t="str">
            <v>lanus oeste</v>
          </cell>
          <cell r="U4620" t="str">
            <v>Buenos Aires</v>
          </cell>
          <cell r="V4620">
            <v>1824</v>
          </cell>
          <cell r="W4620" t="str">
            <v>Gran Buenos Aires</v>
          </cell>
          <cell r="Y4620" t="str">
            <v>ENVÍO SIN CARGO (CABA Y GRAN PARTE DE GBA) TIEMPO: 4 a 6 DÍAS HÁBILES</v>
          </cell>
          <cell r="Z4620" t="str">
            <v>Mercado Pago</v>
          </cell>
          <cell r="AD4620">
            <v>44040</v>
          </cell>
          <cell r="AE4620">
            <v>44043</v>
          </cell>
          <cell r="AF4620" t="str">
            <v>BOTELLA H2O CORCHO ECOLOGICO</v>
          </cell>
          <cell r="AG4620" t="str">
            <v>305.36</v>
          </cell>
          <cell r="AH4620">
            <v>1</v>
          </cell>
          <cell r="AI4620" t="str">
            <v>019BO5217NEW</v>
          </cell>
          <cell r="AJ4620" t="str">
            <v>Web</v>
          </cell>
          <cell r="AK4620" t="str">
            <v>LUNES 3-08 ENTRE 8 Y 18 HORAS!</v>
          </cell>
          <cell r="AL4620">
            <v>1630668098</v>
          </cell>
          <cell r="AM4620">
            <v>269430865</v>
          </cell>
          <cell r="AN4620" t="str">
            <v>Sí</v>
          </cell>
        </row>
        <row r="4621">
          <cell r="A4621">
            <v>1492</v>
          </cell>
          <cell r="B4621" t="str">
            <v>danielanoya@outlook.es</v>
          </cell>
          <cell r="AF4621" t="str">
            <v>SET X2 PINZAS</v>
          </cell>
          <cell r="AG4621" t="str">
            <v>183.92</v>
          </cell>
          <cell r="AH4621">
            <v>1</v>
          </cell>
          <cell r="AI4621" t="str">
            <v>046BA3323</v>
          </cell>
          <cell r="AN4621" t="str">
            <v>Sí</v>
          </cell>
        </row>
        <row r="4622">
          <cell r="A4622">
            <v>1492</v>
          </cell>
          <cell r="B4622" t="str">
            <v>danielanoya@outlook.es</v>
          </cell>
          <cell r="AF4622" t="str">
            <v>MOLINILLO MADERA</v>
          </cell>
          <cell r="AG4622" t="str">
            <v>720.65</v>
          </cell>
          <cell r="AH4622">
            <v>1</v>
          </cell>
          <cell r="AI4622" t="str">
            <v>046BA6861</v>
          </cell>
          <cell r="AN4622" t="str">
            <v>Sí</v>
          </cell>
        </row>
        <row r="4623">
          <cell r="A4623">
            <v>1492</v>
          </cell>
          <cell r="B4623" t="str">
            <v>danielanoya@outlook.es</v>
          </cell>
          <cell r="AF4623" t="str">
            <v>COLADOR BALLENA 32CM X 10.5CM (Fucsia)</v>
          </cell>
          <cell r="AG4623" t="str">
            <v>115.65</v>
          </cell>
          <cell r="AH4623">
            <v>1</v>
          </cell>
          <cell r="AN4623" t="str">
            <v>Sí</v>
          </cell>
        </row>
        <row r="4624">
          <cell r="A4624">
            <v>1492</v>
          </cell>
          <cell r="B4624" t="str">
            <v>danielanoya@outlook.es</v>
          </cell>
          <cell r="AF4624" t="str">
            <v>SECAPLATOS MANIJA ACC. INOX. 40X37X27CM</v>
          </cell>
          <cell r="AG4624" t="str">
            <v>2170.8</v>
          </cell>
          <cell r="AH4624">
            <v>1</v>
          </cell>
          <cell r="AI4624" t="str">
            <v>046BA6370</v>
          </cell>
          <cell r="AN4624" t="str">
            <v>Sí</v>
          </cell>
        </row>
        <row r="4625">
          <cell r="A4625">
            <v>1492</v>
          </cell>
          <cell r="B4625" t="str">
            <v>danielanoya@outlook.es</v>
          </cell>
          <cell r="AF4625" t="str">
            <v>CUCHARON DISTINTOS COLORES (Negro)</v>
          </cell>
          <cell r="AG4625" t="str">
            <v>189.2</v>
          </cell>
          <cell r="AH4625">
            <v>1</v>
          </cell>
          <cell r="AI4625" t="str">
            <v>BP16002</v>
          </cell>
          <cell r="AN4625" t="str">
            <v>Sí</v>
          </cell>
        </row>
        <row r="4626">
          <cell r="A4626">
            <v>1492</v>
          </cell>
          <cell r="B4626" t="str">
            <v>danielanoya@outlook.es</v>
          </cell>
          <cell r="AF4626" t="str">
            <v>COLADOR ACERO INOX. 20CM DIAM X8CM ALTO</v>
          </cell>
          <cell r="AG4626" t="str">
            <v>372.8</v>
          </cell>
          <cell r="AH4626">
            <v>1</v>
          </cell>
          <cell r="AI4626" t="str">
            <v>046BA8161</v>
          </cell>
          <cell r="AN4626" t="str">
            <v>Sí</v>
          </cell>
        </row>
        <row r="4627">
          <cell r="A4627">
            <v>1492</v>
          </cell>
          <cell r="B4627" t="str">
            <v>danielanoya@outlook.es</v>
          </cell>
          <cell r="AF4627" t="str">
            <v>ESPECIERO 6 PIEZAS DE ACERO INOXIDABLE 20X20 CM</v>
          </cell>
          <cell r="AG4627" t="str">
            <v>1227.79</v>
          </cell>
          <cell r="AH4627">
            <v>1</v>
          </cell>
          <cell r="AI4627" t="str">
            <v>046BA3347</v>
          </cell>
          <cell r="AN4627" t="str">
            <v>Sí</v>
          </cell>
        </row>
        <row r="4628">
          <cell r="A4628">
            <v>1491</v>
          </cell>
          <cell r="B4628" t="str">
            <v>luli.valsa@hotmail.com</v>
          </cell>
          <cell r="C4628">
            <v>44040</v>
          </cell>
          <cell r="D4628" t="str">
            <v>Abierta</v>
          </cell>
          <cell r="E4628" t="str">
            <v>Recibido</v>
          </cell>
          <cell r="F4628" t="str">
            <v>Enviado</v>
          </cell>
          <cell r="G4628" t="str">
            <v>ARS</v>
          </cell>
          <cell r="H4628" t="str">
            <v>4519.43</v>
          </cell>
          <cell r="I4628">
            <v>0</v>
          </cell>
          <cell r="J4628">
            <v>0</v>
          </cell>
          <cell r="K4628" t="str">
            <v>4519.43</v>
          </cell>
          <cell r="L4628" t="str">
            <v>Lucia Valsangiacomo</v>
          </cell>
          <cell r="M4628">
            <v>39434223</v>
          </cell>
          <cell r="N4628">
            <v>1167214546</v>
          </cell>
          <cell r="O4628" t="str">
            <v>Lucia Valsangiacomo</v>
          </cell>
          <cell r="P4628">
            <v>1167214546</v>
          </cell>
          <cell r="Q4628" t="str">
            <v>Intendente Grant</v>
          </cell>
          <cell r="R4628">
            <v>347</v>
          </cell>
          <cell r="S4628" t="str">
            <v>7 D</v>
          </cell>
          <cell r="T4628" t="str">
            <v>moron centro</v>
          </cell>
          <cell r="U4628" t="str">
            <v>Moron</v>
          </cell>
          <cell r="V4628">
            <v>1708</v>
          </cell>
          <cell r="W4628" t="str">
            <v>Gran Buenos Aires</v>
          </cell>
          <cell r="Y4628" t="str">
            <v>ENVÍO SIN CARGO (CABA Y GRAN PARTE DE GBA) TIEMPO: 4 a 6 DÍAS HÁBILES</v>
          </cell>
          <cell r="Z4628" t="str">
            <v>Mercado Pago</v>
          </cell>
          <cell r="AC4628" t="str">
            <v>ENVIAR 1494 CON 1491 JUNTAS</v>
          </cell>
          <cell r="AD4628">
            <v>44040</v>
          </cell>
          <cell r="AE4628">
            <v>44043</v>
          </cell>
          <cell r="AF4628" t="str">
            <v>SET X 3 BOWL DE VIDRIO</v>
          </cell>
          <cell r="AG4628" t="str">
            <v>578.4</v>
          </cell>
          <cell r="AH4628">
            <v>1</v>
          </cell>
          <cell r="AI4628" t="str">
            <v>087588F3</v>
          </cell>
          <cell r="AJ4628" t="str">
            <v>Web</v>
          </cell>
          <cell r="AK4628" t="str">
            <v>MIERCOLES 05-08 ENTRE 8 Y 18 HORAS!</v>
          </cell>
          <cell r="AL4628">
            <v>1630642206</v>
          </cell>
          <cell r="AM4628">
            <v>269413578</v>
          </cell>
          <cell r="AN4628" t="str">
            <v>Sí</v>
          </cell>
        </row>
        <row r="4629">
          <cell r="A4629">
            <v>1491</v>
          </cell>
          <cell r="B4629" t="str">
            <v>luli.valsa@hotmail.com</v>
          </cell>
          <cell r="AF4629" t="str">
            <v>SARTEN DE CERAMICA DE 26CM S/TAPA ANTIADHERENTE</v>
          </cell>
          <cell r="AG4629" t="str">
            <v>889.16</v>
          </cell>
          <cell r="AH4629">
            <v>1</v>
          </cell>
          <cell r="AI4629" t="str">
            <v>BA8168</v>
          </cell>
          <cell r="AN4629" t="str">
            <v>Sí</v>
          </cell>
        </row>
        <row r="4630">
          <cell r="A4630">
            <v>1491</v>
          </cell>
          <cell r="B4630" t="str">
            <v>luli.valsa@hotmail.com</v>
          </cell>
          <cell r="AF4630" t="str">
            <v>RIGOLLEAU VASO NOA BURBUJA 400ML DISP 6PC</v>
          </cell>
          <cell r="AG4630">
            <v>380</v>
          </cell>
          <cell r="AH4630">
            <v>1</v>
          </cell>
          <cell r="AI4630" t="str">
            <v>RI68787PK</v>
          </cell>
          <cell r="AN4630" t="str">
            <v>Sí</v>
          </cell>
        </row>
        <row r="4631">
          <cell r="A4631">
            <v>1491</v>
          </cell>
          <cell r="B4631" t="str">
            <v>luli.valsa@hotmail.com</v>
          </cell>
          <cell r="AF4631" t="str">
            <v>SET CUCHARON Y TENEDOR BAMBOO BLANCO 29CM</v>
          </cell>
          <cell r="AG4631" t="str">
            <v>819.2</v>
          </cell>
          <cell r="AH4631">
            <v>1</v>
          </cell>
          <cell r="AI4631" t="str">
            <v>BA7800</v>
          </cell>
          <cell r="AN4631" t="str">
            <v>Sí</v>
          </cell>
        </row>
        <row r="4632">
          <cell r="A4632">
            <v>1491</v>
          </cell>
          <cell r="B4632" t="str">
            <v>luli.valsa@hotmail.com</v>
          </cell>
          <cell r="AF4632" t="str">
            <v>BOWL BAMBOO BLANCO 14X28CM</v>
          </cell>
          <cell r="AG4632" t="str">
            <v>1065.95</v>
          </cell>
          <cell r="AH4632">
            <v>1</v>
          </cell>
          <cell r="AI4632" t="str">
            <v>BA7812</v>
          </cell>
          <cell r="AN4632" t="str">
            <v>Sí</v>
          </cell>
        </row>
        <row r="4633">
          <cell r="A4633">
            <v>1491</v>
          </cell>
          <cell r="B4633" t="str">
            <v>luli.valsa@hotmail.com</v>
          </cell>
          <cell r="AF4633" t="str">
            <v>BOWL BAMBOO BLANCO 6X12CM</v>
          </cell>
          <cell r="AG4633" t="str">
            <v>393.36</v>
          </cell>
          <cell r="AH4633">
            <v>2</v>
          </cell>
          <cell r="AI4633" t="str">
            <v>BA7830</v>
          </cell>
          <cell r="AN4633" t="str">
            <v>Sí</v>
          </cell>
        </row>
        <row r="4634">
          <cell r="A4634">
            <v>1490</v>
          </cell>
          <cell r="B4634" t="str">
            <v>shee_jn@hotmail.com</v>
          </cell>
          <cell r="C4634">
            <v>44040</v>
          </cell>
          <cell r="D4634" t="str">
            <v>Abierta</v>
          </cell>
          <cell r="E4634" t="str">
            <v>Recibido</v>
          </cell>
          <cell r="F4634" t="str">
            <v>Enviado</v>
          </cell>
          <cell r="G4634" t="str">
            <v>ARS</v>
          </cell>
          <cell r="H4634" t="str">
            <v>614.48</v>
          </cell>
          <cell r="I4634">
            <v>0</v>
          </cell>
          <cell r="J4634">
            <v>0</v>
          </cell>
          <cell r="K4634" t="str">
            <v>614.48</v>
          </cell>
          <cell r="L4634" t="str">
            <v>Jessica Rickensdorf</v>
          </cell>
          <cell r="M4634">
            <v>36685036</v>
          </cell>
          <cell r="N4634">
            <v>1140228928</v>
          </cell>
          <cell r="O4634" t="str">
            <v>Jessica Rickensdorf</v>
          </cell>
          <cell r="P4634">
            <v>1140228928</v>
          </cell>
          <cell r="Q4634" t="str">
            <v>Castro</v>
          </cell>
          <cell r="R4634">
            <v>1626</v>
          </cell>
          <cell r="S4634" t="str">
            <v>Pb 2</v>
          </cell>
          <cell r="T4634" t="str">
            <v>Boedo</v>
          </cell>
          <cell r="U4634" t="str">
            <v>Buenos Aires</v>
          </cell>
          <cell r="V4634">
            <v>1237</v>
          </cell>
          <cell r="W4634" t="str">
            <v>Capital Federal</v>
          </cell>
          <cell r="Y4634" t="str">
            <v>ENVÍO SIN CARGO (CABA Y GRAN PARTE DE GBA) TIEMPO: 4 a 6 DÍAS HÁBILES</v>
          </cell>
          <cell r="Z4634" t="str">
            <v>Mercado Pago</v>
          </cell>
          <cell r="AB4634" t="str">
            <v xml:space="preserve">El timbre no funciona </v>
          </cell>
          <cell r="AD4634">
            <v>44040</v>
          </cell>
          <cell r="AE4634">
            <v>44043</v>
          </cell>
          <cell r="AF4634" t="str">
            <v>BOT. 500CC CON TAPA DE PLASTICO</v>
          </cell>
          <cell r="AG4634">
            <v>136</v>
          </cell>
          <cell r="AH4634">
            <v>1</v>
          </cell>
          <cell r="AI4634" t="str">
            <v>019BO6407</v>
          </cell>
          <cell r="AJ4634" t="str">
            <v>Móvil</v>
          </cell>
          <cell r="AK4634" t="str">
            <v>SABADO 31-07 ENTRE 8 Y 16 HORAS !</v>
          </cell>
          <cell r="AL4634">
            <v>1630579368</v>
          </cell>
          <cell r="AM4634">
            <v>269404883</v>
          </cell>
          <cell r="AN4634" t="str">
            <v>Sí</v>
          </cell>
        </row>
        <row r="4635">
          <cell r="A4635">
            <v>1490</v>
          </cell>
          <cell r="B4635" t="str">
            <v>shee_jn@hotmail.com</v>
          </cell>
          <cell r="AF4635" t="str">
            <v>SET X2 PINZAS</v>
          </cell>
          <cell r="AG4635" t="str">
            <v>183.92</v>
          </cell>
          <cell r="AH4635">
            <v>1</v>
          </cell>
          <cell r="AI4635" t="str">
            <v>046BA3323</v>
          </cell>
          <cell r="AN4635" t="str">
            <v>Sí</v>
          </cell>
        </row>
        <row r="4636">
          <cell r="A4636">
            <v>1490</v>
          </cell>
          <cell r="B4636" t="str">
            <v>shee_jn@hotmail.com</v>
          </cell>
          <cell r="AF4636" t="str">
            <v>CUBIERTERO 15X9CM (Rojo)</v>
          </cell>
          <cell r="AG4636" t="str">
            <v>147.28</v>
          </cell>
          <cell r="AH4636">
            <v>2</v>
          </cell>
          <cell r="AI4636" t="str">
            <v>046BA6996</v>
          </cell>
          <cell r="AN4636" t="str">
            <v>Sí</v>
          </cell>
        </row>
        <row r="4637">
          <cell r="A4637">
            <v>1489</v>
          </cell>
          <cell r="B4637" t="str">
            <v>andrea.s.acosta16@gmail.com</v>
          </cell>
          <cell r="C4637">
            <v>44040</v>
          </cell>
          <cell r="D4637" t="str">
            <v>Abierta</v>
          </cell>
          <cell r="E4637" t="str">
            <v>Anulado</v>
          </cell>
          <cell r="F4637" t="str">
            <v>No está empaquetado</v>
          </cell>
          <cell r="G4637" t="str">
            <v>ARS</v>
          </cell>
          <cell r="H4637" t="str">
            <v>7108.92</v>
          </cell>
          <cell r="I4637">
            <v>0</v>
          </cell>
          <cell r="J4637">
            <v>0</v>
          </cell>
          <cell r="K4637" t="str">
            <v>7108.92</v>
          </cell>
          <cell r="L4637" t="str">
            <v>Andrea Acosta</v>
          </cell>
          <cell r="M4637">
            <v>35218260</v>
          </cell>
          <cell r="N4637">
            <v>1141794686</v>
          </cell>
          <cell r="O4637" t="str">
            <v>Andrea Acosta</v>
          </cell>
          <cell r="P4637">
            <v>1141794686</v>
          </cell>
          <cell r="Q4637" t="str">
            <v>Ozanam</v>
          </cell>
          <cell r="R4637">
            <v>2476</v>
          </cell>
          <cell r="U4637" t="str">
            <v>Moron</v>
          </cell>
          <cell r="V4637">
            <v>1708</v>
          </cell>
          <cell r="W4637" t="str">
            <v>Gran Buenos Aires</v>
          </cell>
          <cell r="Y4637" t="str">
            <v>ENVÍO SIN CARGO (CABA Y GRAN PARTE DE GBA) TIEMPO: 4 a 6 DÍAS HÁBILES</v>
          </cell>
          <cell r="Z4637" t="str">
            <v>Mercado Pago</v>
          </cell>
          <cell r="AF4637" t="str">
            <v>PORTA UTENSILLOS 14.5 X 17CM (Beige)</v>
          </cell>
          <cell r="AG4637">
            <v>664</v>
          </cell>
          <cell r="AH4637">
            <v>1</v>
          </cell>
          <cell r="AI4637" t="str">
            <v>083BA6968</v>
          </cell>
          <cell r="AJ4637" t="str">
            <v>Móvil</v>
          </cell>
          <cell r="AK4637" t="str">
            <v/>
          </cell>
          <cell r="AL4637">
            <v>1630477897</v>
          </cell>
          <cell r="AM4637">
            <v>269383052</v>
          </cell>
          <cell r="AN4637" t="str">
            <v>Sí</v>
          </cell>
        </row>
        <row r="4638">
          <cell r="A4638">
            <v>1489</v>
          </cell>
          <cell r="B4638" t="str">
            <v>andrea.s.acosta16@gmail.com</v>
          </cell>
          <cell r="AF4638" t="str">
            <v>ESCURRIDOR ACC. INOX Y SILICONA 45X23CM</v>
          </cell>
          <cell r="AG4638" t="str">
            <v>745.6</v>
          </cell>
          <cell r="AH4638">
            <v>1</v>
          </cell>
          <cell r="AI4638" t="str">
            <v>046BA8096</v>
          </cell>
          <cell r="AN4638" t="str">
            <v>Sí</v>
          </cell>
        </row>
        <row r="4639">
          <cell r="A4639">
            <v>1489</v>
          </cell>
          <cell r="B4639" t="str">
            <v>andrea.s.acosta16@gmail.com</v>
          </cell>
          <cell r="AF4639" t="str">
            <v>2X1 RIGOLLEAU PLATO PLAYO GOURMET 26CM DIAM X 12 PIEZAS (TOTAL 24 U)</v>
          </cell>
          <cell r="AG4639" t="str">
            <v>2314.94</v>
          </cell>
          <cell r="AH4639">
            <v>1</v>
          </cell>
          <cell r="AI4639" t="str">
            <v>RI62300GR</v>
          </cell>
          <cell r="AN4639" t="str">
            <v>Sí</v>
          </cell>
        </row>
        <row r="4640">
          <cell r="A4640">
            <v>1489</v>
          </cell>
          <cell r="B4640" t="str">
            <v>andrea.s.acosta16@gmail.com</v>
          </cell>
          <cell r="AF4640" t="str">
            <v>RELOJ PARED FONDO NEGRO 30CM</v>
          </cell>
          <cell r="AG4640">
            <v>678</v>
          </cell>
          <cell r="AH4640">
            <v>1</v>
          </cell>
          <cell r="AI4640" t="str">
            <v>046RE6662</v>
          </cell>
          <cell r="AN4640" t="str">
            <v>Sí</v>
          </cell>
        </row>
        <row r="4641">
          <cell r="A4641">
            <v>1489</v>
          </cell>
          <cell r="B4641" t="str">
            <v>andrea.s.acosta16@gmail.com</v>
          </cell>
          <cell r="AF4641" t="str">
            <v>BATIDOR SEMIAUTOMATICO 34 CM</v>
          </cell>
          <cell r="AG4641" t="str">
            <v>250.8</v>
          </cell>
          <cell r="AH4641">
            <v>1</v>
          </cell>
          <cell r="AI4641" t="str">
            <v>046BA4824</v>
          </cell>
          <cell r="AN4641" t="str">
            <v>Sí</v>
          </cell>
        </row>
        <row r="4642">
          <cell r="A4642">
            <v>1489</v>
          </cell>
          <cell r="B4642" t="str">
            <v>andrea.s.acosta16@gmail.com</v>
          </cell>
          <cell r="AF4642" t="str">
            <v>ESPECIERO 6 PIEZAS DE ACERO INOXIDABLE 20X20 CM</v>
          </cell>
          <cell r="AG4642" t="str">
            <v>1227.79</v>
          </cell>
          <cell r="AH4642">
            <v>2</v>
          </cell>
          <cell r="AI4642" t="str">
            <v>046BA3347</v>
          </cell>
          <cell r="AN4642" t="str">
            <v>Sí</v>
          </cell>
        </row>
        <row r="4643">
          <cell r="A4643">
            <v>1488</v>
          </cell>
          <cell r="B4643" t="str">
            <v>claritag.322@gmail.com</v>
          </cell>
          <cell r="C4643">
            <v>44040</v>
          </cell>
          <cell r="D4643" t="str">
            <v>Abierta</v>
          </cell>
          <cell r="E4643" t="str">
            <v>Recibido</v>
          </cell>
          <cell r="F4643" t="str">
            <v>Enviado</v>
          </cell>
          <cell r="G4643" t="str">
            <v>ARS</v>
          </cell>
          <cell r="H4643" t="str">
            <v>1016.36</v>
          </cell>
          <cell r="I4643">
            <v>0</v>
          </cell>
          <cell r="J4643">
            <v>0</v>
          </cell>
          <cell r="K4643" t="str">
            <v>1016.36</v>
          </cell>
          <cell r="L4643" t="str">
            <v>Clara adela Gonzalez</v>
          </cell>
          <cell r="M4643">
            <v>33055444</v>
          </cell>
          <cell r="N4643">
            <v>1123322886</v>
          </cell>
          <cell r="O4643" t="str">
            <v>Clara Gonzalez</v>
          </cell>
          <cell r="P4643">
            <v>1123322886</v>
          </cell>
          <cell r="Q4643" t="str">
            <v>Pedro Farias</v>
          </cell>
          <cell r="R4643">
            <v>515</v>
          </cell>
          <cell r="S4643" t="str">
            <v>5 planta baja</v>
          </cell>
          <cell r="U4643" t="str">
            <v>Muñiz - san Miguel</v>
          </cell>
          <cell r="V4643">
            <v>1440</v>
          </cell>
          <cell r="W4643" t="str">
            <v>Capital Federal</v>
          </cell>
          <cell r="Y4643" t="str">
            <v>ENVÍO SIN CARGO (CABA Y GRAN PARTE DE GBA) TIEMPO: 4 a 6 DÍAS HÁBILES</v>
          </cell>
          <cell r="Z4643" t="str">
            <v>Mercado Pago</v>
          </cell>
          <cell r="AD4643">
            <v>44040</v>
          </cell>
          <cell r="AE4643">
            <v>44043</v>
          </cell>
          <cell r="AF4643" t="str">
            <v>PROMO RIGOLLEAU TAZON 370ML X 12 PIEZAS</v>
          </cell>
          <cell r="AG4643" t="str">
            <v>1016.36</v>
          </cell>
          <cell r="AH4643">
            <v>1</v>
          </cell>
          <cell r="AI4643" t="str">
            <v>RI67021GR</v>
          </cell>
          <cell r="AJ4643" t="str">
            <v>Móvil</v>
          </cell>
          <cell r="AK4643" t="str">
            <v>MARTES 4-07 ENTRE 8 Y 18 HORAS!</v>
          </cell>
          <cell r="AL4643">
            <v>1630465626</v>
          </cell>
          <cell r="AM4643">
            <v>268530812</v>
          </cell>
          <cell r="AN4643" t="str">
            <v>Sí</v>
          </cell>
        </row>
        <row r="4644">
          <cell r="A4644">
            <v>1487</v>
          </cell>
          <cell r="B4644" t="str">
            <v>mel_0816@hotmail.com</v>
          </cell>
          <cell r="C4644">
            <v>44040</v>
          </cell>
          <cell r="D4644" t="str">
            <v>Abierta</v>
          </cell>
          <cell r="E4644" t="str">
            <v>Recibido</v>
          </cell>
          <cell r="F4644" t="str">
            <v>Enviado</v>
          </cell>
          <cell r="G4644" t="str">
            <v>ARS</v>
          </cell>
          <cell r="H4644" t="str">
            <v>2465.04</v>
          </cell>
          <cell r="I4644">
            <v>0</v>
          </cell>
          <cell r="J4644">
            <v>0</v>
          </cell>
          <cell r="K4644" t="str">
            <v>2465.04</v>
          </cell>
          <cell r="L4644" t="str">
            <v>Melina Guilarte</v>
          </cell>
          <cell r="M4644">
            <v>35349199</v>
          </cell>
          <cell r="N4644">
            <v>1134417265</v>
          </cell>
          <cell r="O4644" t="str">
            <v>Melina Guilarte</v>
          </cell>
          <cell r="P4644">
            <v>1134417265</v>
          </cell>
          <cell r="Q4644" t="str">
            <v>Flora</v>
          </cell>
          <cell r="R4644">
            <v>1174</v>
          </cell>
          <cell r="S4644" t="str">
            <v>PH 3</v>
          </cell>
          <cell r="U4644" t="str">
            <v>Buenos Aires</v>
          </cell>
          <cell r="V4644">
            <v>1706</v>
          </cell>
          <cell r="W4644" t="str">
            <v>Gran Buenos Aires</v>
          </cell>
          <cell r="Y4644" t="str">
            <v>ENVÍO SIN CARGO (CABA Y GRAN PARTE DE GBA) TIEMPO: 4 a 6 DÍAS HÁBILES</v>
          </cell>
          <cell r="Z4644" t="str">
            <v>Mercado Pago</v>
          </cell>
          <cell r="AD4644">
            <v>44040</v>
          </cell>
          <cell r="AE4644">
            <v>44043</v>
          </cell>
          <cell r="AF4644" t="str">
            <v>ESPECIERO 6 PIEZAS DE ACERO INOXIDABLE 20X20 CM</v>
          </cell>
          <cell r="AG4644" t="str">
            <v>1227.79</v>
          </cell>
          <cell r="AH4644">
            <v>1</v>
          </cell>
          <cell r="AI4644" t="str">
            <v>046BA3347</v>
          </cell>
          <cell r="AJ4644" t="str">
            <v>Web</v>
          </cell>
          <cell r="AK4644" t="str">
            <v>MIERCOLES 05-08 ENTRE 8 Y 18 HORAS!</v>
          </cell>
          <cell r="AL4644">
            <v>1630434660</v>
          </cell>
          <cell r="AM4644">
            <v>269351356</v>
          </cell>
          <cell r="AN4644" t="str">
            <v>Sí</v>
          </cell>
        </row>
        <row r="4645">
          <cell r="A4645">
            <v>1487</v>
          </cell>
          <cell r="B4645" t="str">
            <v>mel_0816@hotmail.com</v>
          </cell>
          <cell r="AF4645" t="str">
            <v>COLADOR BALLENA 32CM X 10.5CM (Verde)</v>
          </cell>
          <cell r="AG4645" t="str">
            <v>115.65</v>
          </cell>
          <cell r="AH4645">
            <v>1</v>
          </cell>
          <cell r="AN4645" t="str">
            <v>Sí</v>
          </cell>
        </row>
        <row r="4646">
          <cell r="A4646">
            <v>1487</v>
          </cell>
          <cell r="B4646" t="str">
            <v>mel_0816@hotmail.com</v>
          </cell>
          <cell r="AF4646" t="str">
            <v>CAJA DE TE MAD. BCO 9DIV 24X7CM</v>
          </cell>
          <cell r="AG4646" t="str">
            <v>1121.6</v>
          </cell>
          <cell r="AH4646">
            <v>1</v>
          </cell>
          <cell r="AI4646" t="str">
            <v>046CX7202</v>
          </cell>
          <cell r="AN4646" t="str">
            <v>Sí</v>
          </cell>
        </row>
        <row r="4647">
          <cell r="A4647">
            <v>1486</v>
          </cell>
          <cell r="B4647" t="str">
            <v>mguadalupecontreras96@hotmail.com</v>
          </cell>
          <cell r="C4647">
            <v>44040</v>
          </cell>
          <cell r="D4647" t="str">
            <v>Abierta</v>
          </cell>
          <cell r="E4647" t="str">
            <v>Recibido</v>
          </cell>
          <cell r="F4647" t="str">
            <v>Enviado</v>
          </cell>
          <cell r="G4647" t="str">
            <v>ARS</v>
          </cell>
          <cell r="H4647" t="str">
            <v>649.55</v>
          </cell>
          <cell r="I4647">
            <v>0</v>
          </cell>
          <cell r="J4647">
            <v>0</v>
          </cell>
          <cell r="K4647" t="str">
            <v>649.55</v>
          </cell>
          <cell r="L4647" t="str">
            <v>Maria guadalupe Contreras</v>
          </cell>
          <cell r="M4647">
            <v>39845894</v>
          </cell>
          <cell r="N4647">
            <v>1136208600</v>
          </cell>
          <cell r="O4647" t="str">
            <v>Maria guadalupe Contreras</v>
          </cell>
          <cell r="P4647">
            <v>1136208600</v>
          </cell>
          <cell r="Q4647" t="str">
            <v>San ramom</v>
          </cell>
          <cell r="R4647">
            <v>2256</v>
          </cell>
          <cell r="T4647" t="str">
            <v>Martin coronado</v>
          </cell>
          <cell r="U4647" t="str">
            <v>3 De Febrero</v>
          </cell>
          <cell r="V4647">
            <v>1682</v>
          </cell>
          <cell r="W4647" t="str">
            <v>Gran Buenos Aires</v>
          </cell>
          <cell r="Y4647" t="str">
            <v>ENVÍO SIN CARGO (CABA Y GRAN PARTE DE GBA) TIEMPO: 4 a 6 DÍAS HÁBILES</v>
          </cell>
          <cell r="Z4647" t="str">
            <v>Mercado Pago</v>
          </cell>
          <cell r="AD4647">
            <v>44040</v>
          </cell>
          <cell r="AE4647">
            <v>44043</v>
          </cell>
          <cell r="AF4647" t="str">
            <v>ESPATULAS PLASTICO (Rosa)</v>
          </cell>
          <cell r="AG4647" t="str">
            <v>71.15</v>
          </cell>
          <cell r="AH4647">
            <v>1</v>
          </cell>
          <cell r="AI4647" t="str">
            <v>019BA7572BA</v>
          </cell>
          <cell r="AJ4647" t="str">
            <v>Móvil</v>
          </cell>
          <cell r="AK4647" t="str">
            <v>MARTES 4-07 ENTRE 8 Y 18 HORAS!</v>
          </cell>
          <cell r="AL4647">
            <v>1630418660</v>
          </cell>
          <cell r="AM4647">
            <v>269356534</v>
          </cell>
          <cell r="AN4647" t="str">
            <v>Sí</v>
          </cell>
        </row>
        <row r="4648">
          <cell r="A4648">
            <v>1486</v>
          </cell>
          <cell r="B4648" t="str">
            <v>mguadalupecontreras96@hotmail.com</v>
          </cell>
          <cell r="AF4648" t="str">
            <v>SET X 3 BOWL DE VIDRIO</v>
          </cell>
          <cell r="AG4648" t="str">
            <v>578.4</v>
          </cell>
          <cell r="AH4648">
            <v>1</v>
          </cell>
          <cell r="AI4648" t="str">
            <v>087588F3</v>
          </cell>
          <cell r="AN4648" t="str">
            <v>Sí</v>
          </cell>
        </row>
        <row r="4649">
          <cell r="A4649">
            <v>1485</v>
          </cell>
          <cell r="B4649" t="str">
            <v>mariupimentel@gmail.com</v>
          </cell>
          <cell r="C4649">
            <v>44040</v>
          </cell>
          <cell r="D4649" t="str">
            <v>Abierta</v>
          </cell>
          <cell r="E4649" t="str">
            <v>Recibido</v>
          </cell>
          <cell r="F4649" t="str">
            <v>Enviado</v>
          </cell>
          <cell r="G4649" t="str">
            <v>ARS</v>
          </cell>
          <cell r="H4649" t="str">
            <v>1513.73</v>
          </cell>
          <cell r="I4649">
            <v>0</v>
          </cell>
          <cell r="J4649">
            <v>0</v>
          </cell>
          <cell r="K4649" t="str">
            <v>1513.73</v>
          </cell>
          <cell r="L4649" t="str">
            <v>Maria Mansoli</v>
          </cell>
          <cell r="M4649">
            <v>8252280</v>
          </cell>
          <cell r="N4649">
            <v>1126655879</v>
          </cell>
          <cell r="O4649" t="str">
            <v>Gustavo PIMENTEL</v>
          </cell>
          <cell r="P4649">
            <v>1159963980</v>
          </cell>
          <cell r="Q4649" t="str">
            <v>Bolivar</v>
          </cell>
          <cell r="R4649">
            <v>535</v>
          </cell>
          <cell r="T4649" t="str">
            <v>BECCAR</v>
          </cell>
          <cell r="U4649" t="str">
            <v>Caba</v>
          </cell>
          <cell r="V4649">
            <v>1643</v>
          </cell>
          <cell r="W4649" t="str">
            <v>Gran Buenos Aires</v>
          </cell>
          <cell r="Y4649" t="str">
            <v>ENVÍO SIN CARGO (CABA Y GRAN PARTE DE GBA) TIEMPO: 4 a 6 DÍAS HÁBILES</v>
          </cell>
          <cell r="Z4649" t="str">
            <v>Mercado Pago</v>
          </cell>
          <cell r="AD4649">
            <v>44040</v>
          </cell>
          <cell r="AE4649">
            <v>44043</v>
          </cell>
          <cell r="AF4649" t="str">
            <v>TRAPEADOR DE PISO VIOLETA EXTENSIBLE</v>
          </cell>
          <cell r="AG4649" t="str">
            <v>956.7</v>
          </cell>
          <cell r="AH4649">
            <v>1</v>
          </cell>
          <cell r="AI4649" t="str">
            <v>046LI7535</v>
          </cell>
          <cell r="AJ4649" t="str">
            <v>Web</v>
          </cell>
          <cell r="AK4649" t="str">
            <v>MARTES 4-07 ENTRE 8 Y 18 HORAS!</v>
          </cell>
          <cell r="AL4649">
            <v>1630340037</v>
          </cell>
          <cell r="AM4649">
            <v>261556768</v>
          </cell>
          <cell r="AN4649" t="str">
            <v>Sí</v>
          </cell>
        </row>
        <row r="4650">
          <cell r="A4650">
            <v>1485</v>
          </cell>
          <cell r="B4650" t="str">
            <v>mariupimentel@gmail.com</v>
          </cell>
          <cell r="AF4650" t="str">
            <v>SET 2 PIEZAS PALA Y ESCOBA (Verde)</v>
          </cell>
          <cell r="AG4650" t="str">
            <v>557.03</v>
          </cell>
          <cell r="AH4650">
            <v>1</v>
          </cell>
          <cell r="AI4650" t="str">
            <v>046LI7532</v>
          </cell>
          <cell r="AN4650" t="str">
            <v>Sí</v>
          </cell>
        </row>
        <row r="4651">
          <cell r="A4651">
            <v>1484</v>
          </cell>
          <cell r="B4651" t="str">
            <v>anabellabosiowond@hotmail.com</v>
          </cell>
          <cell r="C4651">
            <v>44040</v>
          </cell>
          <cell r="D4651" t="str">
            <v>Abierta</v>
          </cell>
          <cell r="E4651" t="str">
            <v>Recibido</v>
          </cell>
          <cell r="F4651" t="str">
            <v>Enviado</v>
          </cell>
          <cell r="G4651" t="str">
            <v>ARS</v>
          </cell>
          <cell r="H4651" t="str">
            <v>3782.95</v>
          </cell>
          <cell r="I4651">
            <v>0</v>
          </cell>
          <cell r="J4651">
            <v>0</v>
          </cell>
          <cell r="K4651" t="str">
            <v>3782.95</v>
          </cell>
          <cell r="L4651" t="str">
            <v>Anabella Bosio</v>
          </cell>
          <cell r="M4651">
            <v>24564551</v>
          </cell>
          <cell r="N4651">
            <v>1136640720</v>
          </cell>
          <cell r="O4651" t="str">
            <v>Anabella Bosio</v>
          </cell>
          <cell r="P4651">
            <v>1136640720</v>
          </cell>
          <cell r="Q4651" t="str">
            <v>Conesa</v>
          </cell>
          <cell r="R4651">
            <v>1294</v>
          </cell>
          <cell r="U4651" t="str">
            <v>Buenos Aires</v>
          </cell>
          <cell r="V4651">
            <v>1426</v>
          </cell>
          <cell r="W4651" t="str">
            <v>Capital Federal</v>
          </cell>
          <cell r="Y4651" t="str">
            <v>ENVÍO SIN CARGO (CABA Y GRAN PARTE DE GBA) TIEMPO: 4 a 6 DÍAS HÁBILES</v>
          </cell>
          <cell r="Z4651" t="str">
            <v>Mercado Pago</v>
          </cell>
          <cell r="AB4651" t="str">
            <v xml:space="preserve">Los días lunes miércoles y viernes solo puedo recibir el pedido en Conesa 1294(1426) timbre comax gris de 10 a 15 hs. Los martes jueves y sábados en Habana 2848 (1419) durante todo el día. Muchas gracias!! Anabella Bosio. </v>
          </cell>
          <cell r="AC4651" t="str">
            <v>ENVIAR ORDEN 1369 CON 1484</v>
          </cell>
          <cell r="AD4651">
            <v>44040</v>
          </cell>
          <cell r="AE4651">
            <v>44040</v>
          </cell>
          <cell r="AF4651" t="str">
            <v>BOT. 500CC CORCHO ECOLOGICO</v>
          </cell>
          <cell r="AG4651">
            <v>136</v>
          </cell>
          <cell r="AH4651">
            <v>2</v>
          </cell>
          <cell r="AI4651" t="str">
            <v>019BO6406</v>
          </cell>
          <cell r="AJ4651" t="str">
            <v>Móvil</v>
          </cell>
          <cell r="AK4651" t="str">
            <v>JUEVES 30-07 ENTRE 8 Y 18 HORAS!</v>
          </cell>
          <cell r="AL4651">
            <v>1630276330</v>
          </cell>
          <cell r="AM4651">
            <v>269312065</v>
          </cell>
          <cell r="AN4651" t="str">
            <v>Sí</v>
          </cell>
        </row>
        <row r="4652">
          <cell r="A4652">
            <v>1484</v>
          </cell>
          <cell r="B4652" t="str">
            <v>anabellabosiowond@hotmail.com</v>
          </cell>
          <cell r="AF4652" t="str">
            <v>FRASCO DE VIDRIO COOKIES 19*14 CM DIAM.</v>
          </cell>
          <cell r="AG4652" t="str">
            <v>846.3</v>
          </cell>
          <cell r="AH4652">
            <v>1</v>
          </cell>
          <cell r="AI4652" t="str">
            <v>094BA7085</v>
          </cell>
          <cell r="AN4652" t="str">
            <v>Sí</v>
          </cell>
        </row>
        <row r="4653">
          <cell r="A4653">
            <v>1484</v>
          </cell>
          <cell r="B4653" t="str">
            <v>anabellabosiowond@hotmail.com</v>
          </cell>
          <cell r="AF4653" t="str">
            <v>FRASCOS SET X4 BLANCO TAPA NEGRA</v>
          </cell>
          <cell r="AG4653" t="str">
            <v>1527.32</v>
          </cell>
          <cell r="AH4653">
            <v>1</v>
          </cell>
          <cell r="AI4653" t="str">
            <v>011BA4696</v>
          </cell>
          <cell r="AN4653" t="str">
            <v>Sí</v>
          </cell>
        </row>
        <row r="4654">
          <cell r="A4654">
            <v>1484</v>
          </cell>
          <cell r="B4654" t="str">
            <v>anabellabosiowond@hotmail.com</v>
          </cell>
          <cell r="AF4654" t="str">
            <v>FRASCO VIDRIO 19CM X 9CM DIAM</v>
          </cell>
          <cell r="AG4654" t="str">
            <v>298.13</v>
          </cell>
          <cell r="AH4654">
            <v>1</v>
          </cell>
          <cell r="AI4654" t="str">
            <v>BA6431</v>
          </cell>
          <cell r="AN4654" t="str">
            <v>Sí</v>
          </cell>
        </row>
        <row r="4655">
          <cell r="A4655">
            <v>1484</v>
          </cell>
          <cell r="B4655" t="str">
            <v>anabellabosiowond@hotmail.com</v>
          </cell>
          <cell r="AF4655" t="str">
            <v>CUBIERTERO DE MAD. 4 DIV 15X15CM</v>
          </cell>
          <cell r="AG4655" t="str">
            <v>839.2</v>
          </cell>
          <cell r="AH4655">
            <v>1</v>
          </cell>
          <cell r="AI4655" t="str">
            <v>046CU7468</v>
          </cell>
          <cell r="AN4655" t="str">
            <v>Sí</v>
          </cell>
        </row>
        <row r="4656">
          <cell r="A4656">
            <v>1483</v>
          </cell>
          <cell r="B4656" t="str">
            <v>espinoza_florencia@yahoo.com.ar</v>
          </cell>
          <cell r="C4656">
            <v>44040</v>
          </cell>
          <cell r="D4656" t="str">
            <v>Abierta</v>
          </cell>
          <cell r="E4656" t="str">
            <v>Recibido</v>
          </cell>
          <cell r="F4656" t="str">
            <v>Enviado</v>
          </cell>
          <cell r="G4656" t="str">
            <v>ARS</v>
          </cell>
          <cell r="H4656">
            <v>1660</v>
          </cell>
          <cell r="I4656">
            <v>0</v>
          </cell>
          <cell r="J4656">
            <v>0</v>
          </cell>
          <cell r="K4656">
            <v>1660</v>
          </cell>
          <cell r="L4656" t="str">
            <v>Maria Florencia Espinoza</v>
          </cell>
          <cell r="M4656">
            <v>36022303</v>
          </cell>
          <cell r="N4656">
            <v>1136299935</v>
          </cell>
          <cell r="O4656" t="str">
            <v>Maria Florencia Espinoza</v>
          </cell>
          <cell r="P4656">
            <v>1136299935</v>
          </cell>
          <cell r="Q4656" t="str">
            <v>Virrey Olaguer y Feliu</v>
          </cell>
          <cell r="R4656">
            <v>2765</v>
          </cell>
          <cell r="S4656" t="str">
            <v>4/A</v>
          </cell>
          <cell r="U4656" t="str">
            <v>Belgrano</v>
          </cell>
          <cell r="V4656">
            <v>1426</v>
          </cell>
          <cell r="W4656" t="str">
            <v>Capital Federal</v>
          </cell>
          <cell r="Y4656" t="str">
            <v>ENVÍO SIN CARGO (CABA Y GRAN PARTE DE GBA) TIEMPO: 4 a 6 DÍAS HÁBILES</v>
          </cell>
          <cell r="Z4656" t="str">
            <v>Mercado Pago</v>
          </cell>
          <cell r="AD4656">
            <v>44040</v>
          </cell>
          <cell r="AE4656">
            <v>44043</v>
          </cell>
          <cell r="AF4656" t="str">
            <v>FLORES ARTIFICIALES MACET CER. LUNARES 3MOD SURT 11CM</v>
          </cell>
          <cell r="AG4656" t="str">
            <v>397.6</v>
          </cell>
          <cell r="AH4656">
            <v>2</v>
          </cell>
          <cell r="AI4656" t="str">
            <v>046FL6321</v>
          </cell>
          <cell r="AJ4656" t="str">
            <v>Web</v>
          </cell>
          <cell r="AK4656" t="str">
            <v>SABADO 31-07 ENTRE 8 Y 16 HORAS !</v>
          </cell>
          <cell r="AL4656">
            <v>1630111650</v>
          </cell>
          <cell r="AM4656">
            <v>269281687</v>
          </cell>
          <cell r="AN4656" t="str">
            <v>Sí</v>
          </cell>
        </row>
        <row r="4657">
          <cell r="A4657">
            <v>1483</v>
          </cell>
          <cell r="B4657" t="str">
            <v>espinoza_florencia@yahoo.com.ar</v>
          </cell>
          <cell r="AF4657" t="str">
            <v>PLANTA ARTIFICIAL MACET CERAM REGA MOD SURT 9X17CM</v>
          </cell>
          <cell r="AG4657" t="str">
            <v>432.4</v>
          </cell>
          <cell r="AH4657">
            <v>2</v>
          </cell>
          <cell r="AI4657" t="str">
            <v>046FL7019</v>
          </cell>
          <cell r="AN4657" t="str">
            <v>Sí</v>
          </cell>
        </row>
        <row r="4658">
          <cell r="A4658">
            <v>1482</v>
          </cell>
          <cell r="B4658" t="str">
            <v>lugrimaldi12@gmail.com</v>
          </cell>
          <cell r="C4658">
            <v>44040</v>
          </cell>
          <cell r="D4658" t="str">
            <v>Abierta</v>
          </cell>
          <cell r="E4658" t="str">
            <v>Recibido</v>
          </cell>
          <cell r="F4658" t="str">
            <v>Enviado</v>
          </cell>
          <cell r="G4658" t="str">
            <v>ARS</v>
          </cell>
          <cell r="H4658">
            <v>6236</v>
          </cell>
          <cell r="I4658">
            <v>0</v>
          </cell>
          <cell r="J4658">
            <v>955</v>
          </cell>
          <cell r="K4658">
            <v>7191</v>
          </cell>
          <cell r="L4658" t="str">
            <v>Lucrecia Grimaldi</v>
          </cell>
          <cell r="M4658">
            <v>37335946</v>
          </cell>
          <cell r="N4658">
            <v>3415142452</v>
          </cell>
          <cell r="O4658" t="str">
            <v>Lucrecia Grimaldi</v>
          </cell>
          <cell r="P4658">
            <v>3415142452</v>
          </cell>
          <cell r="Q4658" t="str">
            <v>Jorge newbery</v>
          </cell>
          <cell r="R4658">
            <v>9438</v>
          </cell>
          <cell r="U4658" t="str">
            <v>Rosario</v>
          </cell>
          <cell r="V4658">
            <v>2000</v>
          </cell>
          <cell r="W4658" t="str">
            <v>Santa Fe</v>
          </cell>
          <cell r="Y4658" t="str">
            <v>Correo Argentino - Encomienda Clásica</v>
          </cell>
          <cell r="Z4658" t="str">
            <v>Mercado Pago</v>
          </cell>
          <cell r="AB4658" t="str">
            <v>Fabrica de abeeturas, horaios de 8hs a 17hs</v>
          </cell>
          <cell r="AD4658">
            <v>44040</v>
          </cell>
          <cell r="AE4658">
            <v>44043</v>
          </cell>
          <cell r="AF4658" t="str">
            <v>SET CUCHARON Y TENEDOR BAMBOO BLANCO 29CM</v>
          </cell>
          <cell r="AG4658" t="str">
            <v>819.2</v>
          </cell>
          <cell r="AH4658">
            <v>1</v>
          </cell>
          <cell r="AI4658" t="str">
            <v>BA7800</v>
          </cell>
          <cell r="AJ4658" t="str">
            <v>Móvil</v>
          </cell>
          <cell r="AK4658" t="str">
            <v>MIERCOLES 05-08 ENTRE 8 Y 18 HORAS!</v>
          </cell>
          <cell r="AL4658">
            <v>1630034801</v>
          </cell>
          <cell r="AM4658">
            <v>269275860</v>
          </cell>
          <cell r="AN4658" t="str">
            <v>Sí</v>
          </cell>
        </row>
        <row r="4659">
          <cell r="A4659">
            <v>1482</v>
          </cell>
          <cell r="B4659" t="str">
            <v>lugrimaldi12@gmail.com</v>
          </cell>
          <cell r="AF4659" t="str">
            <v>BANDEJA BAMBOO BLANCA 35X4.5CM</v>
          </cell>
          <cell r="AG4659" t="str">
            <v>1561.53</v>
          </cell>
          <cell r="AH4659">
            <v>2</v>
          </cell>
          <cell r="AI4659" t="str">
            <v>BA7779</v>
          </cell>
          <cell r="AN4659" t="str">
            <v>Sí</v>
          </cell>
        </row>
        <row r="4660">
          <cell r="A4660">
            <v>1482</v>
          </cell>
          <cell r="B4660" t="str">
            <v>lugrimaldi12@gmail.com</v>
          </cell>
          <cell r="AF4660" t="str">
            <v>BOWL BAMBOO BLANCO 14X28CM</v>
          </cell>
          <cell r="AG4660" t="str">
            <v>1065.95</v>
          </cell>
          <cell r="AH4660">
            <v>1</v>
          </cell>
          <cell r="AI4660" t="str">
            <v>BA7812</v>
          </cell>
          <cell r="AN4660" t="str">
            <v>Sí</v>
          </cell>
        </row>
        <row r="4661">
          <cell r="A4661">
            <v>1482</v>
          </cell>
          <cell r="B4661" t="str">
            <v>lugrimaldi12@gmail.com</v>
          </cell>
          <cell r="AF4661" t="str">
            <v>ESPECIERO 6 PIEZAS DE ACERO INOXIDABLE 20X20 CM</v>
          </cell>
          <cell r="AG4661" t="str">
            <v>1227.79</v>
          </cell>
          <cell r="AH4661">
            <v>1</v>
          </cell>
          <cell r="AI4661" t="str">
            <v>046BA3347</v>
          </cell>
          <cell r="AN4661" t="str">
            <v>Sí</v>
          </cell>
        </row>
        <row r="4662">
          <cell r="A4662">
            <v>1481</v>
          </cell>
          <cell r="B4662" t="str">
            <v>fabiana.veron@hotmail.com</v>
          </cell>
          <cell r="C4662">
            <v>44040</v>
          </cell>
          <cell r="D4662" t="str">
            <v>Abierta</v>
          </cell>
          <cell r="E4662" t="str">
            <v>Recibido</v>
          </cell>
          <cell r="F4662" t="str">
            <v>Enviado</v>
          </cell>
          <cell r="G4662" t="str">
            <v>ARS</v>
          </cell>
          <cell r="H4662" t="str">
            <v>1448.01</v>
          </cell>
          <cell r="I4662">
            <v>0</v>
          </cell>
          <cell r="J4662">
            <v>0</v>
          </cell>
          <cell r="K4662" t="str">
            <v>1448.01</v>
          </cell>
          <cell r="L4662" t="str">
            <v>Fabiana Veron</v>
          </cell>
          <cell r="M4662">
            <v>18684725</v>
          </cell>
          <cell r="N4662">
            <v>1569319207</v>
          </cell>
          <cell r="O4662" t="str">
            <v>Fabiana Veron</v>
          </cell>
          <cell r="P4662">
            <v>1569319207</v>
          </cell>
          <cell r="Q4662" t="str">
            <v>Zamudio</v>
          </cell>
          <cell r="R4662">
            <v>8931</v>
          </cell>
          <cell r="U4662" t="str">
            <v>Laferrere</v>
          </cell>
          <cell r="V4662">
            <v>1757</v>
          </cell>
          <cell r="W4662" t="str">
            <v>Gran Buenos Aires</v>
          </cell>
          <cell r="Y4662" t="str">
            <v>ENVÍO SIN CARGO (CABA Y GRAN PARTE DE GBA) TIEMPO: 4 a 6 DÍAS HÁBILES</v>
          </cell>
          <cell r="Z4662" t="str">
            <v>Mercado Pago</v>
          </cell>
          <cell r="AD4662">
            <v>44040</v>
          </cell>
          <cell r="AE4662">
            <v>44043</v>
          </cell>
          <cell r="AF4662" t="str">
            <v>SET X 3 BOWL DE VIDRIO</v>
          </cell>
          <cell r="AG4662" t="str">
            <v>578.4</v>
          </cell>
          <cell r="AH4662">
            <v>1</v>
          </cell>
          <cell r="AI4662" t="str">
            <v>087588F3</v>
          </cell>
          <cell r="AJ4662" t="str">
            <v>Móvil</v>
          </cell>
          <cell r="AK4662" t="str">
            <v>MIERCOLES 05-08 ENTRE 8 Y 18 HORAS!</v>
          </cell>
          <cell r="AL4662">
            <v>1630006406</v>
          </cell>
          <cell r="AM4662">
            <v>259687292</v>
          </cell>
          <cell r="AN4662" t="str">
            <v>Sí</v>
          </cell>
        </row>
        <row r="4663">
          <cell r="A4663">
            <v>1481</v>
          </cell>
          <cell r="B4663" t="str">
            <v>fabiana.veron@hotmail.com</v>
          </cell>
          <cell r="AF4663" t="str">
            <v>FRASCO VIDRIO 19CM X 9CM DIAM</v>
          </cell>
          <cell r="AG4663" t="str">
            <v>298.13</v>
          </cell>
          <cell r="AH4663">
            <v>2</v>
          </cell>
          <cell r="AI4663" t="str">
            <v>BA6431</v>
          </cell>
          <cell r="AN4663" t="str">
            <v>Sí</v>
          </cell>
        </row>
        <row r="4664">
          <cell r="A4664">
            <v>1481</v>
          </cell>
          <cell r="B4664" t="str">
            <v>fabiana.veron@hotmail.com</v>
          </cell>
          <cell r="AF4664" t="str">
            <v>CUCHARAS LARGAS PL 1PC PASTEL 23 CM</v>
          </cell>
          <cell r="AG4664" t="str">
            <v>29.28</v>
          </cell>
          <cell r="AH4664">
            <v>1</v>
          </cell>
          <cell r="AI4664" t="str">
            <v>019BA6978</v>
          </cell>
          <cell r="AN4664" t="str">
            <v>Sí</v>
          </cell>
        </row>
        <row r="4665">
          <cell r="A4665">
            <v>1481</v>
          </cell>
          <cell r="B4665" t="str">
            <v>fabiana.veron@hotmail.com</v>
          </cell>
          <cell r="AF4665" t="str">
            <v>MOLDE TARTERA</v>
          </cell>
          <cell r="AG4665" t="str">
            <v>225.44</v>
          </cell>
          <cell r="AH4665">
            <v>1</v>
          </cell>
          <cell r="AI4665" t="str">
            <v>046BA4836</v>
          </cell>
          <cell r="AN4665" t="str">
            <v>Sí</v>
          </cell>
        </row>
        <row r="4666">
          <cell r="A4666">
            <v>1481</v>
          </cell>
          <cell r="B4666" t="str">
            <v>fabiana.veron@hotmail.com</v>
          </cell>
          <cell r="AF4666" t="str">
            <v>UNTADOR CRISTAL 1 PIEZA 14,5CM MOTIV. SIN ELECCIÓN</v>
          </cell>
          <cell r="AG4666" t="str">
            <v>18.63</v>
          </cell>
          <cell r="AH4666">
            <v>1</v>
          </cell>
          <cell r="AI4666" t="str">
            <v>019BA6981</v>
          </cell>
          <cell r="AN4666" t="str">
            <v>Sí</v>
          </cell>
        </row>
        <row r="4667">
          <cell r="A4667">
            <v>1480</v>
          </cell>
          <cell r="B4667" t="str">
            <v>dadamoconstanza@gmail.com</v>
          </cell>
          <cell r="C4667">
            <v>44040</v>
          </cell>
          <cell r="D4667" t="str">
            <v>Abierta</v>
          </cell>
          <cell r="E4667" t="str">
            <v>Recibido</v>
          </cell>
          <cell r="F4667" t="str">
            <v>Enviado</v>
          </cell>
          <cell r="G4667" t="str">
            <v>ARS</v>
          </cell>
          <cell r="H4667" t="str">
            <v>577.69</v>
          </cell>
          <cell r="I4667">
            <v>0</v>
          </cell>
          <cell r="J4667">
            <v>0</v>
          </cell>
          <cell r="K4667" t="str">
            <v>577.69</v>
          </cell>
          <cell r="L4667" t="str">
            <v>Constanza Gonzalez</v>
          </cell>
          <cell r="M4667">
            <v>40785425</v>
          </cell>
          <cell r="N4667">
            <v>1133115187</v>
          </cell>
          <cell r="O4667" t="str">
            <v>Constanza Gonzalez</v>
          </cell>
          <cell r="P4667">
            <v>1133115187</v>
          </cell>
          <cell r="Q4667" t="str">
            <v>Las flores</v>
          </cell>
          <cell r="R4667">
            <v>1600</v>
          </cell>
          <cell r="S4667" t="str">
            <v>Torre 44 5to C</v>
          </cell>
          <cell r="T4667" t="str">
            <v>Complejo habitacional wilde</v>
          </cell>
          <cell r="U4667" t="str">
            <v>Wilde</v>
          </cell>
          <cell r="V4667">
            <v>1875</v>
          </cell>
          <cell r="W4667" t="str">
            <v>Gran Buenos Aires</v>
          </cell>
          <cell r="Y4667" t="str">
            <v>ENVÍO SIN CARGO (CABA Y GRAN PARTE DE GBA) TIEMPO: 4 a 6 DÍAS HÁBILES</v>
          </cell>
          <cell r="Z4667" t="str">
            <v>Mercado Pago</v>
          </cell>
          <cell r="AD4667">
            <v>44040</v>
          </cell>
          <cell r="AE4667">
            <v>44043</v>
          </cell>
          <cell r="AF4667" t="str">
            <v>CAFETERA EMBOLO 350 ML M1</v>
          </cell>
          <cell r="AG4667" t="str">
            <v>577.69</v>
          </cell>
          <cell r="AH4667">
            <v>1</v>
          </cell>
          <cell r="AI4667" t="str">
            <v>046BA8037</v>
          </cell>
          <cell r="AJ4667" t="str">
            <v>Móvil</v>
          </cell>
          <cell r="AK4667" t="str">
            <v>LUNES 3-08 ENTRE 8 Y 18 HORAS!</v>
          </cell>
          <cell r="AL4667">
            <v>1629793467</v>
          </cell>
          <cell r="AM4667">
            <v>269216904</v>
          </cell>
          <cell r="AN4667" t="str">
            <v>Sí</v>
          </cell>
        </row>
        <row r="4668">
          <cell r="A4668">
            <v>1479</v>
          </cell>
          <cell r="B4668" t="str">
            <v>ariaslauri85@gmail.com</v>
          </cell>
          <cell r="C4668">
            <v>44040</v>
          </cell>
          <cell r="D4668" t="str">
            <v>Abierta</v>
          </cell>
          <cell r="E4668" t="str">
            <v>Recibido</v>
          </cell>
          <cell r="F4668" t="str">
            <v>Enviado</v>
          </cell>
          <cell r="G4668" t="str">
            <v>ARS</v>
          </cell>
          <cell r="H4668" t="str">
            <v>2774.9</v>
          </cell>
          <cell r="I4668">
            <v>0</v>
          </cell>
          <cell r="J4668">
            <v>0</v>
          </cell>
          <cell r="K4668" t="str">
            <v>2774.9</v>
          </cell>
          <cell r="L4668" t="str">
            <v>Laura Arias</v>
          </cell>
          <cell r="M4668">
            <v>31750822</v>
          </cell>
          <cell r="N4668">
            <v>1561919411</v>
          </cell>
          <cell r="O4668" t="str">
            <v>Laura Arias</v>
          </cell>
          <cell r="P4668">
            <v>1561919411</v>
          </cell>
          <cell r="Q4668" t="str">
            <v>Güiraldes</v>
          </cell>
          <cell r="R4668">
            <v>1661</v>
          </cell>
          <cell r="T4668" t="str">
            <v>Villa Maipú</v>
          </cell>
          <cell r="U4668" t="str">
            <v>San Martín Provincia de Buenos Aires</v>
          </cell>
          <cell r="V4668">
            <v>1650</v>
          </cell>
          <cell r="W4668" t="str">
            <v>Gran Buenos Aires</v>
          </cell>
          <cell r="Y4668" t="str">
            <v>ENVÍO SIN CARGO (CABA Y GRAN PARTE DE GBA) TIEMPO: 4 a 6 DÍAS HÁBILES</v>
          </cell>
          <cell r="Z4668" t="str">
            <v>Mercado Pago</v>
          </cell>
          <cell r="AD4668">
            <v>44040</v>
          </cell>
          <cell r="AE4668">
            <v>44043</v>
          </cell>
          <cell r="AF4668" t="str">
            <v>PLANTA ARTIFICIAL MACET CEM. CACTUS</v>
          </cell>
          <cell r="AG4668">
            <v>404</v>
          </cell>
          <cell r="AH4668">
            <v>1</v>
          </cell>
          <cell r="AI4668" t="str">
            <v>046FL7153</v>
          </cell>
          <cell r="AJ4668" t="str">
            <v>Móvil</v>
          </cell>
          <cell r="AK4668" t="str">
            <v>MARTES 4-07 ENTRE 8 Y 18 HORAS!</v>
          </cell>
          <cell r="AL4668">
            <v>1629720108</v>
          </cell>
          <cell r="AM4668">
            <v>269173455</v>
          </cell>
          <cell r="AN4668" t="str">
            <v>Sí</v>
          </cell>
        </row>
        <row r="4669">
          <cell r="A4669">
            <v>1479</v>
          </cell>
          <cell r="B4669" t="str">
            <v>ariaslauri85@gmail.com</v>
          </cell>
          <cell r="AF4669" t="str">
            <v>CUCHARAS LARGAS PL 1PC PASTEL 23 CM</v>
          </cell>
          <cell r="AG4669" t="str">
            <v>29.28</v>
          </cell>
          <cell r="AH4669">
            <v>2</v>
          </cell>
          <cell r="AI4669" t="str">
            <v>019BA6978</v>
          </cell>
          <cell r="AN4669" t="str">
            <v>Sí</v>
          </cell>
        </row>
        <row r="4670">
          <cell r="A4670">
            <v>1479</v>
          </cell>
          <cell r="B4670" t="str">
            <v>ariaslauri85@gmail.com</v>
          </cell>
          <cell r="AF4670" t="str">
            <v>JABONERA GRIS POLIRESINA 17 X 6 CM</v>
          </cell>
          <cell r="AG4670" t="str">
            <v>342.16</v>
          </cell>
          <cell r="AH4670">
            <v>1</v>
          </cell>
          <cell r="AI4670" t="str">
            <v>AB7302</v>
          </cell>
          <cell r="AN4670" t="str">
            <v>Sí</v>
          </cell>
        </row>
        <row r="4671">
          <cell r="A4671">
            <v>1479</v>
          </cell>
          <cell r="B4671" t="str">
            <v>ariaslauri85@gmail.com</v>
          </cell>
          <cell r="AF4671" t="str">
            <v>DISPENSER POLIRESINA + MADERA 17 X 7 CM</v>
          </cell>
          <cell r="AG4671" t="str">
            <v>611.62</v>
          </cell>
          <cell r="AH4671">
            <v>1</v>
          </cell>
          <cell r="AI4671" t="str">
            <v>AB7322</v>
          </cell>
          <cell r="AN4671" t="str">
            <v>Sí</v>
          </cell>
        </row>
        <row r="4672">
          <cell r="A4672">
            <v>1479</v>
          </cell>
          <cell r="B4672" t="str">
            <v>ariaslauri85@gmail.com</v>
          </cell>
          <cell r="AF4672" t="str">
            <v>RELOJ PARED FONDO BLANCO MARCO CHATO DIAM 25CM</v>
          </cell>
          <cell r="AG4672" t="str">
            <v>398.56</v>
          </cell>
          <cell r="AH4672">
            <v>1</v>
          </cell>
          <cell r="AI4672" t="str">
            <v>046RE6030</v>
          </cell>
          <cell r="AN4672" t="str">
            <v>Sí</v>
          </cell>
        </row>
        <row r="4673">
          <cell r="A4673">
            <v>1479</v>
          </cell>
          <cell r="B4673" t="str">
            <v>ariaslauri85@gmail.com</v>
          </cell>
          <cell r="AF4673" t="str">
            <v>TAZA ROMA DE CERAMICA AZUL POPPY 275ML</v>
          </cell>
          <cell r="AG4673">
            <v>480</v>
          </cell>
          <cell r="AH4673">
            <v>2</v>
          </cell>
          <cell r="AI4673" t="str">
            <v>PO342713</v>
          </cell>
          <cell r="AN4673" t="str">
            <v>Sí</v>
          </cell>
        </row>
        <row r="4674">
          <cell r="A4674">
            <v>1478</v>
          </cell>
          <cell r="B4674" t="str">
            <v>mel_0816@hotmail.com</v>
          </cell>
          <cell r="C4674">
            <v>44040</v>
          </cell>
          <cell r="D4674" t="str">
            <v>Abierta</v>
          </cell>
          <cell r="E4674" t="str">
            <v>Pendiente</v>
          </cell>
          <cell r="F4674" t="str">
            <v>No está empaquetado</v>
          </cell>
          <cell r="G4674" t="str">
            <v>ARS</v>
          </cell>
          <cell r="H4674" t="str">
            <v>2349.39</v>
          </cell>
          <cell r="I4674">
            <v>0</v>
          </cell>
          <cell r="J4674">
            <v>0</v>
          </cell>
          <cell r="K4674" t="str">
            <v>2349.39</v>
          </cell>
          <cell r="L4674" t="str">
            <v>Melina Guilarte</v>
          </cell>
          <cell r="M4674">
            <v>35349199</v>
          </cell>
          <cell r="N4674">
            <v>1134417265</v>
          </cell>
          <cell r="O4674" t="str">
            <v>Melina Guilarte</v>
          </cell>
          <cell r="P4674">
            <v>1134417265</v>
          </cell>
          <cell r="Q4674" t="str">
            <v>Flora</v>
          </cell>
          <cell r="R4674">
            <v>1174</v>
          </cell>
          <cell r="S4674" t="str">
            <v>PH 3</v>
          </cell>
          <cell r="U4674" t="str">
            <v>Buenos Aires</v>
          </cell>
          <cell r="V4674">
            <v>1706</v>
          </cell>
          <cell r="W4674" t="str">
            <v>Gran Buenos Aires</v>
          </cell>
          <cell r="Y4674" t="str">
            <v>ENVÍO SIN CARGO (CABA Y GRAN PARTE DE GBA) TIEMPO: 4 a 6 DÍAS HÁBILES</v>
          </cell>
          <cell r="Z4674" t="str">
            <v>Mercado Pago</v>
          </cell>
          <cell r="AF4674" t="str">
            <v>ESPECIERO 6 PIEZAS DE ACERO INOXIDABLE 20X20 CM</v>
          </cell>
          <cell r="AG4674" t="str">
            <v>1227.79</v>
          </cell>
          <cell r="AH4674">
            <v>1</v>
          </cell>
          <cell r="AI4674" t="str">
            <v>046BA3347</v>
          </cell>
          <cell r="AJ4674" t="str">
            <v>Móvil</v>
          </cell>
          <cell r="AK4674" t="str">
            <v/>
          </cell>
          <cell r="AL4674">
            <v>1629651567</v>
          </cell>
          <cell r="AM4674">
            <v>269173218</v>
          </cell>
          <cell r="AN4674" t="str">
            <v>Sí</v>
          </cell>
        </row>
        <row r="4675">
          <cell r="A4675">
            <v>1478</v>
          </cell>
          <cell r="B4675" t="str">
            <v>mel_0816@hotmail.com</v>
          </cell>
          <cell r="AF4675" t="str">
            <v>CAJA DE TE MAD. BCO 9DIV 24X7CM</v>
          </cell>
          <cell r="AG4675" t="str">
            <v>1121.6</v>
          </cell>
          <cell r="AH4675">
            <v>1</v>
          </cell>
          <cell r="AI4675" t="str">
            <v>046CX7202</v>
          </cell>
          <cell r="AN4675" t="str">
            <v>Sí</v>
          </cell>
        </row>
        <row r="4676">
          <cell r="A4676">
            <v>1477</v>
          </cell>
          <cell r="B4676" t="str">
            <v>ximena.lopezpaz@gmail.com</v>
          </cell>
          <cell r="C4676">
            <v>44040</v>
          </cell>
          <cell r="D4676" t="str">
            <v>Abierta</v>
          </cell>
          <cell r="E4676" t="str">
            <v>Recibido</v>
          </cell>
          <cell r="F4676" t="str">
            <v>Enviado</v>
          </cell>
          <cell r="G4676" t="str">
            <v>ARS</v>
          </cell>
          <cell r="H4676" t="str">
            <v>1445.05</v>
          </cell>
          <cell r="I4676">
            <v>0</v>
          </cell>
          <cell r="J4676">
            <v>520</v>
          </cell>
          <cell r="K4676" t="str">
            <v>1965.05</v>
          </cell>
          <cell r="L4676" t="str">
            <v>Ximena Lopez Paz</v>
          </cell>
          <cell r="M4676">
            <v>38396041</v>
          </cell>
          <cell r="N4676">
            <v>2235275108</v>
          </cell>
          <cell r="O4676" t="str">
            <v>Ximena Lopez Paz</v>
          </cell>
          <cell r="P4676">
            <v>2235275108</v>
          </cell>
          <cell r="Q4676" t="str">
            <v>Marconi</v>
          </cell>
          <cell r="R4676">
            <v>2323</v>
          </cell>
          <cell r="U4676" t="str">
            <v>Mar del Plata</v>
          </cell>
          <cell r="V4676">
            <v>7600</v>
          </cell>
          <cell r="W4676" t="str">
            <v>Buenos Aires</v>
          </cell>
          <cell r="Y4676" t="str">
            <v>Correo Argentino - Encomienda Clásica</v>
          </cell>
          <cell r="Z4676" t="str">
            <v>Mercado Pago</v>
          </cell>
          <cell r="AD4676">
            <v>44040</v>
          </cell>
          <cell r="AE4676">
            <v>44043</v>
          </cell>
          <cell r="AF4676" t="str">
            <v>PUFF REDONDO CHICO BLANCO DE 30CM Y 30H</v>
          </cell>
          <cell r="AG4676" t="str">
            <v>1445.05</v>
          </cell>
          <cell r="AH4676">
            <v>1</v>
          </cell>
          <cell r="AI4676" t="str">
            <v>AS7258</v>
          </cell>
          <cell r="AJ4676" t="str">
            <v>Web</v>
          </cell>
          <cell r="AK4676" t="str">
            <v>LUNES 3-07 SE ENVIA AL CORREO ARGENTINO! ENTRE 15 Y 18 HORAS!</v>
          </cell>
          <cell r="AL4676">
            <v>1629647667</v>
          </cell>
          <cell r="AM4676">
            <v>269181512</v>
          </cell>
          <cell r="AN4676" t="str">
            <v>Sí</v>
          </cell>
        </row>
        <row r="4677">
          <cell r="A4677">
            <v>1476</v>
          </cell>
          <cell r="B4677" t="str">
            <v>maleiin@hotmail.es</v>
          </cell>
          <cell r="C4677">
            <v>44040</v>
          </cell>
          <cell r="D4677" t="str">
            <v>Abierta</v>
          </cell>
          <cell r="E4677" t="str">
            <v>Recibido</v>
          </cell>
          <cell r="F4677" t="str">
            <v>Enviado</v>
          </cell>
          <cell r="G4677" t="str">
            <v>ARS</v>
          </cell>
          <cell r="H4677" t="str">
            <v>3391.86</v>
          </cell>
          <cell r="I4677">
            <v>0</v>
          </cell>
          <cell r="J4677">
            <v>0</v>
          </cell>
          <cell r="K4677" t="str">
            <v>3391.86</v>
          </cell>
          <cell r="L4677" t="str">
            <v>Malena Gorriti</v>
          </cell>
          <cell r="M4677">
            <v>35186936</v>
          </cell>
          <cell r="N4677">
            <v>1150046905</v>
          </cell>
          <cell r="O4677" t="str">
            <v>Malena Gorriti</v>
          </cell>
          <cell r="P4677">
            <v>1150046905</v>
          </cell>
          <cell r="Q4677" t="str">
            <v>Muñecas</v>
          </cell>
          <cell r="R4677">
            <v>1157</v>
          </cell>
          <cell r="S4677" t="str">
            <v>2A</v>
          </cell>
          <cell r="T4677" t="str">
            <v>VILLA CRESPO</v>
          </cell>
          <cell r="U4677" t="str">
            <v>Caba</v>
          </cell>
          <cell r="V4677">
            <v>1414</v>
          </cell>
          <cell r="W4677" t="str">
            <v>Capital Federal</v>
          </cell>
          <cell r="Y4677" t="str">
            <v>ENVÍO SIN CARGO (CABA Y GRAN PARTE DE GBA) TIEMPO: 4 a 6 DÍAS HÁBILES</v>
          </cell>
          <cell r="Z4677" t="str">
            <v>Mercado Pago</v>
          </cell>
          <cell r="AD4677">
            <v>44040</v>
          </cell>
          <cell r="AE4677">
            <v>44043</v>
          </cell>
          <cell r="AF4677" t="str">
            <v>SET X 4PC FRASCOS BLANCO BORDE ROJO</v>
          </cell>
          <cell r="AG4677" t="str">
            <v>1617.89</v>
          </cell>
          <cell r="AH4677">
            <v>1</v>
          </cell>
          <cell r="AI4677" t="str">
            <v>BA4691</v>
          </cell>
          <cell r="AJ4677" t="str">
            <v>Web</v>
          </cell>
          <cell r="AK4677" t="str">
            <v>SABADO 31-07 ENTRE 8 Y 16 HORAS !</v>
          </cell>
          <cell r="AL4677">
            <v>1629645065</v>
          </cell>
          <cell r="AM4677">
            <v>268451294</v>
          </cell>
          <cell r="AN4677" t="str">
            <v>Sí</v>
          </cell>
        </row>
        <row r="4678">
          <cell r="A4678">
            <v>1476</v>
          </cell>
          <cell r="B4678" t="str">
            <v>maleiin@hotmail.es</v>
          </cell>
          <cell r="AF4678" t="str">
            <v>TABLA DE PICAR RECTANGULAR BLANCA 26X38 CM</v>
          </cell>
          <cell r="AG4678" t="str">
            <v>465.83</v>
          </cell>
          <cell r="AH4678">
            <v>1</v>
          </cell>
          <cell r="AI4678" t="str">
            <v>BA8058</v>
          </cell>
          <cell r="AN4678" t="str">
            <v>Sí</v>
          </cell>
        </row>
        <row r="4679">
          <cell r="A4679">
            <v>1476</v>
          </cell>
          <cell r="B4679" t="str">
            <v>maleiin@hotmail.es</v>
          </cell>
          <cell r="AF4679" t="str">
            <v>JUEGO DE 4 PINTAS</v>
          </cell>
          <cell r="AG4679" t="str">
            <v>479.2</v>
          </cell>
          <cell r="AH4679">
            <v>1</v>
          </cell>
          <cell r="AI4679" t="str">
            <v>RI68946PK</v>
          </cell>
          <cell r="AN4679" t="str">
            <v>Sí</v>
          </cell>
        </row>
        <row r="4680">
          <cell r="A4680">
            <v>1476</v>
          </cell>
          <cell r="B4680" t="str">
            <v>maleiin@hotmail.es</v>
          </cell>
          <cell r="AF4680" t="str">
            <v>SET X 7 PIEZAS BOWLS DE VIDRIO 22.5X5CM 277 ML / 6 PC DE 12.5X5.5CM 152 ML</v>
          </cell>
          <cell r="AG4680" t="str">
            <v>828.94</v>
          </cell>
          <cell r="AH4680">
            <v>1</v>
          </cell>
          <cell r="AI4680" t="str">
            <v>09523F7</v>
          </cell>
          <cell r="AN4680" t="str">
            <v>Sí</v>
          </cell>
        </row>
        <row r="4681">
          <cell r="A4681">
            <v>1475</v>
          </cell>
          <cell r="B4681" t="str">
            <v>lauris_fonti@hotmail.com</v>
          </cell>
          <cell r="C4681">
            <v>44040</v>
          </cell>
          <cell r="D4681" t="str">
            <v>Abierta</v>
          </cell>
          <cell r="E4681" t="str">
            <v>Recibido</v>
          </cell>
          <cell r="F4681" t="str">
            <v>Enviado</v>
          </cell>
          <cell r="G4681" t="str">
            <v>ARS</v>
          </cell>
          <cell r="H4681" t="str">
            <v>1603.19</v>
          </cell>
          <cell r="I4681">
            <v>0</v>
          </cell>
          <cell r="J4681">
            <v>0</v>
          </cell>
          <cell r="K4681" t="str">
            <v>1603.19</v>
          </cell>
          <cell r="L4681" t="str">
            <v>laura Fonticelli</v>
          </cell>
          <cell r="M4681">
            <v>33037999</v>
          </cell>
          <cell r="N4681">
            <v>1550370775</v>
          </cell>
          <cell r="O4681" t="str">
            <v>Laura Fonticelli</v>
          </cell>
          <cell r="P4681">
            <v>1550370775</v>
          </cell>
          <cell r="Q4681" t="str">
            <v>Rodriguez Peña</v>
          </cell>
          <cell r="R4681">
            <v>952</v>
          </cell>
          <cell r="S4681" t="str">
            <v>12 B</v>
          </cell>
          <cell r="U4681" t="str">
            <v>Buenos Aires</v>
          </cell>
          <cell r="V4681">
            <v>1663</v>
          </cell>
          <cell r="W4681" t="str">
            <v>Gran Buenos Aires</v>
          </cell>
          <cell r="Y4681" t="str">
            <v>ENVÍO SIN CARGO (CABA Y GRAN PARTE DE GBA) TIEMPO: 4 a 6 DÍAS HÁBILES</v>
          </cell>
          <cell r="Z4681" t="str">
            <v>Mercado Pago</v>
          </cell>
          <cell r="AD4681">
            <v>44040</v>
          </cell>
          <cell r="AE4681">
            <v>44043</v>
          </cell>
          <cell r="AF4681" t="str">
            <v>INDIVIDUAL CUERINA MAPA 44X30CM</v>
          </cell>
          <cell r="AG4681" t="str">
            <v>354.4</v>
          </cell>
          <cell r="AH4681">
            <v>2</v>
          </cell>
          <cell r="AI4681" t="str">
            <v>CHUIN37R</v>
          </cell>
          <cell r="AJ4681" t="str">
            <v>Web</v>
          </cell>
          <cell r="AK4681" t="str">
            <v>MARTES 4-07 ENTRE 8 Y 18 HORAS!</v>
          </cell>
          <cell r="AL4681">
            <v>1629602833</v>
          </cell>
          <cell r="AM4681">
            <v>265270937</v>
          </cell>
          <cell r="AN4681" t="str">
            <v>Sí</v>
          </cell>
        </row>
        <row r="4682">
          <cell r="A4682">
            <v>1475</v>
          </cell>
          <cell r="B4682" t="str">
            <v>lauris_fonti@hotmail.com</v>
          </cell>
          <cell r="AF4682" t="str">
            <v>FRASCO VIDRIO 19CM X 9CM DIAM</v>
          </cell>
          <cell r="AG4682" t="str">
            <v>298.13</v>
          </cell>
          <cell r="AH4682">
            <v>3</v>
          </cell>
          <cell r="AI4682" t="str">
            <v>BA6431</v>
          </cell>
          <cell r="AN4682" t="str">
            <v>Sí</v>
          </cell>
        </row>
        <row r="4683">
          <cell r="A4683">
            <v>1474</v>
          </cell>
          <cell r="B4683" t="str">
            <v>natidilalla@gmail.com</v>
          </cell>
          <cell r="C4683">
            <v>44040</v>
          </cell>
          <cell r="D4683" t="str">
            <v>Abierta</v>
          </cell>
          <cell r="E4683" t="str">
            <v>Recibido</v>
          </cell>
          <cell r="F4683" t="str">
            <v>Enviado</v>
          </cell>
          <cell r="G4683" t="str">
            <v>ARS</v>
          </cell>
          <cell r="H4683" t="str">
            <v>1726.55</v>
          </cell>
          <cell r="I4683">
            <v>0</v>
          </cell>
          <cell r="J4683">
            <v>0</v>
          </cell>
          <cell r="K4683" t="str">
            <v>1726.55</v>
          </cell>
          <cell r="L4683" t="str">
            <v>Natalia Di Lalla</v>
          </cell>
          <cell r="M4683">
            <v>33018683</v>
          </cell>
          <cell r="N4683">
            <v>1157941404</v>
          </cell>
          <cell r="O4683" t="str">
            <v>Natalia Di Lalla</v>
          </cell>
          <cell r="P4683">
            <v>1157941404</v>
          </cell>
          <cell r="Q4683" t="str">
            <v>Cullen</v>
          </cell>
          <cell r="R4683">
            <v>4836</v>
          </cell>
          <cell r="S4683" t="str">
            <v>9A</v>
          </cell>
          <cell r="T4683" t="str">
            <v>Villa Urquiza</v>
          </cell>
          <cell r="U4683" t="str">
            <v>Ciudad de Buenos Aires</v>
          </cell>
          <cell r="V4683">
            <v>1431</v>
          </cell>
          <cell r="W4683" t="str">
            <v>Capital Federal</v>
          </cell>
          <cell r="Y4683" t="str">
            <v>ENVÍO SIN CARGO (CABA Y GRAN PARTE DE GBA) TIEMPO: 4 a 6 DÍAS HÁBILES</v>
          </cell>
          <cell r="Z4683" t="str">
            <v>Mercado Pago</v>
          </cell>
          <cell r="AD4683">
            <v>44040</v>
          </cell>
          <cell r="AE4683">
            <v>44043</v>
          </cell>
          <cell r="AF4683" t="str">
            <v>TUPPER SET 6PCS C/TAPA DE VENTILACION (Fucsia)</v>
          </cell>
          <cell r="AG4683" t="str">
            <v>727.61</v>
          </cell>
          <cell r="AH4683">
            <v>1</v>
          </cell>
          <cell r="AI4683" t="str">
            <v>100BA4030</v>
          </cell>
          <cell r="AJ4683" t="str">
            <v>Móvil</v>
          </cell>
          <cell r="AK4683" t="str">
            <v>SABADO 31-07 ENTRE 8 Y 16 HORAS !</v>
          </cell>
          <cell r="AL4683">
            <v>1629563827</v>
          </cell>
          <cell r="AM4683">
            <v>269151167</v>
          </cell>
          <cell r="AN4683" t="str">
            <v>Sí</v>
          </cell>
        </row>
        <row r="4684">
          <cell r="A4684">
            <v>1474</v>
          </cell>
          <cell r="B4684" t="str">
            <v>natidilalla@gmail.com</v>
          </cell>
          <cell r="AF4684" t="str">
            <v>SET X 7 PIEZAS BOWLS DE VIDRIO 22.5X5CM 277 ML / 6 PC DE 12.5X5.5CM 152 ML</v>
          </cell>
          <cell r="AG4684" t="str">
            <v>828.94</v>
          </cell>
          <cell r="AH4684">
            <v>1</v>
          </cell>
          <cell r="AI4684" t="str">
            <v>09523F7</v>
          </cell>
          <cell r="AN4684" t="str">
            <v>Sí</v>
          </cell>
        </row>
        <row r="4685">
          <cell r="A4685">
            <v>1474</v>
          </cell>
          <cell r="B4685" t="str">
            <v>natidilalla@gmail.com</v>
          </cell>
          <cell r="AF4685" t="str">
            <v>VASO ROJO FACETADO Y EXPRIMIDOR</v>
          </cell>
          <cell r="AG4685">
            <v>170</v>
          </cell>
          <cell r="AH4685">
            <v>1</v>
          </cell>
          <cell r="AI4685" t="str">
            <v>BP24003</v>
          </cell>
          <cell r="AN4685" t="str">
            <v>Sí</v>
          </cell>
        </row>
        <row r="4686">
          <cell r="A4686">
            <v>1473</v>
          </cell>
          <cell r="B4686" t="str">
            <v>camilagassa@gmail.com</v>
          </cell>
          <cell r="C4686">
            <v>44040</v>
          </cell>
          <cell r="D4686" t="str">
            <v>Abierta</v>
          </cell>
          <cell r="E4686" t="str">
            <v>Recibido</v>
          </cell>
          <cell r="F4686" t="str">
            <v>Enviado</v>
          </cell>
          <cell r="G4686" t="str">
            <v>ARS</v>
          </cell>
          <cell r="H4686" t="str">
            <v>3712.61</v>
          </cell>
          <cell r="I4686">
            <v>0</v>
          </cell>
          <cell r="J4686">
            <v>0</v>
          </cell>
          <cell r="K4686" t="str">
            <v>3712.61</v>
          </cell>
          <cell r="L4686" t="str">
            <v>Camila Gassa</v>
          </cell>
          <cell r="M4686">
            <v>40304715</v>
          </cell>
          <cell r="N4686">
            <v>1137039952</v>
          </cell>
          <cell r="O4686" t="str">
            <v>Camila Gassa</v>
          </cell>
          <cell r="P4686">
            <v>1137039952</v>
          </cell>
          <cell r="Q4686" t="str">
            <v>Pedro Farina</v>
          </cell>
          <cell r="R4686">
            <v>1229</v>
          </cell>
          <cell r="U4686" t="str">
            <v>Monte Grande</v>
          </cell>
          <cell r="V4686">
            <v>1842</v>
          </cell>
          <cell r="W4686" t="str">
            <v>Gran Buenos Aires</v>
          </cell>
          <cell r="Y4686" t="str">
            <v>ENVÍO SIN CARGO (CABA Y GRAN PARTE DE GBA) TIEMPO: 4 a 6 DÍAS HÁBILES</v>
          </cell>
          <cell r="Z4686" t="str">
            <v>Mercado Pago</v>
          </cell>
          <cell r="AD4686">
            <v>44040</v>
          </cell>
          <cell r="AE4686">
            <v>44043</v>
          </cell>
          <cell r="AF4686" t="str">
            <v>BOWL BAMBOO BLANCO 14X28CM</v>
          </cell>
          <cell r="AG4686" t="str">
            <v>1065.95</v>
          </cell>
          <cell r="AH4686">
            <v>1</v>
          </cell>
          <cell r="AI4686" t="str">
            <v>BA7812</v>
          </cell>
          <cell r="AJ4686" t="str">
            <v>Web</v>
          </cell>
          <cell r="AK4686" t="str">
            <v>LUNES 3-08 ENTRE 8 Y 18 HORAS!</v>
          </cell>
          <cell r="AL4686">
            <v>1629562512</v>
          </cell>
          <cell r="AM4686">
            <v>269136109</v>
          </cell>
          <cell r="AN4686" t="str">
            <v>Sí</v>
          </cell>
        </row>
        <row r="4687">
          <cell r="A4687">
            <v>1473</v>
          </cell>
          <cell r="B4687" t="str">
            <v>camilagassa@gmail.com</v>
          </cell>
          <cell r="AF4687" t="str">
            <v>BOWL BAMBOO BLANCO 23CMX8CM</v>
          </cell>
          <cell r="AG4687" t="str">
            <v>1087.2</v>
          </cell>
          <cell r="AH4687">
            <v>1</v>
          </cell>
          <cell r="AI4687" t="str">
            <v>BA8128BLA</v>
          </cell>
          <cell r="AN4687" t="str">
            <v>Sí</v>
          </cell>
        </row>
        <row r="4688">
          <cell r="A4688">
            <v>1473</v>
          </cell>
          <cell r="B4688" t="str">
            <v>camilagassa@gmail.com</v>
          </cell>
          <cell r="AF4688" t="str">
            <v>RALLADOR VERDE 20x4 CM</v>
          </cell>
          <cell r="AG4688" t="str">
            <v>331.67</v>
          </cell>
          <cell r="AH4688">
            <v>1</v>
          </cell>
          <cell r="AI4688" t="str">
            <v>BA6436</v>
          </cell>
          <cell r="AN4688" t="str">
            <v>Sí</v>
          </cell>
        </row>
        <row r="4689">
          <cell r="A4689">
            <v>1473</v>
          </cell>
          <cell r="B4689" t="str">
            <v>camilagassa@gmail.com</v>
          </cell>
          <cell r="AF4689" t="str">
            <v>ESPECIERO 6 PIEZAS DE ACERO INOXIDABLE 20X20 CM</v>
          </cell>
          <cell r="AG4689" t="str">
            <v>1227.79</v>
          </cell>
          <cell r="AH4689">
            <v>1</v>
          </cell>
          <cell r="AI4689" t="str">
            <v>046BA3347</v>
          </cell>
          <cell r="AN4689" t="str">
            <v>Sí</v>
          </cell>
        </row>
        <row r="4690">
          <cell r="A4690">
            <v>1472</v>
          </cell>
          <cell r="B4690" t="str">
            <v>sorayacabanas@hotmail.com</v>
          </cell>
          <cell r="C4690">
            <v>44040</v>
          </cell>
          <cell r="D4690" t="str">
            <v>Abierta</v>
          </cell>
          <cell r="E4690" t="str">
            <v>Recibido</v>
          </cell>
          <cell r="F4690" t="str">
            <v>Enviado</v>
          </cell>
          <cell r="G4690" t="str">
            <v>ARS</v>
          </cell>
          <cell r="H4690" t="str">
            <v>1949.6</v>
          </cell>
          <cell r="I4690">
            <v>0</v>
          </cell>
          <cell r="J4690">
            <v>0</v>
          </cell>
          <cell r="K4690" t="str">
            <v>1949.6</v>
          </cell>
          <cell r="L4690" t="str">
            <v>Soraya Cabanas</v>
          </cell>
          <cell r="M4690">
            <v>35821155</v>
          </cell>
          <cell r="N4690">
            <v>1530520319</v>
          </cell>
          <cell r="O4690" t="str">
            <v>Soraya cabanas</v>
          </cell>
          <cell r="P4690">
            <v>1530520319</v>
          </cell>
          <cell r="Q4690" t="str">
            <v>Centenario Uruguayo</v>
          </cell>
          <cell r="R4690">
            <v>1279</v>
          </cell>
          <cell r="T4690" t="str">
            <v>Lanus este</v>
          </cell>
          <cell r="U4690" t="str">
            <v>Lanus</v>
          </cell>
          <cell r="V4690">
            <v>1824</v>
          </cell>
          <cell r="W4690" t="str">
            <v>Gran Buenos Aires</v>
          </cell>
          <cell r="Y4690" t="str">
            <v>ENVÍO SIN CARGO (CABA Y GRAN PARTE DE GBA) TIEMPO: 4 a 6 DÍAS HÁBILES</v>
          </cell>
          <cell r="Z4690" t="str">
            <v>Mercado Pago</v>
          </cell>
          <cell r="AD4690">
            <v>44040</v>
          </cell>
          <cell r="AE4690">
            <v>44049</v>
          </cell>
          <cell r="AF4690" t="str">
            <v>JABONERA BAÑO POLISERINA PASTEL</v>
          </cell>
          <cell r="AG4690">
            <v>392</v>
          </cell>
          <cell r="AH4690">
            <v>1</v>
          </cell>
          <cell r="AI4690" t="str">
            <v>046AB6644</v>
          </cell>
          <cell r="AJ4690" t="str">
            <v>Móvil</v>
          </cell>
          <cell r="AK4690" t="str">
            <v>MIERCOLES 12-08 ENTRE 8 Y 18 HORAS!</v>
          </cell>
          <cell r="AL4690">
            <v>1629514538</v>
          </cell>
          <cell r="AM4690">
            <v>269143984</v>
          </cell>
          <cell r="AN4690" t="str">
            <v>Sí</v>
          </cell>
        </row>
        <row r="4691">
          <cell r="A4691">
            <v>1472</v>
          </cell>
          <cell r="B4691" t="str">
            <v>sorayacabanas@hotmail.com</v>
          </cell>
          <cell r="AF4691" t="str">
            <v>INDIVIDUAL DE YUTE TEJIDO 32 CM</v>
          </cell>
          <cell r="AG4691" t="str">
            <v>519.2</v>
          </cell>
          <cell r="AH4691">
            <v>3</v>
          </cell>
          <cell r="AI4691" t="str">
            <v>INDIVIDUALYUTE</v>
          </cell>
          <cell r="AN4691" t="str">
            <v>Sí</v>
          </cell>
        </row>
        <row r="4692">
          <cell r="A4692">
            <v>1471</v>
          </cell>
          <cell r="B4692" t="str">
            <v>romina.orrijola@hotmail.com</v>
          </cell>
          <cell r="C4692">
            <v>44040</v>
          </cell>
          <cell r="D4692" t="str">
            <v>Abierta</v>
          </cell>
          <cell r="E4692" t="str">
            <v>Recibido</v>
          </cell>
          <cell r="F4692" t="str">
            <v>Enviado</v>
          </cell>
          <cell r="G4692" t="str">
            <v>ARS</v>
          </cell>
          <cell r="H4692" t="str">
            <v>2494.39</v>
          </cell>
          <cell r="I4692">
            <v>0</v>
          </cell>
          <cell r="J4692">
            <v>0</v>
          </cell>
          <cell r="K4692" t="str">
            <v>2494.39</v>
          </cell>
          <cell r="L4692" t="str">
            <v>Romina Orrijola</v>
          </cell>
          <cell r="M4692">
            <v>33904532</v>
          </cell>
          <cell r="N4692">
            <v>1167658064</v>
          </cell>
          <cell r="O4692" t="str">
            <v>Romina Orrijola</v>
          </cell>
          <cell r="P4692">
            <v>1167658064</v>
          </cell>
          <cell r="Q4692" t="str">
            <v>Paul groussac</v>
          </cell>
          <cell r="R4692">
            <v>1814</v>
          </cell>
          <cell r="T4692" t="str">
            <v>Ituzaingo</v>
          </cell>
          <cell r="U4692" t="str">
            <v>Buenos aires</v>
          </cell>
          <cell r="V4692">
            <v>1714</v>
          </cell>
          <cell r="W4692" t="str">
            <v>Gran Buenos Aires</v>
          </cell>
          <cell r="Y4692" t="str">
            <v>ENVÍO SIN CARGO (CABA Y GRAN PARTE DE GBA) TIEMPO: 4 a 6 DÍAS HÁBILES</v>
          </cell>
          <cell r="Z4692" t="str">
            <v>Mercado Pago</v>
          </cell>
          <cell r="AD4692">
            <v>44040</v>
          </cell>
          <cell r="AE4692">
            <v>44047</v>
          </cell>
          <cell r="AF4692" t="str">
            <v>COLADOR ACERO INOX. 20CM DIAM X8CM ALTO</v>
          </cell>
          <cell r="AG4692" t="str">
            <v>372.8</v>
          </cell>
          <cell r="AH4692">
            <v>1</v>
          </cell>
          <cell r="AI4692" t="str">
            <v>046BA8161</v>
          </cell>
          <cell r="AJ4692" t="str">
            <v>Móvil</v>
          </cell>
          <cell r="AK4692" t="str">
            <v>JUEVES 06-08 ENTRE 8 Y 18 HORAS!</v>
          </cell>
          <cell r="AL4692">
            <v>1629481690</v>
          </cell>
          <cell r="AM4692">
            <v>267006543</v>
          </cell>
          <cell r="AN4692" t="str">
            <v>Sí</v>
          </cell>
        </row>
        <row r="4693">
          <cell r="A4693">
            <v>1471</v>
          </cell>
          <cell r="B4693" t="str">
            <v>romina.orrijola@hotmail.com</v>
          </cell>
          <cell r="AF4693" t="str">
            <v>SARTEN DE CERAMICA DE 24 CM C/TAPA ANTIADHERENTE</v>
          </cell>
          <cell r="AG4693" t="str">
            <v>1083.19</v>
          </cell>
          <cell r="AH4693">
            <v>1</v>
          </cell>
          <cell r="AI4693" t="str">
            <v>BA8171</v>
          </cell>
          <cell r="AN4693" t="str">
            <v>Sí</v>
          </cell>
        </row>
        <row r="4694">
          <cell r="A4694">
            <v>1471</v>
          </cell>
          <cell r="B4694" t="str">
            <v>romina.orrijola@hotmail.com</v>
          </cell>
          <cell r="AF4694" t="str">
            <v>INDIVIDUAL DE YUTE TEJIDO 32 CM</v>
          </cell>
          <cell r="AG4694" t="str">
            <v>519.2</v>
          </cell>
          <cell r="AH4694">
            <v>2</v>
          </cell>
          <cell r="AI4694" t="str">
            <v>INDIVIDUALYUTE</v>
          </cell>
          <cell r="AN4694" t="str">
            <v>Sí</v>
          </cell>
        </row>
        <row r="4695">
          <cell r="A4695">
            <v>1470</v>
          </cell>
          <cell r="B4695" t="str">
            <v>camilaflorenciaoconnell@gmail.com</v>
          </cell>
          <cell r="C4695">
            <v>44040</v>
          </cell>
          <cell r="D4695" t="str">
            <v>Abierta</v>
          </cell>
          <cell r="E4695" t="str">
            <v>Recibido</v>
          </cell>
          <cell r="F4695" t="str">
            <v>Enviado</v>
          </cell>
          <cell r="G4695" t="str">
            <v>ARS</v>
          </cell>
          <cell r="H4695" t="str">
            <v>1108.79</v>
          </cell>
          <cell r="I4695">
            <v>0</v>
          </cell>
          <cell r="J4695">
            <v>0</v>
          </cell>
          <cell r="K4695" t="str">
            <v>1108.79</v>
          </cell>
          <cell r="L4695" t="str">
            <v>Camila Oconnell</v>
          </cell>
          <cell r="M4695">
            <v>39068519</v>
          </cell>
          <cell r="N4695">
            <v>34126637</v>
          </cell>
          <cell r="O4695" t="str">
            <v>Camila Oconnell</v>
          </cell>
          <cell r="P4695">
            <v>34126637</v>
          </cell>
          <cell r="Q4695" t="str">
            <v>Viel</v>
          </cell>
          <cell r="R4695">
            <v>650</v>
          </cell>
          <cell r="S4695" t="str">
            <v>casa</v>
          </cell>
          <cell r="U4695" t="str">
            <v>Caba</v>
          </cell>
          <cell r="V4695">
            <v>1424</v>
          </cell>
          <cell r="W4695" t="str">
            <v>Capital Federal</v>
          </cell>
          <cell r="Y4695" t="str">
            <v>ENVÍO SIN CARGO (CABA Y GRAN PARTE DE GBA) TIEMPO: 4 a 6 DÍAS HÁBILES</v>
          </cell>
          <cell r="Z4695" t="str">
            <v>Mercado Pago</v>
          </cell>
          <cell r="AD4695">
            <v>44040</v>
          </cell>
          <cell r="AE4695">
            <v>44043</v>
          </cell>
          <cell r="AF4695" t="str">
            <v>ALM. SMILE 25X55CM POLIESTER V.SILICONADO</v>
          </cell>
          <cell r="AG4695" t="str">
            <v>631.2</v>
          </cell>
          <cell r="AH4695">
            <v>1</v>
          </cell>
          <cell r="AI4695" t="str">
            <v>CHU388</v>
          </cell>
          <cell r="AJ4695" t="str">
            <v>Web</v>
          </cell>
          <cell r="AK4695" t="str">
            <v>SABADO 31-07 ENTRE 8 Y 16 HORAS !</v>
          </cell>
          <cell r="AL4695">
            <v>1629428336</v>
          </cell>
          <cell r="AM4695">
            <v>269119201</v>
          </cell>
          <cell r="AN4695" t="str">
            <v>Sí</v>
          </cell>
        </row>
        <row r="4696">
          <cell r="A4696">
            <v>1470</v>
          </cell>
          <cell r="B4696" t="str">
            <v>camilaflorenciaoconnell@gmail.com</v>
          </cell>
          <cell r="AF4696" t="str">
            <v>ALMOHADON HOJAS VERDES Y NEGRAS 30X30CM POLIESTER</v>
          </cell>
          <cell r="AG4696" t="str">
            <v>477.59</v>
          </cell>
          <cell r="AH4696">
            <v>1</v>
          </cell>
          <cell r="AI4696" t="str">
            <v>CHU198</v>
          </cell>
          <cell r="AN4696" t="str">
            <v>Sí</v>
          </cell>
        </row>
        <row r="4697">
          <cell r="A4697">
            <v>1469</v>
          </cell>
          <cell r="B4697" t="str">
            <v>marcemileo@hotmail.com</v>
          </cell>
          <cell r="C4697">
            <v>44040</v>
          </cell>
          <cell r="D4697" t="str">
            <v>Abierta</v>
          </cell>
          <cell r="E4697" t="str">
            <v>Recibido</v>
          </cell>
          <cell r="F4697" t="str">
            <v>Enviado</v>
          </cell>
          <cell r="G4697" t="str">
            <v>ARS</v>
          </cell>
          <cell r="H4697" t="str">
            <v>1740.2</v>
          </cell>
          <cell r="I4697">
            <v>0</v>
          </cell>
          <cell r="J4697">
            <v>0</v>
          </cell>
          <cell r="K4697" t="str">
            <v>1740.2</v>
          </cell>
          <cell r="L4697" t="str">
            <v>Marcela Mileo</v>
          </cell>
          <cell r="M4697">
            <v>40010579</v>
          </cell>
          <cell r="N4697">
            <v>1167089074</v>
          </cell>
          <cell r="O4697" t="str">
            <v>Marcela Mileo</v>
          </cell>
          <cell r="P4697">
            <v>1167089074</v>
          </cell>
          <cell r="Q4697" t="str">
            <v>Azcuénaga</v>
          </cell>
          <cell r="R4697">
            <v>1086</v>
          </cell>
          <cell r="S4697" t="str">
            <v>PB B</v>
          </cell>
          <cell r="T4697" t="str">
            <v>Recoleta</v>
          </cell>
          <cell r="U4697" t="str">
            <v>Caba</v>
          </cell>
          <cell r="V4697">
            <v>1115</v>
          </cell>
          <cell r="W4697" t="str">
            <v>Capital Federal</v>
          </cell>
          <cell r="Y4697" t="str">
            <v>ENVÍO SIN CARGO (CABA Y GRAN PARTE DE GBA) TIEMPO: 4 a 6 DÍAS HÁBILES</v>
          </cell>
          <cell r="Z4697" t="str">
            <v>Mercado Pago</v>
          </cell>
          <cell r="AD4697">
            <v>44040</v>
          </cell>
          <cell r="AE4697">
            <v>44043</v>
          </cell>
          <cell r="AF4697" t="str">
            <v>FRASCO VIDRIO 19CM X 9CM DIAM</v>
          </cell>
          <cell r="AG4697" t="str">
            <v>298.13</v>
          </cell>
          <cell r="AH4697">
            <v>1</v>
          </cell>
          <cell r="AI4697" t="str">
            <v>BA6431</v>
          </cell>
          <cell r="AJ4697" t="str">
            <v>Web</v>
          </cell>
          <cell r="AK4697" t="str">
            <v>SABADO 31-07 ENTRE 8 Y 16 HORAS !</v>
          </cell>
          <cell r="AL4697">
            <v>1629402833</v>
          </cell>
          <cell r="AM4697">
            <v>269105586</v>
          </cell>
          <cell r="AN4697" t="str">
            <v>Sí</v>
          </cell>
        </row>
        <row r="4698">
          <cell r="A4698">
            <v>1469</v>
          </cell>
          <cell r="B4698" t="str">
            <v>marcemileo@hotmail.com</v>
          </cell>
          <cell r="AF4698" t="str">
            <v>TORTERO DE CERAMICA/VIDRIO 21CM X 21CM X22CM</v>
          </cell>
          <cell r="AG4698" t="str">
            <v>1442.07</v>
          </cell>
          <cell r="AH4698">
            <v>1</v>
          </cell>
          <cell r="AI4698" t="str">
            <v> 055BA6583</v>
          </cell>
          <cell r="AN4698" t="str">
            <v>Sí</v>
          </cell>
        </row>
        <row r="4699">
          <cell r="A4699">
            <v>1468</v>
          </cell>
          <cell r="B4699" t="str">
            <v>clanquillahue@hotmail.com</v>
          </cell>
          <cell r="C4699">
            <v>44040</v>
          </cell>
          <cell r="D4699" t="str">
            <v>Abierta</v>
          </cell>
          <cell r="E4699" t="str">
            <v>Recibido</v>
          </cell>
          <cell r="F4699" t="str">
            <v>Enviado</v>
          </cell>
          <cell r="G4699" t="str">
            <v>ARS</v>
          </cell>
          <cell r="H4699" t="str">
            <v>588.8</v>
          </cell>
          <cell r="I4699">
            <v>0</v>
          </cell>
          <cell r="J4699">
            <v>0</v>
          </cell>
          <cell r="K4699" t="str">
            <v>588.8</v>
          </cell>
          <cell r="L4699" t="str">
            <v>Guillermo Albornoz</v>
          </cell>
          <cell r="M4699">
            <v>28113124</v>
          </cell>
          <cell r="N4699">
            <v>1135955427</v>
          </cell>
          <cell r="O4699" t="str">
            <v>Guillermo Albornoz</v>
          </cell>
          <cell r="P4699">
            <v>1135955427</v>
          </cell>
          <cell r="Q4699" t="str">
            <v>Camacua</v>
          </cell>
          <cell r="R4699">
            <v>1125</v>
          </cell>
          <cell r="S4699" t="str">
            <v>Casa frente</v>
          </cell>
          <cell r="T4699" t="str">
            <v>Don torcuato</v>
          </cell>
          <cell r="U4699" t="str">
            <v>Tigre</v>
          </cell>
          <cell r="V4699">
            <v>1611</v>
          </cell>
          <cell r="W4699" t="str">
            <v>Gran Buenos Aires</v>
          </cell>
          <cell r="Y4699" t="str">
            <v>ENVÍO SIN CARGO (CABA Y GRAN PARTE DE GBA) TIEMPO: 4 a 6 DÍAS HÁBILES</v>
          </cell>
          <cell r="Z4699" t="str">
            <v>Mercado Pago</v>
          </cell>
          <cell r="AD4699">
            <v>44040</v>
          </cell>
          <cell r="AE4699">
            <v>44043</v>
          </cell>
          <cell r="AF4699" t="str">
            <v>INFUSOR DE TE</v>
          </cell>
          <cell r="AG4699" t="str">
            <v>123.2</v>
          </cell>
          <cell r="AH4699">
            <v>1</v>
          </cell>
          <cell r="AI4699" t="str">
            <v>046BA4757</v>
          </cell>
          <cell r="AJ4699" t="str">
            <v>Móvil</v>
          </cell>
          <cell r="AK4699" t="str">
            <v>MARTES 4-07 ENTRE 8 Y 18 HORAS!</v>
          </cell>
          <cell r="AL4699">
            <v>1629194490</v>
          </cell>
          <cell r="AM4699">
            <v>269069789</v>
          </cell>
          <cell r="AN4699" t="str">
            <v>Sí</v>
          </cell>
        </row>
        <row r="4700">
          <cell r="A4700">
            <v>1468</v>
          </cell>
          <cell r="B4700" t="str">
            <v>clanquillahue@hotmail.com</v>
          </cell>
          <cell r="AF4700" t="str">
            <v>VASO TERMICO CON TAPA Y FAJA COLOR PASTEL (Verde)</v>
          </cell>
          <cell r="AG4700" t="str">
            <v>232.8</v>
          </cell>
          <cell r="AH4700">
            <v>1</v>
          </cell>
          <cell r="AN4700" t="str">
            <v>Sí</v>
          </cell>
        </row>
        <row r="4701">
          <cell r="A4701">
            <v>1468</v>
          </cell>
          <cell r="B4701" t="str">
            <v>clanquillahue@hotmail.com</v>
          </cell>
          <cell r="AF4701" t="str">
            <v>VASO TERMICO CON TAPA Y FAJA COLOR PASTEL (Rosa)</v>
          </cell>
          <cell r="AG4701" t="str">
            <v>232.8</v>
          </cell>
          <cell r="AH4701">
            <v>1</v>
          </cell>
          <cell r="AN4701" t="str">
            <v>Sí</v>
          </cell>
        </row>
        <row r="4702">
          <cell r="A4702">
            <v>1467</v>
          </cell>
          <cell r="B4702" t="str">
            <v>lattaruoloandrea@hotmail.com</v>
          </cell>
          <cell r="C4702">
            <v>44040</v>
          </cell>
          <cell r="D4702" t="str">
            <v>Abierta</v>
          </cell>
          <cell r="E4702" t="str">
            <v>Recibido</v>
          </cell>
          <cell r="F4702" t="str">
            <v>Enviado</v>
          </cell>
          <cell r="G4702" t="str">
            <v>ARS</v>
          </cell>
          <cell r="H4702" t="str">
            <v>1899.44</v>
          </cell>
          <cell r="I4702">
            <v>0</v>
          </cell>
          <cell r="J4702">
            <v>0</v>
          </cell>
          <cell r="K4702" t="str">
            <v>1899.44</v>
          </cell>
          <cell r="L4702" t="str">
            <v>Andrea Lattaruolo</v>
          </cell>
          <cell r="M4702">
            <v>34772921</v>
          </cell>
          <cell r="N4702">
            <v>1133753036</v>
          </cell>
          <cell r="O4702" t="str">
            <v>Andrea Lattaruolo</v>
          </cell>
          <cell r="P4702">
            <v>1133753036</v>
          </cell>
          <cell r="Q4702" t="str">
            <v>Rivadavia</v>
          </cell>
          <cell r="R4702">
            <v>413</v>
          </cell>
          <cell r="S4702">
            <v>8</v>
          </cell>
          <cell r="T4702" t="str">
            <v>San nicolas</v>
          </cell>
          <cell r="U4702" t="str">
            <v>Caba</v>
          </cell>
          <cell r="V4702">
            <v>1002</v>
          </cell>
          <cell r="W4702" t="str">
            <v>Capital Federal</v>
          </cell>
          <cell r="Y4702" t="str">
            <v>ENVÍO SIN CARGO (CABA Y GRAN PARTE DE GBA) TIEMPO: 4 a 6 DÍAS HÁBILES</v>
          </cell>
          <cell r="Z4702" t="str">
            <v>Mercado Pago</v>
          </cell>
          <cell r="AD4702">
            <v>44040</v>
          </cell>
          <cell r="AE4702">
            <v>44043</v>
          </cell>
          <cell r="AF4702" t="str">
            <v>TAZA ROMA DE CERAMICA AZUL NAVY</v>
          </cell>
          <cell r="AG4702">
            <v>480</v>
          </cell>
          <cell r="AH4702">
            <v>2</v>
          </cell>
          <cell r="AI4702" t="str">
            <v>PO323713</v>
          </cell>
          <cell r="AJ4702" t="str">
            <v>Móvil</v>
          </cell>
          <cell r="AK4702" t="str">
            <v>SABADO 31-07 ENTRE 8 Y 16 HORAS !</v>
          </cell>
          <cell r="AL4702">
            <v>1629050322</v>
          </cell>
          <cell r="AM4702">
            <v>266142667</v>
          </cell>
          <cell r="AN4702" t="str">
            <v>Sí</v>
          </cell>
        </row>
        <row r="4703">
          <cell r="A4703">
            <v>1467</v>
          </cell>
          <cell r="B4703" t="str">
            <v>lattaruoloandrea@hotmail.com</v>
          </cell>
          <cell r="AF4703" t="str">
            <v>BATIDOR SEMIAUTOMATICO 34 CM</v>
          </cell>
          <cell r="AG4703" t="str">
            <v>250.8</v>
          </cell>
          <cell r="AH4703">
            <v>1</v>
          </cell>
          <cell r="AI4703" t="str">
            <v>046BA4824</v>
          </cell>
          <cell r="AN4703" t="str">
            <v>Sí</v>
          </cell>
        </row>
        <row r="4704">
          <cell r="A4704">
            <v>1467</v>
          </cell>
          <cell r="B4704" t="str">
            <v>lattaruoloandrea@hotmail.com</v>
          </cell>
          <cell r="AF4704" t="str">
            <v>TAMIZ</v>
          </cell>
          <cell r="AG4704" t="str">
            <v>455.84</v>
          </cell>
          <cell r="AH4704">
            <v>1</v>
          </cell>
          <cell r="AI4704" t="str">
            <v>046BA4748</v>
          </cell>
          <cell r="AN4704" t="str">
            <v>Sí</v>
          </cell>
        </row>
        <row r="4705">
          <cell r="A4705">
            <v>1467</v>
          </cell>
          <cell r="B4705" t="str">
            <v>lattaruoloandrea@hotmail.com</v>
          </cell>
          <cell r="AF4705" t="str">
            <v>VASO TERMICO CON TAPA Y FAJA COLOR PASTEL (Rosa)</v>
          </cell>
          <cell r="AG4705" t="str">
            <v>232.8</v>
          </cell>
          <cell r="AH4705">
            <v>1</v>
          </cell>
          <cell r="AN4705" t="str">
            <v>Sí</v>
          </cell>
        </row>
        <row r="4706">
          <cell r="A4706">
            <v>1466</v>
          </cell>
          <cell r="B4706" t="str">
            <v>melinaarocio@gmail.com</v>
          </cell>
          <cell r="C4706">
            <v>44040</v>
          </cell>
          <cell r="D4706" t="str">
            <v>Abierta</v>
          </cell>
          <cell r="E4706" t="str">
            <v>Recibido</v>
          </cell>
          <cell r="F4706" t="str">
            <v>Enviado</v>
          </cell>
          <cell r="G4706" t="str">
            <v>ARS</v>
          </cell>
          <cell r="H4706" t="str">
            <v>1456.28</v>
          </cell>
          <cell r="I4706">
            <v>0</v>
          </cell>
          <cell r="J4706">
            <v>0</v>
          </cell>
          <cell r="K4706" t="str">
            <v>1456.28</v>
          </cell>
          <cell r="L4706" t="str">
            <v>Melina Castro</v>
          </cell>
          <cell r="M4706">
            <v>40144785</v>
          </cell>
          <cell r="N4706">
            <v>1159269243</v>
          </cell>
          <cell r="O4706" t="str">
            <v>Melina Castro</v>
          </cell>
          <cell r="P4706">
            <v>1159269243</v>
          </cell>
          <cell r="Q4706">
            <v>31</v>
          </cell>
          <cell r="R4706">
            <v>3750</v>
          </cell>
          <cell r="T4706" t="str">
            <v>Villa España</v>
          </cell>
          <cell r="U4706" t="str">
            <v>Berazategui</v>
          </cell>
          <cell r="V4706">
            <v>1884</v>
          </cell>
          <cell r="W4706" t="str">
            <v>Gran Buenos Aires</v>
          </cell>
          <cell r="Y4706" t="str">
            <v>ENVÍO SIN CARGO (CABA Y GRAN PARTE DE GBA) TIEMPO: 4 a 6 DÍAS HÁBILES</v>
          </cell>
          <cell r="Z4706" t="str">
            <v>Mercado Pago</v>
          </cell>
          <cell r="AB4706" t="str">
            <v>No tengo timbre</v>
          </cell>
          <cell r="AD4706">
            <v>44040</v>
          </cell>
          <cell r="AE4706">
            <v>44043</v>
          </cell>
          <cell r="AF4706" t="str">
            <v>CESTO DE BASURA ACERO INOXIDABLE 8L</v>
          </cell>
          <cell r="AG4706" t="str">
            <v>1456.28</v>
          </cell>
          <cell r="AH4706">
            <v>1</v>
          </cell>
          <cell r="AI4706" t="str">
            <v>TA7997</v>
          </cell>
          <cell r="AJ4706" t="str">
            <v>Móvil</v>
          </cell>
          <cell r="AK4706" t="str">
            <v>LUNES 3-08 ENTRE 8 Y 18 HORAS!</v>
          </cell>
          <cell r="AL4706">
            <v>1629041003</v>
          </cell>
          <cell r="AM4706">
            <v>268723580</v>
          </cell>
          <cell r="AN4706" t="str">
            <v>Sí</v>
          </cell>
        </row>
        <row r="4707">
          <cell r="A4707">
            <v>1465</v>
          </cell>
          <cell r="B4707" t="str">
            <v>andres-paez2011@hotmail.com</v>
          </cell>
          <cell r="C4707">
            <v>44040</v>
          </cell>
          <cell r="D4707" t="str">
            <v>Abierta</v>
          </cell>
          <cell r="E4707" t="str">
            <v>Recibido</v>
          </cell>
          <cell r="F4707" t="str">
            <v>Enviado</v>
          </cell>
          <cell r="G4707" t="str">
            <v>ARS</v>
          </cell>
          <cell r="H4707" t="str">
            <v>1121.6</v>
          </cell>
          <cell r="I4707">
            <v>0</v>
          </cell>
          <cell r="J4707">
            <v>0</v>
          </cell>
          <cell r="K4707" t="str">
            <v>1121.6</v>
          </cell>
          <cell r="L4707" t="str">
            <v>Norman Paez</v>
          </cell>
          <cell r="M4707">
            <v>35116797</v>
          </cell>
          <cell r="N4707">
            <v>1157432812</v>
          </cell>
          <cell r="O4707" t="str">
            <v>Norman Paez</v>
          </cell>
          <cell r="P4707">
            <v>1157432812</v>
          </cell>
          <cell r="Q4707" t="str">
            <v>Pichincha</v>
          </cell>
          <cell r="R4707">
            <v>4038</v>
          </cell>
          <cell r="T4707" t="str">
            <v>Bilingurth</v>
          </cell>
          <cell r="U4707" t="str">
            <v>San Martin</v>
          </cell>
          <cell r="V4707">
            <v>1650</v>
          </cell>
          <cell r="W4707" t="str">
            <v>Gran Buenos Aires</v>
          </cell>
          <cell r="Y4707" t="str">
            <v>ENVÍO SIN CARGO (CABA Y GRAN PARTE DE GBA) TIEMPO: 4 a 6 DÍAS HÁBILES</v>
          </cell>
          <cell r="Z4707" t="str">
            <v>Mercado Pago</v>
          </cell>
          <cell r="AD4707">
            <v>44040</v>
          </cell>
          <cell r="AE4707">
            <v>44043</v>
          </cell>
          <cell r="AF4707" t="str">
            <v>CAJA DE TE MAD. BCO 9DIV 24X7CM</v>
          </cell>
          <cell r="AG4707" t="str">
            <v>1121.6</v>
          </cell>
          <cell r="AH4707">
            <v>1</v>
          </cell>
          <cell r="AI4707" t="str">
            <v>046CX7202</v>
          </cell>
          <cell r="AJ4707" t="str">
            <v>Móvil</v>
          </cell>
          <cell r="AK4707" t="str">
            <v>MARTES 4-07 ENTRE 8 Y 18 HORAS!</v>
          </cell>
          <cell r="AL4707">
            <v>1628971013</v>
          </cell>
          <cell r="AM4707">
            <v>269004899</v>
          </cell>
          <cell r="AN4707" t="str">
            <v>Sí</v>
          </cell>
        </row>
        <row r="4708">
          <cell r="A4708">
            <v>1464</v>
          </cell>
          <cell r="B4708" t="str">
            <v>agusbarth84@hotmail.com</v>
          </cell>
          <cell r="C4708">
            <v>44040</v>
          </cell>
          <cell r="D4708" t="str">
            <v>Abierta</v>
          </cell>
          <cell r="E4708" t="str">
            <v>Recibido</v>
          </cell>
          <cell r="F4708" t="str">
            <v>Enviado</v>
          </cell>
          <cell r="G4708" t="str">
            <v>ARS</v>
          </cell>
          <cell r="H4708" t="str">
            <v>2294.94</v>
          </cell>
          <cell r="I4708">
            <v>0</v>
          </cell>
          <cell r="J4708">
            <v>0</v>
          </cell>
          <cell r="K4708" t="str">
            <v>2294.94</v>
          </cell>
          <cell r="L4708" t="str">
            <v>Agustina Barthes</v>
          </cell>
          <cell r="M4708">
            <v>30924031</v>
          </cell>
          <cell r="N4708">
            <v>1559555566</v>
          </cell>
          <cell r="O4708" t="str">
            <v>Agustina Barthes</v>
          </cell>
          <cell r="P4708">
            <v>1559555566</v>
          </cell>
          <cell r="Q4708" t="str">
            <v>Tres sargentos</v>
          </cell>
          <cell r="R4708">
            <v>2264</v>
          </cell>
          <cell r="S4708" t="str">
            <v>A</v>
          </cell>
          <cell r="U4708" t="str">
            <v>Jose C. Paz</v>
          </cell>
          <cell r="V4708">
            <v>1665</v>
          </cell>
          <cell r="W4708" t="str">
            <v>Gran Buenos Aires</v>
          </cell>
          <cell r="Y4708" t="str">
            <v>ENVÍO SIN CARGO (CABA Y GRAN PARTE DE GBA) TIEMPO: 4 a 6 DÍAS HÁBILES</v>
          </cell>
          <cell r="Z4708" t="str">
            <v>Mercado Pago</v>
          </cell>
          <cell r="AC4708" t="str">
            <v>NO FUNCIONA EL TIMBRE LLAMAR POR TELEFONO</v>
          </cell>
          <cell r="AD4708">
            <v>44040</v>
          </cell>
          <cell r="AE4708">
            <v>44043</v>
          </cell>
          <cell r="AF4708" t="str">
            <v>BOWL BAMBOO GRIS 6X15CM</v>
          </cell>
          <cell r="AG4708" t="str">
            <v>431.2</v>
          </cell>
          <cell r="AH4708">
            <v>1</v>
          </cell>
          <cell r="AI4708" t="str">
            <v>BA7799</v>
          </cell>
          <cell r="AJ4708" t="str">
            <v>Móvil</v>
          </cell>
          <cell r="AK4708" t="str">
            <v>MARTES 4-07 ENTRE 8 Y 18 HORAS!</v>
          </cell>
          <cell r="AL4708">
            <v>1628893502</v>
          </cell>
          <cell r="AM4708">
            <v>263397469</v>
          </cell>
          <cell r="AN4708" t="str">
            <v>Sí</v>
          </cell>
        </row>
        <row r="4709">
          <cell r="A4709">
            <v>1464</v>
          </cell>
          <cell r="B4709" t="str">
            <v>agusbarth84@hotmail.com</v>
          </cell>
          <cell r="AF4709" t="str">
            <v>BOTELLA H2O CORCHO ECOLOGICO</v>
          </cell>
          <cell r="AG4709" t="str">
            <v>305.36</v>
          </cell>
          <cell r="AH4709">
            <v>1</v>
          </cell>
          <cell r="AI4709" t="str">
            <v>019BO5217NEW</v>
          </cell>
          <cell r="AN4709" t="str">
            <v>Sí</v>
          </cell>
        </row>
        <row r="4710">
          <cell r="A4710">
            <v>1464</v>
          </cell>
          <cell r="B4710" t="str">
            <v>agusbarth84@hotmail.com</v>
          </cell>
          <cell r="AF4710" t="str">
            <v>SARTEN DE CERAMICA DE 22 CM C/TAPA ANTIADHERENTE</v>
          </cell>
          <cell r="AG4710" t="str">
            <v>971.18</v>
          </cell>
          <cell r="AH4710">
            <v>1</v>
          </cell>
          <cell r="AI4710" t="str">
            <v>BA8170</v>
          </cell>
          <cell r="AN4710" t="str">
            <v>Sí</v>
          </cell>
        </row>
        <row r="4711">
          <cell r="A4711">
            <v>1464</v>
          </cell>
          <cell r="B4711" t="str">
            <v>agusbarth84@hotmail.com</v>
          </cell>
          <cell r="AF4711" t="str">
            <v>BOWL NEGRO 400CC TRANSLUCIDO</v>
          </cell>
          <cell r="AG4711" t="str">
            <v>146.8</v>
          </cell>
          <cell r="AH4711">
            <v>4</v>
          </cell>
          <cell r="AI4711" t="str">
            <v>BP01102</v>
          </cell>
          <cell r="AN4711" t="str">
            <v>Sí</v>
          </cell>
        </row>
        <row r="4712">
          <cell r="A4712">
            <v>1463</v>
          </cell>
          <cell r="B4712" t="str">
            <v>melzakhem@hotmail.com</v>
          </cell>
          <cell r="C4712">
            <v>44040</v>
          </cell>
          <cell r="D4712" t="str">
            <v>Abierta</v>
          </cell>
          <cell r="E4712" t="str">
            <v>Recibido</v>
          </cell>
          <cell r="F4712" t="str">
            <v>Enviado</v>
          </cell>
          <cell r="G4712" t="str">
            <v>ARS</v>
          </cell>
          <cell r="H4712">
            <v>2596</v>
          </cell>
          <cell r="I4712">
            <v>0</v>
          </cell>
          <cell r="J4712">
            <v>0</v>
          </cell>
          <cell r="K4712">
            <v>2596</v>
          </cell>
          <cell r="L4712" t="str">
            <v>Melanie Zakhem</v>
          </cell>
          <cell r="M4712">
            <v>38294083</v>
          </cell>
          <cell r="N4712">
            <v>5491161190203</v>
          </cell>
          <cell r="O4712" t="str">
            <v>Melanie Zakhem</v>
          </cell>
          <cell r="P4712">
            <v>5491161190203</v>
          </cell>
          <cell r="Q4712" t="str">
            <v>Almirante Brown</v>
          </cell>
          <cell r="R4712">
            <v>2151</v>
          </cell>
          <cell r="S4712">
            <v>145</v>
          </cell>
          <cell r="T4712" t="str">
            <v>Barrio Privado Sausalito</v>
          </cell>
          <cell r="U4712" t="str">
            <v>Pilar</v>
          </cell>
          <cell r="V4712">
            <v>1440</v>
          </cell>
          <cell r="W4712" t="str">
            <v>Capital Federal</v>
          </cell>
          <cell r="Y4712" t="str">
            <v>ENVÍO SIN CARGO (CABA Y GRAN PARTE DE GBA) TIEMPO: 4 a 6 DÍAS HÁBILES</v>
          </cell>
          <cell r="Z4712" t="str">
            <v>Mercado Pago</v>
          </cell>
          <cell r="AB4712" t="str">
            <v>Código Postal 1629.</v>
          </cell>
          <cell r="AD4712">
            <v>44040</v>
          </cell>
          <cell r="AE4712">
            <v>44053</v>
          </cell>
          <cell r="AF4712" t="str">
            <v>INDIVIDUAL DE YUTE TEJIDO 32 CM</v>
          </cell>
          <cell r="AG4712" t="str">
            <v>519.2</v>
          </cell>
          <cell r="AH4712">
            <v>5</v>
          </cell>
          <cell r="AI4712" t="str">
            <v>INDIVIDUALYUTE</v>
          </cell>
          <cell r="AJ4712" t="str">
            <v>Móvil</v>
          </cell>
          <cell r="AK4712" t="str">
            <v>MARTES 11-08 ENTRE 8 Y 18 HORAS!</v>
          </cell>
          <cell r="AL4712">
            <v>1628880239</v>
          </cell>
          <cell r="AM4712">
            <v>260921661</v>
          </cell>
          <cell r="AN4712" t="str">
            <v>Sí</v>
          </cell>
        </row>
        <row r="4713">
          <cell r="A4713">
            <v>1462</v>
          </cell>
          <cell r="B4713" t="str">
            <v>daiana.castegliano@live.com.ar</v>
          </cell>
          <cell r="C4713">
            <v>44040</v>
          </cell>
          <cell r="D4713" t="str">
            <v>Abierta</v>
          </cell>
          <cell r="E4713" t="str">
            <v>Recibido</v>
          </cell>
          <cell r="F4713" t="str">
            <v>Enviado</v>
          </cell>
          <cell r="G4713" t="str">
            <v>ARS</v>
          </cell>
          <cell r="H4713" t="str">
            <v>801.39</v>
          </cell>
          <cell r="I4713">
            <v>0</v>
          </cell>
          <cell r="J4713">
            <v>0</v>
          </cell>
          <cell r="K4713" t="str">
            <v>801.39</v>
          </cell>
          <cell r="L4713" t="str">
            <v>Daiana Castegliano</v>
          </cell>
          <cell r="M4713">
            <v>37432831</v>
          </cell>
          <cell r="N4713">
            <v>1560447250</v>
          </cell>
          <cell r="O4713" t="str">
            <v>Daiana Castegliano</v>
          </cell>
          <cell r="P4713">
            <v>1560447250</v>
          </cell>
          <cell r="Q4713" t="str">
            <v>Trole</v>
          </cell>
          <cell r="R4713">
            <v>315</v>
          </cell>
          <cell r="T4713" t="str">
            <v>Nueva Pompeya</v>
          </cell>
          <cell r="U4713" t="str">
            <v>Capital Federal</v>
          </cell>
          <cell r="V4713">
            <v>1437</v>
          </cell>
          <cell r="W4713" t="str">
            <v>Capital Federal</v>
          </cell>
          <cell r="Y4713" t="str">
            <v>ENVÍO SIN CARGO (CABA Y GRAN PARTE DE GBA) TIEMPO: 4 a 6 DÍAS HÁBILES</v>
          </cell>
          <cell r="Z4713" t="str">
            <v>Mercado Pago</v>
          </cell>
          <cell r="AC4713" t="str">
            <v>ENVIAR PEDIDO 1462 Y 1417 JUNTOS</v>
          </cell>
          <cell r="AD4713">
            <v>44040</v>
          </cell>
          <cell r="AE4713">
            <v>44041</v>
          </cell>
          <cell r="AF4713" t="str">
            <v>CUCHILLO CERAMICA 28</v>
          </cell>
          <cell r="AG4713" t="str">
            <v>726.87</v>
          </cell>
          <cell r="AH4713">
            <v>1</v>
          </cell>
          <cell r="AI4713" t="str">
            <v>046BA8189</v>
          </cell>
          <cell r="AJ4713" t="str">
            <v>Web</v>
          </cell>
          <cell r="AK4713" t="str">
            <v>VIERNES 31-07 ENTRE 8 Y 18 HORAS!</v>
          </cell>
          <cell r="AL4713">
            <v>1628852271</v>
          </cell>
          <cell r="AM4713">
            <v>268989104</v>
          </cell>
          <cell r="AN4713" t="str">
            <v>Sí</v>
          </cell>
        </row>
        <row r="4714">
          <cell r="A4714">
            <v>1462</v>
          </cell>
          <cell r="B4714" t="str">
            <v>daiana.castegliano@live.com.ar</v>
          </cell>
          <cell r="AF4714" t="str">
            <v>UNTADOR CRISTAL 1 PIEZA 14,5CM MOTIV. SIN ELECCIÓN</v>
          </cell>
          <cell r="AG4714" t="str">
            <v>18.63</v>
          </cell>
          <cell r="AH4714">
            <v>4</v>
          </cell>
          <cell r="AI4714" t="str">
            <v>019BA6981</v>
          </cell>
          <cell r="AN4714" t="str">
            <v>Sí</v>
          </cell>
        </row>
        <row r="4715">
          <cell r="A4715">
            <v>1461</v>
          </cell>
          <cell r="B4715" t="str">
            <v>agustinarp66@gmail.com</v>
          </cell>
          <cell r="C4715">
            <v>44040</v>
          </cell>
          <cell r="D4715" t="str">
            <v>Abierta</v>
          </cell>
          <cell r="E4715" t="str">
            <v>Recibido</v>
          </cell>
          <cell r="F4715" t="str">
            <v>Enviado</v>
          </cell>
          <cell r="G4715" t="str">
            <v>ARS</v>
          </cell>
          <cell r="H4715" t="str">
            <v>10614.61</v>
          </cell>
          <cell r="I4715">
            <v>0</v>
          </cell>
          <cell r="J4715">
            <v>0</v>
          </cell>
          <cell r="K4715" t="str">
            <v>10614.61</v>
          </cell>
          <cell r="L4715" t="str">
            <v>Agustina Rodriguez</v>
          </cell>
          <cell r="M4715">
            <v>40290155</v>
          </cell>
          <cell r="N4715">
            <v>2323632631</v>
          </cell>
          <cell r="O4715" t="str">
            <v>Agustina Rodriguez</v>
          </cell>
          <cell r="P4715">
            <v>2323632631</v>
          </cell>
          <cell r="Q4715" t="str">
            <v>Quirno costa</v>
          </cell>
          <cell r="R4715">
            <v>1256</v>
          </cell>
          <cell r="S4715" t="str">
            <v>3b</v>
          </cell>
          <cell r="T4715" t="str">
            <v>Recoleta</v>
          </cell>
          <cell r="U4715" t="str">
            <v>Caba</v>
          </cell>
          <cell r="V4715">
            <v>1425</v>
          </cell>
          <cell r="W4715" t="str">
            <v>Capital Federal</v>
          </cell>
          <cell r="Y4715" t="str">
            <v>ENVÍO SIN CARGO (CABA Y GRAN PARTE DE GBA) TIEMPO: 4 a 6 DÍAS HÁBILES</v>
          </cell>
          <cell r="Z4715" t="str">
            <v>Mercado Pago</v>
          </cell>
          <cell r="AD4715">
            <v>44040</v>
          </cell>
          <cell r="AE4715">
            <v>44047</v>
          </cell>
          <cell r="AF4715" t="str">
            <v>FUENTE PARA HORNO CUADRADA BORCAM 1950CC PASABAHCE</v>
          </cell>
          <cell r="AG4715" t="str">
            <v>683.66</v>
          </cell>
          <cell r="AH4715">
            <v>1</v>
          </cell>
          <cell r="AI4715" t="str">
            <v>PA59384</v>
          </cell>
          <cell r="AJ4715" t="str">
            <v>Móvil</v>
          </cell>
          <cell r="AK4715" t="str">
            <v>JUEVES 06-08 ENTRE 8 Y 18 HORAS!</v>
          </cell>
          <cell r="AL4715">
            <v>1628818456</v>
          </cell>
          <cell r="AM4715">
            <v>268979850</v>
          </cell>
          <cell r="AN4715" t="str">
            <v>Sí</v>
          </cell>
        </row>
        <row r="4716">
          <cell r="A4716">
            <v>1461</v>
          </cell>
          <cell r="B4716" t="str">
            <v>agustinarp66@gmail.com</v>
          </cell>
          <cell r="AF4716" t="str">
            <v>CESTO DE BASURA ACERO INOXIDABLE 8L</v>
          </cell>
          <cell r="AG4716" t="str">
            <v>1456.28</v>
          </cell>
          <cell r="AH4716">
            <v>1</v>
          </cell>
          <cell r="AI4716" t="str">
            <v>TA7997</v>
          </cell>
          <cell r="AN4716" t="str">
            <v>Sí</v>
          </cell>
        </row>
        <row r="4717">
          <cell r="A4717">
            <v>1461</v>
          </cell>
          <cell r="B4717" t="str">
            <v>agustinarp66@gmail.com</v>
          </cell>
          <cell r="AF4717" t="str">
            <v>INDIVIDUAL DE YUTE TEJIDO 32 CM</v>
          </cell>
          <cell r="AG4717" t="str">
            <v>519.2</v>
          </cell>
          <cell r="AH4717">
            <v>2</v>
          </cell>
          <cell r="AI4717" t="str">
            <v>INDIVIDUALYUTE</v>
          </cell>
          <cell r="AN4717" t="str">
            <v>Sí</v>
          </cell>
        </row>
        <row r="4718">
          <cell r="A4718">
            <v>1461</v>
          </cell>
          <cell r="B4718" t="str">
            <v>agustinarp66@gmail.com</v>
          </cell>
          <cell r="AF4718" t="str">
            <v>TUPPER SET 6PCS C/TAPA DE VENTILACION (Fucsia)</v>
          </cell>
          <cell r="AG4718" t="str">
            <v>727.61</v>
          </cell>
          <cell r="AH4718">
            <v>1</v>
          </cell>
          <cell r="AI4718" t="str">
            <v>100BA4030</v>
          </cell>
          <cell r="AN4718" t="str">
            <v>Sí</v>
          </cell>
        </row>
        <row r="4719">
          <cell r="A4719">
            <v>1461</v>
          </cell>
          <cell r="B4719" t="str">
            <v>agustinarp66@gmail.com</v>
          </cell>
          <cell r="AF4719" t="str">
            <v>FRASCOS SET X4 BLANCO TAPA NEGRA</v>
          </cell>
          <cell r="AG4719" t="str">
            <v>1527.32</v>
          </cell>
          <cell r="AH4719">
            <v>1</v>
          </cell>
          <cell r="AI4719" t="str">
            <v>011BA4696</v>
          </cell>
          <cell r="AN4719" t="str">
            <v>Sí</v>
          </cell>
        </row>
        <row r="4720">
          <cell r="A4720">
            <v>1461</v>
          </cell>
          <cell r="B4720" t="str">
            <v>agustinarp66@gmail.com</v>
          </cell>
          <cell r="AF4720" t="str">
            <v>SET X 3 MOLDES TORTA CIRC. DIAM 28CM ALTO 7CM</v>
          </cell>
          <cell r="AG4720" t="str">
            <v>1397.6</v>
          </cell>
          <cell r="AH4720">
            <v>1</v>
          </cell>
          <cell r="AI4720" t="str">
            <v>046BA4828</v>
          </cell>
          <cell r="AN4720" t="str">
            <v>Sí</v>
          </cell>
        </row>
        <row r="4721">
          <cell r="A4721">
            <v>1461</v>
          </cell>
          <cell r="B4721" t="str">
            <v>agustinarp66@gmail.com</v>
          </cell>
          <cell r="AF4721" t="str">
            <v>BATIDOR BLANCO 40 CM</v>
          </cell>
          <cell r="AG4721" t="str">
            <v>807.36</v>
          </cell>
          <cell r="AH4721">
            <v>1</v>
          </cell>
          <cell r="AI4721" t="str">
            <v>PR181353GR</v>
          </cell>
          <cell r="AN4721" t="str">
            <v>Sí</v>
          </cell>
        </row>
        <row r="4722">
          <cell r="A4722">
            <v>1461</v>
          </cell>
          <cell r="B4722" t="str">
            <v>agustinarp66@gmail.com</v>
          </cell>
          <cell r="AF4722" t="str">
            <v>JARRA MEDIDORA RECTA GDE 7.7X14CM</v>
          </cell>
          <cell r="AG4722" t="str">
            <v>417.6</v>
          </cell>
          <cell r="AH4722">
            <v>1</v>
          </cell>
          <cell r="AI4722" t="str">
            <v>055BA7679</v>
          </cell>
          <cell r="AN4722" t="str">
            <v>Sí</v>
          </cell>
        </row>
        <row r="4723">
          <cell r="A4723">
            <v>1461</v>
          </cell>
          <cell r="B4723" t="str">
            <v>agustinarp66@gmail.com</v>
          </cell>
          <cell r="AF4723" t="str">
            <v>PROMO: TABLA DE PICAR + CUCHILO DE CERAMICA 20 CM</v>
          </cell>
          <cell r="AG4723">
            <v>799</v>
          </cell>
          <cell r="AH4723">
            <v>1</v>
          </cell>
          <cell r="AI4723" t="str">
            <v>42BA1021//046BA8187</v>
          </cell>
          <cell r="AN4723" t="str">
            <v>Sí</v>
          </cell>
        </row>
        <row r="4724">
          <cell r="A4724">
            <v>1461</v>
          </cell>
          <cell r="B4724" t="str">
            <v>agustinarp66@gmail.com</v>
          </cell>
          <cell r="AF4724" t="str">
            <v>CUCHARA DISTINTOS COLORES (Negro)</v>
          </cell>
          <cell r="AG4724" t="str">
            <v>189.2</v>
          </cell>
          <cell r="AH4724">
            <v>1</v>
          </cell>
          <cell r="AI4724" t="str">
            <v>BP15002</v>
          </cell>
          <cell r="AN4724" t="str">
            <v>Sí</v>
          </cell>
        </row>
        <row r="4725">
          <cell r="A4725">
            <v>1461</v>
          </cell>
          <cell r="B4725" t="str">
            <v>agustinarp66@gmail.com</v>
          </cell>
          <cell r="AF4725" t="str">
            <v>CUCHARON DISTINTOS COLORES (Negro)</v>
          </cell>
          <cell r="AG4725" t="str">
            <v>189.2</v>
          </cell>
          <cell r="AH4725">
            <v>1</v>
          </cell>
          <cell r="AI4725" t="str">
            <v>BP16002</v>
          </cell>
          <cell r="AN4725" t="str">
            <v>Sí</v>
          </cell>
        </row>
        <row r="4726">
          <cell r="A4726">
            <v>1461</v>
          </cell>
          <cell r="B4726" t="str">
            <v>agustinarp66@gmail.com</v>
          </cell>
          <cell r="AF4726" t="str">
            <v>DESTAPADOR 4 COLORES SURT.</v>
          </cell>
          <cell r="AG4726" t="str">
            <v>186.4</v>
          </cell>
          <cell r="AH4726">
            <v>1</v>
          </cell>
          <cell r="AI4726" t="str">
            <v>Q057</v>
          </cell>
          <cell r="AN4726" t="str">
            <v>Sí</v>
          </cell>
        </row>
        <row r="4727">
          <cell r="A4727">
            <v>1461</v>
          </cell>
          <cell r="B4727" t="str">
            <v>agustinarp66@gmail.com</v>
          </cell>
          <cell r="AF4727" t="str">
            <v>RALLADOR ROSA 20 X 4 CM</v>
          </cell>
          <cell r="AG4727" t="str">
            <v>327.4</v>
          </cell>
          <cell r="AH4727">
            <v>1</v>
          </cell>
          <cell r="AI4727" t="str">
            <v>BA6438</v>
          </cell>
          <cell r="AN4727" t="str">
            <v>Sí</v>
          </cell>
        </row>
        <row r="4728">
          <cell r="A4728">
            <v>1461</v>
          </cell>
          <cell r="B4728" t="str">
            <v>agustinarp66@gmail.com</v>
          </cell>
          <cell r="AF4728" t="str">
            <v>MOLDE P/PIZZA ANTIADHERENTE NEGRO 30 CM.</v>
          </cell>
          <cell r="AG4728" t="str">
            <v>642.14</v>
          </cell>
          <cell r="AH4728">
            <v>1</v>
          </cell>
          <cell r="AI4728" t="str">
            <v>043BA6161</v>
          </cell>
          <cell r="AN4728" t="str">
            <v>Sí</v>
          </cell>
        </row>
        <row r="4729">
          <cell r="A4729">
            <v>1461</v>
          </cell>
          <cell r="B4729" t="str">
            <v>agustinarp66@gmail.com</v>
          </cell>
          <cell r="AF4729" t="str">
            <v>MOLDE TARTERA</v>
          </cell>
          <cell r="AG4729" t="str">
            <v>225.44</v>
          </cell>
          <cell r="AH4729">
            <v>1</v>
          </cell>
          <cell r="AI4729" t="str">
            <v>046BA4836</v>
          </cell>
          <cell r="AN4729" t="str">
            <v>Sí</v>
          </cell>
        </row>
        <row r="4730">
          <cell r="A4730">
            <v>1460</v>
          </cell>
          <cell r="B4730" t="str">
            <v>gimelamiral@hotmail.com</v>
          </cell>
          <cell r="C4730">
            <v>44040</v>
          </cell>
          <cell r="D4730" t="str">
            <v>Abierta</v>
          </cell>
          <cell r="E4730" t="str">
            <v>Recibido</v>
          </cell>
          <cell r="F4730" t="str">
            <v>Enviado</v>
          </cell>
          <cell r="G4730" t="str">
            <v>ARS</v>
          </cell>
          <cell r="H4730" t="str">
            <v>2885.22</v>
          </cell>
          <cell r="I4730">
            <v>0</v>
          </cell>
          <cell r="J4730">
            <v>0</v>
          </cell>
          <cell r="K4730" t="str">
            <v>2885.22</v>
          </cell>
          <cell r="L4730" t="str">
            <v>Gimena Lamiral</v>
          </cell>
          <cell r="M4730">
            <v>27703887</v>
          </cell>
          <cell r="N4730">
            <v>1141943278</v>
          </cell>
          <cell r="O4730" t="str">
            <v>Gimena Lamiral</v>
          </cell>
          <cell r="P4730">
            <v>1141943278</v>
          </cell>
          <cell r="Q4730">
            <v>138</v>
          </cell>
          <cell r="R4730">
            <v>145</v>
          </cell>
          <cell r="T4730" t="str">
            <v>El sol</v>
          </cell>
          <cell r="U4730" t="str">
            <v>Berazategui</v>
          </cell>
          <cell r="V4730">
            <v>1884</v>
          </cell>
          <cell r="W4730" t="str">
            <v>Gran Buenos Aires</v>
          </cell>
          <cell r="Y4730" t="str">
            <v>ENVÍO SIN CARGO (CABA Y GRAN PARTE DE GBA) TIEMPO: 4 a 6 DÍAS HÁBILES</v>
          </cell>
          <cell r="Z4730" t="str">
            <v>Mercado Pago</v>
          </cell>
          <cell r="AD4730">
            <v>44040</v>
          </cell>
          <cell r="AE4730">
            <v>44043</v>
          </cell>
          <cell r="AF4730" t="str">
            <v>3X2 RIGOLLEAU COPON GOURMET 450ML GNL X 12 PIEZAS (TOTAL 36 U)</v>
          </cell>
          <cell r="AG4730" t="str">
            <v>2885.22</v>
          </cell>
          <cell r="AH4730">
            <v>1</v>
          </cell>
          <cell r="AI4730" t="str">
            <v>RI68919GR</v>
          </cell>
          <cell r="AJ4730" t="str">
            <v>Móvil</v>
          </cell>
          <cell r="AK4730" t="str">
            <v>LUNES 3-08 ENTRE 8 Y 18 HORAS!</v>
          </cell>
          <cell r="AL4730">
            <v>1628747179</v>
          </cell>
          <cell r="AM4730">
            <v>268974217</v>
          </cell>
          <cell r="AN4730" t="str">
            <v>Sí</v>
          </cell>
        </row>
        <row r="4731">
          <cell r="A4731">
            <v>1459</v>
          </cell>
          <cell r="B4731" t="str">
            <v>claudia.gonzalezdelriego@gmail.com</v>
          </cell>
          <cell r="C4731">
            <v>44040</v>
          </cell>
          <cell r="D4731" t="str">
            <v>Abierta</v>
          </cell>
          <cell r="E4731" t="str">
            <v>Recibido</v>
          </cell>
          <cell r="F4731" t="str">
            <v>Enviado</v>
          </cell>
          <cell r="G4731" t="str">
            <v>ARS</v>
          </cell>
          <cell r="H4731" t="str">
            <v>4584.59</v>
          </cell>
          <cell r="I4731">
            <v>0</v>
          </cell>
          <cell r="J4731">
            <v>0</v>
          </cell>
          <cell r="K4731" t="str">
            <v>4584.59</v>
          </cell>
          <cell r="L4731" t="str">
            <v>Claudia Gonzalez del Riego</v>
          </cell>
          <cell r="M4731">
            <v>6288071</v>
          </cell>
          <cell r="N4731">
            <v>1567118030</v>
          </cell>
          <cell r="O4731" t="str">
            <v>Claudia Gonzalez del Riego</v>
          </cell>
          <cell r="P4731">
            <v>1567118030</v>
          </cell>
          <cell r="Q4731" t="str">
            <v>Paraguay</v>
          </cell>
          <cell r="R4731">
            <v>1878</v>
          </cell>
          <cell r="S4731" t="str">
            <v>8B</v>
          </cell>
          <cell r="T4731" t="str">
            <v>Recoleta</v>
          </cell>
          <cell r="U4731" t="str">
            <v>Capital Federal</v>
          </cell>
          <cell r="V4731">
            <v>1121</v>
          </cell>
          <cell r="W4731" t="str">
            <v>Capital Federal</v>
          </cell>
          <cell r="Y4731" t="str">
            <v>ENVÍO SIN CARGO (CABA Y GRAN PARTE DE GBA) TIEMPO: 4 a 6 DÍAS HÁBILES</v>
          </cell>
          <cell r="Z4731" t="str">
            <v>Mercado Pago</v>
          </cell>
          <cell r="AD4731">
            <v>44040</v>
          </cell>
          <cell r="AE4731">
            <v>44043</v>
          </cell>
          <cell r="AF4731" t="str">
            <v>SET CUCHARON Y TENEDOR BAMBOO NEGRO 29CM</v>
          </cell>
          <cell r="AG4731" t="str">
            <v>819.2</v>
          </cell>
          <cell r="AH4731">
            <v>1</v>
          </cell>
          <cell r="AI4731" t="str">
            <v>BA7801</v>
          </cell>
          <cell r="AJ4731" t="str">
            <v>Móvil</v>
          </cell>
          <cell r="AK4731" t="str">
            <v>SABADO 31-07 ENTRE 8 Y 16 HORAS !</v>
          </cell>
          <cell r="AL4731">
            <v>1628729324</v>
          </cell>
          <cell r="AM4731">
            <v>263067509</v>
          </cell>
          <cell r="AN4731" t="str">
            <v>Sí</v>
          </cell>
        </row>
        <row r="4732">
          <cell r="A4732">
            <v>1459</v>
          </cell>
          <cell r="B4732" t="str">
            <v>claudia.gonzalezdelriego@gmail.com</v>
          </cell>
          <cell r="AF4732" t="str">
            <v>BOWL BAMBOO NEGRO 6X15CM</v>
          </cell>
          <cell r="AG4732" t="str">
            <v>431.2</v>
          </cell>
          <cell r="AH4732">
            <v>1</v>
          </cell>
          <cell r="AI4732" t="str">
            <v>BA7798</v>
          </cell>
          <cell r="AN4732" t="str">
            <v>Sí</v>
          </cell>
        </row>
        <row r="4733">
          <cell r="A4733">
            <v>1459</v>
          </cell>
          <cell r="B4733" t="str">
            <v>claudia.gonzalezdelriego@gmail.com</v>
          </cell>
          <cell r="AF4733" t="str">
            <v>BOWL BAMBOO NEGRO 6X12CM</v>
          </cell>
          <cell r="AG4733" t="str">
            <v>393.36</v>
          </cell>
          <cell r="AH4733">
            <v>1</v>
          </cell>
          <cell r="AI4733" t="str">
            <v>BA7831</v>
          </cell>
          <cell r="AN4733" t="str">
            <v>Sí</v>
          </cell>
        </row>
        <row r="4734">
          <cell r="A4734">
            <v>1459</v>
          </cell>
          <cell r="B4734" t="str">
            <v>claudia.gonzalezdelriego@gmail.com</v>
          </cell>
          <cell r="AF4734" t="str">
            <v>COPETINERO BAMBOO NEGRO ALARGADO 5X30X12.5CM</v>
          </cell>
          <cell r="AG4734" t="str">
            <v>787.68</v>
          </cell>
          <cell r="AH4734">
            <v>1</v>
          </cell>
          <cell r="AI4734" t="str">
            <v>BA7795</v>
          </cell>
          <cell r="AN4734" t="str">
            <v>Sí</v>
          </cell>
        </row>
        <row r="4735">
          <cell r="A4735">
            <v>1459</v>
          </cell>
          <cell r="B4735" t="str">
            <v>claudia.gonzalezdelriego@gmail.com</v>
          </cell>
          <cell r="AF4735" t="str">
            <v>BOWL BAMBOO NEGRO 14X28CM</v>
          </cell>
          <cell r="AG4735" t="str">
            <v>1065.95</v>
          </cell>
          <cell r="AH4735">
            <v>1</v>
          </cell>
          <cell r="AI4735" t="str">
            <v>BA7813</v>
          </cell>
          <cell r="AN4735" t="str">
            <v>Sí</v>
          </cell>
        </row>
        <row r="4736">
          <cell r="A4736">
            <v>1459</v>
          </cell>
          <cell r="B4736" t="str">
            <v>claudia.gonzalezdelriego@gmail.com</v>
          </cell>
          <cell r="AF4736" t="str">
            <v>BOWL BAMBOO NEGRO 23CMX8CM</v>
          </cell>
          <cell r="AG4736" t="str">
            <v>1087.2</v>
          </cell>
          <cell r="AH4736">
            <v>1</v>
          </cell>
          <cell r="AI4736" t="str">
            <v>BA8128NEG</v>
          </cell>
          <cell r="AN4736" t="str">
            <v>Sí</v>
          </cell>
        </row>
        <row r="4737">
          <cell r="A4737">
            <v>1458</v>
          </cell>
          <cell r="B4737" t="str">
            <v>anabelrecalde2@gmail.com</v>
          </cell>
          <cell r="C4737">
            <v>44040</v>
          </cell>
          <cell r="D4737" t="str">
            <v>Abierta</v>
          </cell>
          <cell r="E4737" t="str">
            <v>Recibido</v>
          </cell>
          <cell r="F4737" t="str">
            <v>Enviado</v>
          </cell>
          <cell r="G4737" t="str">
            <v>ARS</v>
          </cell>
          <cell r="H4737" t="str">
            <v>2076.8</v>
          </cell>
          <cell r="I4737">
            <v>0</v>
          </cell>
          <cell r="J4737">
            <v>0</v>
          </cell>
          <cell r="K4737" t="str">
            <v>2076.8</v>
          </cell>
          <cell r="L4737" t="str">
            <v>Anabel Recalde</v>
          </cell>
          <cell r="M4737">
            <v>37837676</v>
          </cell>
          <cell r="N4737">
            <v>1138909936</v>
          </cell>
          <cell r="O4737" t="str">
            <v>Anabel Recalde</v>
          </cell>
          <cell r="P4737">
            <v>1138909936</v>
          </cell>
          <cell r="Q4737">
            <v>21</v>
          </cell>
          <cell r="R4737">
            <v>3699</v>
          </cell>
          <cell r="S4737" t="str">
            <v>torre 6. Dpto. 1 E</v>
          </cell>
          <cell r="U4737" t="str">
            <v>Berazategui</v>
          </cell>
          <cell r="V4737">
            <v>1884</v>
          </cell>
          <cell r="W4737" t="str">
            <v>Gran Buenos Aires</v>
          </cell>
          <cell r="Y4737" t="str">
            <v>ENVÍO SIN CARGO (CABA Y GRAN PARTE DE GBA) TIEMPO: 4 a 6 DÍAS HÁBILES</v>
          </cell>
          <cell r="Z4737" t="str">
            <v>Mercado Pago</v>
          </cell>
          <cell r="AD4737">
            <v>44040</v>
          </cell>
          <cell r="AE4737">
            <v>44047</v>
          </cell>
          <cell r="AF4737" t="str">
            <v>INDIVIDUAL DE YUTE TEJIDO 32 CM</v>
          </cell>
          <cell r="AG4737" t="str">
            <v>519.2</v>
          </cell>
          <cell r="AH4737">
            <v>4</v>
          </cell>
          <cell r="AI4737" t="str">
            <v>INDIVIDUALYUTE</v>
          </cell>
          <cell r="AJ4737" t="str">
            <v>Web</v>
          </cell>
          <cell r="AK4737" t="str">
            <v>JUEVES 06-08 ENTRE 8 Y 18 HORAS!</v>
          </cell>
          <cell r="AL4737">
            <v>1628720274</v>
          </cell>
          <cell r="AM4737">
            <v>268968992</v>
          </cell>
          <cell r="AN4737" t="str">
            <v>Sí</v>
          </cell>
        </row>
        <row r="4738">
          <cell r="A4738">
            <v>1457</v>
          </cell>
          <cell r="B4738" t="str">
            <v>lizcaiok@gmail.com</v>
          </cell>
          <cell r="C4738">
            <v>44040</v>
          </cell>
          <cell r="D4738" t="str">
            <v>Abierta</v>
          </cell>
          <cell r="E4738" t="str">
            <v>Pendiente</v>
          </cell>
          <cell r="F4738" t="str">
            <v>No está empaquetado</v>
          </cell>
          <cell r="G4738" t="str">
            <v>ARS</v>
          </cell>
          <cell r="H4738" t="str">
            <v>1768.45</v>
          </cell>
          <cell r="I4738">
            <v>0</v>
          </cell>
          <cell r="J4738">
            <v>0</v>
          </cell>
          <cell r="K4738" t="str">
            <v>1768.45</v>
          </cell>
          <cell r="L4738" t="str">
            <v>Elizabeth Pereira</v>
          </cell>
          <cell r="M4738">
            <v>25106362</v>
          </cell>
          <cell r="N4738">
            <v>1130942555</v>
          </cell>
          <cell r="O4738" t="str">
            <v>Elizabeth Pereira</v>
          </cell>
          <cell r="P4738">
            <v>1130942555</v>
          </cell>
          <cell r="Q4738" t="str">
            <v>Arenales</v>
          </cell>
          <cell r="R4738">
            <v>277</v>
          </cell>
          <cell r="S4738" t="str">
            <v>8d</v>
          </cell>
          <cell r="T4738" t="str">
            <v>Avellaneda</v>
          </cell>
          <cell r="U4738" t="str">
            <v>Avellaneda</v>
          </cell>
          <cell r="V4738">
            <v>1870</v>
          </cell>
          <cell r="W4738" t="str">
            <v>Gran Buenos Aires</v>
          </cell>
          <cell r="Y4738" t="str">
            <v>ENVÍO SIN CARGO (CABA Y GRAN PARTE DE GBA) TIEMPO: 4 a 6 DÍAS HÁBILES</v>
          </cell>
          <cell r="Z4738" t="str">
            <v>Mercado Pago</v>
          </cell>
          <cell r="AF4738" t="str">
            <v>PANERA HOME</v>
          </cell>
          <cell r="AG4738" t="str">
            <v>323.4</v>
          </cell>
          <cell r="AH4738">
            <v>1</v>
          </cell>
          <cell r="AI4738" t="str">
            <v>LO26003</v>
          </cell>
          <cell r="AJ4738" t="str">
            <v>Móvil</v>
          </cell>
          <cell r="AK4738" t="str">
            <v/>
          </cell>
          <cell r="AL4738">
            <v>1628698225</v>
          </cell>
          <cell r="AM4738">
            <v>268965730</v>
          </cell>
          <cell r="AN4738" t="str">
            <v>Sí</v>
          </cell>
        </row>
        <row r="4739">
          <cell r="A4739">
            <v>1457</v>
          </cell>
          <cell r="B4739" t="str">
            <v>lizcaiok@gmail.com</v>
          </cell>
          <cell r="AF4739" t="str">
            <v>PUFF REDONDO CHICO BLANCO DE 30CM Y 30H</v>
          </cell>
          <cell r="AG4739" t="str">
            <v>1445.05</v>
          </cell>
          <cell r="AH4739">
            <v>1</v>
          </cell>
          <cell r="AI4739" t="str">
            <v>AS7258</v>
          </cell>
          <cell r="AN4739" t="str">
            <v>Sí</v>
          </cell>
        </row>
        <row r="4740">
          <cell r="A4740">
            <v>1456</v>
          </cell>
          <cell r="B4740" t="str">
            <v>lizcaiok@gmail.com</v>
          </cell>
          <cell r="C4740">
            <v>44040</v>
          </cell>
          <cell r="D4740" t="str">
            <v>Abierta</v>
          </cell>
          <cell r="E4740" t="str">
            <v>Pendiente</v>
          </cell>
          <cell r="F4740" t="str">
            <v>No está empaquetado</v>
          </cell>
          <cell r="G4740" t="str">
            <v>ARS</v>
          </cell>
          <cell r="H4740" t="str">
            <v>2543.36</v>
          </cell>
          <cell r="I4740">
            <v>0</v>
          </cell>
          <cell r="J4740">
            <v>0</v>
          </cell>
          <cell r="K4740" t="str">
            <v>2543.36</v>
          </cell>
          <cell r="L4740" t="str">
            <v>Elizabeth Pereira</v>
          </cell>
          <cell r="M4740">
            <v>25106362</v>
          </cell>
          <cell r="N4740">
            <v>1130942555</v>
          </cell>
          <cell r="O4740" t="str">
            <v>Elizabeth Pereira</v>
          </cell>
          <cell r="P4740">
            <v>1130942555</v>
          </cell>
          <cell r="Q4740" t="str">
            <v>Arenales</v>
          </cell>
          <cell r="R4740">
            <v>277</v>
          </cell>
          <cell r="S4740" t="str">
            <v>8D</v>
          </cell>
          <cell r="T4740" t="str">
            <v>Avellaneda</v>
          </cell>
          <cell r="U4740" t="str">
            <v>Avellaneda</v>
          </cell>
          <cell r="V4740">
            <v>1870</v>
          </cell>
          <cell r="W4740" t="str">
            <v>Gran Buenos Aires</v>
          </cell>
          <cell r="Y4740" t="str">
            <v>ENVÍO SIN CARGO (CABA Y GRAN PARTE DE GBA) TIEMPO: 4 a 6 DÍAS HÁBILES</v>
          </cell>
          <cell r="Z4740" t="str">
            <v>Mercado Pago</v>
          </cell>
          <cell r="AF4740" t="str">
            <v>PANERA HOME</v>
          </cell>
          <cell r="AG4740" t="str">
            <v>323.4</v>
          </cell>
          <cell r="AH4740">
            <v>1</v>
          </cell>
          <cell r="AI4740" t="str">
            <v>LO26003</v>
          </cell>
          <cell r="AJ4740" t="str">
            <v>Móvil</v>
          </cell>
          <cell r="AK4740" t="str">
            <v/>
          </cell>
          <cell r="AL4740">
            <v>1628686368</v>
          </cell>
          <cell r="AM4740">
            <v>268962517</v>
          </cell>
          <cell r="AN4740" t="str">
            <v>Sí</v>
          </cell>
        </row>
        <row r="4741">
          <cell r="A4741">
            <v>1456</v>
          </cell>
          <cell r="B4741" t="str">
            <v>lizcaiok@gmail.com</v>
          </cell>
          <cell r="AF4741" t="str">
            <v>PUFF REDONDO GRANDE COLOR BLANCO DE 44 CM Y 30H</v>
          </cell>
          <cell r="AG4741" t="str">
            <v>2219.96</v>
          </cell>
          <cell r="AH4741">
            <v>1</v>
          </cell>
          <cell r="AI4741" t="str">
            <v>046AS7270</v>
          </cell>
          <cell r="AN4741" t="str">
            <v>Sí</v>
          </cell>
        </row>
        <row r="4742">
          <cell r="A4742">
            <v>1455</v>
          </cell>
          <cell r="B4742" t="str">
            <v>juliratto_22@hotmail.com</v>
          </cell>
          <cell r="C4742">
            <v>44040</v>
          </cell>
          <cell r="D4742" t="str">
            <v>Abierta</v>
          </cell>
          <cell r="E4742" t="str">
            <v>Recibido</v>
          </cell>
          <cell r="F4742" t="str">
            <v>Enviado</v>
          </cell>
          <cell r="G4742" t="str">
            <v>ARS</v>
          </cell>
          <cell r="H4742" t="str">
            <v>3653.31</v>
          </cell>
          <cell r="I4742">
            <v>0</v>
          </cell>
          <cell r="J4742">
            <v>0</v>
          </cell>
          <cell r="K4742" t="str">
            <v>3653.31</v>
          </cell>
          <cell r="L4742" t="str">
            <v>Juliana Ratto</v>
          </cell>
          <cell r="M4742">
            <v>36526345</v>
          </cell>
          <cell r="N4742">
            <v>2227560537</v>
          </cell>
          <cell r="O4742" t="str">
            <v>Juliana Ratto</v>
          </cell>
          <cell r="P4742">
            <v>2227560537</v>
          </cell>
          <cell r="Q4742" t="str">
            <v>Carhue</v>
          </cell>
          <cell r="R4742">
            <v>2556</v>
          </cell>
          <cell r="T4742" t="str">
            <v>Mataderos</v>
          </cell>
          <cell r="U4742" t="str">
            <v>Caba</v>
          </cell>
          <cell r="V4742">
            <v>1440</v>
          </cell>
          <cell r="W4742" t="str">
            <v>Capital Federal</v>
          </cell>
          <cell r="Y4742" t="str">
            <v>ENVÍO SIN CARGO (CABA Y GRAN PARTE DE GBA) TIEMPO: 4 a 6 DÍAS HÁBILES</v>
          </cell>
          <cell r="Z4742" t="str">
            <v>Mercado Pago</v>
          </cell>
          <cell r="AB4742" t="str">
            <v>Retira el pedido Gonzalo Erramouspe  DNI: 34.354.014</v>
          </cell>
          <cell r="AC4742" t="str">
            <v>COORDINAR FECHA PARA RETIRAR POR UN COMISIONISTA</v>
          </cell>
          <cell r="AD4742">
            <v>44040</v>
          </cell>
          <cell r="AE4742">
            <v>44040</v>
          </cell>
          <cell r="AF4742" t="str">
            <v>ALFOMBRA ENTRADA "WELCOME" 45X75CM</v>
          </cell>
          <cell r="AG4742" t="str">
            <v>773.31</v>
          </cell>
          <cell r="AH4742">
            <v>1</v>
          </cell>
          <cell r="AI4742" t="str">
            <v>046BA6691</v>
          </cell>
          <cell r="AJ4742" t="str">
            <v>Móvil</v>
          </cell>
          <cell r="AK4742" t="str">
            <v/>
          </cell>
          <cell r="AL4742">
            <v>1628660812</v>
          </cell>
          <cell r="AM4742">
            <v>268943708</v>
          </cell>
          <cell r="AN4742" t="str">
            <v>Sí</v>
          </cell>
        </row>
        <row r="4743">
          <cell r="A4743">
            <v>1455</v>
          </cell>
          <cell r="B4743" t="str">
            <v>juliratto_22@hotmail.com</v>
          </cell>
          <cell r="AF4743" t="str">
            <v>TAZA ROMA DE CERAMICA AZUL NAVY</v>
          </cell>
          <cell r="AG4743">
            <v>480</v>
          </cell>
          <cell r="AH4743">
            <v>6</v>
          </cell>
          <cell r="AI4743" t="str">
            <v>PO323713</v>
          </cell>
          <cell r="AN4743" t="str">
            <v>Sí</v>
          </cell>
        </row>
        <row r="4744">
          <cell r="A4744">
            <v>1454</v>
          </cell>
          <cell r="B4744" t="str">
            <v>cynthia.grauberger@hotmail.com</v>
          </cell>
          <cell r="C4744">
            <v>44040</v>
          </cell>
          <cell r="D4744" t="str">
            <v>Abierta</v>
          </cell>
          <cell r="E4744" t="str">
            <v>Recibido</v>
          </cell>
          <cell r="F4744" t="str">
            <v>Enviado</v>
          </cell>
          <cell r="G4744" t="str">
            <v>ARS</v>
          </cell>
          <cell r="H4744" t="str">
            <v>1143.4</v>
          </cell>
          <cell r="I4744">
            <v>0</v>
          </cell>
          <cell r="J4744">
            <v>0</v>
          </cell>
          <cell r="K4744" t="str">
            <v>1143.4</v>
          </cell>
          <cell r="L4744" t="str">
            <v>Cynthia Grauberger</v>
          </cell>
          <cell r="M4744">
            <v>37246021</v>
          </cell>
          <cell r="N4744">
            <v>1166450457</v>
          </cell>
          <cell r="O4744" t="str">
            <v>Cynthia Grauberger</v>
          </cell>
          <cell r="P4744">
            <v>1166450457</v>
          </cell>
          <cell r="Q4744" t="str">
            <v>Suipacha</v>
          </cell>
          <cell r="R4744">
            <v>1261</v>
          </cell>
          <cell r="S4744" t="str">
            <v>Torre 6 PB B</v>
          </cell>
          <cell r="T4744" t="str">
            <v>Altos de San Fernando</v>
          </cell>
          <cell r="U4744" t="str">
            <v>Buenos aires</v>
          </cell>
          <cell r="V4744">
            <v>1646</v>
          </cell>
          <cell r="W4744" t="str">
            <v>Gran Buenos Aires</v>
          </cell>
          <cell r="Y4744" t="str">
            <v>ENVÍO SIN CARGO (CABA Y GRAN PARTE DE GBA) TIEMPO: 4 a 6 DÍAS HÁBILES</v>
          </cell>
          <cell r="Z4744" t="str">
            <v>Mercado Pago</v>
          </cell>
          <cell r="AB4744" t="str">
            <v>Hola! Si los untadores pueden no ser amarillo o naranja MUCHO MEJOR. Odio esos colores, pequeño toc. Si no,no pasa nada. Jajaja gracias!</v>
          </cell>
          <cell r="AC4744" t="str">
            <v>UNTADORES QUE NO SEAN NI NARANJA NI AMARILLOS! GANADORA DE SORTEO : ENVIAR ORDEN #1454 CON #1568 Y PUFF CHICO BLANCO POR SORTEO</v>
          </cell>
          <cell r="AD4744">
            <v>44040</v>
          </cell>
          <cell r="AE4744">
            <v>44043</v>
          </cell>
          <cell r="AF4744" t="str">
            <v>UNTADOR CRISTAL 1 PIEZA 14,5CM MOTIV. SIN ELECCIÓN</v>
          </cell>
          <cell r="AG4744" t="str">
            <v>18.63</v>
          </cell>
          <cell r="AH4744">
            <v>3</v>
          </cell>
          <cell r="AI4744" t="str">
            <v>019BA6981</v>
          </cell>
          <cell r="AJ4744" t="str">
            <v>Móvil</v>
          </cell>
          <cell r="AK4744" t="str">
            <v>MARTES 4-07 ENTRE 8 Y 18 HORAS!</v>
          </cell>
          <cell r="AL4744">
            <v>1628631339</v>
          </cell>
          <cell r="AM4744">
            <v>268938064</v>
          </cell>
          <cell r="AN4744" t="str">
            <v>Sí</v>
          </cell>
        </row>
        <row r="4745">
          <cell r="A4745">
            <v>1454</v>
          </cell>
          <cell r="B4745" t="str">
            <v>cynthia.grauberger@hotmail.com</v>
          </cell>
          <cell r="AF4745" t="str">
            <v>ESPATULAS PLASTICO (Rosa)</v>
          </cell>
          <cell r="AG4745" t="str">
            <v>71.15</v>
          </cell>
          <cell r="AH4745">
            <v>1</v>
          </cell>
          <cell r="AI4745" t="str">
            <v>019BA7572BA</v>
          </cell>
          <cell r="AN4745" t="str">
            <v>Sí</v>
          </cell>
        </row>
        <row r="4746">
          <cell r="A4746">
            <v>1454</v>
          </cell>
          <cell r="B4746" t="str">
            <v>cynthia.grauberger@hotmail.com</v>
          </cell>
          <cell r="AF4746" t="str">
            <v>PROMO RIGOLLEAU TAZON 370ML X 12 PIEZAS</v>
          </cell>
          <cell r="AG4746" t="str">
            <v>1016.36</v>
          </cell>
          <cell r="AH4746">
            <v>1</v>
          </cell>
          <cell r="AI4746" t="str">
            <v>RI67021GR</v>
          </cell>
          <cell r="AN4746" t="str">
            <v>Sí</v>
          </cell>
        </row>
        <row r="4747">
          <cell r="A4747">
            <v>1453</v>
          </cell>
          <cell r="B4747" t="str">
            <v>julieta.carbajosa@gmail.com</v>
          </cell>
          <cell r="C4747">
            <v>44040</v>
          </cell>
          <cell r="D4747" t="str">
            <v>Abierta</v>
          </cell>
          <cell r="E4747" t="str">
            <v>Recibido</v>
          </cell>
          <cell r="F4747" t="str">
            <v>Enviado</v>
          </cell>
          <cell r="G4747" t="str">
            <v>ARS</v>
          </cell>
          <cell r="H4747" t="str">
            <v>11023.1</v>
          </cell>
          <cell r="I4747">
            <v>0</v>
          </cell>
          <cell r="J4747">
            <v>0</v>
          </cell>
          <cell r="K4747" t="str">
            <v>11023.1</v>
          </cell>
          <cell r="L4747" t="str">
            <v>Julieta Carbajosa</v>
          </cell>
          <cell r="M4747">
            <v>29250914</v>
          </cell>
          <cell r="N4747">
            <v>1550455305</v>
          </cell>
          <cell r="O4747" t="str">
            <v>Julieta Carbajosa</v>
          </cell>
          <cell r="P4747">
            <v>1550455305</v>
          </cell>
          <cell r="Q4747" t="str">
            <v>Melincue</v>
          </cell>
          <cell r="R4747">
            <v>2784</v>
          </cell>
          <cell r="S4747">
            <v>4</v>
          </cell>
          <cell r="T4747" t="str">
            <v>Villa del parque</v>
          </cell>
          <cell r="U4747" t="str">
            <v>Caba</v>
          </cell>
          <cell r="V4747">
            <v>1417</v>
          </cell>
          <cell r="W4747" t="str">
            <v>Capital Federal</v>
          </cell>
          <cell r="Y4747" t="str">
            <v>ENVÍO SIN CARGO (CABA Y GRAN PARTE DE GBA) TIEMPO: 4 a 6 DÍAS HÁBILES</v>
          </cell>
          <cell r="Z4747" t="str">
            <v>Mercado Pago</v>
          </cell>
          <cell r="AD4747">
            <v>44040</v>
          </cell>
          <cell r="AE4747">
            <v>44043</v>
          </cell>
          <cell r="AF4747" t="str">
            <v>ALMOHADON RAYADO PANAMA DORADO 50 X 30CM</v>
          </cell>
          <cell r="AG4747" t="str">
            <v>675.99</v>
          </cell>
          <cell r="AH4747">
            <v>1</v>
          </cell>
          <cell r="AI4747" t="str">
            <v>016AL8073</v>
          </cell>
          <cell r="AJ4747" t="str">
            <v>Móvil</v>
          </cell>
          <cell r="AK4747" t="str">
            <v>SABADO 31-07 ENTRE 8 Y 16 HORAS !</v>
          </cell>
          <cell r="AL4747">
            <v>1628609474</v>
          </cell>
          <cell r="AM4747">
            <v>266260596</v>
          </cell>
          <cell r="AN4747" t="str">
            <v>Sí</v>
          </cell>
        </row>
        <row r="4748">
          <cell r="A4748">
            <v>1453</v>
          </cell>
          <cell r="B4748" t="str">
            <v>julieta.carbajosa@gmail.com</v>
          </cell>
          <cell r="AF4748" t="str">
            <v>BOWL BAMBOO BLANCO 6X12CM</v>
          </cell>
          <cell r="AG4748" t="str">
            <v>393.36</v>
          </cell>
          <cell r="AH4748">
            <v>6</v>
          </cell>
          <cell r="AI4748" t="str">
            <v>BA7830</v>
          </cell>
          <cell r="AN4748" t="str">
            <v>Sí</v>
          </cell>
        </row>
        <row r="4749">
          <cell r="A4749">
            <v>1453</v>
          </cell>
          <cell r="B4749" t="str">
            <v>julieta.carbajosa@gmail.com</v>
          </cell>
          <cell r="AF4749" t="str">
            <v>JUEGO DE COCINA 5 PIEZAS CEREZA ANTIADHERENTE. OLLAS 18 CM Y 16 CM. CACEROLA 20 CM Y HERVIDOR 14 CM</v>
          </cell>
          <cell r="AG4749" t="str">
            <v>6425.42</v>
          </cell>
          <cell r="AH4749">
            <v>1</v>
          </cell>
          <cell r="AI4749">
            <v>73825</v>
          </cell>
          <cell r="AN4749" t="str">
            <v>Sí</v>
          </cell>
        </row>
        <row r="4750">
          <cell r="A4750">
            <v>1453</v>
          </cell>
          <cell r="B4750" t="str">
            <v>julieta.carbajosa@gmail.com</v>
          </cell>
          <cell r="AF4750" t="str">
            <v>BANDEJA BAMBOO BLANCA 35X4.5CM</v>
          </cell>
          <cell r="AG4750" t="str">
            <v>1561.53</v>
          </cell>
          <cell r="AH4750">
            <v>1</v>
          </cell>
          <cell r="AI4750" t="str">
            <v>BA7779</v>
          </cell>
          <cell r="AN4750" t="str">
            <v>Sí</v>
          </cell>
        </row>
        <row r="4751">
          <cell r="A4751">
            <v>1452</v>
          </cell>
          <cell r="B4751" t="str">
            <v>gabuchi11@gmail.com</v>
          </cell>
          <cell r="C4751">
            <v>44040</v>
          </cell>
          <cell r="D4751" t="str">
            <v>Abierta</v>
          </cell>
          <cell r="E4751" t="str">
            <v>Recibido</v>
          </cell>
          <cell r="F4751" t="str">
            <v>Enviado</v>
          </cell>
          <cell r="G4751" t="str">
            <v>ARS</v>
          </cell>
          <cell r="H4751" t="str">
            <v>1619.1</v>
          </cell>
          <cell r="I4751">
            <v>0</v>
          </cell>
          <cell r="J4751">
            <v>0</v>
          </cell>
          <cell r="K4751" t="str">
            <v>1619.1</v>
          </cell>
          <cell r="L4751" t="str">
            <v>Gabriela Campilongo</v>
          </cell>
          <cell r="M4751">
            <v>30482862</v>
          </cell>
          <cell r="N4751">
            <v>1149407302</v>
          </cell>
          <cell r="O4751" t="str">
            <v>Gabriela Campilongo</v>
          </cell>
          <cell r="P4751">
            <v>1149407302</v>
          </cell>
          <cell r="Q4751" t="str">
            <v>Bucarelli</v>
          </cell>
          <cell r="R4751">
            <v>2166</v>
          </cell>
          <cell r="S4751" t="str">
            <v>Pb D</v>
          </cell>
          <cell r="T4751" t="str">
            <v>Villa urquiza</v>
          </cell>
          <cell r="U4751" t="str">
            <v>C.a.b.a</v>
          </cell>
          <cell r="V4751">
            <v>1431</v>
          </cell>
          <cell r="W4751" t="str">
            <v>Capital Federal</v>
          </cell>
          <cell r="Y4751" t="str">
            <v>ENVÍO SIN CARGO (CABA Y GRAN PARTE DE GBA) TIEMPO: 4 a 6 DÍAS HÁBILES</v>
          </cell>
          <cell r="Z4751" t="str">
            <v>Mercado Pago</v>
          </cell>
          <cell r="AD4751">
            <v>44040</v>
          </cell>
          <cell r="AE4751">
            <v>44043</v>
          </cell>
          <cell r="AF4751" t="str">
            <v>LATA TORRE EIFFEL 17X17CM</v>
          </cell>
          <cell r="AG4751" t="str">
            <v>899.5</v>
          </cell>
          <cell r="AH4751">
            <v>1</v>
          </cell>
          <cell r="AI4751" t="str">
            <v>645LA33034</v>
          </cell>
          <cell r="AJ4751" t="str">
            <v>Móvil</v>
          </cell>
          <cell r="AK4751" t="str">
            <v>SABADO 31-07 ENTRE 8 Y 16 HORAS !</v>
          </cell>
          <cell r="AL4751">
            <v>1628403516</v>
          </cell>
          <cell r="AM4751">
            <v>258488758</v>
          </cell>
          <cell r="AN4751" t="str">
            <v>Sí</v>
          </cell>
        </row>
        <row r="4752">
          <cell r="A4752">
            <v>1452</v>
          </cell>
          <cell r="B4752" t="str">
            <v>gabuchi11@gmail.com</v>
          </cell>
          <cell r="AF4752" t="str">
            <v>LATA PARIS 17X17CM</v>
          </cell>
          <cell r="AG4752" t="str">
            <v>719.6</v>
          </cell>
          <cell r="AH4752">
            <v>1</v>
          </cell>
          <cell r="AI4752" t="str">
            <v>LA33022</v>
          </cell>
          <cell r="AN4752" t="str">
            <v>Sí</v>
          </cell>
        </row>
        <row r="4753">
          <cell r="A4753">
            <v>1451</v>
          </cell>
          <cell r="B4753" t="str">
            <v>agoscerrone@gmail.com</v>
          </cell>
          <cell r="C4753">
            <v>44040</v>
          </cell>
          <cell r="D4753" t="str">
            <v>Abierta</v>
          </cell>
          <cell r="E4753" t="str">
            <v>Recibido</v>
          </cell>
          <cell r="F4753" t="str">
            <v>Enviado</v>
          </cell>
          <cell r="G4753" t="str">
            <v>ARS</v>
          </cell>
          <cell r="H4753" t="str">
            <v>6241.24</v>
          </cell>
          <cell r="I4753">
            <v>0</v>
          </cell>
          <cell r="J4753">
            <v>0</v>
          </cell>
          <cell r="K4753" t="str">
            <v>6241.24</v>
          </cell>
          <cell r="L4753" t="str">
            <v>Agostina Cerrone</v>
          </cell>
          <cell r="M4753">
            <v>40549254</v>
          </cell>
          <cell r="N4753">
            <v>1162709764</v>
          </cell>
          <cell r="O4753" t="str">
            <v>Agostina cerrone</v>
          </cell>
          <cell r="P4753">
            <v>1162709764</v>
          </cell>
          <cell r="Q4753" t="str">
            <v>Avenida La Plata</v>
          </cell>
          <cell r="R4753">
            <v>2104</v>
          </cell>
          <cell r="T4753" t="str">
            <v>Quilmes Oeste</v>
          </cell>
          <cell r="U4753" t="str">
            <v>Quilmes</v>
          </cell>
          <cell r="V4753">
            <v>1878</v>
          </cell>
          <cell r="W4753" t="str">
            <v>Gran Buenos Aires</v>
          </cell>
          <cell r="Y4753" t="str">
            <v>ENVÍO SIN CARGO (CABA Y GRAN PARTE DE GBA) TIEMPO: 4 a 6 DÍAS HÁBILES</v>
          </cell>
          <cell r="Z4753" t="str">
            <v>Mercado Pago</v>
          </cell>
          <cell r="AD4753">
            <v>44040</v>
          </cell>
          <cell r="AE4753">
            <v>44043</v>
          </cell>
          <cell r="AF4753" t="str">
            <v>MOLINILLO MADERA 15 CM.</v>
          </cell>
          <cell r="AG4753" t="str">
            <v>720.65</v>
          </cell>
          <cell r="AH4753">
            <v>1</v>
          </cell>
          <cell r="AI4753" t="str">
            <v>046BA6858</v>
          </cell>
          <cell r="AJ4753" t="str">
            <v>Web</v>
          </cell>
          <cell r="AK4753" t="str">
            <v>LUNES 3-08 ENTRE 8 Y 18 HORAS!</v>
          </cell>
          <cell r="AL4753">
            <v>1628319476</v>
          </cell>
          <cell r="AM4753">
            <v>268732076</v>
          </cell>
          <cell r="AN4753" t="str">
            <v>Sí</v>
          </cell>
        </row>
        <row r="4754">
          <cell r="A4754">
            <v>1451</v>
          </cell>
          <cell r="B4754" t="str">
            <v>agoscerrone@gmail.com</v>
          </cell>
          <cell r="AF4754" t="str">
            <v>SECADOR DE VIDRIOS 4 COLORES 29 X 3 X 30 CM (Azul)</v>
          </cell>
          <cell r="AG4754" t="str">
            <v>245.95</v>
          </cell>
          <cell r="AH4754">
            <v>1</v>
          </cell>
          <cell r="AN4754" t="str">
            <v>Sí</v>
          </cell>
        </row>
        <row r="4755">
          <cell r="A4755">
            <v>1451</v>
          </cell>
          <cell r="B4755" t="str">
            <v>agoscerrone@gmail.com</v>
          </cell>
          <cell r="AF4755" t="str">
            <v>BROCHES PARA BOLSA FLUO BLISTER SET X 5PC COL.SURT. 11CM</v>
          </cell>
          <cell r="AG4755" t="str">
            <v>112.72</v>
          </cell>
          <cell r="AH4755">
            <v>1</v>
          </cell>
          <cell r="AI4755" t="str">
            <v>046BR5393</v>
          </cell>
          <cell r="AN4755" t="str">
            <v>Sí</v>
          </cell>
        </row>
        <row r="4756">
          <cell r="A4756">
            <v>1451</v>
          </cell>
          <cell r="B4756" t="str">
            <v>agoscerrone@gmail.com</v>
          </cell>
          <cell r="AF4756" t="str">
            <v>APOYA PAVA MADERA CERCO 17.5 CM</v>
          </cell>
          <cell r="AG4756" t="str">
            <v>149.06</v>
          </cell>
          <cell r="AH4756">
            <v>1</v>
          </cell>
          <cell r="AI4756" t="str">
            <v>BA5450</v>
          </cell>
          <cell r="AN4756" t="str">
            <v>Sí</v>
          </cell>
        </row>
        <row r="4757">
          <cell r="A4757">
            <v>1451</v>
          </cell>
          <cell r="B4757" t="str">
            <v>agoscerrone@gmail.com</v>
          </cell>
          <cell r="AF4757" t="str">
            <v>BROCHES BLISTER X 12 GRIP ARRIBA</v>
          </cell>
          <cell r="AG4757" t="str">
            <v>157.62</v>
          </cell>
          <cell r="AH4757">
            <v>1</v>
          </cell>
          <cell r="AI4757" t="str">
            <v>046BR5388</v>
          </cell>
          <cell r="AN4757" t="str">
            <v>Sí</v>
          </cell>
        </row>
        <row r="4758">
          <cell r="A4758">
            <v>1451</v>
          </cell>
          <cell r="B4758" t="str">
            <v>agoscerrone@gmail.com</v>
          </cell>
          <cell r="AF4758" t="str">
            <v>FRASCO VIDRIO 19CM X 9CM DIAM</v>
          </cell>
          <cell r="AG4758" t="str">
            <v>298.13</v>
          </cell>
          <cell r="AH4758">
            <v>3</v>
          </cell>
          <cell r="AI4758" t="str">
            <v>BA6431</v>
          </cell>
          <cell r="AN4758" t="str">
            <v>Sí</v>
          </cell>
        </row>
        <row r="4759">
          <cell r="A4759">
            <v>1451</v>
          </cell>
          <cell r="B4759" t="str">
            <v>agoscerrone@gmail.com</v>
          </cell>
          <cell r="AF4759" t="str">
            <v>FRASCO VIDRIO 13.55CM</v>
          </cell>
          <cell r="AG4759" t="str">
            <v>83.2</v>
          </cell>
          <cell r="AH4759">
            <v>2</v>
          </cell>
          <cell r="AI4759" t="str">
            <v>046JA7591</v>
          </cell>
          <cell r="AN4759" t="str">
            <v>Sí</v>
          </cell>
        </row>
        <row r="4760">
          <cell r="A4760">
            <v>1451</v>
          </cell>
          <cell r="B4760" t="str">
            <v>agoscerrone@gmail.com</v>
          </cell>
          <cell r="AF4760" t="str">
            <v>CESTO DE BASURA ACERO INOXIDABLE 8L</v>
          </cell>
          <cell r="AG4760" t="str">
            <v>1456.28</v>
          </cell>
          <cell r="AH4760">
            <v>1</v>
          </cell>
          <cell r="AI4760" t="str">
            <v>TA7997</v>
          </cell>
          <cell r="AN4760" t="str">
            <v>Sí</v>
          </cell>
        </row>
        <row r="4761">
          <cell r="A4761">
            <v>1451</v>
          </cell>
          <cell r="B4761" t="str">
            <v>agoscerrone@gmail.com</v>
          </cell>
          <cell r="AF4761" t="str">
            <v>COLADOR ACERO INOX. 20CM DIAM X8CM ALTO</v>
          </cell>
          <cell r="AG4761" t="str">
            <v>372.8</v>
          </cell>
          <cell r="AH4761">
            <v>1</v>
          </cell>
          <cell r="AI4761" t="str">
            <v>046BA8161</v>
          </cell>
          <cell r="AN4761" t="str">
            <v>Sí</v>
          </cell>
        </row>
        <row r="4762">
          <cell r="A4762">
            <v>1451</v>
          </cell>
          <cell r="B4762" t="str">
            <v>agoscerrone@gmail.com</v>
          </cell>
          <cell r="AF4762" t="str">
            <v>JABONERA BLANCA POLIRESINA 10 X 14 CM</v>
          </cell>
          <cell r="AG4762" t="str">
            <v>346.57</v>
          </cell>
          <cell r="AH4762">
            <v>1</v>
          </cell>
          <cell r="AI4762" t="str">
            <v>AB7320</v>
          </cell>
          <cell r="AN4762" t="str">
            <v>Sí</v>
          </cell>
        </row>
        <row r="4763">
          <cell r="A4763">
            <v>1451</v>
          </cell>
          <cell r="B4763" t="str">
            <v>agoscerrone@gmail.com</v>
          </cell>
          <cell r="AF4763" t="str">
            <v>PORTACEPILLOS BLANCO POLI. 12X9CM</v>
          </cell>
          <cell r="AG4763" t="str">
            <v>399.6</v>
          </cell>
          <cell r="AH4763">
            <v>1</v>
          </cell>
          <cell r="AI4763" t="str">
            <v>046AB7318</v>
          </cell>
          <cell r="AN4763" t="str">
            <v>Sí</v>
          </cell>
        </row>
        <row r="4764">
          <cell r="A4764">
            <v>1451</v>
          </cell>
          <cell r="B4764" t="str">
            <v>agoscerrone@gmail.com</v>
          </cell>
          <cell r="AF4764" t="str">
            <v>DISPENSER BLANCO POLI. 16X13CM</v>
          </cell>
          <cell r="AG4764" t="str">
            <v>609.6</v>
          </cell>
          <cell r="AH4764">
            <v>2</v>
          </cell>
          <cell r="AI4764" t="str">
            <v>046AB7317</v>
          </cell>
          <cell r="AN4764" t="str">
            <v>Sí</v>
          </cell>
        </row>
        <row r="4765">
          <cell r="A4765">
            <v>1450</v>
          </cell>
          <cell r="B4765" t="str">
            <v>sebastiancommateo@hotmail.com</v>
          </cell>
          <cell r="C4765">
            <v>44039</v>
          </cell>
          <cell r="D4765" t="str">
            <v>Abierta</v>
          </cell>
          <cell r="E4765" t="str">
            <v>Recibido</v>
          </cell>
          <cell r="F4765" t="str">
            <v>Enviado</v>
          </cell>
          <cell r="G4765" t="str">
            <v>ARS</v>
          </cell>
          <cell r="H4765" t="str">
            <v>2225.08</v>
          </cell>
          <cell r="I4765">
            <v>0</v>
          </cell>
          <cell r="J4765">
            <v>0</v>
          </cell>
          <cell r="K4765" t="str">
            <v>2225.08</v>
          </cell>
          <cell r="L4765" t="str">
            <v>Sebastian Commateo</v>
          </cell>
          <cell r="M4765">
            <v>20289019589</v>
          </cell>
          <cell r="N4765">
            <v>1161229440</v>
          </cell>
          <cell r="O4765" t="str">
            <v>Sebastian COMMATEO</v>
          </cell>
          <cell r="P4765">
            <v>1161229440</v>
          </cell>
          <cell r="Q4765" t="str">
            <v>Gervasio Posadas</v>
          </cell>
          <cell r="R4765">
            <v>630</v>
          </cell>
          <cell r="T4765" t="str">
            <v>Villa Martelli</v>
          </cell>
          <cell r="U4765" t="str">
            <v>Vicente Lopez</v>
          </cell>
          <cell r="V4765">
            <v>1603</v>
          </cell>
          <cell r="W4765" t="str">
            <v>Gran Buenos Aires</v>
          </cell>
          <cell r="Y4765" t="str">
            <v>ENVÍO SIN CARGO (CABA Y GRAN PARTE DE GBA) TIEMPO: 4 a 6 DÍAS HÁBILES</v>
          </cell>
          <cell r="Z4765" t="str">
            <v>Mercado Pago</v>
          </cell>
          <cell r="AB4765" t="str">
            <v xml:space="preserve">La direccion para entrega es Gervasio Posadas 630 entre calles Moldes y Lavalle </v>
          </cell>
          <cell r="AD4765">
            <v>44039</v>
          </cell>
          <cell r="AE4765">
            <v>44041</v>
          </cell>
          <cell r="AF4765" t="str">
            <v>ESPECIERO 6 PIEZAS DE ACERO INOXIDABLE 20X20 CM</v>
          </cell>
          <cell r="AG4765" t="str">
            <v>1227.79</v>
          </cell>
          <cell r="AH4765">
            <v>1</v>
          </cell>
          <cell r="AI4765" t="str">
            <v>046BA3347</v>
          </cell>
          <cell r="AJ4765" t="str">
            <v>Web</v>
          </cell>
          <cell r="AK4765" t="str">
            <v>MARTES 4-08 ENTRE 8 Y 18 HORAS!</v>
          </cell>
          <cell r="AL4765">
            <v>1628249152</v>
          </cell>
          <cell r="AM4765">
            <v>268466790</v>
          </cell>
          <cell r="AN4765" t="str">
            <v>Sí</v>
          </cell>
        </row>
        <row r="4766">
          <cell r="A4766">
            <v>1450</v>
          </cell>
          <cell r="B4766" t="str">
            <v>sebastiancommateo@hotmail.com</v>
          </cell>
          <cell r="AF4766" t="str">
            <v>CAFETERA EMBOLO 1000ML M1</v>
          </cell>
          <cell r="AG4766" t="str">
            <v>997.29</v>
          </cell>
          <cell r="AH4766">
            <v>1</v>
          </cell>
          <cell r="AI4766" t="str">
            <v>046BA8040</v>
          </cell>
          <cell r="AN4766" t="str">
            <v>Sí</v>
          </cell>
        </row>
        <row r="4767">
          <cell r="A4767">
            <v>1449</v>
          </cell>
          <cell r="B4767" t="str">
            <v>aquinoojedan@gmail.com</v>
          </cell>
          <cell r="C4767">
            <v>44039</v>
          </cell>
          <cell r="D4767" t="str">
            <v>Abierta</v>
          </cell>
          <cell r="E4767" t="str">
            <v>Anulado</v>
          </cell>
          <cell r="F4767" t="str">
            <v>Enviado</v>
          </cell>
          <cell r="G4767" t="str">
            <v>ARS</v>
          </cell>
          <cell r="H4767" t="str">
            <v>1789.67</v>
          </cell>
          <cell r="I4767">
            <v>0</v>
          </cell>
          <cell r="J4767">
            <v>0</v>
          </cell>
          <cell r="K4767" t="str">
            <v>1789.67</v>
          </cell>
          <cell r="L4767" t="str">
            <v>Natalia Aquino</v>
          </cell>
          <cell r="M4767">
            <v>95339535</v>
          </cell>
          <cell r="N4767">
            <v>1151077851</v>
          </cell>
          <cell r="O4767" t="str">
            <v>Natalia Aquino</v>
          </cell>
          <cell r="P4767">
            <v>1151077851</v>
          </cell>
          <cell r="Q4767" t="str">
            <v>Sargento Palma</v>
          </cell>
          <cell r="R4767">
            <v>1204</v>
          </cell>
          <cell r="S4767">
            <v>1</v>
          </cell>
          <cell r="T4767" t="str">
            <v>Villa Bosch</v>
          </cell>
          <cell r="U4767" t="str">
            <v>Buenos Aires</v>
          </cell>
          <cell r="V4767">
            <v>1682</v>
          </cell>
          <cell r="W4767" t="str">
            <v>Gran Buenos Aires</v>
          </cell>
          <cell r="Y4767" t="str">
            <v>ENVÍO SIN CARGO (CABA Y GRAN PARTE DE GBA) TIEMPO: 4 a 6 DÍAS HÁBILES</v>
          </cell>
          <cell r="Z4767" t="str">
            <v>Mercado Pago</v>
          </cell>
          <cell r="AC4767" t="str">
            <v>PAGO POR TRANSF BANCARIA</v>
          </cell>
          <cell r="AE4767">
            <v>44042</v>
          </cell>
          <cell r="AF4767" t="str">
            <v>ALFOMBRA ENTRADA "WELCOME"45X75CM</v>
          </cell>
          <cell r="AG4767" t="str">
            <v>773.31</v>
          </cell>
          <cell r="AH4767">
            <v>1</v>
          </cell>
          <cell r="AI4767" t="str">
            <v>046BA6693</v>
          </cell>
          <cell r="AJ4767" t="str">
            <v>Móvil</v>
          </cell>
          <cell r="AK4767" t="str">
            <v>MARTES 4-07 ENTRE 8 Y 18 HORAS!</v>
          </cell>
          <cell r="AL4767">
            <v>1628157820</v>
          </cell>
          <cell r="AM4767">
            <v>268277759</v>
          </cell>
          <cell r="AN4767" t="str">
            <v>Sí</v>
          </cell>
        </row>
        <row r="4768">
          <cell r="A4768">
            <v>1449</v>
          </cell>
          <cell r="B4768" t="str">
            <v>aquinoojedan@gmail.com</v>
          </cell>
          <cell r="AF4768" t="str">
            <v>PROMO RIGOLLEAU TAZON 370ML X 12 PIEZAS</v>
          </cell>
          <cell r="AG4768" t="str">
            <v>1016.36</v>
          </cell>
          <cell r="AH4768">
            <v>1</v>
          </cell>
          <cell r="AI4768" t="str">
            <v>RI67021GR</v>
          </cell>
          <cell r="AN4768" t="str">
            <v>Sí</v>
          </cell>
        </row>
        <row r="4769">
          <cell r="A4769">
            <v>1448</v>
          </cell>
          <cell r="B4769" t="str">
            <v>marina_francalanza@hotmail.com</v>
          </cell>
          <cell r="C4769">
            <v>44039</v>
          </cell>
          <cell r="D4769" t="str">
            <v>Abierta</v>
          </cell>
          <cell r="E4769" t="str">
            <v>Recibido</v>
          </cell>
          <cell r="F4769" t="str">
            <v>Enviado</v>
          </cell>
          <cell r="G4769" t="str">
            <v>ARS</v>
          </cell>
          <cell r="H4769" t="str">
            <v>1309.69</v>
          </cell>
          <cell r="I4769">
            <v>0</v>
          </cell>
          <cell r="J4769">
            <v>0</v>
          </cell>
          <cell r="K4769" t="str">
            <v>1309.69</v>
          </cell>
          <cell r="L4769" t="str">
            <v>Marina Francalanza</v>
          </cell>
          <cell r="M4769">
            <v>27363980967</v>
          </cell>
          <cell r="N4769">
            <v>1565638545</v>
          </cell>
          <cell r="O4769" t="str">
            <v>Marina Francalanza</v>
          </cell>
          <cell r="P4769">
            <v>1565638545</v>
          </cell>
          <cell r="Q4769" t="str">
            <v>Juan Bautista de la Salle</v>
          </cell>
          <cell r="R4769">
            <v>4141</v>
          </cell>
          <cell r="S4769">
            <v>0.45833333333333331</v>
          </cell>
          <cell r="T4769" t="str">
            <v>Villa Martelli</v>
          </cell>
          <cell r="U4769" t="str">
            <v>Buenos Aires</v>
          </cell>
          <cell r="V4769">
            <v>1603</v>
          </cell>
          <cell r="W4769" t="str">
            <v>Gran Buenos Aires</v>
          </cell>
          <cell r="Y4769" t="str">
            <v>ENVÍO SIN CARGO (CABA Y GRAN PARTE DE GBA) TIEMPO: 4 a 6 DÍAS HÁBILES</v>
          </cell>
          <cell r="Z4769" t="str">
            <v>Mercado Pago</v>
          </cell>
          <cell r="AB4769" t="str">
            <v>La cajita de té quiero que sea el modelo blanco (no el que está pintado rustico sino el que está bien pintado)</v>
          </cell>
          <cell r="AD4769">
            <v>44039</v>
          </cell>
          <cell r="AE4769">
            <v>44041</v>
          </cell>
          <cell r="AF4769" t="str">
            <v>BOTELLA MILK CORCHO ECOLOGICO</v>
          </cell>
          <cell r="AG4769" t="str">
            <v>314.15</v>
          </cell>
          <cell r="AH4769">
            <v>1</v>
          </cell>
          <cell r="AI4769" t="str">
            <v>019BO5218NEW</v>
          </cell>
          <cell r="AJ4769" t="str">
            <v>Móvil</v>
          </cell>
          <cell r="AK4769" t="str">
            <v>MARTES 4-08 ENTRE 8 Y 18 HORAS!</v>
          </cell>
          <cell r="AL4769">
            <v>1628141813</v>
          </cell>
          <cell r="AM4769">
            <v>268664464</v>
          </cell>
          <cell r="AN4769" t="str">
            <v>Sí</v>
          </cell>
        </row>
        <row r="4770">
          <cell r="A4770">
            <v>1448</v>
          </cell>
          <cell r="B4770" t="str">
            <v>marina_francalanza@hotmail.com</v>
          </cell>
          <cell r="AF4770" t="str">
            <v>BOTELLA H2O CORCHO ECOLOGICO</v>
          </cell>
          <cell r="AG4770" t="str">
            <v>305.36</v>
          </cell>
          <cell r="AH4770">
            <v>1</v>
          </cell>
          <cell r="AI4770" t="str">
            <v>019BO5217NEW</v>
          </cell>
          <cell r="AN4770" t="str">
            <v>Sí</v>
          </cell>
        </row>
        <row r="4771">
          <cell r="A4771">
            <v>1448</v>
          </cell>
          <cell r="B4771" t="str">
            <v>marina_francalanza@hotmail.com</v>
          </cell>
          <cell r="AF4771" t="str">
            <v>CAJA DE TE</v>
          </cell>
          <cell r="AG4771" t="str">
            <v>690.18</v>
          </cell>
          <cell r="AH4771">
            <v>1</v>
          </cell>
          <cell r="AI4771" t="str">
            <v>CX7002</v>
          </cell>
          <cell r="AN4771" t="str">
            <v>Sí</v>
          </cell>
        </row>
        <row r="4772">
          <cell r="A4772">
            <v>1447</v>
          </cell>
          <cell r="B4772" t="str">
            <v>luli86c@hotmail.com</v>
          </cell>
          <cell r="C4772">
            <v>44039</v>
          </cell>
          <cell r="D4772" t="str">
            <v>Abierta</v>
          </cell>
          <cell r="E4772" t="str">
            <v>Recibido</v>
          </cell>
          <cell r="F4772" t="str">
            <v>Enviado</v>
          </cell>
          <cell r="G4772" t="str">
            <v>ARS</v>
          </cell>
          <cell r="H4772" t="str">
            <v>5858.55</v>
          </cell>
          <cell r="I4772">
            <v>0</v>
          </cell>
          <cell r="J4772">
            <v>0</v>
          </cell>
          <cell r="K4772" t="str">
            <v>5858.55</v>
          </cell>
          <cell r="L4772" t="str">
            <v>Luciana Charneca</v>
          </cell>
          <cell r="M4772">
            <v>32173752</v>
          </cell>
          <cell r="N4772">
            <v>1164875745</v>
          </cell>
          <cell r="O4772" t="str">
            <v>Luciana Charneca</v>
          </cell>
          <cell r="P4772">
            <v>1164875745</v>
          </cell>
          <cell r="Q4772" t="str">
            <v>Cabrera</v>
          </cell>
          <cell r="R4772">
            <v>247</v>
          </cell>
          <cell r="S4772" t="str">
            <v>2C</v>
          </cell>
          <cell r="U4772" t="str">
            <v>Buenos Aires</v>
          </cell>
          <cell r="V4772">
            <v>1828</v>
          </cell>
          <cell r="W4772" t="str">
            <v>Gran Buenos Aires</v>
          </cell>
          <cell r="Y4772" t="str">
            <v>ENVÍO SIN CARGO (CABA Y GRAN PARTE DE GBA) TIEMPO: 4 a 6 DÍAS HÁBILES</v>
          </cell>
          <cell r="Z4772" t="str">
            <v>Mercado Pago</v>
          </cell>
          <cell r="AD4772">
            <v>44039</v>
          </cell>
          <cell r="AE4772">
            <v>44041</v>
          </cell>
          <cell r="AF4772" t="str">
            <v>VASO TERMICO CON TAPA Y FAJA (Beige)</v>
          </cell>
          <cell r="AG4772" t="str">
            <v>237.18</v>
          </cell>
          <cell r="AH4772">
            <v>1</v>
          </cell>
          <cell r="AI4772" t="str">
            <v>019BA7578</v>
          </cell>
          <cell r="AJ4772" t="str">
            <v>Móvil</v>
          </cell>
          <cell r="AK4772" t="str">
            <v>MARTES 4-08 ENTRE 8 Y 18 HORAS!</v>
          </cell>
          <cell r="AL4772">
            <v>1628124341</v>
          </cell>
          <cell r="AM4772">
            <v>268605970</v>
          </cell>
          <cell r="AN4772" t="str">
            <v>Sí</v>
          </cell>
        </row>
        <row r="4773">
          <cell r="A4773">
            <v>1447</v>
          </cell>
          <cell r="B4773" t="str">
            <v>luli86c@hotmail.com</v>
          </cell>
          <cell r="AF4773" t="str">
            <v>VASO TERMICO CON TAPA Y FAJA COLOR PASTEL (Verde)</v>
          </cell>
          <cell r="AG4773" t="str">
            <v>232.8</v>
          </cell>
          <cell r="AH4773">
            <v>1</v>
          </cell>
          <cell r="AN4773" t="str">
            <v>Sí</v>
          </cell>
        </row>
        <row r="4774">
          <cell r="A4774">
            <v>1447</v>
          </cell>
          <cell r="B4774" t="str">
            <v>luli86c@hotmail.com</v>
          </cell>
          <cell r="AF4774" t="str">
            <v>TUPPER SET 6PCS C/TAPA DE VENTILACION (Verde)</v>
          </cell>
          <cell r="AG4774" t="str">
            <v>727.61</v>
          </cell>
          <cell r="AH4774">
            <v>1</v>
          </cell>
          <cell r="AI4774" t="str">
            <v>100BA4029</v>
          </cell>
          <cell r="AN4774" t="str">
            <v>Sí</v>
          </cell>
        </row>
        <row r="4775">
          <cell r="A4775">
            <v>1447</v>
          </cell>
          <cell r="B4775" t="str">
            <v>luli86c@hotmail.com</v>
          </cell>
          <cell r="AF4775" t="str">
            <v>MOLINILLO MADERA 15 CM.</v>
          </cell>
          <cell r="AG4775" t="str">
            <v>720.65</v>
          </cell>
          <cell r="AH4775">
            <v>1</v>
          </cell>
          <cell r="AI4775" t="str">
            <v>046BA6858</v>
          </cell>
          <cell r="AN4775" t="str">
            <v>Sí</v>
          </cell>
        </row>
        <row r="4776">
          <cell r="A4776">
            <v>1447</v>
          </cell>
          <cell r="B4776" t="str">
            <v>luli86c@hotmail.com</v>
          </cell>
          <cell r="AF4776" t="str">
            <v>BOWL BAMBOO NEGRO 6X12CM</v>
          </cell>
          <cell r="AG4776" t="str">
            <v>393.36</v>
          </cell>
          <cell r="AH4776">
            <v>3</v>
          </cell>
          <cell r="AI4776" t="str">
            <v>BA7831</v>
          </cell>
          <cell r="AN4776" t="str">
            <v>Sí</v>
          </cell>
        </row>
        <row r="4777">
          <cell r="A4777">
            <v>1447</v>
          </cell>
          <cell r="B4777" t="str">
            <v>luli86c@hotmail.com</v>
          </cell>
          <cell r="AF4777" t="str">
            <v>PANELUX PROVOLETERA 14CM - ANTIADHERENTE NEGRO</v>
          </cell>
          <cell r="AG4777" t="str">
            <v>559.21</v>
          </cell>
          <cell r="AH4777">
            <v>1</v>
          </cell>
          <cell r="AI4777" t="str">
            <v>043BA6127</v>
          </cell>
          <cell r="AN4777" t="str">
            <v>Sí</v>
          </cell>
        </row>
        <row r="4778">
          <cell r="A4778">
            <v>1447</v>
          </cell>
          <cell r="B4778" t="str">
            <v>luli86c@hotmail.com</v>
          </cell>
          <cell r="AF4778" t="str">
            <v>TABLA DE MADERA DISOLLE 45 X 27 X 3 CM</v>
          </cell>
          <cell r="AG4778" t="str">
            <v>1126.94</v>
          </cell>
          <cell r="AH4778">
            <v>1</v>
          </cell>
          <cell r="AI4778" t="str">
            <v>TABLA04 (5204)</v>
          </cell>
          <cell r="AN4778" t="str">
            <v>Sí</v>
          </cell>
        </row>
        <row r="4779">
          <cell r="A4779">
            <v>1447</v>
          </cell>
          <cell r="B4779" t="str">
            <v>luli86c@hotmail.com</v>
          </cell>
          <cell r="AF4779" t="str">
            <v>COPETINERO BAMBOO NEGRO ALARGADO 5X30X12.5CM</v>
          </cell>
          <cell r="AG4779" t="str">
            <v>787.68</v>
          </cell>
          <cell r="AH4779">
            <v>1</v>
          </cell>
          <cell r="AI4779" t="str">
            <v>BA7795</v>
          </cell>
          <cell r="AN4779" t="str">
            <v>Sí</v>
          </cell>
        </row>
        <row r="4780">
          <cell r="A4780">
            <v>1447</v>
          </cell>
          <cell r="B4780" t="str">
            <v>luli86c@hotmail.com</v>
          </cell>
          <cell r="AF4780" t="str">
            <v>TUPPER 400CC COL. SURT. C/TAPA</v>
          </cell>
          <cell r="AG4780" t="str">
            <v>143.2</v>
          </cell>
          <cell r="AH4780">
            <v>2</v>
          </cell>
          <cell r="AI4780" t="str">
            <v>BP35099</v>
          </cell>
          <cell r="AN4780" t="str">
            <v>Sí</v>
          </cell>
        </row>
        <row r="4781">
          <cell r="A4781">
            <v>1446</v>
          </cell>
          <cell r="B4781" t="str">
            <v>lizcaiok@gmail.com</v>
          </cell>
          <cell r="C4781">
            <v>44039</v>
          </cell>
          <cell r="D4781" t="str">
            <v>Abierta</v>
          </cell>
          <cell r="E4781" t="str">
            <v>Pendiente</v>
          </cell>
          <cell r="F4781" t="str">
            <v>No está empaquetado</v>
          </cell>
          <cell r="G4781" t="str">
            <v>ARS</v>
          </cell>
          <cell r="H4781" t="str">
            <v>1768.45</v>
          </cell>
          <cell r="I4781">
            <v>0</v>
          </cell>
          <cell r="J4781">
            <v>0</v>
          </cell>
          <cell r="K4781" t="str">
            <v>1768.45</v>
          </cell>
          <cell r="L4781" t="str">
            <v>Elizabeth Pereira</v>
          </cell>
          <cell r="M4781">
            <v>25106362</v>
          </cell>
          <cell r="N4781">
            <v>1130942555</v>
          </cell>
          <cell r="O4781" t="str">
            <v>Elizabeth Pereira</v>
          </cell>
          <cell r="P4781">
            <v>1130942555</v>
          </cell>
          <cell r="Q4781" t="str">
            <v>Arenales</v>
          </cell>
          <cell r="R4781">
            <v>277</v>
          </cell>
          <cell r="S4781" t="str">
            <v>8d</v>
          </cell>
          <cell r="T4781" t="str">
            <v>Avellaneda</v>
          </cell>
          <cell r="U4781" t="str">
            <v>Avellaneda</v>
          </cell>
          <cell r="V4781">
            <v>1870</v>
          </cell>
          <cell r="W4781" t="str">
            <v>Gran Buenos Aires</v>
          </cell>
          <cell r="Y4781" t="str">
            <v>ENVÍO SIN CARGO (CABA Y GRAN PARTE DE GBA) TIEMPO: 4 a 6 DÍAS HÁBILES</v>
          </cell>
          <cell r="Z4781" t="str">
            <v>Mercado Pago</v>
          </cell>
          <cell r="AF4781" t="str">
            <v>PANERA HOME</v>
          </cell>
          <cell r="AG4781" t="str">
            <v>323.4</v>
          </cell>
          <cell r="AH4781">
            <v>1</v>
          </cell>
          <cell r="AI4781" t="str">
            <v>LO26003</v>
          </cell>
          <cell r="AJ4781" t="str">
            <v>Móvil</v>
          </cell>
          <cell r="AK4781" t="str">
            <v/>
          </cell>
          <cell r="AL4781">
            <v>1628099414</v>
          </cell>
          <cell r="AM4781">
            <v>268703728</v>
          </cell>
          <cell r="AN4781" t="str">
            <v>Sí</v>
          </cell>
        </row>
        <row r="4782">
          <cell r="A4782">
            <v>1446</v>
          </cell>
          <cell r="B4782" t="str">
            <v>lizcaiok@gmail.com</v>
          </cell>
          <cell r="AF4782" t="str">
            <v>PUFF REDONDO CHICO BLANCO DE 30CM Y 30H</v>
          </cell>
          <cell r="AG4782" t="str">
            <v>1445.05</v>
          </cell>
          <cell r="AH4782">
            <v>1</v>
          </cell>
          <cell r="AI4782" t="str">
            <v>AS7258</v>
          </cell>
          <cell r="AN4782" t="str">
            <v>Sí</v>
          </cell>
        </row>
        <row r="4783">
          <cell r="A4783">
            <v>1445</v>
          </cell>
          <cell r="B4783" t="str">
            <v>lizcaiok@gmail.com</v>
          </cell>
          <cell r="C4783">
            <v>44039</v>
          </cell>
          <cell r="D4783" t="str">
            <v>Abierta</v>
          </cell>
          <cell r="E4783" t="str">
            <v>Pendiente</v>
          </cell>
          <cell r="F4783" t="str">
            <v>No está empaquetado</v>
          </cell>
          <cell r="G4783" t="str">
            <v>ARS</v>
          </cell>
          <cell r="H4783" t="str">
            <v>1768.45</v>
          </cell>
          <cell r="I4783">
            <v>0</v>
          </cell>
          <cell r="J4783">
            <v>0</v>
          </cell>
          <cell r="K4783" t="str">
            <v>1768.45</v>
          </cell>
          <cell r="L4783" t="str">
            <v>Elizabeth Pereira</v>
          </cell>
          <cell r="M4783">
            <v>25106362</v>
          </cell>
          <cell r="N4783">
            <v>1130942555</v>
          </cell>
          <cell r="O4783" t="str">
            <v>Elizabeth Pereira</v>
          </cell>
          <cell r="P4783">
            <v>1130942555</v>
          </cell>
          <cell r="Q4783" t="str">
            <v>Arenales</v>
          </cell>
          <cell r="R4783">
            <v>277</v>
          </cell>
          <cell r="S4783" t="str">
            <v>8d</v>
          </cell>
          <cell r="T4783" t="str">
            <v>Avellaneda</v>
          </cell>
          <cell r="U4783" t="str">
            <v>Avellaneda</v>
          </cell>
          <cell r="V4783">
            <v>1870</v>
          </cell>
          <cell r="W4783" t="str">
            <v>Gran Buenos Aires</v>
          </cell>
          <cell r="Y4783" t="str">
            <v>ENVÍO SIN CARGO (CABA Y GRAN PARTE DE GBA) TIEMPO: 4 a 6 DÍAS HÁBILES</v>
          </cell>
          <cell r="Z4783" t="str">
            <v>Mercado Pago</v>
          </cell>
          <cell r="AF4783" t="str">
            <v>PANERA HOME</v>
          </cell>
          <cell r="AG4783" t="str">
            <v>323.4</v>
          </cell>
          <cell r="AH4783">
            <v>1</v>
          </cell>
          <cell r="AI4783" t="str">
            <v>LO26003</v>
          </cell>
          <cell r="AJ4783" t="str">
            <v>Móvil</v>
          </cell>
          <cell r="AK4783" t="str">
            <v/>
          </cell>
          <cell r="AL4783">
            <v>1628063048</v>
          </cell>
          <cell r="AM4783">
            <v>268627469</v>
          </cell>
          <cell r="AN4783" t="str">
            <v>Sí</v>
          </cell>
        </row>
        <row r="4784">
          <cell r="A4784">
            <v>1445</v>
          </cell>
          <cell r="B4784" t="str">
            <v>lizcaiok@gmail.com</v>
          </cell>
          <cell r="AF4784" t="str">
            <v>PUFF REDONDO CHICO BLANCO DE 30CM Y 30H</v>
          </cell>
          <cell r="AG4784" t="str">
            <v>1445.05</v>
          </cell>
          <cell r="AH4784">
            <v>1</v>
          </cell>
          <cell r="AI4784" t="str">
            <v>AS7258</v>
          </cell>
          <cell r="AN4784" t="str">
            <v>Sí</v>
          </cell>
        </row>
        <row r="4785">
          <cell r="A4785">
            <v>1444</v>
          </cell>
          <cell r="B4785" t="str">
            <v>karenmicaelaibarra@gmail.com</v>
          </cell>
          <cell r="C4785">
            <v>44039</v>
          </cell>
          <cell r="D4785" t="str">
            <v>Abierta</v>
          </cell>
          <cell r="E4785" t="str">
            <v>Recibido</v>
          </cell>
          <cell r="F4785" t="str">
            <v>Enviado</v>
          </cell>
          <cell r="G4785" t="str">
            <v>ARS</v>
          </cell>
          <cell r="H4785" t="str">
            <v>1445.05</v>
          </cell>
          <cell r="I4785">
            <v>0</v>
          </cell>
          <cell r="J4785">
            <v>0</v>
          </cell>
          <cell r="K4785" t="str">
            <v>1445.05</v>
          </cell>
          <cell r="L4785" t="str">
            <v>Karen Micaela Ibarra</v>
          </cell>
          <cell r="M4785">
            <v>41798629</v>
          </cell>
          <cell r="N4785">
            <v>1128533959</v>
          </cell>
          <cell r="O4785" t="str">
            <v>Karen Micaela Ibarra</v>
          </cell>
          <cell r="P4785">
            <v>1128533959</v>
          </cell>
          <cell r="Q4785" t="str">
            <v>Cazon</v>
          </cell>
          <cell r="R4785">
            <v>3538</v>
          </cell>
          <cell r="T4785" t="str">
            <v>Villa scasso</v>
          </cell>
          <cell r="U4785" t="str">
            <v>Buenos Aires</v>
          </cell>
          <cell r="V4785">
            <v>1757</v>
          </cell>
          <cell r="W4785" t="str">
            <v>Gran Buenos Aires</v>
          </cell>
          <cell r="Y4785" t="str">
            <v>ENVÍO SIN CARGO (CABA Y GRAN PARTE DE GBA) TIEMPO: 4 a 6 DÍAS HÁBILES</v>
          </cell>
          <cell r="Z4785" t="str">
            <v>Mercado Pago</v>
          </cell>
          <cell r="AC4785" t="str">
            <v>ENVIAR ORDEN 1444 Y 1586 JUNTOS</v>
          </cell>
          <cell r="AD4785">
            <v>44039</v>
          </cell>
          <cell r="AE4785">
            <v>44041</v>
          </cell>
          <cell r="AF4785" t="str">
            <v>PUFF REDONDO CHICO BLANCO DE 30CM Y 30H</v>
          </cell>
          <cell r="AG4785" t="str">
            <v>1445.05</v>
          </cell>
          <cell r="AH4785">
            <v>1</v>
          </cell>
          <cell r="AI4785" t="str">
            <v>AS7258</v>
          </cell>
          <cell r="AJ4785" t="str">
            <v>Móvil</v>
          </cell>
          <cell r="AK4785" t="str">
            <v>MARTES 4-08 ENTRE 8 Y 18 HORAS!</v>
          </cell>
          <cell r="AL4785">
            <v>1627982459</v>
          </cell>
          <cell r="AM4785">
            <v>268657044</v>
          </cell>
          <cell r="AN4785" t="str">
            <v>Sí</v>
          </cell>
        </row>
        <row r="4786">
          <cell r="A4786">
            <v>1443</v>
          </cell>
          <cell r="B4786" t="str">
            <v>karenmicaelaibarra@gmail.com</v>
          </cell>
          <cell r="C4786">
            <v>44039</v>
          </cell>
          <cell r="D4786" t="str">
            <v>Abierta</v>
          </cell>
          <cell r="E4786" t="str">
            <v>Pendiente</v>
          </cell>
          <cell r="F4786" t="str">
            <v>No está empaquetado</v>
          </cell>
          <cell r="G4786" t="str">
            <v>ARS</v>
          </cell>
          <cell r="H4786" t="str">
            <v>1445.05</v>
          </cell>
          <cell r="I4786">
            <v>0</v>
          </cell>
          <cell r="J4786">
            <v>0</v>
          </cell>
          <cell r="K4786" t="str">
            <v>1445.05</v>
          </cell>
          <cell r="L4786" t="str">
            <v>Karen Ibarra</v>
          </cell>
          <cell r="M4786">
            <v>41798629</v>
          </cell>
          <cell r="N4786">
            <v>1128533959</v>
          </cell>
          <cell r="O4786" t="str">
            <v>Karen Ibarra</v>
          </cell>
          <cell r="P4786">
            <v>1128533959</v>
          </cell>
          <cell r="Q4786" t="str">
            <v>Cazon</v>
          </cell>
          <cell r="R4786">
            <v>3538</v>
          </cell>
          <cell r="T4786" t="str">
            <v>Villa scasso</v>
          </cell>
          <cell r="U4786" t="str">
            <v>Laferrere</v>
          </cell>
          <cell r="V4786">
            <v>1757</v>
          </cell>
          <cell r="W4786" t="str">
            <v>Gran Buenos Aires</v>
          </cell>
          <cell r="Y4786" t="str">
            <v>ENVÍO SIN CARGO (CABA Y GRAN PARTE DE GBA) TIEMPO: 4 a 6 DÍAS HÁBILES</v>
          </cell>
          <cell r="Z4786" t="str">
            <v>Mercado Pago</v>
          </cell>
          <cell r="AF4786" t="str">
            <v>PUFF REDONDO CHICO BLANCO DE 30CM Y 30H</v>
          </cell>
          <cell r="AG4786" t="str">
            <v>1445.05</v>
          </cell>
          <cell r="AH4786">
            <v>1</v>
          </cell>
          <cell r="AI4786" t="str">
            <v>AS7258</v>
          </cell>
          <cell r="AJ4786" t="str">
            <v>Móvil</v>
          </cell>
          <cell r="AK4786" t="str">
            <v/>
          </cell>
          <cell r="AL4786">
            <v>1627971868</v>
          </cell>
          <cell r="AM4786">
            <v>264866017</v>
          </cell>
          <cell r="AN4786" t="str">
            <v>Sí</v>
          </cell>
        </row>
        <row r="4787">
          <cell r="A4787">
            <v>1442</v>
          </cell>
          <cell r="B4787" t="str">
            <v>caritomaestre@hotmail.com</v>
          </cell>
          <cell r="C4787">
            <v>44039</v>
          </cell>
          <cell r="D4787" t="str">
            <v>Abierta</v>
          </cell>
          <cell r="E4787" t="str">
            <v>Recibido</v>
          </cell>
          <cell r="F4787" t="str">
            <v>Enviado</v>
          </cell>
          <cell r="G4787" t="str">
            <v>ARS</v>
          </cell>
          <cell r="H4787" t="str">
            <v>4304.66</v>
          </cell>
          <cell r="I4787">
            <v>0</v>
          </cell>
          <cell r="J4787">
            <v>0</v>
          </cell>
          <cell r="K4787" t="str">
            <v>4304.66</v>
          </cell>
          <cell r="L4787" t="str">
            <v>Carolina Maestre</v>
          </cell>
          <cell r="M4787">
            <v>37247838</v>
          </cell>
          <cell r="N4787">
            <v>1136730966</v>
          </cell>
          <cell r="O4787" t="str">
            <v>Carolina Maestre</v>
          </cell>
          <cell r="P4787">
            <v>1136730966</v>
          </cell>
          <cell r="Q4787" t="str">
            <v>Iberá</v>
          </cell>
          <cell r="R4787">
            <v>3095</v>
          </cell>
          <cell r="S4787" t="str">
            <v>Casa</v>
          </cell>
          <cell r="T4787" t="str">
            <v>Nuñez</v>
          </cell>
          <cell r="U4787" t="str">
            <v>Caba</v>
          </cell>
          <cell r="V4787">
            <v>1429</v>
          </cell>
          <cell r="W4787" t="str">
            <v>Capital Federal</v>
          </cell>
          <cell r="Y4787" t="str">
            <v>ENVÍO SIN CARGO (CABA Y GRAN PARTE DE GBA) TIEMPO: 4 a 6 DÍAS HÁBILES</v>
          </cell>
          <cell r="Z4787" t="str">
            <v>Mercado Pago</v>
          </cell>
          <cell r="AD4787">
            <v>44039</v>
          </cell>
          <cell r="AE4787">
            <v>44041</v>
          </cell>
          <cell r="AF4787" t="str">
            <v>PLATO DE VIDRIO LINEAS 31CM</v>
          </cell>
          <cell r="AG4787" t="str">
            <v>298.4</v>
          </cell>
          <cell r="AH4787">
            <v>1</v>
          </cell>
          <cell r="AI4787" t="str">
            <v>046BA6335</v>
          </cell>
          <cell r="AJ4787" t="str">
            <v>Web</v>
          </cell>
          <cell r="AK4787" t="str">
            <v>VIERNES 31-07 ENTRE 8 Y 18 HORAS!</v>
          </cell>
          <cell r="AL4787">
            <v>1627966362</v>
          </cell>
          <cell r="AM4787">
            <v>268628244</v>
          </cell>
          <cell r="AN4787" t="str">
            <v>Sí</v>
          </cell>
        </row>
        <row r="4788">
          <cell r="A4788">
            <v>1442</v>
          </cell>
          <cell r="B4788" t="str">
            <v>caritomaestre@hotmail.com</v>
          </cell>
          <cell r="AF4788" t="str">
            <v>MOLDE TARTERA</v>
          </cell>
          <cell r="AG4788" t="str">
            <v>225.44</v>
          </cell>
          <cell r="AH4788">
            <v>1</v>
          </cell>
          <cell r="AI4788" t="str">
            <v>046BA4836</v>
          </cell>
          <cell r="AN4788" t="str">
            <v>Sí</v>
          </cell>
        </row>
        <row r="4789">
          <cell r="A4789">
            <v>1442</v>
          </cell>
          <cell r="B4789" t="str">
            <v>caritomaestre@hotmail.com</v>
          </cell>
          <cell r="AF4789" t="str">
            <v>TABLA DE PICAR RECTANGULAR BLANCA 31X45 CM</v>
          </cell>
          <cell r="AG4789" t="str">
            <v>652.18</v>
          </cell>
          <cell r="AH4789">
            <v>1</v>
          </cell>
          <cell r="AI4789" t="str">
            <v>BA8059</v>
          </cell>
          <cell r="AN4789" t="str">
            <v>Sí</v>
          </cell>
        </row>
        <row r="4790">
          <cell r="A4790">
            <v>1442</v>
          </cell>
          <cell r="B4790" t="str">
            <v>caritomaestre@hotmail.com</v>
          </cell>
          <cell r="AF4790" t="str">
            <v>BOTELLA TRANSPARENTE TAPA SILICONA</v>
          </cell>
          <cell r="AG4790" t="str">
            <v>314.15</v>
          </cell>
          <cell r="AH4790">
            <v>1</v>
          </cell>
          <cell r="AI4790" t="str">
            <v>019BO5569</v>
          </cell>
          <cell r="AN4790" t="str">
            <v>Sí</v>
          </cell>
        </row>
        <row r="4791">
          <cell r="A4791">
            <v>1442</v>
          </cell>
          <cell r="B4791" t="str">
            <v>caritomaestre@hotmail.com</v>
          </cell>
          <cell r="AF4791" t="str">
            <v>BOWL CAPACIDAD 2.5 LTS (Negro)</v>
          </cell>
          <cell r="AG4791">
            <v>200</v>
          </cell>
          <cell r="AH4791">
            <v>1</v>
          </cell>
          <cell r="AI4791" t="str">
            <v>BP02001</v>
          </cell>
          <cell r="AN4791" t="str">
            <v>Sí</v>
          </cell>
        </row>
        <row r="4792">
          <cell r="A4792">
            <v>1442</v>
          </cell>
          <cell r="B4792" t="str">
            <v>caritomaestre@hotmail.com</v>
          </cell>
          <cell r="AF4792" t="str">
            <v>SARTEN DE CERAMICA DE 24 CM C/TAPA ANTIADHERENTE</v>
          </cell>
          <cell r="AG4792" t="str">
            <v>1083.19</v>
          </cell>
          <cell r="AH4792">
            <v>1</v>
          </cell>
          <cell r="AI4792" t="str">
            <v>BA8171</v>
          </cell>
          <cell r="AN4792" t="str">
            <v>Sí</v>
          </cell>
        </row>
        <row r="4793">
          <cell r="A4793">
            <v>1442</v>
          </cell>
          <cell r="B4793" t="str">
            <v>caritomaestre@hotmail.com</v>
          </cell>
          <cell r="AF4793" t="str">
            <v>SARTEN DE CERAMICA DE 26CM S/TAPA ANTIADHERENTE</v>
          </cell>
          <cell r="AG4793" t="str">
            <v>889.16</v>
          </cell>
          <cell r="AH4793">
            <v>1</v>
          </cell>
          <cell r="AI4793" t="str">
            <v>BA8168</v>
          </cell>
          <cell r="AN4793" t="str">
            <v>Sí</v>
          </cell>
        </row>
        <row r="4794">
          <cell r="A4794">
            <v>1442</v>
          </cell>
          <cell r="B4794" t="str">
            <v>caritomaestre@hotmail.com</v>
          </cell>
          <cell r="AF4794" t="str">
            <v>MOLDE P/PIZZA ANTIADHERENTE NEGRO 30 CM.</v>
          </cell>
          <cell r="AG4794" t="str">
            <v>642.14</v>
          </cell>
          <cell r="AH4794">
            <v>1</v>
          </cell>
          <cell r="AI4794" t="str">
            <v>043BA6161</v>
          </cell>
          <cell r="AN4794" t="str">
            <v>Sí</v>
          </cell>
        </row>
        <row r="4795">
          <cell r="A4795">
            <v>1441</v>
          </cell>
          <cell r="B4795" t="str">
            <v>cynchu12@gmail.com</v>
          </cell>
          <cell r="C4795">
            <v>44039</v>
          </cell>
          <cell r="D4795" t="str">
            <v>Abierta</v>
          </cell>
          <cell r="E4795" t="str">
            <v>Recibido</v>
          </cell>
          <cell r="F4795" t="str">
            <v>Enviado</v>
          </cell>
          <cell r="G4795" t="str">
            <v>ARS</v>
          </cell>
          <cell r="H4795" t="str">
            <v>1358.36</v>
          </cell>
          <cell r="I4795">
            <v>0</v>
          </cell>
          <cell r="J4795">
            <v>0</v>
          </cell>
          <cell r="K4795" t="str">
            <v>1358.36</v>
          </cell>
          <cell r="L4795" t="str">
            <v>Cynthia Nieto</v>
          </cell>
          <cell r="M4795">
            <v>27942020</v>
          </cell>
          <cell r="N4795">
            <v>1136431838</v>
          </cell>
          <cell r="O4795" t="str">
            <v>Cynthia Nieto</v>
          </cell>
          <cell r="P4795">
            <v>1136431838</v>
          </cell>
          <cell r="Q4795" t="str">
            <v>Thames</v>
          </cell>
          <cell r="R4795">
            <v>647</v>
          </cell>
          <cell r="S4795">
            <v>0.16666666666666666</v>
          </cell>
          <cell r="T4795" t="str">
            <v>Villa Crespo</v>
          </cell>
          <cell r="U4795" t="str">
            <v>Buenos Aires</v>
          </cell>
          <cell r="V4795">
            <v>1414</v>
          </cell>
          <cell r="W4795" t="str">
            <v>Capital Federal</v>
          </cell>
          <cell r="Y4795" t="str">
            <v>ENVÍO SIN CARGO (CABA Y GRAN PARTE DE GBA) TIEMPO: 4 a 6 DÍAS HÁBILES</v>
          </cell>
          <cell r="Z4795" t="str">
            <v>Mercado Pago</v>
          </cell>
          <cell r="AD4795">
            <v>44039</v>
          </cell>
          <cell r="AE4795">
            <v>44041</v>
          </cell>
          <cell r="AF4795" t="str">
            <v>MOLDE P/PIZZA ANTIADHERENTE NEGRO 30 CM.</v>
          </cell>
          <cell r="AG4795" t="str">
            <v>642.14</v>
          </cell>
          <cell r="AH4795">
            <v>1</v>
          </cell>
          <cell r="AI4795" t="str">
            <v>043BA6161</v>
          </cell>
          <cell r="AJ4795" t="str">
            <v>Web</v>
          </cell>
          <cell r="AK4795" t="str">
            <v>VIERNES 31-07 ENTRE 8 Y 18 HORAS!</v>
          </cell>
          <cell r="AL4795">
            <v>1627893079</v>
          </cell>
          <cell r="AM4795">
            <v>268463681</v>
          </cell>
          <cell r="AN4795" t="str">
            <v>Sí</v>
          </cell>
        </row>
        <row r="4796">
          <cell r="A4796">
            <v>1441</v>
          </cell>
          <cell r="B4796" t="str">
            <v>cynchu12@gmail.com</v>
          </cell>
          <cell r="AF4796" t="str">
            <v>ESPATULA PLANA RANURADA DISTINTOS COLORES (Negro)</v>
          </cell>
          <cell r="AG4796" t="str">
            <v>189.2</v>
          </cell>
          <cell r="AH4796">
            <v>1</v>
          </cell>
          <cell r="AI4796" t="str">
            <v>BP11002</v>
          </cell>
          <cell r="AN4796" t="str">
            <v>Sí</v>
          </cell>
        </row>
        <row r="4797">
          <cell r="A4797">
            <v>1441</v>
          </cell>
          <cell r="B4797" t="str">
            <v>cynchu12@gmail.com</v>
          </cell>
          <cell r="AF4797" t="str">
            <v>BOWL BAMBOO GRIS 6X15CM</v>
          </cell>
          <cell r="AG4797" t="str">
            <v>431.2</v>
          </cell>
          <cell r="AH4797">
            <v>1</v>
          </cell>
          <cell r="AI4797" t="str">
            <v>BA7799</v>
          </cell>
          <cell r="AN4797" t="str">
            <v>Sí</v>
          </cell>
        </row>
        <row r="4798">
          <cell r="A4798">
            <v>1441</v>
          </cell>
          <cell r="B4798" t="str">
            <v>cynchu12@gmail.com</v>
          </cell>
          <cell r="AF4798" t="str">
            <v>CUCHARAS LARGAS PL 1PC PASTEL 23 CM</v>
          </cell>
          <cell r="AG4798" t="str">
            <v>29.28</v>
          </cell>
          <cell r="AH4798">
            <v>2</v>
          </cell>
          <cell r="AI4798" t="str">
            <v>019BA6978</v>
          </cell>
          <cell r="AN4798" t="str">
            <v>Sí</v>
          </cell>
        </row>
        <row r="4799">
          <cell r="A4799">
            <v>1441</v>
          </cell>
          <cell r="B4799" t="str">
            <v>cynchu12@gmail.com</v>
          </cell>
          <cell r="AF4799" t="str">
            <v>UNTADOR CRISTAL 1 PIEZA 14,5CM MOTIV. SIN ELECCIÓN</v>
          </cell>
          <cell r="AG4799" t="str">
            <v>18.63</v>
          </cell>
          <cell r="AH4799">
            <v>2</v>
          </cell>
          <cell r="AI4799" t="str">
            <v>019BA6981</v>
          </cell>
          <cell r="AN4799" t="str">
            <v>Sí</v>
          </cell>
        </row>
        <row r="4800">
          <cell r="A4800">
            <v>1440</v>
          </cell>
          <cell r="B4800" t="str">
            <v>warnesb@gmail.com</v>
          </cell>
          <cell r="C4800">
            <v>44039</v>
          </cell>
          <cell r="D4800" t="str">
            <v>Abierta</v>
          </cell>
          <cell r="E4800" t="str">
            <v>Recibido</v>
          </cell>
          <cell r="F4800" t="str">
            <v>Enviado</v>
          </cell>
          <cell r="G4800" t="str">
            <v>ARS</v>
          </cell>
          <cell r="H4800" t="str">
            <v>939.43</v>
          </cell>
          <cell r="I4800">
            <v>0</v>
          </cell>
          <cell r="J4800">
            <v>0</v>
          </cell>
          <cell r="K4800" t="str">
            <v>939.43</v>
          </cell>
          <cell r="L4800" t="str">
            <v>Juliane Warnes</v>
          </cell>
          <cell r="M4800">
            <v>18898262</v>
          </cell>
          <cell r="N4800">
            <v>1534572608</v>
          </cell>
          <cell r="O4800" t="str">
            <v>Juliane Warnes</v>
          </cell>
          <cell r="P4800">
            <v>1534572608</v>
          </cell>
          <cell r="Q4800" t="str">
            <v>Av Avellaneda</v>
          </cell>
          <cell r="R4800">
            <v>1075</v>
          </cell>
          <cell r="S4800" t="str">
            <v>1*C</v>
          </cell>
          <cell r="T4800" t="str">
            <v>caballito</v>
          </cell>
          <cell r="U4800" t="str">
            <v>Caba</v>
          </cell>
          <cell r="V4800">
            <v>1405</v>
          </cell>
          <cell r="W4800" t="str">
            <v>Capital Federal</v>
          </cell>
          <cell r="Y4800" t="str">
            <v>ENVÍO SIN CARGO (CABA Y GRAN PARTE DE GBA) TIEMPO: 4 a 6 DÍAS HÁBILES</v>
          </cell>
          <cell r="Z4800" t="str">
            <v>Mercado Pago</v>
          </cell>
          <cell r="AD4800">
            <v>44039</v>
          </cell>
          <cell r="AE4800">
            <v>44041</v>
          </cell>
          <cell r="AF4800" t="str">
            <v>RALLADOR LARGO</v>
          </cell>
          <cell r="AG4800" t="str">
            <v>521.83</v>
          </cell>
          <cell r="AH4800">
            <v>1</v>
          </cell>
          <cell r="AI4800" t="str">
            <v>046BA6854</v>
          </cell>
          <cell r="AJ4800" t="str">
            <v>Web</v>
          </cell>
          <cell r="AK4800" t="str">
            <v>VIERNES 31-07 ENTRE 8 Y 18 HORAS!</v>
          </cell>
          <cell r="AL4800">
            <v>1627832135</v>
          </cell>
          <cell r="AM4800">
            <v>268604888</v>
          </cell>
          <cell r="AN4800" t="str">
            <v>Sí</v>
          </cell>
        </row>
        <row r="4801">
          <cell r="A4801">
            <v>1440</v>
          </cell>
          <cell r="B4801" t="str">
            <v>warnesb@gmail.com</v>
          </cell>
          <cell r="AF4801" t="str">
            <v>JARRA MEDIDORA RECTA GDE 7.7X14CM</v>
          </cell>
          <cell r="AG4801" t="str">
            <v>417.6</v>
          </cell>
          <cell r="AH4801">
            <v>1</v>
          </cell>
          <cell r="AI4801" t="str">
            <v>055BA7679</v>
          </cell>
          <cell r="AN4801" t="str">
            <v>Sí</v>
          </cell>
        </row>
        <row r="4802">
          <cell r="A4802">
            <v>1439</v>
          </cell>
          <cell r="B4802" t="str">
            <v>milagrosleto@gmail.com</v>
          </cell>
          <cell r="C4802">
            <v>44039</v>
          </cell>
          <cell r="D4802" t="str">
            <v>Abierta</v>
          </cell>
          <cell r="E4802" t="str">
            <v>Recibido</v>
          </cell>
          <cell r="F4802" t="str">
            <v>Enviado</v>
          </cell>
          <cell r="G4802" t="str">
            <v>ARS</v>
          </cell>
          <cell r="H4802" t="str">
            <v>1776.08</v>
          </cell>
          <cell r="I4802">
            <v>0</v>
          </cell>
          <cell r="J4802">
            <v>0</v>
          </cell>
          <cell r="K4802" t="str">
            <v>1776.08</v>
          </cell>
          <cell r="L4802" t="str">
            <v>Milagros Leto</v>
          </cell>
          <cell r="M4802">
            <v>34506030</v>
          </cell>
          <cell r="N4802">
            <v>1161865840</v>
          </cell>
          <cell r="O4802" t="str">
            <v>Milagros Leto</v>
          </cell>
          <cell r="P4802">
            <v>1161865840</v>
          </cell>
          <cell r="Q4802" t="str">
            <v>Miller</v>
          </cell>
          <cell r="R4802">
            <v>2046</v>
          </cell>
          <cell r="S4802" t="str">
            <v>4A</v>
          </cell>
          <cell r="T4802" t="str">
            <v>Villa Urquiza</v>
          </cell>
          <cell r="U4802" t="str">
            <v>Argentina</v>
          </cell>
          <cell r="V4802">
            <v>1431</v>
          </cell>
          <cell r="W4802" t="str">
            <v>Capital Federal</v>
          </cell>
          <cell r="Y4802" t="str">
            <v>ENVÍO SIN CARGO (CABA Y GRAN PARTE DE GBA) TIEMPO: 4 a 6 DÍAS HÁBILES</v>
          </cell>
          <cell r="Z4802" t="str">
            <v>Mercado Pago</v>
          </cell>
          <cell r="AD4802">
            <v>44039</v>
          </cell>
          <cell r="AE4802">
            <v>44041</v>
          </cell>
          <cell r="AF4802" t="str">
            <v>BROCHES BLISTER X 12 GRIP ARRIBA</v>
          </cell>
          <cell r="AG4802" t="str">
            <v>157.62</v>
          </cell>
          <cell r="AH4802">
            <v>1</v>
          </cell>
          <cell r="AI4802" t="str">
            <v>046BR5388</v>
          </cell>
          <cell r="AJ4802" t="str">
            <v>Web</v>
          </cell>
          <cell r="AK4802" t="str">
            <v>VIERNES 31-07 ENTRE 8 Y 18 HORAS!</v>
          </cell>
          <cell r="AL4802">
            <v>1627690166</v>
          </cell>
          <cell r="AM4802">
            <v>268547937</v>
          </cell>
          <cell r="AN4802" t="str">
            <v>Sí</v>
          </cell>
        </row>
        <row r="4803">
          <cell r="A4803">
            <v>1439</v>
          </cell>
          <cell r="B4803" t="str">
            <v>milagrosleto@gmail.com</v>
          </cell>
          <cell r="AF4803" t="str">
            <v>PASTO SECAPLATOS MEDIANO 25CMX25CM</v>
          </cell>
          <cell r="AG4803" t="str">
            <v>699.6</v>
          </cell>
          <cell r="AH4803">
            <v>1</v>
          </cell>
          <cell r="AI4803" t="str">
            <v>019BA7907</v>
          </cell>
          <cell r="AN4803" t="str">
            <v>Sí</v>
          </cell>
        </row>
        <row r="4804">
          <cell r="A4804">
            <v>1439</v>
          </cell>
          <cell r="B4804" t="str">
            <v>milagrosleto@gmail.com</v>
          </cell>
          <cell r="AF4804" t="str">
            <v>CORTINA DE BAÑO GRIS 180 X 200 CM</v>
          </cell>
          <cell r="AG4804" t="str">
            <v>918.86</v>
          </cell>
          <cell r="AH4804">
            <v>1</v>
          </cell>
          <cell r="AI4804" t="str">
            <v>AB7344</v>
          </cell>
          <cell r="AN4804" t="str">
            <v>Sí</v>
          </cell>
        </row>
        <row r="4805">
          <cell r="A4805">
            <v>1438</v>
          </cell>
          <cell r="B4805" t="str">
            <v>camibeneff@gmail.com</v>
          </cell>
          <cell r="C4805">
            <v>44039</v>
          </cell>
          <cell r="D4805" t="str">
            <v>Abierta</v>
          </cell>
          <cell r="E4805" t="str">
            <v>Recibido</v>
          </cell>
          <cell r="F4805" t="str">
            <v>Enviado</v>
          </cell>
          <cell r="G4805" t="str">
            <v>ARS</v>
          </cell>
          <cell r="H4805" t="str">
            <v>875.02</v>
          </cell>
          <cell r="I4805">
            <v>0</v>
          </cell>
          <cell r="J4805">
            <v>0</v>
          </cell>
          <cell r="K4805" t="str">
            <v>875.02</v>
          </cell>
          <cell r="L4805" t="str">
            <v>Camila Gómez Beneff</v>
          </cell>
          <cell r="M4805">
            <v>38657182</v>
          </cell>
          <cell r="N4805">
            <v>1134584303</v>
          </cell>
          <cell r="O4805" t="str">
            <v>Camila Gómez Beneff</v>
          </cell>
          <cell r="P4805">
            <v>1134584303</v>
          </cell>
          <cell r="Q4805" t="str">
            <v>Independencia</v>
          </cell>
          <cell r="R4805">
            <v>2621</v>
          </cell>
          <cell r="S4805" t="str">
            <v>3D</v>
          </cell>
          <cell r="U4805" t="str">
            <v>Moreno</v>
          </cell>
          <cell r="V4805">
            <v>1744</v>
          </cell>
          <cell r="W4805" t="str">
            <v>Gran Buenos Aires</v>
          </cell>
          <cell r="Y4805" t="str">
            <v>ENVÍO SIN CARGO (CABA Y GRAN PARTE DE GBA) TIEMPO: 4 a 6 DÍAS HÁBILES</v>
          </cell>
          <cell r="Z4805" t="str">
            <v>Mercado Pago</v>
          </cell>
          <cell r="AD4805">
            <v>44039</v>
          </cell>
          <cell r="AE4805">
            <v>44041</v>
          </cell>
          <cell r="AF4805" t="str">
            <v>CUCHARA DISTINTOS COLORES (Negro)</v>
          </cell>
          <cell r="AG4805" t="str">
            <v>189.2</v>
          </cell>
          <cell r="AH4805">
            <v>1</v>
          </cell>
          <cell r="AI4805" t="str">
            <v>BP15002</v>
          </cell>
          <cell r="AJ4805" t="str">
            <v>Móvil</v>
          </cell>
          <cell r="AK4805" t="str">
            <v>MARTES 4-08 ENTRE 8 Y 18 HORAS!</v>
          </cell>
          <cell r="AL4805">
            <v>1627609127</v>
          </cell>
          <cell r="AM4805">
            <v>268528013</v>
          </cell>
          <cell r="AN4805" t="str">
            <v>Sí</v>
          </cell>
        </row>
        <row r="4806">
          <cell r="A4806">
            <v>1438</v>
          </cell>
          <cell r="B4806" t="str">
            <v>camibeneff@gmail.com</v>
          </cell>
          <cell r="AF4806" t="str">
            <v>JABONERA DE PLÁSTICO RAYAS 3 COLORES 13 CM (Verde)</v>
          </cell>
          <cell r="AG4806" t="str">
            <v>156.51</v>
          </cell>
          <cell r="AH4806">
            <v>2</v>
          </cell>
          <cell r="AN4806" t="str">
            <v>Sí</v>
          </cell>
        </row>
        <row r="4807">
          <cell r="A4807">
            <v>1438</v>
          </cell>
          <cell r="B4807" t="str">
            <v>camibeneff@gmail.com</v>
          </cell>
          <cell r="AF4807" t="str">
            <v>PORTACEPILLOS BLANCO C/ TAPA 11X6.8CM</v>
          </cell>
          <cell r="AG4807" t="str">
            <v>372.8</v>
          </cell>
          <cell r="AH4807">
            <v>1</v>
          </cell>
          <cell r="AI4807" t="str">
            <v>046AB7336</v>
          </cell>
          <cell r="AN4807" t="str">
            <v>Sí</v>
          </cell>
        </row>
        <row r="4808">
          <cell r="A4808">
            <v>1437</v>
          </cell>
          <cell r="B4808" t="str">
            <v>analaloca25@hotmail.com</v>
          </cell>
          <cell r="C4808">
            <v>44039</v>
          </cell>
          <cell r="D4808" t="str">
            <v>Abierta</v>
          </cell>
          <cell r="E4808" t="str">
            <v>Recibido</v>
          </cell>
          <cell r="F4808" t="str">
            <v>Enviado</v>
          </cell>
          <cell r="G4808" t="str">
            <v>ARS</v>
          </cell>
          <cell r="H4808" t="str">
            <v>1288.7</v>
          </cell>
          <cell r="I4808">
            <v>0</v>
          </cell>
          <cell r="J4808">
            <v>0</v>
          </cell>
          <cell r="K4808" t="str">
            <v>1288.7</v>
          </cell>
          <cell r="L4808" t="str">
            <v>anabella vernA</v>
          </cell>
          <cell r="M4808">
            <v>27347227167</v>
          </cell>
          <cell r="N4808">
            <v>1539122926</v>
          </cell>
          <cell r="O4808" t="str">
            <v>Anabella vernA</v>
          </cell>
          <cell r="P4808">
            <v>1539122926</v>
          </cell>
          <cell r="Q4808" t="str">
            <v>Av Eva Peron</v>
          </cell>
          <cell r="R4808">
            <v>3524</v>
          </cell>
          <cell r="S4808">
            <v>4</v>
          </cell>
          <cell r="T4808" t="str">
            <v>billingurths</v>
          </cell>
          <cell r="U4808" t="str">
            <v>Bs As</v>
          </cell>
          <cell r="V4808">
            <v>1650</v>
          </cell>
          <cell r="W4808" t="str">
            <v>Gran Buenos Aires</v>
          </cell>
          <cell r="Y4808" t="str">
            <v>ENVÍO SIN CARGO (CABA Y GRAN PARTE DE GBA) TIEMPO: 4 a 6 DÍAS HÁBILES</v>
          </cell>
          <cell r="Z4808" t="str">
            <v>Mercado Pago</v>
          </cell>
          <cell r="AD4808">
            <v>44039</v>
          </cell>
          <cell r="AE4808">
            <v>44041</v>
          </cell>
          <cell r="AF4808" t="str">
            <v>TAZA ROMA DE CERAMICA ROJA 275ML</v>
          </cell>
          <cell r="AG4808">
            <v>480</v>
          </cell>
          <cell r="AH4808">
            <v>2</v>
          </cell>
          <cell r="AI4808" t="str">
            <v>PO416713NN</v>
          </cell>
          <cell r="AJ4808" t="str">
            <v>Móvil</v>
          </cell>
          <cell r="AK4808" t="str">
            <v>MARTES 4-08 ENTRE 8 Y 18 HORAS!</v>
          </cell>
          <cell r="AL4808">
            <v>1627534288</v>
          </cell>
          <cell r="AM4808">
            <v>268498008</v>
          </cell>
          <cell r="AN4808" t="str">
            <v>Sí</v>
          </cell>
        </row>
        <row r="4809">
          <cell r="A4809">
            <v>1437</v>
          </cell>
          <cell r="B4809" t="str">
            <v>analaloca25@hotmail.com</v>
          </cell>
          <cell r="AF4809" t="str">
            <v>BOWL NEGRO 400CC TRANSLUCIDO</v>
          </cell>
          <cell r="AG4809" t="str">
            <v>146.8</v>
          </cell>
          <cell r="AH4809">
            <v>2</v>
          </cell>
          <cell r="AI4809" t="str">
            <v>BP01102</v>
          </cell>
          <cell r="AN4809" t="str">
            <v>Sí</v>
          </cell>
        </row>
        <row r="4810">
          <cell r="A4810">
            <v>1437</v>
          </cell>
          <cell r="B4810" t="str">
            <v>analaloca25@hotmail.com</v>
          </cell>
          <cell r="AF4810" t="str">
            <v>RALLADOR DE MANO MEDIANO 20 CM</v>
          </cell>
          <cell r="AG4810" t="str">
            <v>35.1</v>
          </cell>
          <cell r="AH4810">
            <v>1</v>
          </cell>
          <cell r="AI4810" t="str">
            <v>BA7382</v>
          </cell>
          <cell r="AN4810" t="str">
            <v>Sí</v>
          </cell>
        </row>
        <row r="4811">
          <cell r="A4811">
            <v>1436</v>
          </cell>
          <cell r="B4811" t="str">
            <v>miya_86@hotmail.com</v>
          </cell>
          <cell r="C4811">
            <v>44039</v>
          </cell>
          <cell r="D4811" t="str">
            <v>Abierta</v>
          </cell>
          <cell r="E4811" t="str">
            <v>Recibido</v>
          </cell>
          <cell r="F4811" t="str">
            <v>Enviado</v>
          </cell>
          <cell r="G4811" t="str">
            <v>ARS</v>
          </cell>
          <cell r="H4811" t="str">
            <v>1227.79</v>
          </cell>
          <cell r="I4811">
            <v>0</v>
          </cell>
          <cell r="J4811">
            <v>0</v>
          </cell>
          <cell r="K4811" t="str">
            <v>1227.79</v>
          </cell>
          <cell r="L4811" t="str">
            <v>Yamila Garcia</v>
          </cell>
          <cell r="M4811">
            <v>32421256</v>
          </cell>
          <cell r="N4811">
            <v>1531423685</v>
          </cell>
          <cell r="O4811" t="str">
            <v>Yamila Garcia</v>
          </cell>
          <cell r="P4811">
            <v>1531423685</v>
          </cell>
          <cell r="Q4811" t="str">
            <v>Ushuaia</v>
          </cell>
          <cell r="R4811">
            <v>1633</v>
          </cell>
          <cell r="S4811" t="str">
            <v>Casa al frente</v>
          </cell>
          <cell r="U4811" t="str">
            <v>Lomas de zamora</v>
          </cell>
          <cell r="V4811">
            <v>1832</v>
          </cell>
          <cell r="W4811" t="str">
            <v>Gran Buenos Aires</v>
          </cell>
          <cell r="Y4811" t="str">
            <v>ENVÍO SIN CARGO (CABA Y GRAN PARTE DE GBA) TIEMPO: 4 a 6 DÍAS HÁBILES</v>
          </cell>
          <cell r="Z4811" t="str">
            <v>Mercado Pago</v>
          </cell>
          <cell r="AC4811" t="str">
            <v>ENVIAR CON ORDEN 1436. JUNTOS CON 1534</v>
          </cell>
          <cell r="AD4811">
            <v>44039</v>
          </cell>
          <cell r="AE4811">
            <v>44041</v>
          </cell>
          <cell r="AF4811" t="str">
            <v>ESPECIERO 6 PIEZAS DE ACERO INOXIDABLE 20X20 CM</v>
          </cell>
          <cell r="AG4811" t="str">
            <v>1227.79</v>
          </cell>
          <cell r="AH4811">
            <v>1</v>
          </cell>
          <cell r="AI4811" t="str">
            <v>046BA3347</v>
          </cell>
          <cell r="AJ4811" t="str">
            <v>Móvil</v>
          </cell>
          <cell r="AK4811" t="str">
            <v>VIERNES 31-07 ENTRE 8 Y 18 HORAS!</v>
          </cell>
          <cell r="AL4811">
            <v>1627351420</v>
          </cell>
          <cell r="AM4811">
            <v>268469763</v>
          </cell>
          <cell r="AN4811" t="str">
            <v>Sí</v>
          </cell>
        </row>
        <row r="4812">
          <cell r="A4812">
            <v>1435</v>
          </cell>
          <cell r="B4812" t="str">
            <v>mariano.delellis@gmail.com</v>
          </cell>
          <cell r="C4812">
            <v>44039</v>
          </cell>
          <cell r="D4812" t="str">
            <v>Abierta</v>
          </cell>
          <cell r="E4812" t="str">
            <v>Recibido</v>
          </cell>
          <cell r="F4812" t="str">
            <v>Enviado</v>
          </cell>
          <cell r="G4812" t="str">
            <v>ARS</v>
          </cell>
          <cell r="H4812" t="str">
            <v>2792.95</v>
          </cell>
          <cell r="I4812">
            <v>0</v>
          </cell>
          <cell r="J4812">
            <v>0</v>
          </cell>
          <cell r="K4812" t="str">
            <v>2792.95</v>
          </cell>
          <cell r="L4812" t="str">
            <v>Mariano de Lellis</v>
          </cell>
          <cell r="M4812">
            <v>31738985</v>
          </cell>
          <cell r="N4812">
            <v>1157550312</v>
          </cell>
          <cell r="O4812" t="str">
            <v>Mariano de Lellis</v>
          </cell>
          <cell r="P4812">
            <v>1157550312</v>
          </cell>
          <cell r="Q4812" t="str">
            <v>Luis Garcia</v>
          </cell>
          <cell r="R4812">
            <v>1355</v>
          </cell>
          <cell r="S4812" t="str">
            <v>Piso 6 - Dpto 06</v>
          </cell>
          <cell r="T4812" t="str">
            <v>Tigre</v>
          </cell>
          <cell r="U4812" t="str">
            <v>Tigre</v>
          </cell>
          <cell r="V4812">
            <v>1648</v>
          </cell>
          <cell r="W4812" t="str">
            <v>Gran Buenos Aires</v>
          </cell>
          <cell r="Y4812" t="str">
            <v>ENVÍO SIN CARGO (CABA Y GRAN PARTE DE GBA) TIEMPO: 4 a 6 DÍAS HÁBILES</v>
          </cell>
          <cell r="Z4812" t="str">
            <v>Mercado Pago</v>
          </cell>
          <cell r="AD4812">
            <v>44039</v>
          </cell>
          <cell r="AE4812">
            <v>44041</v>
          </cell>
          <cell r="AF4812" t="str">
            <v>BROCHES PARA BOLSA FLUO BLISTER SET X 5PC COL.SURT. 11CM</v>
          </cell>
          <cell r="AG4812" t="str">
            <v>112.72</v>
          </cell>
          <cell r="AH4812">
            <v>1</v>
          </cell>
          <cell r="AI4812" t="str">
            <v>046BR5393</v>
          </cell>
          <cell r="AJ4812" t="str">
            <v>Web</v>
          </cell>
          <cell r="AK4812" t="str">
            <v>VIERNES 31-07 ENTRE 8 Y 18 HORAS!</v>
          </cell>
          <cell r="AL4812">
            <v>1627287291</v>
          </cell>
          <cell r="AM4812">
            <v>267521223</v>
          </cell>
          <cell r="AN4812" t="str">
            <v>Sí</v>
          </cell>
        </row>
        <row r="4813">
          <cell r="A4813">
            <v>1435</v>
          </cell>
          <cell r="B4813" t="str">
            <v>mariano.delellis@gmail.com</v>
          </cell>
          <cell r="AF4813" t="str">
            <v>PORTACEPILLOS BLANCO 11X6.8CM</v>
          </cell>
          <cell r="AG4813" t="str">
            <v>372.8</v>
          </cell>
          <cell r="AH4813">
            <v>1</v>
          </cell>
          <cell r="AI4813" t="str">
            <v>046AB7337</v>
          </cell>
          <cell r="AN4813" t="str">
            <v>Sí</v>
          </cell>
        </row>
        <row r="4814">
          <cell r="A4814">
            <v>1435</v>
          </cell>
          <cell r="B4814" t="str">
            <v>mariano.delellis@gmail.com</v>
          </cell>
          <cell r="AF4814" t="str">
            <v>DISPENSER BLANCO 17.5X6.8CM</v>
          </cell>
          <cell r="AG4814" t="str">
            <v>447.6</v>
          </cell>
          <cell r="AH4814">
            <v>1</v>
          </cell>
          <cell r="AI4814" t="str">
            <v>046AB7335</v>
          </cell>
          <cell r="AN4814" t="str">
            <v>Sí</v>
          </cell>
        </row>
        <row r="4815">
          <cell r="A4815">
            <v>1435</v>
          </cell>
          <cell r="B4815" t="str">
            <v>mariano.delellis@gmail.com</v>
          </cell>
          <cell r="AF4815" t="str">
            <v>RALLADOR 6 LADOS 23CM</v>
          </cell>
          <cell r="AG4815" t="str">
            <v>512.8</v>
          </cell>
          <cell r="AH4815">
            <v>1</v>
          </cell>
          <cell r="AI4815" t="str">
            <v>046BA6440</v>
          </cell>
          <cell r="AN4815" t="str">
            <v>Sí</v>
          </cell>
        </row>
        <row r="4816">
          <cell r="A4816">
            <v>1435</v>
          </cell>
          <cell r="B4816" t="str">
            <v>mariano.delellis@gmail.com</v>
          </cell>
          <cell r="AF4816" t="str">
            <v>JARRA MEDIDORA RECTA GDE 7.7X14CM</v>
          </cell>
          <cell r="AG4816" t="str">
            <v>417.6</v>
          </cell>
          <cell r="AH4816">
            <v>1</v>
          </cell>
          <cell r="AI4816" t="str">
            <v>055BA7679</v>
          </cell>
          <cell r="AN4816" t="str">
            <v>Sí</v>
          </cell>
        </row>
        <row r="4817">
          <cell r="A4817">
            <v>1435</v>
          </cell>
          <cell r="B4817" t="str">
            <v>mariano.delellis@gmail.com</v>
          </cell>
          <cell r="AF4817" t="str">
            <v>RALLADOR CORTO</v>
          </cell>
          <cell r="AG4817" t="str">
            <v>491.03</v>
          </cell>
          <cell r="AH4817">
            <v>1</v>
          </cell>
          <cell r="AI4817" t="str">
            <v>046BA6855</v>
          </cell>
          <cell r="AN4817" t="str">
            <v>Sí</v>
          </cell>
        </row>
        <row r="4818">
          <cell r="A4818">
            <v>1435</v>
          </cell>
          <cell r="B4818" t="str">
            <v>mariano.delellis@gmail.com</v>
          </cell>
          <cell r="AF4818" t="str">
            <v>COLADOR DIAM 22CM X 8CM ALTO</v>
          </cell>
          <cell r="AG4818" t="str">
            <v>438.4</v>
          </cell>
          <cell r="AH4818">
            <v>1</v>
          </cell>
          <cell r="AI4818" t="str">
            <v>046BA8162</v>
          </cell>
          <cell r="AN4818" t="str">
            <v>Sí</v>
          </cell>
        </row>
        <row r="4819">
          <cell r="A4819">
            <v>1434</v>
          </cell>
          <cell r="B4819" t="str">
            <v>rfernandezjaras@gmail.com</v>
          </cell>
          <cell r="C4819">
            <v>44039</v>
          </cell>
          <cell r="D4819" t="str">
            <v>Abierta</v>
          </cell>
          <cell r="E4819" t="str">
            <v>Recibido</v>
          </cell>
          <cell r="F4819" t="str">
            <v>Enviado</v>
          </cell>
          <cell r="G4819" t="str">
            <v>ARS</v>
          </cell>
          <cell r="H4819" t="str">
            <v>1484.23</v>
          </cell>
          <cell r="I4819">
            <v>0</v>
          </cell>
          <cell r="J4819">
            <v>0</v>
          </cell>
          <cell r="K4819" t="str">
            <v>1484.23</v>
          </cell>
          <cell r="L4819" t="str">
            <v>Roxana Fernandez Jaras</v>
          </cell>
          <cell r="M4819">
            <v>35719944</v>
          </cell>
          <cell r="N4819">
            <v>40220339</v>
          </cell>
          <cell r="O4819" t="str">
            <v>Roxana Fernandez Jaras</v>
          </cell>
          <cell r="P4819">
            <v>40220339</v>
          </cell>
          <cell r="Q4819" t="str">
            <v>Rosetti</v>
          </cell>
          <cell r="R4819">
            <v>109</v>
          </cell>
          <cell r="S4819" t="str">
            <v>1 E (timbre 105)</v>
          </cell>
          <cell r="T4819" t="str">
            <v>Piñeyro</v>
          </cell>
          <cell r="U4819" t="str">
            <v>Avellaneda</v>
          </cell>
          <cell r="V4819">
            <v>1870</v>
          </cell>
          <cell r="W4819" t="str">
            <v>Gran Buenos Aires</v>
          </cell>
          <cell r="Y4819" t="str">
            <v>ENVÍO SIN CARGO (CABA Y GRAN PARTE DE GBA) TIEMPO: 4 a 6 DÍAS HÁBILES</v>
          </cell>
          <cell r="Z4819" t="str">
            <v>Mercado Pago</v>
          </cell>
          <cell r="AD4819">
            <v>44039</v>
          </cell>
          <cell r="AE4819">
            <v>44041</v>
          </cell>
          <cell r="AF4819" t="str">
            <v>RALLADOR DE MANO MEDIANO 20 CM</v>
          </cell>
          <cell r="AG4819" t="str">
            <v>35.1</v>
          </cell>
          <cell r="AH4819">
            <v>1</v>
          </cell>
          <cell r="AI4819" t="str">
            <v>BA7382</v>
          </cell>
          <cell r="AJ4819" t="str">
            <v>Web</v>
          </cell>
          <cell r="AK4819" t="str">
            <v>VIERNES 31-07 ENTRE 8 Y 18 HORAS!</v>
          </cell>
          <cell r="AL4819">
            <v>1627222979</v>
          </cell>
          <cell r="AM4819">
            <v>268045087</v>
          </cell>
          <cell r="AN4819" t="str">
            <v>Sí</v>
          </cell>
        </row>
        <row r="4820">
          <cell r="A4820">
            <v>1434</v>
          </cell>
          <cell r="B4820" t="str">
            <v>rfernandezjaras@gmail.com</v>
          </cell>
          <cell r="AF4820" t="str">
            <v>UNTADOR CRISTAL 1 PIEZA 14,5CM MOTIV. SIN ELECCIÓN</v>
          </cell>
          <cell r="AG4820" t="str">
            <v>18.63</v>
          </cell>
          <cell r="AH4820">
            <v>2</v>
          </cell>
          <cell r="AI4820" t="str">
            <v>019BA6981</v>
          </cell>
          <cell r="AN4820" t="str">
            <v>Sí</v>
          </cell>
        </row>
        <row r="4821">
          <cell r="A4821">
            <v>1434</v>
          </cell>
          <cell r="B4821" t="str">
            <v>rfernandezjaras@gmail.com</v>
          </cell>
          <cell r="AF4821" t="str">
            <v>COLADOR ACERO INOX. 20CM DIAM X8CM ALTO</v>
          </cell>
          <cell r="AG4821" t="str">
            <v>372.8</v>
          </cell>
          <cell r="AH4821">
            <v>1</v>
          </cell>
          <cell r="AI4821" t="str">
            <v>046BA8161</v>
          </cell>
          <cell r="AN4821" t="str">
            <v>Sí</v>
          </cell>
        </row>
        <row r="4822">
          <cell r="A4822">
            <v>1434</v>
          </cell>
          <cell r="B4822" t="str">
            <v>rfernandezjaras@gmail.com</v>
          </cell>
          <cell r="AF4822" t="str">
            <v>CUCHILLO CERAMICA 20</v>
          </cell>
          <cell r="AG4822" t="str">
            <v>464.63</v>
          </cell>
          <cell r="AH4822">
            <v>1</v>
          </cell>
          <cell r="AI4822" t="str">
            <v>046BA8187</v>
          </cell>
          <cell r="AN4822" t="str">
            <v>Sí</v>
          </cell>
        </row>
        <row r="4823">
          <cell r="A4823">
            <v>1434</v>
          </cell>
          <cell r="B4823" t="str">
            <v>rfernandezjaras@gmail.com</v>
          </cell>
          <cell r="AF4823" t="str">
            <v>TUPPER 900 ML 13x9 CM.</v>
          </cell>
          <cell r="AG4823" t="str">
            <v>276.31</v>
          </cell>
          <cell r="AH4823">
            <v>1</v>
          </cell>
          <cell r="AI4823" t="str">
            <v>046BA2831</v>
          </cell>
          <cell r="AN4823" t="str">
            <v>Sí</v>
          </cell>
        </row>
        <row r="4824">
          <cell r="A4824">
            <v>1434</v>
          </cell>
          <cell r="B4824" t="str">
            <v>rfernandezjaras@gmail.com</v>
          </cell>
          <cell r="AF4824" t="str">
            <v>FRASCO VIDRIO 19CM X 9CM DIAM</v>
          </cell>
          <cell r="AG4824" t="str">
            <v>298.13</v>
          </cell>
          <cell r="AH4824">
            <v>1</v>
          </cell>
          <cell r="AI4824" t="str">
            <v>BA6431</v>
          </cell>
          <cell r="AN4824" t="str">
            <v>Sí</v>
          </cell>
        </row>
        <row r="4825">
          <cell r="A4825">
            <v>1433</v>
          </cell>
          <cell r="B4825" t="str">
            <v>luisina.pelaez@gmail.com</v>
          </cell>
          <cell r="C4825">
            <v>44039</v>
          </cell>
          <cell r="D4825" t="str">
            <v>Abierta</v>
          </cell>
          <cell r="E4825" t="str">
            <v>Recibido</v>
          </cell>
          <cell r="F4825" t="str">
            <v>Enviado</v>
          </cell>
          <cell r="G4825" t="str">
            <v>ARS</v>
          </cell>
          <cell r="H4825" t="str">
            <v>997.29</v>
          </cell>
          <cell r="I4825">
            <v>0</v>
          </cell>
          <cell r="J4825">
            <v>0</v>
          </cell>
          <cell r="K4825" t="str">
            <v>997.29</v>
          </cell>
          <cell r="L4825" t="str">
            <v>Luisina Pelaez</v>
          </cell>
          <cell r="M4825">
            <v>34767265</v>
          </cell>
          <cell r="N4825">
            <v>1140456720</v>
          </cell>
          <cell r="O4825" t="str">
            <v>Luisina Pelaez</v>
          </cell>
          <cell r="P4825">
            <v>1140456720</v>
          </cell>
          <cell r="Q4825" t="str">
            <v>Helguera</v>
          </cell>
          <cell r="R4825">
            <v>1861</v>
          </cell>
          <cell r="S4825" t="str">
            <v>2D</v>
          </cell>
          <cell r="T4825" t="str">
            <v>Villa Santa Rita</v>
          </cell>
          <cell r="U4825" t="str">
            <v>Caba</v>
          </cell>
          <cell r="V4825">
            <v>1416</v>
          </cell>
          <cell r="W4825" t="str">
            <v>Capital Federal</v>
          </cell>
          <cell r="Y4825" t="str">
            <v>ENVÍO SIN CARGO (CABA Y GRAN PARTE DE GBA) TIEMPO: 4 a 6 DÍAS HÁBILES</v>
          </cell>
          <cell r="Z4825" t="str">
            <v>Mercado Pago</v>
          </cell>
          <cell r="AD4825">
            <v>44039</v>
          </cell>
          <cell r="AE4825">
            <v>44041</v>
          </cell>
          <cell r="AF4825" t="str">
            <v>CAFETERA EMBOLO 1000ML M1</v>
          </cell>
          <cell r="AG4825" t="str">
            <v>997.29</v>
          </cell>
          <cell r="AH4825">
            <v>1</v>
          </cell>
          <cell r="AI4825" t="str">
            <v>046BA8040</v>
          </cell>
          <cell r="AJ4825" t="str">
            <v>Móvil</v>
          </cell>
          <cell r="AK4825" t="str">
            <v>VIERNES 31-07 ENTRE 8 Y 18 HORAS!</v>
          </cell>
          <cell r="AL4825">
            <v>1627211666</v>
          </cell>
          <cell r="AM4825">
            <v>268395633</v>
          </cell>
          <cell r="AN4825" t="str">
            <v>Sí</v>
          </cell>
        </row>
        <row r="4826">
          <cell r="A4826">
            <v>1432</v>
          </cell>
          <cell r="B4826" t="str">
            <v>avila89barbyy@gmail.com</v>
          </cell>
          <cell r="C4826">
            <v>44039</v>
          </cell>
          <cell r="D4826" t="str">
            <v>Abierta</v>
          </cell>
          <cell r="E4826" t="str">
            <v>Recibido</v>
          </cell>
          <cell r="F4826" t="str">
            <v>Enviado</v>
          </cell>
          <cell r="G4826" t="str">
            <v>ARS</v>
          </cell>
          <cell r="H4826" t="str">
            <v>2890.1</v>
          </cell>
          <cell r="I4826">
            <v>0</v>
          </cell>
          <cell r="J4826">
            <v>655</v>
          </cell>
          <cell r="K4826" t="str">
            <v>3545.1</v>
          </cell>
          <cell r="L4826" t="str">
            <v>Barbara Avila</v>
          </cell>
          <cell r="M4826">
            <v>34473525</v>
          </cell>
          <cell r="N4826">
            <v>2236907691</v>
          </cell>
          <cell r="O4826" t="str">
            <v>Barbara Avila</v>
          </cell>
          <cell r="P4826">
            <v>2236907691</v>
          </cell>
          <cell r="Q4826" t="str">
            <v>Entre Ríos</v>
          </cell>
          <cell r="R4826">
            <v>2166</v>
          </cell>
          <cell r="S4826" t="str">
            <v>Piso 16 depto "F"</v>
          </cell>
          <cell r="U4826" t="str">
            <v>Mar del Plata</v>
          </cell>
          <cell r="V4826">
            <v>7600</v>
          </cell>
          <cell r="W4826" t="str">
            <v>Buenos Aires</v>
          </cell>
          <cell r="Y4826" t="str">
            <v>Correo Argentino - Encomienda Clásica</v>
          </cell>
          <cell r="Z4826" t="str">
            <v>Mercado Pago</v>
          </cell>
          <cell r="AD4826">
            <v>44039</v>
          </cell>
          <cell r="AE4826">
            <v>44042</v>
          </cell>
          <cell r="AF4826" t="str">
            <v>PUFF REDONDO CHICO ROSA DE 30CM Y 30H</v>
          </cell>
          <cell r="AG4826" t="str">
            <v>1445.05</v>
          </cell>
          <cell r="AH4826">
            <v>2</v>
          </cell>
          <cell r="AI4826" t="str">
            <v>AS7259</v>
          </cell>
          <cell r="AJ4826" t="str">
            <v>Móvil</v>
          </cell>
          <cell r="AK4826" t="str">
            <v>VIERNES 31-07 SE DESPACHA AL CORREO ARGENTINO ENTRE 15 Y 18 HORAS!</v>
          </cell>
          <cell r="AL4826">
            <v>1627203170</v>
          </cell>
          <cell r="AM4826">
            <v>267325761</v>
          </cell>
          <cell r="AN4826" t="str">
            <v>Sí</v>
          </cell>
        </row>
        <row r="4827">
          <cell r="A4827">
            <v>1431</v>
          </cell>
          <cell r="B4827" t="str">
            <v>julygonzalez13@hotmail.com</v>
          </cell>
          <cell r="C4827">
            <v>44039</v>
          </cell>
          <cell r="D4827" t="str">
            <v>Abierta</v>
          </cell>
          <cell r="E4827" t="str">
            <v>Recibido</v>
          </cell>
          <cell r="F4827" t="str">
            <v>Enviado</v>
          </cell>
          <cell r="G4827" t="str">
            <v>ARS</v>
          </cell>
          <cell r="H4827" t="str">
            <v>905.36</v>
          </cell>
          <cell r="I4827">
            <v>0</v>
          </cell>
          <cell r="J4827">
            <v>0</v>
          </cell>
          <cell r="K4827" t="str">
            <v>905.36</v>
          </cell>
          <cell r="L4827" t="str">
            <v>Julieta Gonzalez</v>
          </cell>
          <cell r="M4827">
            <v>35461764</v>
          </cell>
          <cell r="N4827">
            <v>1165092084</v>
          </cell>
          <cell r="O4827" t="str">
            <v>Julieta Gonzalez</v>
          </cell>
          <cell r="P4827">
            <v>1165092084</v>
          </cell>
          <cell r="Q4827" t="str">
            <v>Otawa</v>
          </cell>
          <cell r="R4827">
            <v>338</v>
          </cell>
          <cell r="T4827" t="str">
            <v>San jose</v>
          </cell>
          <cell r="U4827" t="str">
            <v>Temperley</v>
          </cell>
          <cell r="V4827">
            <v>1834</v>
          </cell>
          <cell r="W4827" t="str">
            <v>Gran Buenos Aires</v>
          </cell>
          <cell r="Y4827" t="str">
            <v>ENVÍO SIN CARGO (CABA Y GRAN PARTE DE GBA) TIEMPO: 4 a 6 DÍAS HÁBILES</v>
          </cell>
          <cell r="Z4827" t="str">
            <v>Mercado Pago</v>
          </cell>
          <cell r="AD4827">
            <v>44039</v>
          </cell>
          <cell r="AE4827">
            <v>44041</v>
          </cell>
          <cell r="AF4827" t="str">
            <v>SET X 6 COPA BAIRES - 300ML</v>
          </cell>
          <cell r="AG4827" t="str">
            <v>539.43</v>
          </cell>
          <cell r="AH4827">
            <v>1</v>
          </cell>
          <cell r="AI4827" t="str">
            <v>RI68017PK</v>
          </cell>
          <cell r="AJ4827" t="str">
            <v>Móvil</v>
          </cell>
          <cell r="AK4827" t="str">
            <v>VIERNES 31-07 ENTRE 8 Y 18 HORAS!</v>
          </cell>
          <cell r="AL4827">
            <v>1627155893</v>
          </cell>
          <cell r="AM4827">
            <v>268419327</v>
          </cell>
          <cell r="AN4827" t="str">
            <v>Sí</v>
          </cell>
        </row>
        <row r="4828">
          <cell r="A4828">
            <v>1431</v>
          </cell>
          <cell r="B4828" t="str">
            <v>julygonzalez13@hotmail.com</v>
          </cell>
          <cell r="AF4828" t="str">
            <v>IDENTIFICADOR DE COPA SET 6PC BLISTER 3 CMS/ PC</v>
          </cell>
          <cell r="AG4828" t="str">
            <v>262.8</v>
          </cell>
          <cell r="AH4828">
            <v>1</v>
          </cell>
          <cell r="AI4828" t="str">
            <v>046BA7843</v>
          </cell>
          <cell r="AN4828" t="str">
            <v>Sí</v>
          </cell>
        </row>
        <row r="4829">
          <cell r="A4829">
            <v>1431</v>
          </cell>
          <cell r="B4829" t="str">
            <v>julygonzalez13@hotmail.com</v>
          </cell>
          <cell r="AF4829" t="str">
            <v>ESPATULAS PLASTICO (Verde)</v>
          </cell>
          <cell r="AG4829" t="str">
            <v>71.15</v>
          </cell>
          <cell r="AH4829">
            <v>1</v>
          </cell>
          <cell r="AI4829" t="str">
            <v>019BA7572BA</v>
          </cell>
          <cell r="AN4829" t="str">
            <v>Sí</v>
          </cell>
        </row>
        <row r="4830">
          <cell r="A4830">
            <v>1431</v>
          </cell>
          <cell r="B4830" t="str">
            <v>julygonzalez13@hotmail.com</v>
          </cell>
          <cell r="AF4830" t="str">
            <v>TAPA PARA BOTELLAS 1 PIEZA COLORES SURTIDOS</v>
          </cell>
          <cell r="AG4830" t="str">
            <v>15.99</v>
          </cell>
          <cell r="AH4830">
            <v>2</v>
          </cell>
          <cell r="AI4830" t="str">
            <v>019BA6984</v>
          </cell>
          <cell r="AN4830" t="str">
            <v>Sí</v>
          </cell>
        </row>
        <row r="4831">
          <cell r="A4831">
            <v>1430</v>
          </cell>
          <cell r="B4831" t="str">
            <v>danielafrey20@gmail.com</v>
          </cell>
          <cell r="C4831">
            <v>44039</v>
          </cell>
          <cell r="D4831" t="str">
            <v>Abierta</v>
          </cell>
          <cell r="E4831" t="str">
            <v>Recibido</v>
          </cell>
          <cell r="F4831" t="str">
            <v>Enviado</v>
          </cell>
          <cell r="G4831" t="str">
            <v>ARS</v>
          </cell>
          <cell r="H4831" t="str">
            <v>987.69</v>
          </cell>
          <cell r="I4831">
            <v>0</v>
          </cell>
          <cell r="J4831">
            <v>0</v>
          </cell>
          <cell r="K4831" t="str">
            <v>987.69</v>
          </cell>
          <cell r="L4831" t="str">
            <v>Leandro Rey</v>
          </cell>
          <cell r="M4831">
            <v>36740197</v>
          </cell>
          <cell r="N4831">
            <v>1121579382</v>
          </cell>
          <cell r="O4831" t="str">
            <v>Leandro Rey</v>
          </cell>
          <cell r="P4831">
            <v>1121579382</v>
          </cell>
          <cell r="Q4831" t="str">
            <v>Zelada</v>
          </cell>
          <cell r="R4831">
            <v>6449</v>
          </cell>
          <cell r="S4831">
            <v>4.1666666666666664E-2</v>
          </cell>
          <cell r="T4831" t="str">
            <v>Mataderos</v>
          </cell>
          <cell r="U4831" t="str">
            <v>Caba</v>
          </cell>
          <cell r="V4831">
            <v>1440</v>
          </cell>
          <cell r="W4831" t="str">
            <v>Capital Federal</v>
          </cell>
          <cell r="Y4831" t="str">
            <v>ENVÍO SIN CARGO (CABA Y GRAN PARTE DE GBA) TIEMPO: 4 a 6 DÍAS HÁBILES</v>
          </cell>
          <cell r="Z4831" t="str">
            <v>Mercado Pago</v>
          </cell>
          <cell r="AB4831" t="str">
            <v>El pedido puede recibirlo Leandro Rey o Josefina Fernandez Landin</v>
          </cell>
          <cell r="AD4831">
            <v>44039</v>
          </cell>
          <cell r="AE4831">
            <v>44041</v>
          </cell>
          <cell r="AF4831" t="str">
            <v>MOLDE P/PIZZA ANTIADHERENTE NEGRO 30 CM.</v>
          </cell>
          <cell r="AG4831" t="str">
            <v>642.14</v>
          </cell>
          <cell r="AH4831">
            <v>1</v>
          </cell>
          <cell r="AI4831" t="str">
            <v>043BA6161</v>
          </cell>
          <cell r="AJ4831" t="str">
            <v>Móvil</v>
          </cell>
          <cell r="AK4831" t="str">
            <v>VIERNES 31-07 ENTRE 8 Y 18 HORAS!</v>
          </cell>
          <cell r="AL4831">
            <v>1627111805</v>
          </cell>
          <cell r="AM4831">
            <v>268308164</v>
          </cell>
          <cell r="AN4831" t="str">
            <v>Sí</v>
          </cell>
        </row>
        <row r="4832">
          <cell r="A4832">
            <v>1430</v>
          </cell>
          <cell r="B4832" t="str">
            <v>danielafrey20@gmail.com</v>
          </cell>
          <cell r="AF4832" t="str">
            <v>SEGURO PARA PUERTA SILICONA 1PC COLORES SURTIDOS SIN ELECCION</v>
          </cell>
          <cell r="AG4832" t="str">
            <v>45.59</v>
          </cell>
          <cell r="AH4832">
            <v>1</v>
          </cell>
          <cell r="AI4832" t="str">
            <v>019BA6986</v>
          </cell>
          <cell r="AN4832" t="str">
            <v>Sí</v>
          </cell>
        </row>
        <row r="4833">
          <cell r="A4833">
            <v>1430</v>
          </cell>
          <cell r="B4833" t="str">
            <v>danielafrey20@gmail.com</v>
          </cell>
          <cell r="AF4833" t="str">
            <v>UNTADOR CRISTAL 1 PIEZA 14,5CM MOTIV. SIN ELECCIÓN</v>
          </cell>
          <cell r="AG4833" t="str">
            <v>18.63</v>
          </cell>
          <cell r="AH4833">
            <v>4</v>
          </cell>
          <cell r="AI4833" t="str">
            <v>019BA6981</v>
          </cell>
          <cell r="AN4833" t="str">
            <v>Sí</v>
          </cell>
        </row>
        <row r="4834">
          <cell r="A4834">
            <v>1430</v>
          </cell>
          <cell r="B4834" t="str">
            <v>danielafrey20@gmail.com</v>
          </cell>
          <cell r="AF4834" t="str">
            <v>BROCHES PARA BOLSA FLUO BLISTER SET X 5PC COL.SURT. 11CM</v>
          </cell>
          <cell r="AG4834" t="str">
            <v>112.72</v>
          </cell>
          <cell r="AH4834">
            <v>2</v>
          </cell>
          <cell r="AI4834" t="str">
            <v>046BR5393</v>
          </cell>
          <cell r="AN4834" t="str">
            <v>Sí</v>
          </cell>
        </row>
        <row r="4835">
          <cell r="A4835">
            <v>1429</v>
          </cell>
          <cell r="B4835" t="str">
            <v>julygonzalez13@hotmail.com</v>
          </cell>
          <cell r="C4835">
            <v>44039</v>
          </cell>
          <cell r="D4835" t="str">
            <v>Abierta</v>
          </cell>
          <cell r="E4835" t="str">
            <v>Pendiente</v>
          </cell>
          <cell r="F4835" t="str">
            <v>No está empaquetado</v>
          </cell>
          <cell r="G4835" t="str">
            <v>ARS</v>
          </cell>
          <cell r="H4835" t="str">
            <v>834.21</v>
          </cell>
          <cell r="I4835">
            <v>0</v>
          </cell>
          <cell r="J4835">
            <v>0</v>
          </cell>
          <cell r="K4835" t="str">
            <v>834.21</v>
          </cell>
          <cell r="L4835" t="str">
            <v>Julieta Gonzalez</v>
          </cell>
          <cell r="M4835">
            <v>35461764</v>
          </cell>
          <cell r="N4835">
            <v>1165092084</v>
          </cell>
          <cell r="O4835" t="str">
            <v>Julieta Gonzalez</v>
          </cell>
          <cell r="P4835">
            <v>1165092084</v>
          </cell>
          <cell r="Q4835" t="str">
            <v>Otawa</v>
          </cell>
          <cell r="R4835">
            <v>338</v>
          </cell>
          <cell r="T4835" t="str">
            <v>San jose temperley</v>
          </cell>
          <cell r="U4835" t="str">
            <v>Lomas de zamora</v>
          </cell>
          <cell r="V4835">
            <v>1834</v>
          </cell>
          <cell r="W4835" t="str">
            <v>Gran Buenos Aires</v>
          </cell>
          <cell r="Y4835" t="str">
            <v>ENVÍO SIN CARGO (CABA Y GRAN PARTE DE GBA) TIEMPO: 4 a 6 DÍAS HÁBILES</v>
          </cell>
          <cell r="Z4835" t="str">
            <v>Mercado Pago</v>
          </cell>
          <cell r="AF4835" t="str">
            <v>SET X 6 COPA BAIRES - 300ML</v>
          </cell>
          <cell r="AG4835" t="str">
            <v>539.43</v>
          </cell>
          <cell r="AH4835">
            <v>1</v>
          </cell>
          <cell r="AI4835" t="str">
            <v>RI68017PK</v>
          </cell>
          <cell r="AJ4835" t="str">
            <v>Móvil</v>
          </cell>
          <cell r="AK4835" t="str">
            <v/>
          </cell>
          <cell r="AL4835">
            <v>1627102213</v>
          </cell>
          <cell r="AM4835">
            <v>267859852</v>
          </cell>
          <cell r="AN4835" t="str">
            <v>Sí</v>
          </cell>
        </row>
        <row r="4836">
          <cell r="A4836">
            <v>1429</v>
          </cell>
          <cell r="B4836" t="str">
            <v>julygonzalez13@hotmail.com</v>
          </cell>
          <cell r="AF4836" t="str">
            <v>IDENTIFICADOR DE COPA SET 6PC BLISTER 3 CMS/ PC</v>
          </cell>
          <cell r="AG4836" t="str">
            <v>262.8</v>
          </cell>
          <cell r="AH4836">
            <v>1</v>
          </cell>
          <cell r="AI4836" t="str">
            <v>046BA7843</v>
          </cell>
          <cell r="AN4836" t="str">
            <v>Sí</v>
          </cell>
        </row>
        <row r="4837">
          <cell r="A4837">
            <v>1429</v>
          </cell>
          <cell r="B4837" t="str">
            <v>julygonzalez13@hotmail.com</v>
          </cell>
          <cell r="AF4837" t="str">
            <v>TAPA PARA BOTELLAS 1 PIEZA COLORES SURTIDOS</v>
          </cell>
          <cell r="AG4837" t="str">
            <v>15.99</v>
          </cell>
          <cell r="AH4837">
            <v>2</v>
          </cell>
          <cell r="AI4837" t="str">
            <v>019BA6984</v>
          </cell>
          <cell r="AN4837" t="str">
            <v>Sí</v>
          </cell>
        </row>
        <row r="4838">
          <cell r="A4838">
            <v>1428</v>
          </cell>
          <cell r="B4838" t="str">
            <v>lucia.milici@hotmail.com</v>
          </cell>
          <cell r="C4838">
            <v>44039</v>
          </cell>
          <cell r="D4838" t="str">
            <v>Abierta</v>
          </cell>
          <cell r="E4838" t="str">
            <v>Recibido</v>
          </cell>
          <cell r="G4838" t="str">
            <v>ARS</v>
          </cell>
          <cell r="H4838">
            <v>2000</v>
          </cell>
          <cell r="I4838">
            <v>0</v>
          </cell>
          <cell r="J4838">
            <v>0</v>
          </cell>
          <cell r="K4838">
            <v>2000</v>
          </cell>
          <cell r="L4838" t="str">
            <v>Lucía Milici</v>
          </cell>
          <cell r="M4838">
            <v>35266913</v>
          </cell>
          <cell r="N4838">
            <v>1568830218</v>
          </cell>
          <cell r="Z4838" t="str">
            <v>Mercado Pago</v>
          </cell>
          <cell r="AD4838">
            <v>44039</v>
          </cell>
          <cell r="AF4838" t="str">
            <v>GIFT CARD GOLD</v>
          </cell>
          <cell r="AG4838">
            <v>2000</v>
          </cell>
          <cell r="AH4838">
            <v>1</v>
          </cell>
          <cell r="AJ4838" t="str">
            <v>Móvil</v>
          </cell>
          <cell r="AK4838" t="str">
            <v/>
          </cell>
          <cell r="AL4838">
            <v>1627089902</v>
          </cell>
          <cell r="AM4838">
            <v>268098425</v>
          </cell>
          <cell r="AN4838" t="str">
            <v>No</v>
          </cell>
        </row>
        <row r="4839">
          <cell r="A4839">
            <v>1427</v>
          </cell>
          <cell r="B4839" t="str">
            <v>anabella_lucorratolo@hotmail.com</v>
          </cell>
          <cell r="C4839">
            <v>44039</v>
          </cell>
          <cell r="D4839" t="str">
            <v>Abierta</v>
          </cell>
          <cell r="E4839" t="str">
            <v>Recibido</v>
          </cell>
          <cell r="F4839" t="str">
            <v>Enviado</v>
          </cell>
          <cell r="G4839" t="str">
            <v>ARS</v>
          </cell>
          <cell r="H4839" t="str">
            <v>894.39</v>
          </cell>
          <cell r="I4839">
            <v>0</v>
          </cell>
          <cell r="J4839">
            <v>0</v>
          </cell>
          <cell r="K4839" t="str">
            <v>894.39</v>
          </cell>
          <cell r="L4839" t="str">
            <v xml:space="preserve">Anabella </v>
          </cell>
          <cell r="M4839">
            <v>32796053</v>
          </cell>
          <cell r="N4839">
            <v>1131343579</v>
          </cell>
          <cell r="O4839" t="str">
            <v>Anabella LUCORRATOLO</v>
          </cell>
          <cell r="P4839">
            <v>1131343579</v>
          </cell>
          <cell r="Q4839" t="str">
            <v>Gaboto</v>
          </cell>
          <cell r="R4839">
            <v>4384</v>
          </cell>
          <cell r="S4839" t="str">
            <v>ANTE ESQUINA LA RIOJA</v>
          </cell>
          <cell r="T4839" t="str">
            <v>SAN JOSE</v>
          </cell>
          <cell r="U4839" t="str">
            <v>San Jose</v>
          </cell>
          <cell r="V4839">
            <v>1846</v>
          </cell>
          <cell r="W4839" t="str">
            <v>Gran Buenos Aires</v>
          </cell>
          <cell r="Y4839" t="str">
            <v>ENVÍO SIN CARGO (CABA Y GRAN PARTE DE GBA) TIEMPO: 4 a 6 DÍAS HÁBILES</v>
          </cell>
          <cell r="Z4839" t="str">
            <v>Mercado Pago</v>
          </cell>
          <cell r="AD4839">
            <v>44039</v>
          </cell>
          <cell r="AE4839">
            <v>44041</v>
          </cell>
          <cell r="AF4839" t="str">
            <v>FRASCO VIDRIO 19CM X 9CM DIAM</v>
          </cell>
          <cell r="AG4839" t="str">
            <v>298.13</v>
          </cell>
          <cell r="AH4839">
            <v>3</v>
          </cell>
          <cell r="AI4839" t="str">
            <v>BA6431</v>
          </cell>
          <cell r="AJ4839" t="str">
            <v>Web</v>
          </cell>
          <cell r="AK4839" t="str">
            <v>VIERNES 31-07 ENTRE 8 Y 18 HORAS!</v>
          </cell>
          <cell r="AL4839">
            <v>1627036308</v>
          </cell>
          <cell r="AM4839">
            <v>268394128</v>
          </cell>
          <cell r="AN4839" t="str">
            <v>Sí</v>
          </cell>
        </row>
        <row r="4840">
          <cell r="A4840">
            <v>1426</v>
          </cell>
          <cell r="B4840" t="str">
            <v>melvillros@gmail.com</v>
          </cell>
          <cell r="C4840">
            <v>44039</v>
          </cell>
          <cell r="D4840" t="str">
            <v>Abierta</v>
          </cell>
          <cell r="E4840" t="str">
            <v>Recibido</v>
          </cell>
          <cell r="F4840" t="str">
            <v>Enviado</v>
          </cell>
          <cell r="G4840" t="str">
            <v>ARS</v>
          </cell>
          <cell r="H4840" t="str">
            <v>5227.8</v>
          </cell>
          <cell r="I4840">
            <v>0</v>
          </cell>
          <cell r="J4840">
            <v>0</v>
          </cell>
          <cell r="K4840" t="str">
            <v>5227.8</v>
          </cell>
          <cell r="L4840" t="str">
            <v>Melani Villarreal</v>
          </cell>
          <cell r="M4840">
            <v>37176277</v>
          </cell>
          <cell r="N4840">
            <v>1126667372</v>
          </cell>
          <cell r="O4840" t="str">
            <v>Melani Villarreal</v>
          </cell>
          <cell r="P4840">
            <v>1126667372</v>
          </cell>
          <cell r="Q4840" t="str">
            <v>Carlos Pellegrini</v>
          </cell>
          <cell r="R4840">
            <v>5595</v>
          </cell>
          <cell r="T4840" t="str">
            <v>Villa de mayo. Malvinas Argentinas</v>
          </cell>
          <cell r="U4840" t="str">
            <v>Buenos aires</v>
          </cell>
          <cell r="V4840">
            <v>1614</v>
          </cell>
          <cell r="W4840" t="str">
            <v>Gran Buenos Aires</v>
          </cell>
          <cell r="Y4840" t="str">
            <v>ENVÍO SIN CARGO (CABA Y GRAN PARTE DE GBA) TIEMPO: 4 a 6 DÍAS HÁBILES</v>
          </cell>
          <cell r="Z4840" t="str">
            <v>Mercado Pago</v>
          </cell>
          <cell r="AD4840">
            <v>44039</v>
          </cell>
          <cell r="AE4840">
            <v>44041</v>
          </cell>
          <cell r="AF4840" t="str">
            <v>SET DE BAÑO 3 PIEZAS: DISPENSER + JABONERA + 1 PORTA CEPILLOS POLI</v>
          </cell>
          <cell r="AG4840" t="str">
            <v>1431.2</v>
          </cell>
          <cell r="AH4840">
            <v>1</v>
          </cell>
          <cell r="AI4840" t="str">
            <v>046AB6648</v>
          </cell>
          <cell r="AJ4840" t="str">
            <v>Móvil</v>
          </cell>
          <cell r="AK4840" t="str">
            <v>VIERNES 31-07 ENTRE 8 Y 18 HORAS!</v>
          </cell>
          <cell r="AL4840">
            <v>1626993381</v>
          </cell>
          <cell r="AM4840">
            <v>268272881</v>
          </cell>
          <cell r="AN4840" t="str">
            <v>Sí</v>
          </cell>
        </row>
        <row r="4841">
          <cell r="A4841">
            <v>1426</v>
          </cell>
          <cell r="B4841" t="str">
            <v>melvillros@gmail.com</v>
          </cell>
          <cell r="AF4841" t="str">
            <v>SET X 3 MOLDES TORTA CIRC. DIAM 28CM ALTO 7CM</v>
          </cell>
          <cell r="AG4841" t="str">
            <v>1397.6</v>
          </cell>
          <cell r="AH4841">
            <v>1</v>
          </cell>
          <cell r="AI4841" t="str">
            <v>046BA4828</v>
          </cell>
          <cell r="AN4841" t="str">
            <v>Sí</v>
          </cell>
        </row>
        <row r="4842">
          <cell r="A4842">
            <v>1426</v>
          </cell>
          <cell r="B4842" t="str">
            <v>melvillros@gmail.com</v>
          </cell>
          <cell r="AF4842" t="str">
            <v>PROMO SET DE VIDRIO</v>
          </cell>
          <cell r="AG4842">
            <v>2399</v>
          </cell>
          <cell r="AH4842">
            <v>1</v>
          </cell>
          <cell r="AN4842" t="str">
            <v>Sí</v>
          </cell>
        </row>
        <row r="4843">
          <cell r="A4843">
            <v>1425</v>
          </cell>
          <cell r="B4843" t="str">
            <v>warnesb@gmail.com</v>
          </cell>
          <cell r="C4843">
            <v>44039</v>
          </cell>
          <cell r="D4843" t="str">
            <v>Abierta</v>
          </cell>
          <cell r="E4843" t="str">
            <v>Recibido</v>
          </cell>
          <cell r="F4843" t="str">
            <v>Enviado</v>
          </cell>
          <cell r="G4843" t="str">
            <v>ARS</v>
          </cell>
          <cell r="H4843" t="str">
            <v>2636.64</v>
          </cell>
          <cell r="I4843">
            <v>0</v>
          </cell>
          <cell r="J4843">
            <v>0</v>
          </cell>
          <cell r="K4843" t="str">
            <v>2636.64</v>
          </cell>
          <cell r="L4843" t="str">
            <v>Juliane Warnes</v>
          </cell>
          <cell r="M4843">
            <v>18898262</v>
          </cell>
          <cell r="N4843">
            <v>1134572608</v>
          </cell>
          <cell r="O4843" t="str">
            <v>Juliane warnes</v>
          </cell>
          <cell r="P4843">
            <v>1134572608</v>
          </cell>
          <cell r="Q4843" t="str">
            <v>Avenida Avellaneda</v>
          </cell>
          <cell r="R4843">
            <v>1075</v>
          </cell>
          <cell r="S4843" t="str">
            <v>1c</v>
          </cell>
          <cell r="T4843" t="str">
            <v>caballito</v>
          </cell>
          <cell r="U4843" t="str">
            <v>Caba</v>
          </cell>
          <cell r="V4843">
            <v>1405</v>
          </cell>
          <cell r="W4843" t="str">
            <v>Capital Federal</v>
          </cell>
          <cell r="Y4843" t="str">
            <v>ENVÍO SIN CARGO (CABA Y GRAN PARTE DE GBA) TIEMPO: 4 a 6 DÍAS HÁBILES</v>
          </cell>
          <cell r="Z4843" t="str">
            <v>Mercado Pago</v>
          </cell>
          <cell r="AD4843">
            <v>44039</v>
          </cell>
          <cell r="AE4843">
            <v>44041</v>
          </cell>
          <cell r="AF4843" t="str">
            <v>COLADOR DIAM 22CM X 8CM ALTO</v>
          </cell>
          <cell r="AG4843" t="str">
            <v>438.4</v>
          </cell>
          <cell r="AH4843">
            <v>1</v>
          </cell>
          <cell r="AI4843" t="str">
            <v>046BA8162</v>
          </cell>
          <cell r="AJ4843" t="str">
            <v>Web</v>
          </cell>
          <cell r="AK4843" t="str">
            <v>VIERNES 31-07 ENTRE 8 Y 18 HORAS!</v>
          </cell>
          <cell r="AL4843">
            <v>1626967253</v>
          </cell>
          <cell r="AM4843">
            <v>268365226</v>
          </cell>
          <cell r="AN4843" t="str">
            <v>Sí</v>
          </cell>
        </row>
        <row r="4844">
          <cell r="A4844">
            <v>1425</v>
          </cell>
          <cell r="B4844" t="str">
            <v>warnesb@gmail.com</v>
          </cell>
          <cell r="AF4844" t="str">
            <v>CACEROLA DE VIDRIO + APOYA FUENTE CHICA 14X18CM</v>
          </cell>
          <cell r="AG4844" t="str">
            <v>844.8</v>
          </cell>
          <cell r="AH4844">
            <v>1</v>
          </cell>
          <cell r="AI4844" t="str">
            <v>055BA7686</v>
          </cell>
          <cell r="AN4844" t="str">
            <v>Sí</v>
          </cell>
        </row>
        <row r="4845">
          <cell r="A4845">
            <v>1425</v>
          </cell>
          <cell r="B4845" t="str">
            <v>warnesb@gmail.com</v>
          </cell>
          <cell r="AF4845" t="str">
            <v>CACEROLA DE VIDRIO + APOYA FUENTE GRANDE 15X21CM</v>
          </cell>
          <cell r="AG4845">
            <v>1128</v>
          </cell>
          <cell r="AH4845">
            <v>1</v>
          </cell>
          <cell r="AI4845" t="str">
            <v>055BA7687</v>
          </cell>
          <cell r="AN4845" t="str">
            <v>Sí</v>
          </cell>
        </row>
        <row r="4846">
          <cell r="A4846">
            <v>1425</v>
          </cell>
          <cell r="B4846" t="str">
            <v>warnesb@gmail.com</v>
          </cell>
          <cell r="AF4846" t="str">
            <v>MOLDE TARTERA</v>
          </cell>
          <cell r="AG4846" t="str">
            <v>225.44</v>
          </cell>
          <cell r="AH4846">
            <v>1</v>
          </cell>
          <cell r="AI4846" t="str">
            <v>046BA4836</v>
          </cell>
          <cell r="AN4846" t="str">
            <v>Sí</v>
          </cell>
        </row>
        <row r="4847">
          <cell r="A4847">
            <v>1424</v>
          </cell>
          <cell r="B4847" t="str">
            <v>barr.alvarez@hotmail.com</v>
          </cell>
          <cell r="C4847">
            <v>44039</v>
          </cell>
          <cell r="D4847" t="str">
            <v>Abierta</v>
          </cell>
          <cell r="E4847" t="str">
            <v>Recibido</v>
          </cell>
          <cell r="F4847" t="str">
            <v>Enviado</v>
          </cell>
          <cell r="G4847" t="str">
            <v>ARS</v>
          </cell>
          <cell r="H4847" t="str">
            <v>4521.85</v>
          </cell>
          <cell r="I4847">
            <v>0</v>
          </cell>
          <cell r="J4847">
            <v>1155</v>
          </cell>
          <cell r="K4847" t="str">
            <v>5676.85</v>
          </cell>
          <cell r="L4847" t="str">
            <v>Barbara Alvarez</v>
          </cell>
          <cell r="M4847">
            <v>38958922</v>
          </cell>
          <cell r="N4847">
            <v>2983696137</v>
          </cell>
          <cell r="O4847" t="str">
            <v>Barbara Alvarez</v>
          </cell>
          <cell r="P4847">
            <v>2983696137</v>
          </cell>
          <cell r="Q4847" t="str">
            <v>Avenida tintori</v>
          </cell>
          <cell r="R4847">
            <v>93</v>
          </cell>
          <cell r="U4847" t="str">
            <v>Adolfo Gonzales Chaves</v>
          </cell>
          <cell r="V4847">
            <v>7513</v>
          </cell>
          <cell r="W4847" t="str">
            <v>Buenos Aires</v>
          </cell>
          <cell r="Y4847" t="str">
            <v>Correo Argentino - Encomienda Clásica</v>
          </cell>
          <cell r="Z4847" t="str">
            <v>Mercado Pago</v>
          </cell>
          <cell r="AD4847">
            <v>44039</v>
          </cell>
          <cell r="AE4847">
            <v>44042</v>
          </cell>
          <cell r="AF4847" t="str">
            <v>BOWL BAMBOO BLANCO 6X15CM</v>
          </cell>
          <cell r="AG4847" t="str">
            <v>431.2</v>
          </cell>
          <cell r="AH4847">
            <v>2</v>
          </cell>
          <cell r="AI4847" t="str">
            <v>BA7797</v>
          </cell>
          <cell r="AJ4847" t="str">
            <v>Web</v>
          </cell>
          <cell r="AK4847" t="str">
            <v>VIERNES 31-07 SE DESPACHA AL CORREO ARGENTINO ENTRE 15 Y 18 HORAS!</v>
          </cell>
          <cell r="AL4847">
            <v>1626911587</v>
          </cell>
          <cell r="AM4847">
            <v>268362230</v>
          </cell>
          <cell r="AN4847" t="str">
            <v>Sí</v>
          </cell>
        </row>
        <row r="4848">
          <cell r="A4848">
            <v>1424</v>
          </cell>
          <cell r="B4848" t="str">
            <v>barr.alvarez@hotmail.com</v>
          </cell>
          <cell r="AF4848" t="str">
            <v>BANDEJA BAMBOO BLANCO 40X5CM</v>
          </cell>
          <cell r="AG4848" t="str">
            <v>1805.82</v>
          </cell>
          <cell r="AH4848">
            <v>1</v>
          </cell>
          <cell r="AI4848" t="str">
            <v>BA8133BLA</v>
          </cell>
          <cell r="AN4848" t="str">
            <v>Sí</v>
          </cell>
        </row>
        <row r="4849">
          <cell r="A4849">
            <v>1424</v>
          </cell>
          <cell r="B4849" t="str">
            <v>barr.alvarez@hotmail.com</v>
          </cell>
          <cell r="AF4849" t="str">
            <v>BOWL BAMBOO BLANCO 14X28CM</v>
          </cell>
          <cell r="AG4849" t="str">
            <v>1065.95</v>
          </cell>
          <cell r="AH4849">
            <v>1</v>
          </cell>
          <cell r="AI4849" t="str">
            <v>BA7812</v>
          </cell>
          <cell r="AN4849" t="str">
            <v>Sí</v>
          </cell>
        </row>
        <row r="4850">
          <cell r="A4850">
            <v>1424</v>
          </cell>
          <cell r="B4850" t="str">
            <v>barr.alvarez@hotmail.com</v>
          </cell>
          <cell r="AF4850" t="str">
            <v>COPETINERO BAMBOO BLANCO ALARGADO 5X30X12.5CM</v>
          </cell>
          <cell r="AG4850" t="str">
            <v>787.68</v>
          </cell>
          <cell r="AH4850">
            <v>1</v>
          </cell>
          <cell r="AI4850" t="str">
            <v>BA7794</v>
          </cell>
          <cell r="AN4850" t="str">
            <v>Sí</v>
          </cell>
        </row>
        <row r="4851">
          <cell r="A4851">
            <v>1423</v>
          </cell>
          <cell r="B4851" t="str">
            <v>marulachnicht15@hotmail.com</v>
          </cell>
          <cell r="C4851">
            <v>44039</v>
          </cell>
          <cell r="D4851" t="str">
            <v>Abierta</v>
          </cell>
          <cell r="E4851" t="str">
            <v>Recibido</v>
          </cell>
          <cell r="F4851" t="str">
            <v>Enviado</v>
          </cell>
          <cell r="G4851" t="str">
            <v>ARS</v>
          </cell>
          <cell r="H4851" t="str">
            <v>3516.78</v>
          </cell>
          <cell r="I4851">
            <v>0</v>
          </cell>
          <cell r="J4851">
            <v>0</v>
          </cell>
          <cell r="K4851" t="str">
            <v>3516.78</v>
          </cell>
          <cell r="L4851" t="str">
            <v>Marta Lachnicht</v>
          </cell>
          <cell r="M4851">
            <v>34238306</v>
          </cell>
          <cell r="N4851">
            <v>1160047669</v>
          </cell>
          <cell r="O4851" t="str">
            <v>Marta Lachnicht</v>
          </cell>
          <cell r="P4851">
            <v>1160047669</v>
          </cell>
          <cell r="Q4851" t="str">
            <v>Guillermo Rawson</v>
          </cell>
          <cell r="R4851">
            <v>2863</v>
          </cell>
          <cell r="S4851" t="str">
            <v>PB 6</v>
          </cell>
          <cell r="U4851" t="str">
            <v>Olivos</v>
          </cell>
          <cell r="V4851">
            <v>1636</v>
          </cell>
          <cell r="W4851" t="str">
            <v>Gran Buenos Aires</v>
          </cell>
          <cell r="Y4851" t="str">
            <v>ENVÍO SIN CARGO (CABA Y GRAN PARTE DE GBA) TIEMPO: 4 a 6 DÍAS HÁBILES</v>
          </cell>
          <cell r="Z4851" t="str">
            <v>Mercado Pago</v>
          </cell>
          <cell r="AD4851">
            <v>44039</v>
          </cell>
          <cell r="AE4851">
            <v>44041</v>
          </cell>
          <cell r="AF4851" t="str">
            <v>CUCHARA CRISTAL 1PC 13.5 CM COLOR SURTIDO</v>
          </cell>
          <cell r="AG4851" t="str">
            <v>18.64</v>
          </cell>
          <cell r="AH4851">
            <v>1</v>
          </cell>
          <cell r="AI4851" t="str">
            <v>019BA6979</v>
          </cell>
          <cell r="AJ4851" t="str">
            <v>Web</v>
          </cell>
          <cell r="AK4851" t="str">
            <v>VIERNES 31-07 ENTRE 8 Y 18 HORAS!</v>
          </cell>
          <cell r="AL4851">
            <v>1626869605</v>
          </cell>
          <cell r="AM4851">
            <v>268227950</v>
          </cell>
          <cell r="AN4851" t="str">
            <v>Sí</v>
          </cell>
        </row>
        <row r="4852">
          <cell r="A4852">
            <v>1423</v>
          </cell>
          <cell r="B4852" t="str">
            <v>marulachnicht15@hotmail.com</v>
          </cell>
          <cell r="AF4852" t="str">
            <v>CAFETERA PEDRINI 9 POCILLOS ALUMINIO PULIDO</v>
          </cell>
          <cell r="AG4852" t="str">
            <v>3498.14</v>
          </cell>
          <cell r="AH4852">
            <v>1</v>
          </cell>
          <cell r="AI4852" t="str">
            <v>PED90850</v>
          </cell>
          <cell r="AN4852" t="str">
            <v>Sí</v>
          </cell>
        </row>
        <row r="4853">
          <cell r="A4853">
            <v>1422</v>
          </cell>
          <cell r="B4853" t="str">
            <v>iaraamorebep@gmail.com</v>
          </cell>
          <cell r="C4853">
            <v>44039</v>
          </cell>
          <cell r="D4853" t="str">
            <v>Abierta</v>
          </cell>
          <cell r="E4853" t="str">
            <v>Recibido</v>
          </cell>
          <cell r="F4853" t="str">
            <v>Enviado</v>
          </cell>
          <cell r="G4853" t="str">
            <v>ARS</v>
          </cell>
          <cell r="H4853" t="str">
            <v>2086.08</v>
          </cell>
          <cell r="I4853">
            <v>0</v>
          </cell>
          <cell r="J4853">
            <v>0</v>
          </cell>
          <cell r="K4853" t="str">
            <v>2086.08</v>
          </cell>
          <cell r="L4853" t="str">
            <v>María Iara Amore</v>
          </cell>
          <cell r="M4853">
            <v>37200647</v>
          </cell>
          <cell r="N4853">
            <v>1158234838</v>
          </cell>
          <cell r="O4853" t="str">
            <v>María Iara Amore</v>
          </cell>
          <cell r="P4853">
            <v>1158234838</v>
          </cell>
          <cell r="Q4853" t="str">
            <v>José C Paz</v>
          </cell>
          <cell r="R4853">
            <v>2363</v>
          </cell>
          <cell r="T4853" t="str">
            <v>Villa Altube</v>
          </cell>
          <cell r="U4853" t="str">
            <v>José C Paz</v>
          </cell>
          <cell r="V4853">
            <v>1665</v>
          </cell>
          <cell r="W4853" t="str">
            <v>Gran Buenos Aires</v>
          </cell>
          <cell r="Y4853" t="str">
            <v>ENVÍO SIN CARGO (CABA Y GRAN PARTE DE GBA) TIEMPO: 4 a 6 DÍAS HÁBILES</v>
          </cell>
          <cell r="Z4853" t="str">
            <v>Mercado Pago</v>
          </cell>
          <cell r="AD4853">
            <v>44039</v>
          </cell>
          <cell r="AE4853">
            <v>44041</v>
          </cell>
          <cell r="AF4853" t="str">
            <v>JUEGO DE 4 PINTAS</v>
          </cell>
          <cell r="AG4853" t="str">
            <v>479.2</v>
          </cell>
          <cell r="AH4853">
            <v>1</v>
          </cell>
          <cell r="AI4853" t="str">
            <v>RI68946PK</v>
          </cell>
          <cell r="AJ4853" t="str">
            <v>Móvil</v>
          </cell>
          <cell r="AK4853" t="str">
            <v>VIERNES 31-07 ENTRE 8 Y 18 HORAS!</v>
          </cell>
          <cell r="AL4853">
            <v>1626797741</v>
          </cell>
          <cell r="AM4853">
            <v>268228407</v>
          </cell>
          <cell r="AN4853" t="str">
            <v>Sí</v>
          </cell>
        </row>
        <row r="4854">
          <cell r="A4854">
            <v>1422</v>
          </cell>
          <cell r="B4854" t="str">
            <v>iaraamorebep@gmail.com</v>
          </cell>
          <cell r="AF4854" t="str">
            <v>SET DE BAÑO 3 PIEZAS: DISPENSER + JABONERA + 1 PORTA CEPILLOS POLI</v>
          </cell>
          <cell r="AG4854" t="str">
            <v>1431.2</v>
          </cell>
          <cell r="AH4854">
            <v>1</v>
          </cell>
          <cell r="AI4854" t="str">
            <v>046AB6648</v>
          </cell>
          <cell r="AN4854" t="str">
            <v>Sí</v>
          </cell>
        </row>
        <row r="4855">
          <cell r="A4855">
            <v>1422</v>
          </cell>
          <cell r="B4855" t="str">
            <v>iaraamorebep@gmail.com</v>
          </cell>
          <cell r="AF4855" t="str">
            <v>CUCHARAS LARGAS PL 1PC PASTEL 23 CM</v>
          </cell>
          <cell r="AG4855" t="str">
            <v>29.28</v>
          </cell>
          <cell r="AH4855">
            <v>6</v>
          </cell>
          <cell r="AI4855" t="str">
            <v>019BA6978</v>
          </cell>
          <cell r="AN4855" t="str">
            <v>Sí</v>
          </cell>
        </row>
        <row r="4856">
          <cell r="A4856">
            <v>1421</v>
          </cell>
          <cell r="B4856" t="str">
            <v>ctiziana@gigared.com.ar</v>
          </cell>
          <cell r="C4856">
            <v>44039</v>
          </cell>
          <cell r="D4856" t="str">
            <v>Abierta</v>
          </cell>
          <cell r="E4856" t="str">
            <v>Recibido</v>
          </cell>
          <cell r="F4856" t="str">
            <v>Enviado</v>
          </cell>
          <cell r="G4856" t="str">
            <v>ARS</v>
          </cell>
          <cell r="H4856" t="str">
            <v>3120.32</v>
          </cell>
          <cell r="I4856">
            <v>0</v>
          </cell>
          <cell r="J4856">
            <v>655</v>
          </cell>
          <cell r="K4856" t="str">
            <v>3775.32</v>
          </cell>
          <cell r="L4856" t="str">
            <v>Tiziana Maria Carmona</v>
          </cell>
          <cell r="M4856">
            <v>30558950</v>
          </cell>
          <cell r="N4856">
            <v>3434604651</v>
          </cell>
          <cell r="O4856" t="str">
            <v>Tiziana Maria Carmona</v>
          </cell>
          <cell r="P4856">
            <v>3434604651</v>
          </cell>
          <cell r="Q4856" t="str">
            <v>Gualeguaychu</v>
          </cell>
          <cell r="R4856">
            <v>800</v>
          </cell>
          <cell r="T4856" t="str">
            <v>centro</v>
          </cell>
          <cell r="U4856" t="str">
            <v>Parana</v>
          </cell>
          <cell r="V4856">
            <v>3100</v>
          </cell>
          <cell r="W4856" t="str">
            <v>Entre Ríos</v>
          </cell>
          <cell r="Y4856" t="str">
            <v>Correo Argentino - Encomienda Clásica</v>
          </cell>
          <cell r="Z4856" t="str">
            <v>Mercado Pago</v>
          </cell>
          <cell r="AD4856">
            <v>44039</v>
          </cell>
          <cell r="AE4856">
            <v>44042</v>
          </cell>
          <cell r="AF4856" t="str">
            <v>MOLINILLO ACERO</v>
          </cell>
          <cell r="AG4856" t="str">
            <v>698.75</v>
          </cell>
          <cell r="AH4856">
            <v>1</v>
          </cell>
          <cell r="AI4856" t="str">
            <v>046BA6863</v>
          </cell>
          <cell r="AJ4856" t="str">
            <v>Web</v>
          </cell>
          <cell r="AK4856" t="str">
            <v>VIERNES 31-07 SE DESPACHA AL CORREO ARGENTINO ENTRE 15 Y 18 HORAS!</v>
          </cell>
          <cell r="AL4856">
            <v>1626775357</v>
          </cell>
          <cell r="AM4856">
            <v>265215814</v>
          </cell>
          <cell r="AN4856" t="str">
            <v>Sí</v>
          </cell>
        </row>
        <row r="4857">
          <cell r="A4857">
            <v>1421</v>
          </cell>
          <cell r="B4857" t="str">
            <v>ctiziana@gigared.com.ar</v>
          </cell>
          <cell r="AF4857" t="str">
            <v>FRASCO DE VIDRIO 10X11CM</v>
          </cell>
          <cell r="AG4857" t="str">
            <v>368.14</v>
          </cell>
          <cell r="AH4857">
            <v>1</v>
          </cell>
          <cell r="AI4857" t="str">
            <v>046BA4860</v>
          </cell>
          <cell r="AN4857" t="str">
            <v>Sí</v>
          </cell>
        </row>
        <row r="4858">
          <cell r="A4858">
            <v>1421</v>
          </cell>
          <cell r="B4858" t="str">
            <v>ctiziana@gigared.com.ar</v>
          </cell>
          <cell r="AF4858" t="str">
            <v>CAJA DE TE MAD. 15CM 2 COL 4DIV - GRIS Y MARINO (Gris)</v>
          </cell>
          <cell r="AG4858" t="str">
            <v>620.8</v>
          </cell>
          <cell r="AH4858">
            <v>1</v>
          </cell>
          <cell r="AI4858" t="str">
            <v>046CX7196</v>
          </cell>
          <cell r="AN4858" t="str">
            <v>Sí</v>
          </cell>
        </row>
        <row r="4859">
          <cell r="A4859">
            <v>1421</v>
          </cell>
          <cell r="B4859" t="str">
            <v>ctiziana@gigared.com.ar</v>
          </cell>
          <cell r="AF4859" t="str">
            <v>MACETA DE CERAMICA REGADERA 6 MOD SURT 18X7CM</v>
          </cell>
          <cell r="AG4859" t="str">
            <v>204.84</v>
          </cell>
          <cell r="AH4859">
            <v>1</v>
          </cell>
          <cell r="AI4859" t="str">
            <v>DE7530</v>
          </cell>
          <cell r="AN4859" t="str">
            <v>Sí</v>
          </cell>
        </row>
        <row r="4860">
          <cell r="A4860">
            <v>1421</v>
          </cell>
          <cell r="B4860" t="str">
            <v>ctiziana@gigared.com.ar</v>
          </cell>
          <cell r="AF4860" t="str">
            <v>ESPECIERO 6 PIEZAS DE ACERO INOXIDABLE 20X20 CM</v>
          </cell>
          <cell r="AG4860" t="str">
            <v>1227.79</v>
          </cell>
          <cell r="AH4860">
            <v>1</v>
          </cell>
          <cell r="AI4860" t="str">
            <v>046BA3347</v>
          </cell>
          <cell r="AN4860" t="str">
            <v>Sí</v>
          </cell>
        </row>
        <row r="4861">
          <cell r="A4861">
            <v>1420</v>
          </cell>
          <cell r="B4861" t="str">
            <v>vmalcolm@clinicacharles.com.ar</v>
          </cell>
          <cell r="C4861">
            <v>44039</v>
          </cell>
          <cell r="D4861" t="str">
            <v>Abierta</v>
          </cell>
          <cell r="E4861" t="str">
            <v>Recibido</v>
          </cell>
          <cell r="F4861" t="str">
            <v>Enviado</v>
          </cell>
          <cell r="G4861" t="str">
            <v>ARS</v>
          </cell>
          <cell r="H4861" t="str">
            <v>2627.48</v>
          </cell>
          <cell r="I4861">
            <v>0</v>
          </cell>
          <cell r="J4861">
            <v>0</v>
          </cell>
          <cell r="K4861" t="str">
            <v>2627.48</v>
          </cell>
          <cell r="L4861" t="str">
            <v>Veronica Malcolm</v>
          </cell>
          <cell r="M4861">
            <v>25940629</v>
          </cell>
          <cell r="N4861">
            <v>1133719795</v>
          </cell>
          <cell r="O4861" t="str">
            <v>Veronica Malcolm</v>
          </cell>
          <cell r="P4861">
            <v>1133719795</v>
          </cell>
          <cell r="Q4861" t="str">
            <v>Riobamba</v>
          </cell>
          <cell r="R4861">
            <v>1145</v>
          </cell>
          <cell r="S4861" t="str">
            <v>2 c</v>
          </cell>
          <cell r="U4861" t="str">
            <v>Caba</v>
          </cell>
          <cell r="V4861">
            <v>1116</v>
          </cell>
          <cell r="W4861" t="str">
            <v>Capital Federal</v>
          </cell>
          <cell r="Y4861" t="str">
            <v>ENVÍO SIN CARGO (CABA Y GRAN PARTE DE GBA) TIEMPO: 4 a 6 DÍAS HÁBILES</v>
          </cell>
          <cell r="Z4861" t="str">
            <v>Mercado Pago</v>
          </cell>
          <cell r="AD4861">
            <v>44039</v>
          </cell>
          <cell r="AE4861">
            <v>44041</v>
          </cell>
          <cell r="AF4861" t="str">
            <v>BOWL BAMBOO BLANCO 14X28CM</v>
          </cell>
          <cell r="AG4861" t="str">
            <v>1065.95</v>
          </cell>
          <cell r="AH4861">
            <v>1</v>
          </cell>
          <cell r="AI4861" t="str">
            <v>BA7812</v>
          </cell>
          <cell r="AJ4861" t="str">
            <v>Móvil</v>
          </cell>
          <cell r="AK4861" t="str">
            <v>VIERNES 31-07 ENTRE 8 Y 18 HORAS!</v>
          </cell>
          <cell r="AL4861">
            <v>1626756953</v>
          </cell>
          <cell r="AM4861">
            <v>262906685</v>
          </cell>
          <cell r="AN4861" t="str">
            <v>Sí</v>
          </cell>
        </row>
        <row r="4862">
          <cell r="A4862">
            <v>1420</v>
          </cell>
          <cell r="B4862" t="str">
            <v>vmalcolm@clinicacharles.com.ar</v>
          </cell>
          <cell r="AF4862" t="str">
            <v>BANDEJA BAMBOO BLANCA 35X4.5CM</v>
          </cell>
          <cell r="AG4862" t="str">
            <v>1561.53</v>
          </cell>
          <cell r="AH4862">
            <v>1</v>
          </cell>
          <cell r="AI4862" t="str">
            <v>BA7779</v>
          </cell>
          <cell r="AN4862" t="str">
            <v>Sí</v>
          </cell>
        </row>
        <row r="4863">
          <cell r="A4863">
            <v>1419</v>
          </cell>
          <cell r="B4863" t="str">
            <v>yolanda_yanet_gomez@hotmail.com</v>
          </cell>
          <cell r="C4863">
            <v>44039</v>
          </cell>
          <cell r="D4863" t="str">
            <v>Abierta</v>
          </cell>
          <cell r="E4863" t="str">
            <v>Recibido</v>
          </cell>
          <cell r="F4863" t="str">
            <v>Enviado</v>
          </cell>
          <cell r="G4863" t="str">
            <v>ARS</v>
          </cell>
          <cell r="H4863" t="str">
            <v>6068.91</v>
          </cell>
          <cell r="I4863">
            <v>0</v>
          </cell>
          <cell r="J4863">
            <v>0</v>
          </cell>
          <cell r="K4863" t="str">
            <v>6068.91</v>
          </cell>
          <cell r="L4863" t="str">
            <v>Yolanda Yanet Gomez</v>
          </cell>
          <cell r="M4863">
            <v>36622765</v>
          </cell>
          <cell r="N4863">
            <v>21083803</v>
          </cell>
          <cell r="O4863" t="str">
            <v>Yolanda Yanet Gomez</v>
          </cell>
          <cell r="P4863">
            <v>21083803</v>
          </cell>
          <cell r="Q4863" t="str">
            <v>Arieta</v>
          </cell>
          <cell r="R4863">
            <v>2138</v>
          </cell>
          <cell r="S4863" t="str">
            <v>3B</v>
          </cell>
          <cell r="T4863" t="str">
            <v>San justo</v>
          </cell>
          <cell r="U4863" t="str">
            <v>La Matanza</v>
          </cell>
          <cell r="V4863">
            <v>1754</v>
          </cell>
          <cell r="W4863" t="str">
            <v>Gran Buenos Aires</v>
          </cell>
          <cell r="Y4863" t="str">
            <v>ENVÍO SIN CARGO (CABA Y GRAN PARTE DE GBA) TIEMPO: 4 a 6 DÍAS HÁBILES</v>
          </cell>
          <cell r="Z4863" t="str">
            <v>Mercado Pago</v>
          </cell>
          <cell r="AB4863" t="str">
            <v>arieta 2138, DEPTO 3B . TOCAR TIMBRE</v>
          </cell>
          <cell r="AD4863">
            <v>44039</v>
          </cell>
          <cell r="AE4863">
            <v>44041</v>
          </cell>
          <cell r="AF4863" t="str">
            <v>ACEITERO/VINAGRERO DE VIDRIO PICO LATERAL 16X10 CM</v>
          </cell>
          <cell r="AG4863" t="str">
            <v>572.16</v>
          </cell>
          <cell r="AH4863">
            <v>1</v>
          </cell>
          <cell r="AI4863" t="str">
            <v>055BA7684</v>
          </cell>
          <cell r="AJ4863" t="str">
            <v>Web</v>
          </cell>
          <cell r="AK4863" t="str">
            <v>VIERNES 31-07 ENTRE 8 Y 18 HORAS!</v>
          </cell>
          <cell r="AL4863">
            <v>1626715140</v>
          </cell>
          <cell r="AM4863">
            <v>267416839</v>
          </cell>
          <cell r="AN4863" t="str">
            <v>Sí</v>
          </cell>
        </row>
        <row r="4864">
          <cell r="A4864">
            <v>1419</v>
          </cell>
          <cell r="B4864" t="str">
            <v>yolanda_yanet_gomez@hotmail.com</v>
          </cell>
          <cell r="AF4864" t="str">
            <v>MOLINILLO ACERO</v>
          </cell>
          <cell r="AG4864" t="str">
            <v>698.75</v>
          </cell>
          <cell r="AH4864">
            <v>1</v>
          </cell>
          <cell r="AI4864" t="str">
            <v>046BA6863</v>
          </cell>
          <cell r="AN4864" t="str">
            <v>Sí</v>
          </cell>
        </row>
        <row r="4865">
          <cell r="A4865">
            <v>1419</v>
          </cell>
          <cell r="B4865" t="str">
            <v>yolanda_yanet_gomez@hotmail.com</v>
          </cell>
          <cell r="AF4865" t="str">
            <v>PROMO SET DE VIDRIO</v>
          </cell>
          <cell r="AG4865">
            <v>2399</v>
          </cell>
          <cell r="AH4865">
            <v>2</v>
          </cell>
          <cell r="AN4865" t="str">
            <v>Sí</v>
          </cell>
        </row>
        <row r="4866">
          <cell r="A4866">
            <v>1418</v>
          </cell>
          <cell r="B4866" t="str">
            <v>georgina167@hotmail.com</v>
          </cell>
          <cell r="C4866">
            <v>44039</v>
          </cell>
          <cell r="D4866" t="str">
            <v>Abierta</v>
          </cell>
          <cell r="E4866" t="str">
            <v>Recibido</v>
          </cell>
          <cell r="F4866" t="str">
            <v>Enviado</v>
          </cell>
          <cell r="G4866" t="str">
            <v>ARS</v>
          </cell>
          <cell r="H4866" t="str">
            <v>1072.03</v>
          </cell>
          <cell r="I4866">
            <v>0</v>
          </cell>
          <cell r="J4866">
            <v>0</v>
          </cell>
          <cell r="K4866" t="str">
            <v>1072.03</v>
          </cell>
          <cell r="L4866" t="str">
            <v>Georgina Casimiro</v>
          </cell>
          <cell r="M4866">
            <v>28497663</v>
          </cell>
          <cell r="N4866">
            <v>1169771742</v>
          </cell>
          <cell r="O4866" t="str">
            <v>Georgina Casimiro</v>
          </cell>
          <cell r="P4866">
            <v>1169771742</v>
          </cell>
          <cell r="Q4866" t="str">
            <v>Cortina</v>
          </cell>
          <cell r="R4866">
            <v>2725</v>
          </cell>
          <cell r="T4866" t="str">
            <v>Vilma real</v>
          </cell>
          <cell r="U4866" t="str">
            <v>Caba</v>
          </cell>
          <cell r="V4866">
            <v>1419</v>
          </cell>
          <cell r="W4866" t="str">
            <v>Capital Federal</v>
          </cell>
          <cell r="Y4866" t="str">
            <v>ENVÍO SIN CARGO (CABA Y GRAN PARTE DE GBA) TIEMPO: 4 a 6 DÍAS HÁBILES</v>
          </cell>
          <cell r="Z4866" t="str">
            <v>Mercado Pago</v>
          </cell>
          <cell r="AD4866">
            <v>44039</v>
          </cell>
          <cell r="AE4866">
            <v>44041</v>
          </cell>
          <cell r="AF4866" t="str">
            <v>CEPILLO PARA INODORO DE ACERO INOXIDABLE</v>
          </cell>
          <cell r="AG4866" t="str">
            <v>577.63</v>
          </cell>
          <cell r="AH4866">
            <v>1</v>
          </cell>
          <cell r="AI4866" t="str">
            <v>AB6625</v>
          </cell>
          <cell r="AJ4866" t="str">
            <v>Móvil</v>
          </cell>
          <cell r="AK4866" t="str">
            <v>VIERNES 31-07 ENTRE 8 Y 18 HORAS!</v>
          </cell>
          <cell r="AL4866">
            <v>1626630133</v>
          </cell>
          <cell r="AM4866">
            <v>266687650</v>
          </cell>
          <cell r="AN4866" t="str">
            <v>Sí</v>
          </cell>
        </row>
        <row r="4867">
          <cell r="A4867">
            <v>1418</v>
          </cell>
          <cell r="B4867" t="str">
            <v>georgina167@hotmail.com</v>
          </cell>
          <cell r="AF4867" t="str">
            <v>COLADOR DIAM 24CM X 8.5CM ALTO</v>
          </cell>
          <cell r="AG4867" t="str">
            <v>494.4</v>
          </cell>
          <cell r="AH4867">
            <v>1</v>
          </cell>
          <cell r="AI4867" t="str">
            <v>046BA8163</v>
          </cell>
          <cell r="AN4867" t="str">
            <v>Sí</v>
          </cell>
        </row>
        <row r="4868">
          <cell r="A4868">
            <v>1417</v>
          </cell>
          <cell r="B4868" t="str">
            <v>daiana.castegliano@live.com.ar</v>
          </cell>
          <cell r="C4868">
            <v>44039</v>
          </cell>
          <cell r="D4868" t="str">
            <v>Abierta</v>
          </cell>
          <cell r="E4868" t="str">
            <v>Recibido</v>
          </cell>
          <cell r="F4868" t="str">
            <v>Enviado</v>
          </cell>
          <cell r="G4868" t="str">
            <v>ARS</v>
          </cell>
          <cell r="H4868" t="str">
            <v>1876.57</v>
          </cell>
          <cell r="I4868">
            <v>0</v>
          </cell>
          <cell r="J4868">
            <v>0</v>
          </cell>
          <cell r="K4868" t="str">
            <v>1876.57</v>
          </cell>
          <cell r="L4868" t="str">
            <v>Daiana Castegliano</v>
          </cell>
          <cell r="M4868">
            <v>37432831</v>
          </cell>
          <cell r="N4868">
            <v>1560447250</v>
          </cell>
          <cell r="O4868" t="str">
            <v>Daiana Castegliano</v>
          </cell>
          <cell r="P4868">
            <v>1560447250</v>
          </cell>
          <cell r="Q4868" t="str">
            <v>Trole</v>
          </cell>
          <cell r="R4868">
            <v>315</v>
          </cell>
          <cell r="T4868" t="str">
            <v>Nueva Pompeya</v>
          </cell>
          <cell r="U4868" t="str">
            <v>Capital Federal</v>
          </cell>
          <cell r="V4868">
            <v>1437</v>
          </cell>
          <cell r="W4868" t="str">
            <v>Capital Federal</v>
          </cell>
          <cell r="Y4868" t="str">
            <v>ENVÍO SIN CARGO (CABA Y GRAN PARTE DE GBA) TIEMPO: 4 a 6 DÍAS HÁBILES</v>
          </cell>
          <cell r="Z4868" t="str">
            <v>Mercado Pago</v>
          </cell>
          <cell r="AC4868" t="str">
            <v>ENVIAR ORDEN 1462 Y 1417 JUNTOS</v>
          </cell>
          <cell r="AD4868">
            <v>44039</v>
          </cell>
          <cell r="AE4868">
            <v>44041</v>
          </cell>
          <cell r="AF4868" t="str">
            <v>DESTAPADOR - SACACORCHOS</v>
          </cell>
          <cell r="AG4868" t="str">
            <v>107.87</v>
          </cell>
          <cell r="AH4868">
            <v>1</v>
          </cell>
          <cell r="AI4868" t="str">
            <v>BA4791</v>
          </cell>
          <cell r="AJ4868" t="str">
            <v>Web</v>
          </cell>
          <cell r="AK4868" t="str">
            <v>VIERNES 31-07 ENTRE 8 Y 18 HORAS!</v>
          </cell>
          <cell r="AL4868">
            <v>1626613893</v>
          </cell>
          <cell r="AM4868">
            <v>259304398</v>
          </cell>
          <cell r="AN4868" t="str">
            <v>Sí</v>
          </cell>
        </row>
        <row r="4869">
          <cell r="A4869">
            <v>1417</v>
          </cell>
          <cell r="B4869" t="str">
            <v>daiana.castegliano@live.com.ar</v>
          </cell>
          <cell r="AF4869" t="str">
            <v>ESPATULA MULTIUSO BLANCA</v>
          </cell>
          <cell r="AG4869" t="str">
            <v>539.2</v>
          </cell>
          <cell r="AH4869">
            <v>1</v>
          </cell>
          <cell r="AI4869" t="str">
            <v>PR180416GR</v>
          </cell>
          <cell r="AN4869" t="str">
            <v>Sí</v>
          </cell>
        </row>
        <row r="4870">
          <cell r="A4870">
            <v>1417</v>
          </cell>
          <cell r="B4870" t="str">
            <v>daiana.castegliano@live.com.ar</v>
          </cell>
          <cell r="AF4870" t="str">
            <v>TUPPER SET 6PCS C/TAPA DE VENTILACION (Fucsia)</v>
          </cell>
          <cell r="AG4870" t="str">
            <v>727.61</v>
          </cell>
          <cell r="AH4870">
            <v>1</v>
          </cell>
          <cell r="AI4870" t="str">
            <v>100BA4030</v>
          </cell>
          <cell r="AN4870" t="str">
            <v>Sí</v>
          </cell>
        </row>
        <row r="4871">
          <cell r="A4871">
            <v>1417</v>
          </cell>
          <cell r="B4871" t="str">
            <v>daiana.castegliano@live.com.ar</v>
          </cell>
          <cell r="AF4871" t="str">
            <v>UNTADOR CRISTAL 1 PIEZA 14,5CM MOTIV. SIN ELECCIÓN</v>
          </cell>
          <cell r="AG4871" t="str">
            <v>18.63</v>
          </cell>
          <cell r="AH4871">
            <v>2</v>
          </cell>
          <cell r="AI4871" t="str">
            <v>019BA6981</v>
          </cell>
          <cell r="AN4871" t="str">
            <v>Sí</v>
          </cell>
        </row>
        <row r="4872">
          <cell r="A4872">
            <v>1417</v>
          </cell>
          <cell r="B4872" t="str">
            <v>daiana.castegliano@live.com.ar</v>
          </cell>
          <cell r="AF4872" t="str">
            <v>CUCHILLO CERAMICA 20</v>
          </cell>
          <cell r="AG4872" t="str">
            <v>464.63</v>
          </cell>
          <cell r="AH4872">
            <v>1</v>
          </cell>
          <cell r="AI4872" t="str">
            <v>046BA8187</v>
          </cell>
          <cell r="AN4872" t="str">
            <v>Sí</v>
          </cell>
        </row>
        <row r="4873">
          <cell r="A4873">
            <v>1416</v>
          </cell>
          <cell r="B4873" t="str">
            <v>memilia1990@gmail.com</v>
          </cell>
          <cell r="C4873">
            <v>44039</v>
          </cell>
          <cell r="D4873" t="str">
            <v>Abierta</v>
          </cell>
          <cell r="E4873" t="str">
            <v>Recibido</v>
          </cell>
          <cell r="F4873" t="str">
            <v>Enviado</v>
          </cell>
          <cell r="G4873" t="str">
            <v>ARS</v>
          </cell>
          <cell r="H4873" t="str">
            <v>2076.8</v>
          </cell>
          <cell r="I4873">
            <v>0</v>
          </cell>
          <cell r="J4873">
            <v>0</v>
          </cell>
          <cell r="K4873" t="str">
            <v>2076.8</v>
          </cell>
          <cell r="L4873" t="str">
            <v>Emilia Garcia</v>
          </cell>
          <cell r="M4873">
            <v>35414236</v>
          </cell>
          <cell r="N4873" t="str">
            <v>0221 156261001</v>
          </cell>
          <cell r="O4873" t="str">
            <v>Emilia garcia</v>
          </cell>
          <cell r="P4873">
            <v>221156261001</v>
          </cell>
          <cell r="Q4873" t="str">
            <v>Calle 48</v>
          </cell>
          <cell r="R4873">
            <v>1415</v>
          </cell>
          <cell r="S4873" t="str">
            <v>entre diagonal 76 y 24</v>
          </cell>
          <cell r="U4873" t="str">
            <v>La Plata</v>
          </cell>
          <cell r="V4873">
            <v>1440</v>
          </cell>
          <cell r="W4873" t="str">
            <v>Capital Federal</v>
          </cell>
          <cell r="Y4873" t="str">
            <v>ENVÍO SIN CARGO (CABA Y GRAN PARTE DE GBA) TIEMPO: 4 a 6 DÍAS HÁBILES</v>
          </cell>
          <cell r="Z4873" t="str">
            <v>Mercado Pago</v>
          </cell>
          <cell r="AB4873" t="str">
            <v>ENVIO A LA PLATA. CALLE 48 N 1415 ENTRE DIAGONAL 76 Y 24</v>
          </cell>
          <cell r="AD4873">
            <v>44039</v>
          </cell>
          <cell r="AE4873">
            <v>44041</v>
          </cell>
          <cell r="AF4873" t="str">
            <v>INDIVIDUAL DE YUTE TEJIDO 32 CM</v>
          </cell>
          <cell r="AG4873" t="str">
            <v>519.2</v>
          </cell>
          <cell r="AH4873">
            <v>4</v>
          </cell>
          <cell r="AI4873" t="str">
            <v>INDIVIDUALYUTE</v>
          </cell>
          <cell r="AJ4873" t="str">
            <v>Web</v>
          </cell>
          <cell r="AK4873" t="str">
            <v>3-08 ENTRE 8 Y 18 HORAS!</v>
          </cell>
          <cell r="AL4873">
            <v>1626510748</v>
          </cell>
          <cell r="AM4873">
            <v>268252796</v>
          </cell>
          <cell r="AN4873" t="str">
            <v>Sí</v>
          </cell>
        </row>
        <row r="4874">
          <cell r="A4874">
            <v>1415</v>
          </cell>
          <cell r="B4874" t="str">
            <v>florsalerno@hotmail.com.ar</v>
          </cell>
          <cell r="C4874">
            <v>44039</v>
          </cell>
          <cell r="D4874" t="str">
            <v>Abierta</v>
          </cell>
          <cell r="E4874" t="str">
            <v>Recibido</v>
          </cell>
          <cell r="F4874" t="str">
            <v>Enviado</v>
          </cell>
          <cell r="G4874" t="str">
            <v>ARS</v>
          </cell>
          <cell r="H4874" t="str">
            <v>596.26</v>
          </cell>
          <cell r="I4874">
            <v>0</v>
          </cell>
          <cell r="J4874">
            <v>0</v>
          </cell>
          <cell r="K4874" t="str">
            <v>596.26</v>
          </cell>
          <cell r="L4874" t="str">
            <v>Maria Florencia Salerno</v>
          </cell>
          <cell r="M4874">
            <v>37162147</v>
          </cell>
          <cell r="N4874">
            <v>1150501848</v>
          </cell>
          <cell r="O4874" t="str">
            <v>Maria Florencia Salerno</v>
          </cell>
          <cell r="P4874">
            <v>1150501848</v>
          </cell>
          <cell r="Q4874" t="str">
            <v>Ituzaingo</v>
          </cell>
          <cell r="R4874">
            <v>1573</v>
          </cell>
          <cell r="S4874" t="str">
            <v>5A</v>
          </cell>
          <cell r="T4874" t="str">
            <v>Lanus</v>
          </cell>
          <cell r="U4874" t="str">
            <v>Buenos aires</v>
          </cell>
          <cell r="V4874">
            <v>1824</v>
          </cell>
          <cell r="W4874" t="str">
            <v>Gran Buenos Aires</v>
          </cell>
          <cell r="Y4874" t="str">
            <v>ENVÍO SIN CARGO (CABA Y GRAN PARTE DE GBA) TIEMPO: 4 a 6 DÍAS HÁBILES</v>
          </cell>
          <cell r="Z4874" t="str">
            <v>Mercado Pago</v>
          </cell>
          <cell r="AD4874">
            <v>44039</v>
          </cell>
          <cell r="AE4874">
            <v>44041</v>
          </cell>
          <cell r="AF4874" t="str">
            <v>FRASCO VIDRIO 19CM X 9CM DIAM</v>
          </cell>
          <cell r="AG4874" t="str">
            <v>298.13</v>
          </cell>
          <cell r="AH4874">
            <v>2</v>
          </cell>
          <cell r="AI4874" t="str">
            <v>BA6431</v>
          </cell>
          <cell r="AJ4874" t="str">
            <v>Móvil</v>
          </cell>
          <cell r="AK4874" t="str">
            <v>VIERNES 31-07 ENTRE 8 Y 18 HORAS!</v>
          </cell>
          <cell r="AL4874">
            <v>1626466882</v>
          </cell>
          <cell r="AM4874">
            <v>268231741</v>
          </cell>
          <cell r="AN4874" t="str">
            <v>Sí</v>
          </cell>
        </row>
        <row r="4875">
          <cell r="A4875">
            <v>1414</v>
          </cell>
          <cell r="B4875" t="str">
            <v>sandraalvarez0309@gmail.com</v>
          </cell>
          <cell r="C4875">
            <v>44039</v>
          </cell>
          <cell r="D4875" t="str">
            <v>Abierta</v>
          </cell>
          <cell r="E4875" t="str">
            <v>Recibido</v>
          </cell>
          <cell r="F4875" t="str">
            <v>Enviado</v>
          </cell>
          <cell r="G4875" t="str">
            <v>ARS</v>
          </cell>
          <cell r="H4875" t="str">
            <v>1443.34</v>
          </cell>
          <cell r="I4875">
            <v>0</v>
          </cell>
          <cell r="J4875">
            <v>0</v>
          </cell>
          <cell r="K4875" t="str">
            <v>1443.34</v>
          </cell>
          <cell r="L4875" t="str">
            <v>Sandra Alvarez</v>
          </cell>
          <cell r="M4875">
            <v>27363687933</v>
          </cell>
          <cell r="N4875">
            <v>1164795843</v>
          </cell>
          <cell r="O4875" t="str">
            <v>Sandra Alvarez</v>
          </cell>
          <cell r="P4875">
            <v>1164795843</v>
          </cell>
          <cell r="Q4875" t="str">
            <v>Salvador María del carril</v>
          </cell>
          <cell r="R4875">
            <v>5151</v>
          </cell>
          <cell r="T4875" t="str">
            <v>Paso del rey</v>
          </cell>
          <cell r="U4875" t="str">
            <v>Moreno</v>
          </cell>
          <cell r="V4875">
            <v>1744</v>
          </cell>
          <cell r="W4875" t="str">
            <v>Gran Buenos Aires</v>
          </cell>
          <cell r="Y4875" t="str">
            <v>ENVÍO SIN CARGO (CABA Y GRAN PARTE DE GBA) TIEMPO: 4 a 6 DÍAS HÁBILES</v>
          </cell>
          <cell r="Z4875" t="str">
            <v>Mercado Pago</v>
          </cell>
          <cell r="AD4875">
            <v>44039</v>
          </cell>
          <cell r="AE4875">
            <v>44041</v>
          </cell>
          <cell r="AF4875" t="str">
            <v>JARRA MEDIDORA RECTA GDE 7.7X14CM</v>
          </cell>
          <cell r="AG4875" t="str">
            <v>417.6</v>
          </cell>
          <cell r="AH4875">
            <v>1</v>
          </cell>
          <cell r="AI4875" t="str">
            <v>055BA7679</v>
          </cell>
          <cell r="AJ4875" t="str">
            <v>Móvil</v>
          </cell>
          <cell r="AK4875" t="str">
            <v>VIERNES 31-07 ENTRE 8 Y 18 HORAS!</v>
          </cell>
          <cell r="AL4875">
            <v>1626429555</v>
          </cell>
          <cell r="AM4875">
            <v>262920724</v>
          </cell>
          <cell r="AN4875" t="str">
            <v>Sí</v>
          </cell>
        </row>
        <row r="4876">
          <cell r="A4876">
            <v>1414</v>
          </cell>
          <cell r="B4876" t="str">
            <v>sandraalvarez0309@gmail.com</v>
          </cell>
          <cell r="AF4876" t="str">
            <v>UNTADOR CRISTAL 1 PIEZA 14,5CM MOTIV. SIN ELECCIÓN</v>
          </cell>
          <cell r="AG4876" t="str">
            <v>18.63</v>
          </cell>
          <cell r="AH4876">
            <v>1</v>
          </cell>
          <cell r="AI4876" t="str">
            <v>019BA6981</v>
          </cell>
          <cell r="AN4876" t="str">
            <v>Sí</v>
          </cell>
        </row>
        <row r="4877">
          <cell r="A4877">
            <v>1414</v>
          </cell>
          <cell r="B4877" t="str">
            <v>sandraalvarez0309@gmail.com</v>
          </cell>
          <cell r="AF4877" t="str">
            <v>BROCHES PARA BOLSA FLUO BLISTER SET X 5PC COL.SURT. 11CM</v>
          </cell>
          <cell r="AG4877" t="str">
            <v>112.72</v>
          </cell>
          <cell r="AH4877">
            <v>1</v>
          </cell>
          <cell r="AI4877" t="str">
            <v>046BR5393</v>
          </cell>
          <cell r="AN4877" t="str">
            <v>Sí</v>
          </cell>
        </row>
        <row r="4878">
          <cell r="A4878">
            <v>1414</v>
          </cell>
          <cell r="B4878" t="str">
            <v>sandraalvarez0309@gmail.com</v>
          </cell>
          <cell r="AF4878" t="str">
            <v>FRASCO VIDRIO 19CM X 9CM DIAM</v>
          </cell>
          <cell r="AG4878" t="str">
            <v>298.13</v>
          </cell>
          <cell r="AH4878">
            <v>3</v>
          </cell>
          <cell r="AI4878" t="str">
            <v>BA6431</v>
          </cell>
          <cell r="AN4878" t="str">
            <v>Sí</v>
          </cell>
        </row>
        <row r="4879">
          <cell r="A4879">
            <v>1413</v>
          </cell>
          <cell r="B4879" t="str">
            <v>ollivernara@gmail.com</v>
          </cell>
          <cell r="C4879">
            <v>44039</v>
          </cell>
          <cell r="D4879" t="str">
            <v>Abierta</v>
          </cell>
          <cell r="E4879" t="str">
            <v>Recibido</v>
          </cell>
          <cell r="F4879" t="str">
            <v>Enviado</v>
          </cell>
          <cell r="G4879" t="str">
            <v>ARS</v>
          </cell>
          <cell r="H4879" t="str">
            <v>2316.35</v>
          </cell>
          <cell r="I4879">
            <v>0</v>
          </cell>
          <cell r="J4879">
            <v>0</v>
          </cell>
          <cell r="K4879" t="str">
            <v>2316.35</v>
          </cell>
          <cell r="L4879" t="str">
            <v>Nara Olliver</v>
          </cell>
          <cell r="M4879">
            <v>41765849</v>
          </cell>
          <cell r="N4879">
            <v>1139569999</v>
          </cell>
          <cell r="O4879" t="str">
            <v>Nara Olliver</v>
          </cell>
          <cell r="P4879">
            <v>1139569999</v>
          </cell>
          <cell r="Q4879" t="str">
            <v>Nuestra Señora De La Merced</v>
          </cell>
          <cell r="R4879">
            <v>6158</v>
          </cell>
          <cell r="U4879" t="str">
            <v>Ciudad Jardín. El Palomar</v>
          </cell>
          <cell r="V4879">
            <v>1684</v>
          </cell>
          <cell r="W4879" t="str">
            <v>Gran Buenos Aires</v>
          </cell>
          <cell r="Y4879" t="str">
            <v>ENVÍO SIN CARGO (CABA Y GRAN PARTE DE GBA) TIEMPO: 4 a 6 DÍAS HÁBILES</v>
          </cell>
          <cell r="Z4879" t="str">
            <v>Mercado Pago</v>
          </cell>
          <cell r="AD4879">
            <v>44039</v>
          </cell>
          <cell r="AE4879">
            <v>44041</v>
          </cell>
          <cell r="AF4879" t="str">
            <v>SET CUCHARON Y TENEDOR BAMBOO BLANCO 29CM</v>
          </cell>
          <cell r="AG4879" t="str">
            <v>819.2</v>
          </cell>
          <cell r="AH4879">
            <v>1</v>
          </cell>
          <cell r="AI4879" t="str">
            <v>BA7800</v>
          </cell>
          <cell r="AJ4879" t="str">
            <v>Móvil</v>
          </cell>
          <cell r="AK4879" t="str">
            <v>VIERNES 31-07 ENTRE 8 Y 18 HORAS!</v>
          </cell>
          <cell r="AL4879">
            <v>1626415195</v>
          </cell>
          <cell r="AM4879">
            <v>263009202</v>
          </cell>
          <cell r="AN4879" t="str">
            <v>Sí</v>
          </cell>
        </row>
        <row r="4880">
          <cell r="A4880">
            <v>1413</v>
          </cell>
          <cell r="B4880" t="str">
            <v>ollivernara@gmail.com</v>
          </cell>
          <cell r="AF4880" t="str">
            <v>BOWL BAMBOO BLANCO 14X28CM</v>
          </cell>
          <cell r="AG4880" t="str">
            <v>1065.95</v>
          </cell>
          <cell r="AH4880">
            <v>1</v>
          </cell>
          <cell r="AI4880" t="str">
            <v>BA7812</v>
          </cell>
          <cell r="AN4880" t="str">
            <v>Sí</v>
          </cell>
        </row>
        <row r="4881">
          <cell r="A4881">
            <v>1413</v>
          </cell>
          <cell r="B4881" t="str">
            <v>ollivernara@gmail.com</v>
          </cell>
          <cell r="AF4881" t="str">
            <v>BOWL BAMBOO BLANCO 6X15CM</v>
          </cell>
          <cell r="AG4881" t="str">
            <v>431.2</v>
          </cell>
          <cell r="AH4881">
            <v>1</v>
          </cell>
          <cell r="AI4881" t="str">
            <v>BA7797</v>
          </cell>
          <cell r="AN4881" t="str">
            <v>Sí</v>
          </cell>
        </row>
        <row r="4882">
          <cell r="A4882">
            <v>1412</v>
          </cell>
          <cell r="B4882" t="str">
            <v>vale.scattolini@hotmail.com</v>
          </cell>
          <cell r="C4882">
            <v>44039</v>
          </cell>
          <cell r="D4882" t="str">
            <v>Abierta</v>
          </cell>
          <cell r="E4882" t="str">
            <v>Recibido</v>
          </cell>
          <cell r="F4882" t="str">
            <v>Enviado</v>
          </cell>
          <cell r="G4882" t="str">
            <v>ARS</v>
          </cell>
          <cell r="H4882" t="str">
            <v>9241.1</v>
          </cell>
          <cell r="I4882">
            <v>0</v>
          </cell>
          <cell r="J4882">
            <v>0</v>
          </cell>
          <cell r="K4882" t="str">
            <v>9241.1</v>
          </cell>
          <cell r="L4882" t="str">
            <v>Valeria Soledad Scattolini</v>
          </cell>
          <cell r="M4882">
            <v>36029547</v>
          </cell>
          <cell r="N4882">
            <v>3584240171</v>
          </cell>
          <cell r="O4882" t="str">
            <v>Valeria Soledad Scattolini</v>
          </cell>
          <cell r="P4882">
            <v>3584240171</v>
          </cell>
          <cell r="Q4882" t="str">
            <v>Carhue</v>
          </cell>
          <cell r="R4882">
            <v>2556</v>
          </cell>
          <cell r="U4882" t="str">
            <v>Buenos Aires</v>
          </cell>
          <cell r="V4882">
            <v>1440</v>
          </cell>
          <cell r="W4882" t="str">
            <v>Capital Federal</v>
          </cell>
          <cell r="Y4882" t="str">
            <v>ENVÍO SIN CARGO (CABA Y GRAN PARTE DE GBA) TIEMPO: 4 a 6 DÍAS HÁBILES</v>
          </cell>
          <cell r="Z4882" t="str">
            <v>Mercado Pago</v>
          </cell>
          <cell r="AB4882" t="str">
            <v>Dirección a enviar: Santa Fe 519, General Deheza, Córdoba (CP 5923) (dirección alternativa: AV. Pueyrredón 290, depto 3H, Córdoba (CP 5000) )</v>
          </cell>
          <cell r="AC4882" t="str">
            <v>CHEQUEAR EL MONTO DEL ENVIO A CORDOBA HAY 2 OPCIONES DE DIRECCIONES POR LAS DUDAS. UNA VEZ QUE ESTE EL MONTO DEL CORREO LE AVISAMOS A LA CLIENTA EL MONTO Y DA EL OK O NO.</v>
          </cell>
          <cell r="AD4882">
            <v>44039</v>
          </cell>
          <cell r="AE4882">
            <v>44043</v>
          </cell>
          <cell r="AF4882" t="str">
            <v>JUEGO X 6 PLATOS PLAYOS ESPARTA VERDE 26CM</v>
          </cell>
          <cell r="AG4882">
            <v>4378</v>
          </cell>
          <cell r="AH4882">
            <v>1</v>
          </cell>
          <cell r="AI4882" t="str">
            <v>PO393582</v>
          </cell>
          <cell r="AJ4882" t="str">
            <v>Web</v>
          </cell>
          <cell r="AK4882" t="str">
            <v>LUNES 3-08 ENTRE 8 Y 12 HORAS, SE DESPACHA POR OCA!</v>
          </cell>
          <cell r="AL4882">
            <v>1626394794</v>
          </cell>
          <cell r="AM4882">
            <v>266546559</v>
          </cell>
          <cell r="AN4882" t="str">
            <v>Sí</v>
          </cell>
        </row>
        <row r="4883">
          <cell r="A4883">
            <v>1412</v>
          </cell>
          <cell r="B4883" t="str">
            <v>vale.scattolini@hotmail.com</v>
          </cell>
          <cell r="AF4883" t="str">
            <v>TETERA DE CERAMICA 700ML+ FILTRO (Flores azules)</v>
          </cell>
          <cell r="AG4883" t="str">
            <v>1279.2</v>
          </cell>
          <cell r="AH4883">
            <v>1</v>
          </cell>
          <cell r="AI4883" t="str">
            <v>046BA4999</v>
          </cell>
          <cell r="AN4883" t="str">
            <v>Sí</v>
          </cell>
        </row>
        <row r="4884">
          <cell r="A4884">
            <v>1412</v>
          </cell>
          <cell r="B4884" t="str">
            <v>vale.scattolini@hotmail.com</v>
          </cell>
          <cell r="AF4884" t="str">
            <v>JABONERA DE SILICONA 12X9CM NARANJA (AB6637)</v>
          </cell>
          <cell r="AG4884">
            <v>196</v>
          </cell>
          <cell r="AH4884">
            <v>1</v>
          </cell>
          <cell r="AI4884" t="str">
            <v>046AB7488</v>
          </cell>
          <cell r="AN4884" t="str">
            <v>Sí</v>
          </cell>
        </row>
        <row r="4885">
          <cell r="A4885">
            <v>1412</v>
          </cell>
          <cell r="B4885" t="str">
            <v>vale.scattolini@hotmail.com</v>
          </cell>
          <cell r="AF4885" t="str">
            <v>JABONERA DE PLÁSTICO RAYAS 3 COLORES 13 CM (Fucsia)</v>
          </cell>
          <cell r="AG4885" t="str">
            <v>156.51</v>
          </cell>
          <cell r="AH4885">
            <v>1</v>
          </cell>
          <cell r="AN4885" t="str">
            <v>Sí</v>
          </cell>
        </row>
        <row r="4886">
          <cell r="A4886">
            <v>1412</v>
          </cell>
          <cell r="B4886" t="str">
            <v>vale.scattolini@hotmail.com</v>
          </cell>
          <cell r="AF4886" t="str">
            <v>CEPILLO DE BAÑO PLASTICO 3 COLORES 38 X 13 CM</v>
          </cell>
          <cell r="AG4886" t="str">
            <v>268.08</v>
          </cell>
          <cell r="AH4886">
            <v>1</v>
          </cell>
          <cell r="AI4886" t="str">
            <v>AB6065</v>
          </cell>
          <cell r="AN4886" t="str">
            <v>Sí</v>
          </cell>
        </row>
        <row r="4887">
          <cell r="A4887">
            <v>1412</v>
          </cell>
          <cell r="B4887" t="str">
            <v>vale.scattolini@hotmail.com</v>
          </cell>
          <cell r="AF4887" t="str">
            <v>SECAPLATOS BANDEJA TRANSPARENTE 48X32X9CM</v>
          </cell>
          <cell r="AG4887" t="str">
            <v>655.2</v>
          </cell>
          <cell r="AH4887">
            <v>1</v>
          </cell>
          <cell r="AI4887" t="str">
            <v>046BA6369</v>
          </cell>
          <cell r="AN4887" t="str">
            <v>Sí</v>
          </cell>
        </row>
        <row r="4888">
          <cell r="A4888">
            <v>1412</v>
          </cell>
          <cell r="B4888" t="str">
            <v>vale.scattolini@hotmail.com</v>
          </cell>
          <cell r="AF4888" t="str">
            <v>SET X6 CHOPP DE 200ML PILSENER</v>
          </cell>
          <cell r="AG4888" t="str">
            <v>658.97</v>
          </cell>
          <cell r="AH4888">
            <v>1</v>
          </cell>
          <cell r="AI4888" t="str">
            <v>TW22823</v>
          </cell>
          <cell r="AN4888" t="str">
            <v>Sí</v>
          </cell>
        </row>
        <row r="4889">
          <cell r="A4889">
            <v>1412</v>
          </cell>
          <cell r="B4889" t="str">
            <v>vale.scattolini@hotmail.com</v>
          </cell>
          <cell r="AF4889" t="str">
            <v>COLADOR ACERO INOX. 20CM DIAM X8CM ALTO</v>
          </cell>
          <cell r="AG4889" t="str">
            <v>372.8</v>
          </cell>
          <cell r="AH4889">
            <v>1</v>
          </cell>
          <cell r="AI4889" t="str">
            <v>046BA8161</v>
          </cell>
          <cell r="AN4889" t="str">
            <v>Sí</v>
          </cell>
        </row>
        <row r="4890">
          <cell r="A4890">
            <v>1412</v>
          </cell>
          <cell r="B4890" t="str">
            <v>vale.scattolini@hotmail.com</v>
          </cell>
          <cell r="AF4890" t="str">
            <v>RALLADOR ROSA 20 X 4 CM</v>
          </cell>
          <cell r="AG4890" t="str">
            <v>327.4</v>
          </cell>
          <cell r="AH4890">
            <v>1</v>
          </cell>
          <cell r="AI4890" t="str">
            <v>BA6438</v>
          </cell>
          <cell r="AN4890" t="str">
            <v>Sí</v>
          </cell>
        </row>
        <row r="4891">
          <cell r="A4891">
            <v>1412</v>
          </cell>
          <cell r="B4891" t="str">
            <v>vale.scattolini@hotmail.com</v>
          </cell>
          <cell r="AF4891" t="str">
            <v>BANDEJA DE MADERA BLANCO "LIFE IS BEAUTIFUL" 24X17CM</v>
          </cell>
          <cell r="AG4891" t="str">
            <v>462.58</v>
          </cell>
          <cell r="AH4891">
            <v>1</v>
          </cell>
          <cell r="AI4891" t="str">
            <v>046BI7455</v>
          </cell>
          <cell r="AN4891" t="str">
            <v>Sí</v>
          </cell>
        </row>
        <row r="4892">
          <cell r="A4892">
            <v>1412</v>
          </cell>
          <cell r="B4892" t="str">
            <v>vale.scattolini@hotmail.com</v>
          </cell>
          <cell r="AF4892" t="str">
            <v>MOLDE TARTERA</v>
          </cell>
          <cell r="AG4892" t="str">
            <v>225.44</v>
          </cell>
          <cell r="AH4892">
            <v>1</v>
          </cell>
          <cell r="AI4892" t="str">
            <v>046BA4836</v>
          </cell>
          <cell r="AN4892" t="str">
            <v>Sí</v>
          </cell>
        </row>
        <row r="4893">
          <cell r="A4893">
            <v>1412</v>
          </cell>
          <cell r="B4893" t="str">
            <v>vale.scattolini@hotmail.com</v>
          </cell>
          <cell r="AF4893" t="str">
            <v>DESTAPADOR 4 COLORES SURT.</v>
          </cell>
          <cell r="AG4893" t="str">
            <v>186.4</v>
          </cell>
          <cell r="AH4893">
            <v>1</v>
          </cell>
          <cell r="AI4893" t="str">
            <v>Q057</v>
          </cell>
          <cell r="AN4893" t="str">
            <v>Sí</v>
          </cell>
        </row>
        <row r="4894">
          <cell r="A4894">
            <v>1412</v>
          </cell>
          <cell r="B4894" t="str">
            <v>vale.scattolini@hotmail.com</v>
          </cell>
          <cell r="AF4894" t="str">
            <v>UNTADOR CRISTAL 1 PIEZA 14,5CM MOTIV. SIN ELECCIÓN</v>
          </cell>
          <cell r="AG4894" t="str">
            <v>18.63</v>
          </cell>
          <cell r="AH4894">
            <v>4</v>
          </cell>
          <cell r="AI4894" t="str">
            <v>019BA6981</v>
          </cell>
          <cell r="AN4894" t="str">
            <v>Sí</v>
          </cell>
        </row>
        <row r="4895">
          <cell r="A4895">
            <v>1411</v>
          </cell>
          <cell r="B4895" t="str">
            <v>pereyrabredice@gmail.com</v>
          </cell>
          <cell r="C4895">
            <v>44039</v>
          </cell>
          <cell r="D4895" t="str">
            <v>Abierta</v>
          </cell>
          <cell r="E4895" t="str">
            <v>Recibido</v>
          </cell>
          <cell r="F4895" t="str">
            <v>Enviado</v>
          </cell>
          <cell r="G4895" t="str">
            <v>ARS</v>
          </cell>
          <cell r="H4895" t="str">
            <v>2890.1</v>
          </cell>
          <cell r="I4895">
            <v>0</v>
          </cell>
          <cell r="J4895">
            <v>0</v>
          </cell>
          <cell r="K4895" t="str">
            <v>2890.1</v>
          </cell>
          <cell r="L4895" t="str">
            <v>Malena Pereyra Bredice</v>
          </cell>
          <cell r="M4895">
            <v>27335060933</v>
          </cell>
          <cell r="N4895">
            <v>2215932660</v>
          </cell>
          <cell r="O4895" t="str">
            <v>Malena Pereyra Bredice</v>
          </cell>
          <cell r="P4895">
            <v>2215932660</v>
          </cell>
          <cell r="Q4895" t="str">
            <v>Diag. 74 e/49 y 11</v>
          </cell>
          <cell r="R4895">
            <v>1621</v>
          </cell>
          <cell r="U4895" t="str">
            <v>La plata</v>
          </cell>
          <cell r="V4895">
            <v>1440</v>
          </cell>
          <cell r="W4895" t="str">
            <v>Capital Federal</v>
          </cell>
          <cell r="Y4895" t="str">
            <v>ENVÍO SIN CARGO (CABA Y GRAN PARTE DE GBA) TIEMPO: 4 a 6 DÍAS HÁBILES</v>
          </cell>
          <cell r="Z4895" t="str">
            <v>Mercado Pago</v>
          </cell>
          <cell r="AD4895">
            <v>44039</v>
          </cell>
          <cell r="AE4895">
            <v>44041</v>
          </cell>
          <cell r="AF4895" t="str">
            <v>PUFF REDONDO CHICO BLANCO DE 30CM Y 30H</v>
          </cell>
          <cell r="AG4895" t="str">
            <v>1445.05</v>
          </cell>
          <cell r="AH4895">
            <v>2</v>
          </cell>
          <cell r="AI4895" t="str">
            <v>AS7258</v>
          </cell>
          <cell r="AJ4895" t="str">
            <v>Móvil</v>
          </cell>
          <cell r="AK4895" t="str">
            <v>3-08 ENTRE 8 Y 18 HORAS!</v>
          </cell>
          <cell r="AL4895">
            <v>1626322105</v>
          </cell>
          <cell r="AM4895">
            <v>268207563</v>
          </cell>
          <cell r="AN4895" t="str">
            <v>Sí</v>
          </cell>
        </row>
        <row r="4896">
          <cell r="A4896">
            <v>1410</v>
          </cell>
          <cell r="B4896" t="str">
            <v>Florencia.lugea@gmail.com</v>
          </cell>
          <cell r="C4896">
            <v>44039</v>
          </cell>
          <cell r="D4896" t="str">
            <v>Abierta</v>
          </cell>
          <cell r="E4896" t="str">
            <v>Recibido</v>
          </cell>
          <cell r="F4896" t="str">
            <v>Enviado</v>
          </cell>
          <cell r="G4896" t="str">
            <v>ARS</v>
          </cell>
          <cell r="H4896" t="str">
            <v>1697.93</v>
          </cell>
          <cell r="I4896">
            <v>0</v>
          </cell>
          <cell r="J4896">
            <v>0</v>
          </cell>
          <cell r="K4896" t="str">
            <v>1697.93</v>
          </cell>
          <cell r="L4896" t="str">
            <v>Florencia Lugea</v>
          </cell>
          <cell r="M4896">
            <v>36159177</v>
          </cell>
          <cell r="N4896">
            <v>1165629973</v>
          </cell>
          <cell r="O4896" t="str">
            <v>Florencia Lugea</v>
          </cell>
          <cell r="P4896">
            <v>1165629973</v>
          </cell>
          <cell r="Q4896" t="str">
            <v>Malaver</v>
          </cell>
          <cell r="R4896">
            <v>1515</v>
          </cell>
          <cell r="S4896" t="str">
            <v>1° 12</v>
          </cell>
          <cell r="T4896" t="str">
            <v>Olivos</v>
          </cell>
          <cell r="U4896" t="str">
            <v>Olivos</v>
          </cell>
          <cell r="V4896">
            <v>1636</v>
          </cell>
          <cell r="W4896" t="str">
            <v>Gran Buenos Aires</v>
          </cell>
          <cell r="Y4896" t="str">
            <v>ENVÍO SIN CARGO (CABA Y GRAN PARTE DE GBA) TIEMPO: 4 a 6 DÍAS HÁBILES</v>
          </cell>
          <cell r="Z4896" t="str">
            <v>Mercado Pago</v>
          </cell>
          <cell r="AD4896">
            <v>44039</v>
          </cell>
          <cell r="AE4896">
            <v>44041</v>
          </cell>
          <cell r="AF4896" t="str">
            <v>ALMOHADON ESCANDINAVO C/BORDE 40*40 CM</v>
          </cell>
          <cell r="AG4896" t="str">
            <v>488.64</v>
          </cell>
          <cell r="AH4896">
            <v>2</v>
          </cell>
          <cell r="AI4896" t="str">
            <v>AL7768</v>
          </cell>
          <cell r="AJ4896" t="str">
            <v>Móvil</v>
          </cell>
          <cell r="AK4896" t="str">
            <v>VIERNES 31-07 ENTRE 8 Y 18 HORAS!</v>
          </cell>
          <cell r="AL4896">
            <v>1626294091</v>
          </cell>
          <cell r="AM4896">
            <v>265923331</v>
          </cell>
          <cell r="AN4896" t="str">
            <v>Sí</v>
          </cell>
        </row>
        <row r="4897">
          <cell r="A4897">
            <v>1410</v>
          </cell>
          <cell r="B4897" t="str">
            <v>Florencia.lugea@gmail.com</v>
          </cell>
          <cell r="AF4897" t="str">
            <v>MOLINILLO MADERA</v>
          </cell>
          <cell r="AG4897" t="str">
            <v>720.65</v>
          </cell>
          <cell r="AH4897">
            <v>1</v>
          </cell>
          <cell r="AI4897" t="str">
            <v>046BA6861</v>
          </cell>
          <cell r="AN4897" t="str">
            <v>Sí</v>
          </cell>
        </row>
        <row r="4898">
          <cell r="A4898">
            <v>1409</v>
          </cell>
          <cell r="B4898" t="str">
            <v>gambonipaola@yahoo.com.ar</v>
          </cell>
          <cell r="C4898">
            <v>44039</v>
          </cell>
          <cell r="D4898" t="str">
            <v>Abierta</v>
          </cell>
          <cell r="E4898" t="str">
            <v>Recibido</v>
          </cell>
          <cell r="F4898" t="str">
            <v>Enviado</v>
          </cell>
          <cell r="G4898" t="str">
            <v>ARS</v>
          </cell>
          <cell r="H4898" t="str">
            <v>4591.93</v>
          </cell>
          <cell r="I4898">
            <v>0</v>
          </cell>
          <cell r="J4898">
            <v>0</v>
          </cell>
          <cell r="K4898" t="str">
            <v>4591.93</v>
          </cell>
          <cell r="L4898" t="str">
            <v>Paola Gamboni</v>
          </cell>
          <cell r="M4898">
            <v>31290451</v>
          </cell>
          <cell r="N4898">
            <v>1133431716</v>
          </cell>
          <cell r="O4898" t="str">
            <v>Paola Gamboni</v>
          </cell>
          <cell r="P4898">
            <v>1133431716</v>
          </cell>
          <cell r="Q4898" t="str">
            <v>Estados Unidos</v>
          </cell>
          <cell r="R4898">
            <v>3177</v>
          </cell>
          <cell r="T4898" t="str">
            <v>Varela Centro</v>
          </cell>
          <cell r="U4898" t="str">
            <v>Florencio Varela</v>
          </cell>
          <cell r="V4898">
            <v>1888</v>
          </cell>
          <cell r="W4898" t="str">
            <v>Gran Buenos Aires</v>
          </cell>
          <cell r="Y4898" t="str">
            <v>ENVÍO SIN CARGO (CABA Y GRAN PARTE DE GBA) TIEMPO: 4 a 6 DÍAS HÁBILES</v>
          </cell>
          <cell r="Z4898" t="str">
            <v>Mercado Pago</v>
          </cell>
          <cell r="AB4898" t="str">
            <v>NO tengo timbre, por favor llamar al celular (1133431716) asi puedo recibirlo. Gracias</v>
          </cell>
          <cell r="AD4898">
            <v>44039</v>
          </cell>
          <cell r="AE4898">
            <v>44041</v>
          </cell>
          <cell r="AF4898" t="str">
            <v>DISPENSER BLANCO 17.5X6.8CM</v>
          </cell>
          <cell r="AG4898" t="str">
            <v>447.6</v>
          </cell>
          <cell r="AH4898">
            <v>1</v>
          </cell>
          <cell r="AI4898" t="str">
            <v>046AB7335</v>
          </cell>
          <cell r="AJ4898" t="str">
            <v>Web</v>
          </cell>
          <cell r="AK4898" t="str">
            <v>VIERNES 31-07 ENTRE 8 Y 18 HORAS!</v>
          </cell>
          <cell r="AL4898">
            <v>1626281705</v>
          </cell>
          <cell r="AM4898">
            <v>268147993</v>
          </cell>
          <cell r="AN4898" t="str">
            <v>Sí</v>
          </cell>
        </row>
        <row r="4899">
          <cell r="A4899">
            <v>1409</v>
          </cell>
          <cell r="B4899" t="str">
            <v>gambonipaola@yahoo.com.ar</v>
          </cell>
          <cell r="AF4899" t="str">
            <v>TABLA DE PICAR RECTANGULAR BLANCA 26X38 CM</v>
          </cell>
          <cell r="AG4899" t="str">
            <v>465.83</v>
          </cell>
          <cell r="AH4899">
            <v>1</v>
          </cell>
          <cell r="AI4899" t="str">
            <v>BA8058</v>
          </cell>
          <cell r="AN4899" t="str">
            <v>Sí</v>
          </cell>
        </row>
        <row r="4900">
          <cell r="A4900">
            <v>1409</v>
          </cell>
          <cell r="B4900" t="str">
            <v>gambonipaola@yahoo.com.ar</v>
          </cell>
          <cell r="AF4900" t="str">
            <v>CAJA DE TE MAD. 4DIV 33X10X9CM</v>
          </cell>
          <cell r="AG4900" t="str">
            <v>1005.6</v>
          </cell>
          <cell r="AH4900">
            <v>1</v>
          </cell>
          <cell r="AI4900" t="str">
            <v>046CX6612</v>
          </cell>
          <cell r="AN4900" t="str">
            <v>Sí</v>
          </cell>
        </row>
        <row r="4901">
          <cell r="A4901">
            <v>1409</v>
          </cell>
          <cell r="B4901" t="str">
            <v>gambonipaola@yahoo.com.ar</v>
          </cell>
          <cell r="AF4901" t="str">
            <v>COPETINERO BAMBOO BLANCO ALARGADO 5X30X12.5CM</v>
          </cell>
          <cell r="AG4901" t="str">
            <v>787.68</v>
          </cell>
          <cell r="AH4901">
            <v>1</v>
          </cell>
          <cell r="AI4901" t="str">
            <v>BA7794</v>
          </cell>
          <cell r="AN4901" t="str">
            <v>Sí</v>
          </cell>
        </row>
        <row r="4902">
          <cell r="A4902">
            <v>1409</v>
          </cell>
          <cell r="B4902" t="str">
            <v>gambonipaola@yahoo.com.ar</v>
          </cell>
          <cell r="AF4902" t="str">
            <v>BOWL BAMBOO BLANCO 14X28CM</v>
          </cell>
          <cell r="AG4902" t="str">
            <v>1065.95</v>
          </cell>
          <cell r="AH4902">
            <v>1</v>
          </cell>
          <cell r="AI4902" t="str">
            <v>BA7812</v>
          </cell>
          <cell r="AN4902" t="str">
            <v>Sí</v>
          </cell>
        </row>
        <row r="4903">
          <cell r="A4903">
            <v>1409</v>
          </cell>
          <cell r="B4903" t="str">
            <v>gambonipaola@yahoo.com.ar</v>
          </cell>
          <cell r="AF4903" t="str">
            <v>CAFETERA EMBOLO 1000ML NEGRO</v>
          </cell>
          <cell r="AG4903" t="str">
            <v>819.27</v>
          </cell>
          <cell r="AH4903">
            <v>1</v>
          </cell>
          <cell r="AI4903" t="str">
            <v>046BA8036</v>
          </cell>
          <cell r="AN4903" t="str">
            <v>Sí</v>
          </cell>
        </row>
        <row r="4904">
          <cell r="A4904">
            <v>1408</v>
          </cell>
          <cell r="B4904" t="str">
            <v>magui412811@hotmail.com</v>
          </cell>
          <cell r="C4904">
            <v>44039</v>
          </cell>
          <cell r="D4904" t="str">
            <v>Abierta</v>
          </cell>
          <cell r="E4904" t="str">
            <v>Recibido</v>
          </cell>
          <cell r="F4904" t="str">
            <v>Enviado</v>
          </cell>
          <cell r="G4904" t="str">
            <v>ARS</v>
          </cell>
          <cell r="H4904" t="str">
            <v>828.94</v>
          </cell>
          <cell r="I4904">
            <v>0</v>
          </cell>
          <cell r="J4904">
            <v>0</v>
          </cell>
          <cell r="K4904" t="str">
            <v>828.94</v>
          </cell>
          <cell r="L4904" t="str">
            <v>Magali Bianchi</v>
          </cell>
          <cell r="M4904">
            <v>41281191</v>
          </cell>
          <cell r="N4904">
            <v>1168469464</v>
          </cell>
          <cell r="O4904" t="str">
            <v>Magali Bianchi</v>
          </cell>
          <cell r="P4904">
            <v>1168469464</v>
          </cell>
          <cell r="Q4904" t="str">
            <v>Maza</v>
          </cell>
          <cell r="R4904">
            <v>640</v>
          </cell>
          <cell r="S4904" t="str">
            <v>PB c</v>
          </cell>
          <cell r="T4904" t="str">
            <v>Boedo</v>
          </cell>
          <cell r="U4904" t="str">
            <v>Caba</v>
          </cell>
          <cell r="V4904">
            <v>1220</v>
          </cell>
          <cell r="W4904" t="str">
            <v>Capital Federal</v>
          </cell>
          <cell r="Y4904" t="str">
            <v>ENVÍO SIN CARGO (CABA Y GRAN PARTE DE GBA) TIEMPO: 4 a 6 DÍAS HÁBILES</v>
          </cell>
          <cell r="Z4904" t="str">
            <v>Mercado Pago</v>
          </cell>
          <cell r="AD4904">
            <v>44039</v>
          </cell>
          <cell r="AE4904">
            <v>44041</v>
          </cell>
          <cell r="AF4904" t="str">
            <v>SET X 7 PIEZAS BOWLS DE VIDRIO 22.5X5CM 277 ML / 6 PC DE 12.5X5.5CM 152 ML</v>
          </cell>
          <cell r="AG4904" t="str">
            <v>828.94</v>
          </cell>
          <cell r="AH4904">
            <v>1</v>
          </cell>
          <cell r="AI4904" t="str">
            <v>09523F7</v>
          </cell>
          <cell r="AJ4904" t="str">
            <v>Móvil</v>
          </cell>
          <cell r="AK4904" t="str">
            <v>VIERNES 31-07 ENTRE 8 Y 18 HORAS!</v>
          </cell>
          <cell r="AL4904">
            <v>1626225065</v>
          </cell>
          <cell r="AM4904">
            <v>266230578</v>
          </cell>
          <cell r="AN4904" t="str">
            <v>Sí</v>
          </cell>
        </row>
        <row r="4905">
          <cell r="A4905">
            <v>1407</v>
          </cell>
          <cell r="B4905" t="str">
            <v>yaelivana1@hotmail.com</v>
          </cell>
          <cell r="C4905">
            <v>44039</v>
          </cell>
          <cell r="D4905" t="str">
            <v>Abierta</v>
          </cell>
          <cell r="E4905" t="str">
            <v>Recibido</v>
          </cell>
          <cell r="F4905" t="str">
            <v>Enviado</v>
          </cell>
          <cell r="G4905" t="str">
            <v>ARS</v>
          </cell>
          <cell r="H4905" t="str">
            <v>3464.59</v>
          </cell>
          <cell r="I4905">
            <v>0</v>
          </cell>
          <cell r="J4905">
            <v>0</v>
          </cell>
          <cell r="K4905" t="str">
            <v>3464.59</v>
          </cell>
          <cell r="L4905" t="str">
            <v>Yael Villalba</v>
          </cell>
          <cell r="M4905">
            <v>32533831</v>
          </cell>
          <cell r="N4905">
            <v>11125397</v>
          </cell>
          <cell r="O4905" t="str">
            <v>Yael Villalba</v>
          </cell>
          <cell r="P4905">
            <v>11125397</v>
          </cell>
          <cell r="Q4905" t="str">
            <v>Diego Laure</v>
          </cell>
          <cell r="R4905">
            <v>1029</v>
          </cell>
          <cell r="S4905">
            <v>7</v>
          </cell>
          <cell r="U4905" t="str">
            <v>Ezeiza</v>
          </cell>
          <cell r="V4905">
            <v>1804</v>
          </cell>
          <cell r="W4905" t="str">
            <v>Gran Buenos Aires</v>
          </cell>
          <cell r="Y4905" t="str">
            <v>ENVÍO SIN CARGO (CABA Y GRAN PARTE DE GBA) TIEMPO: 4 a 6 DÍAS HÁBILES</v>
          </cell>
          <cell r="Z4905" t="str">
            <v>Mercado Pago</v>
          </cell>
          <cell r="AD4905">
            <v>44039</v>
          </cell>
          <cell r="AE4905">
            <v>44041</v>
          </cell>
          <cell r="AF4905" t="str">
            <v>CUCHARON DISTINTOS COLORES (Negro)</v>
          </cell>
          <cell r="AG4905" t="str">
            <v>189.2</v>
          </cell>
          <cell r="AH4905">
            <v>1</v>
          </cell>
          <cell r="AI4905" t="str">
            <v>BP16002</v>
          </cell>
          <cell r="AJ4905" t="str">
            <v>Móvil</v>
          </cell>
          <cell r="AK4905" t="str">
            <v>3-08 ENTRE 8 Y 18 HORAS!</v>
          </cell>
          <cell r="AL4905">
            <v>1626204859</v>
          </cell>
          <cell r="AM4905">
            <v>268180284</v>
          </cell>
          <cell r="AN4905" t="str">
            <v>Sí</v>
          </cell>
        </row>
        <row r="4906">
          <cell r="A4906">
            <v>1407</v>
          </cell>
          <cell r="B4906" t="str">
            <v>yaelivana1@hotmail.com</v>
          </cell>
          <cell r="AF4906" t="str">
            <v>ACEITE Y VINAGRE SET X 2 DE 500ML</v>
          </cell>
          <cell r="AG4906" t="str">
            <v>424.13</v>
          </cell>
          <cell r="AH4906">
            <v>1</v>
          </cell>
          <cell r="AI4906" t="str">
            <v>019BO6217</v>
          </cell>
          <cell r="AN4906" t="str">
            <v>Sí</v>
          </cell>
        </row>
        <row r="4907">
          <cell r="A4907">
            <v>1407</v>
          </cell>
          <cell r="B4907" t="str">
            <v>yaelivana1@hotmail.com</v>
          </cell>
          <cell r="AF4907" t="str">
            <v>CEPILLO PARA INODORO DE ACERO INOXIDABLE</v>
          </cell>
          <cell r="AG4907" t="str">
            <v>577.63</v>
          </cell>
          <cell r="AH4907">
            <v>1</v>
          </cell>
          <cell r="AI4907" t="str">
            <v>AB6625</v>
          </cell>
          <cell r="AN4907" t="str">
            <v>Sí</v>
          </cell>
        </row>
        <row r="4908">
          <cell r="A4908">
            <v>1407</v>
          </cell>
          <cell r="B4908" t="str">
            <v>yaelivana1@hotmail.com</v>
          </cell>
          <cell r="AF4908" t="str">
            <v>DISPENSER BLANCO 17.5X6.8CM</v>
          </cell>
          <cell r="AG4908" t="str">
            <v>447.6</v>
          </cell>
          <cell r="AH4908">
            <v>1</v>
          </cell>
          <cell r="AI4908" t="str">
            <v>046AB7335</v>
          </cell>
          <cell r="AN4908" t="str">
            <v>Sí</v>
          </cell>
        </row>
        <row r="4909">
          <cell r="A4909">
            <v>1407</v>
          </cell>
          <cell r="B4909" t="str">
            <v>yaelivana1@hotmail.com</v>
          </cell>
          <cell r="AF4909" t="str">
            <v>PORTACEPILLOS BLANCO C/ TAPA 11X6.8CM</v>
          </cell>
          <cell r="AG4909" t="str">
            <v>372.8</v>
          </cell>
          <cell r="AH4909">
            <v>1</v>
          </cell>
          <cell r="AI4909" t="str">
            <v>046AB7336</v>
          </cell>
          <cell r="AN4909" t="str">
            <v>Sí</v>
          </cell>
        </row>
        <row r="4910">
          <cell r="A4910">
            <v>1407</v>
          </cell>
          <cell r="B4910" t="str">
            <v>yaelivana1@hotmail.com</v>
          </cell>
          <cell r="AF4910" t="str">
            <v>MOLDE TARTERA</v>
          </cell>
          <cell r="AG4910" t="str">
            <v>225.44</v>
          </cell>
          <cell r="AH4910">
            <v>1</v>
          </cell>
          <cell r="AI4910" t="str">
            <v>046BA4836</v>
          </cell>
          <cell r="AN4910" t="str">
            <v>Sí</v>
          </cell>
        </row>
        <row r="4911">
          <cell r="A4911">
            <v>1407</v>
          </cell>
          <cell r="B4911" t="str">
            <v>yaelivana1@hotmail.com</v>
          </cell>
          <cell r="AF4911" t="str">
            <v>ESPECIERO 6 PIEZAS DE ACERO INOXIDABLE 20X20 CM</v>
          </cell>
          <cell r="AG4911" t="str">
            <v>1227.79</v>
          </cell>
          <cell r="AH4911">
            <v>1</v>
          </cell>
          <cell r="AI4911" t="str">
            <v>046BA3347</v>
          </cell>
          <cell r="AN4911" t="str">
            <v>Sí</v>
          </cell>
        </row>
        <row r="4912">
          <cell r="A4912">
            <v>1406</v>
          </cell>
          <cell r="B4912" t="str">
            <v>ivichena@gmail.com</v>
          </cell>
          <cell r="C4912">
            <v>44039</v>
          </cell>
          <cell r="D4912" t="str">
            <v>Abierta</v>
          </cell>
          <cell r="E4912" t="str">
            <v>Recibido</v>
          </cell>
          <cell r="F4912" t="str">
            <v>Enviado</v>
          </cell>
          <cell r="G4912" t="str">
            <v>ARS</v>
          </cell>
          <cell r="H4912" t="str">
            <v>3466.4</v>
          </cell>
          <cell r="I4912">
            <v>0</v>
          </cell>
          <cell r="J4912">
            <v>0</v>
          </cell>
          <cell r="K4912" t="str">
            <v>3466.4</v>
          </cell>
          <cell r="L4912" t="str">
            <v>Ivana Chena</v>
          </cell>
          <cell r="M4912">
            <v>33915662</v>
          </cell>
          <cell r="N4912">
            <v>1561625551</v>
          </cell>
          <cell r="O4912" t="str">
            <v>Ivana Chena</v>
          </cell>
          <cell r="P4912">
            <v>1561625551</v>
          </cell>
          <cell r="Q4912" t="str">
            <v>Chile</v>
          </cell>
          <cell r="R4912">
            <v>2306</v>
          </cell>
          <cell r="S4912" t="str">
            <v>5 C</v>
          </cell>
          <cell r="T4912" t="str">
            <v>San Cristobal</v>
          </cell>
          <cell r="U4912" t="str">
            <v>Caba</v>
          </cell>
          <cell r="V4912">
            <v>1227</v>
          </cell>
          <cell r="W4912" t="str">
            <v>Capital Federal</v>
          </cell>
          <cell r="Y4912" t="str">
            <v>ENVÍO SIN CARGO (CABA Y GRAN PARTE DE GBA) TIEMPO: 4 a 6 DÍAS HÁBILES</v>
          </cell>
          <cell r="Z4912" t="str">
            <v>Mercado Pago</v>
          </cell>
          <cell r="AD4912">
            <v>44039</v>
          </cell>
          <cell r="AE4912">
            <v>44041</v>
          </cell>
          <cell r="AF4912" t="str">
            <v>CAJA / ASIENTO FORMA AUTOBÚS 53X33X26CM</v>
          </cell>
          <cell r="AG4912" t="str">
            <v>1237.6</v>
          </cell>
          <cell r="AH4912">
            <v>1</v>
          </cell>
          <cell r="AI4912" t="str">
            <v>046CX5825</v>
          </cell>
          <cell r="AJ4912" t="str">
            <v>Web</v>
          </cell>
          <cell r="AK4912" t="str">
            <v>VIERNES 31-07 ENTRE 8 Y 18 HORAS!</v>
          </cell>
          <cell r="AL4912">
            <v>1626078476</v>
          </cell>
          <cell r="AM4912">
            <v>253312878</v>
          </cell>
          <cell r="AN4912" t="str">
            <v>Sí</v>
          </cell>
        </row>
        <row r="4913">
          <cell r="A4913">
            <v>1406</v>
          </cell>
          <cell r="B4913" t="str">
            <v>ivichena@gmail.com</v>
          </cell>
          <cell r="AF4913" t="str">
            <v>PERCHERO X4 60X12CM 2COL (Blanco)</v>
          </cell>
          <cell r="AG4913" t="str">
            <v>1300.8</v>
          </cell>
          <cell r="AH4913">
            <v>1</v>
          </cell>
          <cell r="AI4913" t="str">
            <v>046DE7362</v>
          </cell>
          <cell r="AN4913" t="str">
            <v>Sí</v>
          </cell>
        </row>
        <row r="4914">
          <cell r="A4914">
            <v>1406</v>
          </cell>
          <cell r="B4914" t="str">
            <v>ivichena@gmail.com</v>
          </cell>
          <cell r="AF4914" t="str">
            <v>SET X 6 VASO VIDRIO 360ML</v>
          </cell>
          <cell r="AG4914" t="str">
            <v>650.4</v>
          </cell>
          <cell r="AH4914">
            <v>1</v>
          </cell>
          <cell r="AI4914" t="str">
            <v>046BA6434</v>
          </cell>
          <cell r="AN4914" t="str">
            <v>Sí</v>
          </cell>
        </row>
        <row r="4915">
          <cell r="A4915">
            <v>1406</v>
          </cell>
          <cell r="B4915" t="str">
            <v>ivichena@gmail.com</v>
          </cell>
          <cell r="AF4915" t="str">
            <v>JARRA DE VIDRIO 500ML 13CM 16CM DIAM</v>
          </cell>
          <cell r="AG4915">
            <v>172</v>
          </cell>
          <cell r="AH4915">
            <v>1</v>
          </cell>
          <cell r="AI4915" t="str">
            <v>046BA7447</v>
          </cell>
          <cell r="AN4915" t="str">
            <v>Sí</v>
          </cell>
        </row>
        <row r="4916">
          <cell r="A4916">
            <v>1406</v>
          </cell>
          <cell r="B4916" t="str">
            <v>ivichena@gmail.com</v>
          </cell>
          <cell r="AF4916" t="str">
            <v>PERCHERO DE PLASTICO PP PVS (1 UNIDAD) 3 COL SURT</v>
          </cell>
          <cell r="AG4916" t="str">
            <v>105.6</v>
          </cell>
          <cell r="AH4916">
            <v>1</v>
          </cell>
          <cell r="AI4916" t="str">
            <v>046DE7901</v>
          </cell>
          <cell r="AN4916" t="str">
            <v>Sí</v>
          </cell>
        </row>
        <row r="4917">
          <cell r="A4917">
            <v>1405</v>
          </cell>
          <cell r="B4917" t="str">
            <v>yaninamabel1984@hotmail.com</v>
          </cell>
          <cell r="C4917">
            <v>44039</v>
          </cell>
          <cell r="D4917" t="str">
            <v>Abierta</v>
          </cell>
          <cell r="E4917" t="str">
            <v>Recibido</v>
          </cell>
          <cell r="F4917" t="str">
            <v>Enviado</v>
          </cell>
          <cell r="G4917" t="str">
            <v>ARS</v>
          </cell>
          <cell r="H4917" t="str">
            <v>2248.22</v>
          </cell>
          <cell r="I4917">
            <v>0</v>
          </cell>
          <cell r="J4917">
            <v>0</v>
          </cell>
          <cell r="K4917" t="str">
            <v>2248.22</v>
          </cell>
          <cell r="L4917" t="str">
            <v>Yanina Roldán</v>
          </cell>
          <cell r="M4917">
            <v>27311245681</v>
          </cell>
          <cell r="N4917">
            <v>1133415929</v>
          </cell>
          <cell r="O4917" t="str">
            <v>Yanina Roldán</v>
          </cell>
          <cell r="P4917">
            <v>1133415929</v>
          </cell>
          <cell r="Q4917" t="str">
            <v>Corrientes</v>
          </cell>
          <cell r="R4917">
            <v>227</v>
          </cell>
          <cell r="S4917" t="str">
            <v>2 B</v>
          </cell>
          <cell r="U4917" t="str">
            <v>San Antonio de Padua</v>
          </cell>
          <cell r="V4917">
            <v>1718</v>
          </cell>
          <cell r="W4917" t="str">
            <v>Gran Buenos Aires</v>
          </cell>
          <cell r="Y4917" t="str">
            <v>ENVÍO SIN CARGO (CABA Y GRAN PARTE DE GBA) TIEMPO: 4 a 6 DÍAS HÁBILES</v>
          </cell>
          <cell r="Z4917" t="str">
            <v>Mercado Pago</v>
          </cell>
          <cell r="AD4917">
            <v>44039</v>
          </cell>
          <cell r="AE4917">
            <v>44041</v>
          </cell>
          <cell r="AF4917" t="str">
            <v>PANERA HOME</v>
          </cell>
          <cell r="AG4917" t="str">
            <v>323.4</v>
          </cell>
          <cell r="AH4917">
            <v>1</v>
          </cell>
          <cell r="AI4917" t="str">
            <v>LO26003</v>
          </cell>
          <cell r="AJ4917" t="str">
            <v>Móvil</v>
          </cell>
          <cell r="AK4917" t="str">
            <v>VIERNES 31-07 ENTRE 8 Y 18 HORAS!</v>
          </cell>
          <cell r="AL4917">
            <v>1626075154</v>
          </cell>
          <cell r="AM4917">
            <v>255644450</v>
          </cell>
          <cell r="AN4917" t="str">
            <v>Sí</v>
          </cell>
        </row>
        <row r="4918">
          <cell r="A4918">
            <v>1405</v>
          </cell>
          <cell r="B4918" t="str">
            <v>yaninamabel1984@hotmail.com</v>
          </cell>
          <cell r="AF4918" t="str">
            <v>ESCURRIDOR DE CUBIERTOS COLORES SURTIDOS (Blanco)</v>
          </cell>
          <cell r="AG4918">
            <v>308</v>
          </cell>
          <cell r="AH4918">
            <v>1</v>
          </cell>
          <cell r="AI4918" t="str">
            <v>Q069</v>
          </cell>
          <cell r="AN4918" t="str">
            <v>Sí</v>
          </cell>
        </row>
        <row r="4919">
          <cell r="A4919">
            <v>1405</v>
          </cell>
          <cell r="B4919" t="str">
            <v>yaninamabel1984@hotmail.com</v>
          </cell>
          <cell r="AF4919" t="str">
            <v>RALLADOR VERDE 20x4 CM</v>
          </cell>
          <cell r="AG4919" t="str">
            <v>331.67</v>
          </cell>
          <cell r="AH4919">
            <v>1</v>
          </cell>
          <cell r="AI4919" t="str">
            <v>BA6436</v>
          </cell>
          <cell r="AN4919" t="str">
            <v>Sí</v>
          </cell>
        </row>
        <row r="4920">
          <cell r="A4920">
            <v>1405</v>
          </cell>
          <cell r="B4920" t="str">
            <v>yaninamabel1984@hotmail.com</v>
          </cell>
          <cell r="AF4920" t="str">
            <v>ESPEJO CON BASE DE MADERA MARRON CLARO 25.5 X 15 CM</v>
          </cell>
          <cell r="AG4920" t="str">
            <v>512.42</v>
          </cell>
          <cell r="AH4920">
            <v>1</v>
          </cell>
          <cell r="AI4920" t="str">
            <v>DE7595</v>
          </cell>
          <cell r="AN4920" t="str">
            <v>Sí</v>
          </cell>
        </row>
        <row r="4921">
          <cell r="A4921">
            <v>1405</v>
          </cell>
          <cell r="B4921" t="str">
            <v>yaninamabel1984@hotmail.com</v>
          </cell>
          <cell r="AF4921" t="str">
            <v>UNTADOR CRISTAL 1 PIEZA 14,5CM MOTIV. SIN ELECCIÓN</v>
          </cell>
          <cell r="AG4921" t="str">
            <v>18.63</v>
          </cell>
          <cell r="AH4921">
            <v>4</v>
          </cell>
          <cell r="AI4921" t="str">
            <v>019BA6981</v>
          </cell>
          <cell r="AN4921" t="str">
            <v>Sí</v>
          </cell>
        </row>
        <row r="4922">
          <cell r="A4922">
            <v>1405</v>
          </cell>
          <cell r="B4922" t="str">
            <v>yaninamabel1984@hotmail.com</v>
          </cell>
          <cell r="AF4922" t="str">
            <v>COLADOR BALLENA 32CM X 10.5CM (Verde)</v>
          </cell>
          <cell r="AG4922" t="str">
            <v>115.65</v>
          </cell>
          <cell r="AH4922">
            <v>1</v>
          </cell>
          <cell r="AN4922" t="str">
            <v>Sí</v>
          </cell>
        </row>
        <row r="4923">
          <cell r="A4923">
            <v>1405</v>
          </cell>
          <cell r="B4923" t="str">
            <v>yaninamabel1984@hotmail.com</v>
          </cell>
          <cell r="AF4923" t="str">
            <v>PLATO DE VIDRIO ROMBOS 31 CM</v>
          </cell>
          <cell r="AG4923" t="str">
            <v>298.4</v>
          </cell>
          <cell r="AH4923">
            <v>1</v>
          </cell>
          <cell r="AI4923" t="str">
            <v>046BA6334</v>
          </cell>
          <cell r="AN4923" t="str">
            <v>Sí</v>
          </cell>
        </row>
        <row r="4924">
          <cell r="A4924">
            <v>1405</v>
          </cell>
          <cell r="B4924" t="str">
            <v>yaninamabel1984@hotmail.com</v>
          </cell>
          <cell r="AF4924" t="str">
            <v>JABONERA DE SILICONA 13.2 X 10CM (AB7487)</v>
          </cell>
          <cell r="AG4924" t="str">
            <v>112.8</v>
          </cell>
          <cell r="AH4924">
            <v>2</v>
          </cell>
          <cell r="AI4924" t="str">
            <v>046AB6638</v>
          </cell>
          <cell r="AN4924" t="str">
            <v>Sí</v>
          </cell>
        </row>
        <row r="4925">
          <cell r="A4925">
            <v>1405</v>
          </cell>
          <cell r="B4925" t="str">
            <v>yaninamabel1984@hotmail.com</v>
          </cell>
          <cell r="AF4925" t="str">
            <v>CUCHARAS LARGAS PL 1PC PASTEL 23 CM</v>
          </cell>
          <cell r="AG4925" t="str">
            <v>29.28</v>
          </cell>
          <cell r="AH4925">
            <v>2</v>
          </cell>
          <cell r="AI4925" t="str">
            <v>019BA6978</v>
          </cell>
          <cell r="AN4925" t="str">
            <v>Sí</v>
          </cell>
        </row>
        <row r="4926">
          <cell r="A4926">
            <v>1404</v>
          </cell>
          <cell r="B4926" t="str">
            <v>cami.baccaro@gmail.com</v>
          </cell>
          <cell r="C4926">
            <v>44039</v>
          </cell>
          <cell r="D4926" t="str">
            <v>Abierta</v>
          </cell>
          <cell r="E4926" t="str">
            <v>Recibido</v>
          </cell>
          <cell r="F4926" t="str">
            <v>Enviado</v>
          </cell>
          <cell r="G4926" t="str">
            <v>ARS</v>
          </cell>
          <cell r="H4926" t="str">
            <v>4104.71</v>
          </cell>
          <cell r="I4926">
            <v>0</v>
          </cell>
          <cell r="J4926">
            <v>0</v>
          </cell>
          <cell r="K4926" t="str">
            <v>4104.71</v>
          </cell>
          <cell r="L4926" t="str">
            <v>Camila Baccaro</v>
          </cell>
          <cell r="M4926">
            <v>32996158</v>
          </cell>
          <cell r="N4926">
            <v>1132176210</v>
          </cell>
          <cell r="O4926" t="str">
            <v>Camila Baccaro</v>
          </cell>
          <cell r="P4926">
            <v>1132176210</v>
          </cell>
          <cell r="Q4926" t="str">
            <v>Islas Malvinas</v>
          </cell>
          <cell r="R4926">
            <v>2996</v>
          </cell>
          <cell r="T4926" t="str">
            <v>Castelar</v>
          </cell>
          <cell r="U4926" t="str">
            <v>Castelar</v>
          </cell>
          <cell r="V4926">
            <v>1712</v>
          </cell>
          <cell r="W4926" t="str">
            <v>Gran Buenos Aires</v>
          </cell>
          <cell r="Y4926" t="str">
            <v>ENVÍO SIN CARGO (CABA Y GRAN PARTE DE GBA) TIEMPO: 4 a 6 DÍAS HÁBILES</v>
          </cell>
          <cell r="Z4926" t="str">
            <v>Mercado Pago</v>
          </cell>
          <cell r="AD4926">
            <v>44039</v>
          </cell>
          <cell r="AE4926">
            <v>44041</v>
          </cell>
          <cell r="AF4926" t="str">
            <v>PROMO SET DE VIDRIO</v>
          </cell>
          <cell r="AG4926">
            <v>2399</v>
          </cell>
          <cell r="AH4926">
            <v>1</v>
          </cell>
          <cell r="AJ4926" t="str">
            <v>Móvil</v>
          </cell>
          <cell r="AK4926" t="str">
            <v>VIERNES 31-07 ENTRE 8 Y 18 HORAS!</v>
          </cell>
          <cell r="AL4926">
            <v>1625939708</v>
          </cell>
          <cell r="AM4926">
            <v>263223791</v>
          </cell>
          <cell r="AN4926" t="str">
            <v>Sí</v>
          </cell>
        </row>
        <row r="4927">
          <cell r="A4927">
            <v>1404</v>
          </cell>
          <cell r="B4927" t="str">
            <v>cami.baccaro@gmail.com</v>
          </cell>
          <cell r="AF4927" t="str">
            <v>BOWL BAMBOO GRIS 14X28CM</v>
          </cell>
          <cell r="AG4927" t="str">
            <v>1065.95</v>
          </cell>
          <cell r="AH4927">
            <v>1</v>
          </cell>
          <cell r="AI4927" t="str">
            <v>BA7814</v>
          </cell>
          <cell r="AN4927" t="str">
            <v>Sí</v>
          </cell>
        </row>
        <row r="4928">
          <cell r="A4928">
            <v>1404</v>
          </cell>
          <cell r="B4928" t="str">
            <v>cami.baccaro@gmail.com</v>
          </cell>
          <cell r="AF4928" t="str">
            <v>SET X2 PINZAS</v>
          </cell>
          <cell r="AG4928" t="str">
            <v>183.92</v>
          </cell>
          <cell r="AH4928">
            <v>1</v>
          </cell>
          <cell r="AI4928" t="str">
            <v>046BA3323</v>
          </cell>
          <cell r="AN4928" t="str">
            <v>Sí</v>
          </cell>
        </row>
        <row r="4929">
          <cell r="A4929">
            <v>1404</v>
          </cell>
          <cell r="B4929" t="str">
            <v>cami.baccaro@gmail.com</v>
          </cell>
          <cell r="AF4929" t="str">
            <v>TAMIZ</v>
          </cell>
          <cell r="AG4929" t="str">
            <v>455.84</v>
          </cell>
          <cell r="AH4929">
            <v>1</v>
          </cell>
          <cell r="AI4929" t="str">
            <v>046BA4748</v>
          </cell>
          <cell r="AN4929" t="str">
            <v>Sí</v>
          </cell>
        </row>
        <row r="4930">
          <cell r="A4930">
            <v>1403</v>
          </cell>
          <cell r="B4930" t="str">
            <v>vdeluca11@hotmail.com</v>
          </cell>
          <cell r="C4930">
            <v>44039</v>
          </cell>
          <cell r="D4930" t="str">
            <v>Abierta</v>
          </cell>
          <cell r="E4930" t="str">
            <v>Recibido</v>
          </cell>
          <cell r="F4930" t="str">
            <v>Enviado</v>
          </cell>
          <cell r="G4930" t="str">
            <v>ARS</v>
          </cell>
          <cell r="H4930" t="str">
            <v>3836.12</v>
          </cell>
          <cell r="I4930">
            <v>0</v>
          </cell>
          <cell r="J4930">
            <v>0</v>
          </cell>
          <cell r="K4930" t="str">
            <v>3836.12</v>
          </cell>
          <cell r="L4930" t="str">
            <v>Vanesa De Luca</v>
          </cell>
          <cell r="M4930">
            <v>27286597</v>
          </cell>
          <cell r="N4930">
            <v>1551039097</v>
          </cell>
          <cell r="O4930" t="str">
            <v>Vanesa De Luca</v>
          </cell>
          <cell r="P4930">
            <v>1551039097</v>
          </cell>
          <cell r="Q4930" t="str">
            <v>Mentruyt</v>
          </cell>
          <cell r="R4930">
            <v>187</v>
          </cell>
          <cell r="U4930" t="str">
            <v>Lomas de zamora</v>
          </cell>
          <cell r="V4930">
            <v>1832</v>
          </cell>
          <cell r="W4930" t="str">
            <v>Gran Buenos Aires</v>
          </cell>
          <cell r="Y4930" t="str">
            <v>ENVÍO SIN CARGO (CABA Y GRAN PARTE DE GBA) TIEMPO: 4 a 6 DÍAS HÁBILES</v>
          </cell>
          <cell r="Z4930" t="str">
            <v>Mercado Pago</v>
          </cell>
          <cell r="AD4930">
            <v>44039</v>
          </cell>
          <cell r="AE4930">
            <v>44041</v>
          </cell>
          <cell r="AF4930" t="str">
            <v>BATIDOR SEMIAUTOMATICO 34 CM</v>
          </cell>
          <cell r="AG4930" t="str">
            <v>250.8</v>
          </cell>
          <cell r="AH4930">
            <v>1</v>
          </cell>
          <cell r="AI4930" t="str">
            <v>046BA4824</v>
          </cell>
          <cell r="AJ4930" t="str">
            <v>Móvil</v>
          </cell>
          <cell r="AK4930" t="str">
            <v>VIERNES 31-07 ENTRE 8 Y 18 HORAS!</v>
          </cell>
          <cell r="AL4930">
            <v>1625876768</v>
          </cell>
          <cell r="AM4930">
            <v>268092664</v>
          </cell>
          <cell r="AN4930" t="str">
            <v>Sí</v>
          </cell>
        </row>
        <row r="4931">
          <cell r="A4931">
            <v>1403</v>
          </cell>
          <cell r="B4931" t="str">
            <v>vdeluca11@hotmail.com</v>
          </cell>
          <cell r="AF4931" t="str">
            <v>SARTEN DE CERAMICA DE 22 CM C/TAPA ANTIADHERENTE</v>
          </cell>
          <cell r="AG4931" t="str">
            <v>971.18</v>
          </cell>
          <cell r="AH4931">
            <v>1</v>
          </cell>
          <cell r="AI4931" t="str">
            <v>BA8170</v>
          </cell>
          <cell r="AN4931" t="str">
            <v>Sí</v>
          </cell>
        </row>
        <row r="4932">
          <cell r="A4932">
            <v>1403</v>
          </cell>
          <cell r="B4932" t="str">
            <v>vdeluca11@hotmail.com</v>
          </cell>
          <cell r="AF4932" t="str">
            <v>TORTERO DE VIDRIO CUPCAKES 22CM X 18CM</v>
          </cell>
          <cell r="AG4932" t="str">
            <v>1169.18</v>
          </cell>
          <cell r="AH4932">
            <v>1</v>
          </cell>
          <cell r="AI4932" t="str">
            <v>094BA7091</v>
          </cell>
          <cell r="AN4932" t="str">
            <v>Sí</v>
          </cell>
        </row>
        <row r="4933">
          <cell r="A4933">
            <v>1403</v>
          </cell>
          <cell r="B4933" t="str">
            <v>vdeluca11@hotmail.com</v>
          </cell>
          <cell r="AF4933" t="str">
            <v>PUFF REDONDO AQUA 30 CM x 30 CM H</v>
          </cell>
          <cell r="AG4933" t="str">
            <v>1444.96</v>
          </cell>
          <cell r="AH4933">
            <v>1</v>
          </cell>
          <cell r="AI4933" t="str">
            <v>046AS7257</v>
          </cell>
          <cell r="AN4933" t="str">
            <v>Sí</v>
          </cell>
        </row>
        <row r="4934">
          <cell r="A4934">
            <v>1402</v>
          </cell>
          <cell r="B4934" t="str">
            <v>caro_carito084@hotmail.com</v>
          </cell>
          <cell r="C4934">
            <v>44039</v>
          </cell>
          <cell r="D4934" t="str">
            <v>Abierta</v>
          </cell>
          <cell r="E4934" t="str">
            <v>Recibido</v>
          </cell>
          <cell r="F4934" t="str">
            <v>Enviado</v>
          </cell>
          <cell r="G4934" t="str">
            <v>ARS</v>
          </cell>
          <cell r="H4934" t="str">
            <v>1519.59</v>
          </cell>
          <cell r="I4934">
            <v>0</v>
          </cell>
          <cell r="J4934">
            <v>0</v>
          </cell>
          <cell r="K4934" t="str">
            <v>1519.59</v>
          </cell>
          <cell r="L4934" t="str">
            <v>Carolina Golia</v>
          </cell>
          <cell r="M4934">
            <v>31164943</v>
          </cell>
          <cell r="N4934">
            <v>1136608594</v>
          </cell>
          <cell r="O4934" t="str">
            <v>Carolina Golia</v>
          </cell>
          <cell r="P4934">
            <v>1136608594</v>
          </cell>
          <cell r="Q4934" t="str">
            <v>Homero</v>
          </cell>
          <cell r="R4934">
            <v>1654</v>
          </cell>
          <cell r="T4934" t="str">
            <v>Parque Avellaneda</v>
          </cell>
          <cell r="U4934" t="str">
            <v>Caba</v>
          </cell>
          <cell r="V4934">
            <v>1407</v>
          </cell>
          <cell r="W4934" t="str">
            <v>Capital Federal</v>
          </cell>
          <cell r="Y4934" t="str">
            <v>ENVÍO SIN CARGO (CABA Y GRAN PARTE DE GBA) TIEMPO: 4 a 6 DÍAS HÁBILES</v>
          </cell>
          <cell r="Z4934" t="str">
            <v>Mercado Pago</v>
          </cell>
          <cell r="AD4934">
            <v>44039</v>
          </cell>
          <cell r="AE4934">
            <v>44041</v>
          </cell>
          <cell r="AF4934" t="str">
            <v>BATIDOR SEMIAUTOMATICO 34 CM</v>
          </cell>
          <cell r="AG4934" t="str">
            <v>250.8</v>
          </cell>
          <cell r="AH4934">
            <v>1</v>
          </cell>
          <cell r="AI4934" t="str">
            <v>046BA4824</v>
          </cell>
          <cell r="AJ4934" t="str">
            <v>Móvil</v>
          </cell>
          <cell r="AK4934" t="str">
            <v>VIERNES 31-07 ENTRE 8 Y 18 HORAS!</v>
          </cell>
          <cell r="AL4934">
            <v>1625742110</v>
          </cell>
          <cell r="AM4934">
            <v>268064127</v>
          </cell>
          <cell r="AN4934" t="str">
            <v>Sí</v>
          </cell>
        </row>
        <row r="4935">
          <cell r="A4935">
            <v>1402</v>
          </cell>
          <cell r="B4935" t="str">
            <v>caro_carito084@hotmail.com</v>
          </cell>
          <cell r="AF4935" t="str">
            <v>RALLADOR LARGO</v>
          </cell>
          <cell r="AG4935" t="str">
            <v>521.83</v>
          </cell>
          <cell r="AH4935">
            <v>1</v>
          </cell>
          <cell r="AI4935" t="str">
            <v>046BA6854</v>
          </cell>
          <cell r="AN4935" t="str">
            <v>Sí</v>
          </cell>
        </row>
        <row r="4936">
          <cell r="A4936">
            <v>1402</v>
          </cell>
          <cell r="B4936" t="str">
            <v>caro_carito084@hotmail.com</v>
          </cell>
          <cell r="AF4936" t="str">
            <v>CUCHARA CRISTAL 1PC 13.5 CM COLOR SURTIDO</v>
          </cell>
          <cell r="AG4936" t="str">
            <v>18.64</v>
          </cell>
          <cell r="AH4936">
            <v>3</v>
          </cell>
          <cell r="AI4936" t="str">
            <v>019BA6979</v>
          </cell>
          <cell r="AN4936" t="str">
            <v>Sí</v>
          </cell>
        </row>
        <row r="4937">
          <cell r="A4937">
            <v>1402</v>
          </cell>
          <cell r="B4937" t="str">
            <v>caro_carito084@hotmail.com</v>
          </cell>
          <cell r="AF4937" t="str">
            <v>MOLDE TARTERA</v>
          </cell>
          <cell r="AG4937" t="str">
            <v>225.44</v>
          </cell>
          <cell r="AH4937">
            <v>1</v>
          </cell>
          <cell r="AI4937" t="str">
            <v>046BA4836</v>
          </cell>
          <cell r="AN4937" t="str">
            <v>Sí</v>
          </cell>
        </row>
        <row r="4938">
          <cell r="A4938">
            <v>1402</v>
          </cell>
          <cell r="B4938" t="str">
            <v>caro_carito084@hotmail.com</v>
          </cell>
          <cell r="AF4938" t="str">
            <v>VASO TERMICO CON TAPA Y FAJA COLOR PASTEL (Celeste)</v>
          </cell>
          <cell r="AG4938" t="str">
            <v>232.8</v>
          </cell>
          <cell r="AH4938">
            <v>1</v>
          </cell>
          <cell r="AN4938" t="str">
            <v>Sí</v>
          </cell>
        </row>
        <row r="4939">
          <cell r="A4939">
            <v>1402</v>
          </cell>
          <cell r="B4939" t="str">
            <v>caro_carito084@hotmail.com</v>
          </cell>
          <cell r="AF4939" t="str">
            <v>VASO TERMICO CON TAPA Y FAJA COLOR PASTEL (Violeta)</v>
          </cell>
          <cell r="AG4939" t="str">
            <v>232.8</v>
          </cell>
          <cell r="AH4939">
            <v>1</v>
          </cell>
          <cell r="AN4939" t="str">
            <v>Sí</v>
          </cell>
        </row>
        <row r="4940">
          <cell r="A4940">
            <v>1401</v>
          </cell>
          <cell r="B4940" t="str">
            <v>danielabor1999@gmail.com</v>
          </cell>
          <cell r="C4940">
            <v>44039</v>
          </cell>
          <cell r="D4940" t="str">
            <v>Abierta</v>
          </cell>
          <cell r="E4940" t="str">
            <v>Recibido</v>
          </cell>
          <cell r="F4940" t="str">
            <v>Enviado</v>
          </cell>
          <cell r="G4940" t="str">
            <v>ARS</v>
          </cell>
          <cell r="H4940" t="str">
            <v>712.8</v>
          </cell>
          <cell r="I4940">
            <v>0</v>
          </cell>
          <cell r="J4940">
            <v>0</v>
          </cell>
          <cell r="K4940" t="str">
            <v>712.8</v>
          </cell>
          <cell r="L4940" t="str">
            <v>Daniela Bordón</v>
          </cell>
          <cell r="M4940">
            <v>41879700</v>
          </cell>
          <cell r="N4940">
            <v>5491153857709</v>
          </cell>
          <cell r="O4940" t="str">
            <v>Daniela Bordón</v>
          </cell>
          <cell r="P4940">
            <v>5491153857709</v>
          </cell>
          <cell r="Q4940" t="str">
            <v>Dardo Rocha</v>
          </cell>
          <cell r="R4940">
            <v>2156</v>
          </cell>
          <cell r="U4940" t="str">
            <v>Buenos Aires</v>
          </cell>
          <cell r="V4940">
            <v>1888</v>
          </cell>
          <cell r="W4940" t="str">
            <v>Gran Buenos Aires</v>
          </cell>
          <cell r="Y4940" t="str">
            <v>ENVÍO SIN CARGO (CABA Y GRAN PARTE DE GBA) TIEMPO: 4 a 6 DÍAS HÁBILES</v>
          </cell>
          <cell r="Z4940" t="str">
            <v>Mercado Pago</v>
          </cell>
          <cell r="AD4940">
            <v>44039</v>
          </cell>
          <cell r="AE4940">
            <v>44041</v>
          </cell>
          <cell r="AF4940" t="str">
            <v>TAZA ROMA DE CERAMICA MOSTAZA 275ML</v>
          </cell>
          <cell r="AG4940">
            <v>480</v>
          </cell>
          <cell r="AH4940">
            <v>1</v>
          </cell>
          <cell r="AI4940" t="str">
            <v>PO410713</v>
          </cell>
          <cell r="AJ4940" t="str">
            <v>Móvil</v>
          </cell>
          <cell r="AK4940" t="str">
            <v>VIERNES 31-07 ENTRE 8 Y 18 HORAS!</v>
          </cell>
          <cell r="AL4940">
            <v>1625668999</v>
          </cell>
          <cell r="AM4940">
            <v>267332515</v>
          </cell>
          <cell r="AN4940" t="str">
            <v>Sí</v>
          </cell>
        </row>
        <row r="4941">
          <cell r="A4941">
            <v>1401</v>
          </cell>
          <cell r="B4941" t="str">
            <v>danielabor1999@gmail.com</v>
          </cell>
          <cell r="AF4941" t="str">
            <v>VASO TERMICO CON TAPA Y FAJA COLOR PASTEL (Amarillo)</v>
          </cell>
          <cell r="AG4941" t="str">
            <v>232.8</v>
          </cell>
          <cell r="AH4941">
            <v>1</v>
          </cell>
          <cell r="AN4941" t="str">
            <v>Sí</v>
          </cell>
        </row>
        <row r="4942">
          <cell r="A4942">
            <v>1400</v>
          </cell>
          <cell r="B4942" t="str">
            <v>gibe96@hotmail.com</v>
          </cell>
          <cell r="C4942">
            <v>44039</v>
          </cell>
          <cell r="D4942" t="str">
            <v>Abierta</v>
          </cell>
          <cell r="E4942" t="str">
            <v>Recibido</v>
          </cell>
          <cell r="F4942" t="str">
            <v>Enviado</v>
          </cell>
          <cell r="G4942" t="str">
            <v>ARS</v>
          </cell>
          <cell r="H4942" t="str">
            <v>1757.29</v>
          </cell>
          <cell r="I4942">
            <v>0</v>
          </cell>
          <cell r="J4942">
            <v>0</v>
          </cell>
          <cell r="K4942" t="str">
            <v>1757.29</v>
          </cell>
          <cell r="L4942" t="str">
            <v>Gisella Ibarrola</v>
          </cell>
          <cell r="M4942">
            <v>39830977</v>
          </cell>
          <cell r="N4942">
            <v>47162259</v>
          </cell>
          <cell r="O4942" t="str">
            <v>Gisella Ibarrola</v>
          </cell>
          <cell r="P4942">
            <v>47162259</v>
          </cell>
          <cell r="Q4942" t="str">
            <v>Bonifacini</v>
          </cell>
          <cell r="R4942">
            <v>4811</v>
          </cell>
          <cell r="U4942" t="str">
            <v>Caseros</v>
          </cell>
          <cell r="V4942">
            <v>1678</v>
          </cell>
          <cell r="W4942" t="str">
            <v>Gran Buenos Aires</v>
          </cell>
          <cell r="Y4942" t="str">
            <v>ENVÍO SIN CARGO (CABA Y GRAN PARTE DE GBA) TIEMPO: 4 a 6 DÍAS HÁBILES</v>
          </cell>
          <cell r="Z4942" t="str">
            <v>Mercado Pago</v>
          </cell>
          <cell r="AD4942">
            <v>44039</v>
          </cell>
          <cell r="AE4942">
            <v>44041</v>
          </cell>
          <cell r="AF4942" t="str">
            <v>COLADOR DIAM 24CM X 8.5CM ALTO</v>
          </cell>
          <cell r="AG4942" t="str">
            <v>494.4</v>
          </cell>
          <cell r="AH4942">
            <v>1</v>
          </cell>
          <cell r="AI4942" t="str">
            <v>046BA8163</v>
          </cell>
          <cell r="AJ4942" t="str">
            <v>Móvil</v>
          </cell>
          <cell r="AK4942" t="str">
            <v>VIERNES 31-07 ENTRE 8 Y 18 HORAS!</v>
          </cell>
          <cell r="AL4942">
            <v>1625266779</v>
          </cell>
          <cell r="AM4942">
            <v>267929100</v>
          </cell>
          <cell r="AN4942" t="str">
            <v>Sí</v>
          </cell>
        </row>
        <row r="4943">
          <cell r="A4943">
            <v>1400</v>
          </cell>
          <cell r="B4943" t="str">
            <v>gibe96@hotmail.com</v>
          </cell>
          <cell r="AF4943" t="str">
            <v>RALLADOR DE MANO MEDIANO 20 CM</v>
          </cell>
          <cell r="AG4943" t="str">
            <v>35.1</v>
          </cell>
          <cell r="AH4943">
            <v>1</v>
          </cell>
          <cell r="AI4943" t="str">
            <v>BA7382</v>
          </cell>
          <cell r="AN4943" t="str">
            <v>Sí</v>
          </cell>
        </row>
        <row r="4944">
          <cell r="A4944">
            <v>1400</v>
          </cell>
          <cell r="B4944" t="str">
            <v>gibe96@hotmail.com</v>
          </cell>
          <cell r="AF4944" t="str">
            <v>ESPECIERO 6 PIEZAS DE ACERO INOXIDABLE 20X20 CM</v>
          </cell>
          <cell r="AG4944" t="str">
            <v>1227.79</v>
          </cell>
          <cell r="AH4944">
            <v>1</v>
          </cell>
          <cell r="AI4944" t="str">
            <v>046BA3347</v>
          </cell>
          <cell r="AN4944" t="str">
            <v>Sí</v>
          </cell>
        </row>
        <row r="4945">
          <cell r="A4945">
            <v>1399</v>
          </cell>
          <cell r="B4945" t="str">
            <v>nadiagrebsky@gmail.com</v>
          </cell>
          <cell r="C4945">
            <v>44039</v>
          </cell>
          <cell r="D4945" t="str">
            <v>Abierta</v>
          </cell>
          <cell r="E4945" t="str">
            <v>Recibido</v>
          </cell>
          <cell r="F4945" t="str">
            <v>Enviado</v>
          </cell>
          <cell r="G4945" t="str">
            <v>ARS</v>
          </cell>
          <cell r="H4945" t="str">
            <v>519.2</v>
          </cell>
          <cell r="I4945">
            <v>0</v>
          </cell>
          <cell r="J4945">
            <v>0</v>
          </cell>
          <cell r="K4945" t="str">
            <v>519.2</v>
          </cell>
          <cell r="L4945" t="str">
            <v>Nadia Grebsky</v>
          </cell>
          <cell r="M4945">
            <v>36500537</v>
          </cell>
          <cell r="N4945">
            <v>5491137775726</v>
          </cell>
          <cell r="O4945" t="str">
            <v>Nadia Grebsky</v>
          </cell>
          <cell r="P4945">
            <v>5491137775726</v>
          </cell>
          <cell r="Q4945" t="str">
            <v>Yerbal</v>
          </cell>
          <cell r="R4945">
            <v>727</v>
          </cell>
          <cell r="S4945" t="str">
            <v>5 i</v>
          </cell>
          <cell r="T4945" t="str">
            <v>Caballito</v>
          </cell>
          <cell r="U4945" t="str">
            <v>Caba</v>
          </cell>
          <cell r="V4945">
            <v>1405</v>
          </cell>
          <cell r="W4945" t="str">
            <v>Capital Federal</v>
          </cell>
          <cell r="Y4945" t="str">
            <v>ENVÍO SIN CARGO (CABA Y GRAN PARTE DE GBA) TIEMPO: 4 a 6 DÍAS HÁBILES</v>
          </cell>
          <cell r="Z4945" t="str">
            <v>Mercado Pago</v>
          </cell>
          <cell r="AD4945">
            <v>44039</v>
          </cell>
          <cell r="AE4945">
            <v>44041</v>
          </cell>
          <cell r="AF4945" t="str">
            <v>INDIVIDUAL DE YUTE TEJIDO 32 CM</v>
          </cell>
          <cell r="AG4945" t="str">
            <v>519.2</v>
          </cell>
          <cell r="AH4945">
            <v>1</v>
          </cell>
          <cell r="AI4945" t="str">
            <v>INDIVIDUALYUTE</v>
          </cell>
          <cell r="AJ4945" t="str">
            <v>Móvil</v>
          </cell>
          <cell r="AK4945" t="str">
            <v>VIERNES 31-07 ENTRE 8 Y 18 HORAS!</v>
          </cell>
          <cell r="AL4945">
            <v>1625251570</v>
          </cell>
          <cell r="AM4945">
            <v>249400394</v>
          </cell>
          <cell r="AN4945" t="str">
            <v>Sí</v>
          </cell>
        </row>
        <row r="4946">
          <cell r="A4946">
            <v>1398</v>
          </cell>
          <cell r="B4946" t="str">
            <v>julieta-juan@hotmail.com</v>
          </cell>
          <cell r="C4946">
            <v>44039</v>
          </cell>
          <cell r="D4946" t="str">
            <v>Abierta</v>
          </cell>
          <cell r="E4946" t="str">
            <v>Recibido</v>
          </cell>
          <cell r="F4946" t="str">
            <v>Enviado</v>
          </cell>
          <cell r="G4946" t="str">
            <v>ARS</v>
          </cell>
          <cell r="H4946" t="str">
            <v>3710.98</v>
          </cell>
          <cell r="I4946">
            <v>0</v>
          </cell>
          <cell r="J4946">
            <v>0</v>
          </cell>
          <cell r="K4946" t="str">
            <v>3710.98</v>
          </cell>
          <cell r="L4946" t="str">
            <v>Julieta Juan</v>
          </cell>
          <cell r="M4946">
            <v>28751289</v>
          </cell>
          <cell r="N4946">
            <v>1134635054</v>
          </cell>
          <cell r="O4946" t="str">
            <v>Julieta Juan</v>
          </cell>
          <cell r="P4946">
            <v>1134635054</v>
          </cell>
          <cell r="Q4946" t="str">
            <v>Ayacucho</v>
          </cell>
          <cell r="R4946">
            <v>1435</v>
          </cell>
          <cell r="S4946" t="str">
            <v>5E</v>
          </cell>
          <cell r="T4946" t="str">
            <v>Recoleta</v>
          </cell>
          <cell r="U4946" t="str">
            <v>Caba</v>
          </cell>
          <cell r="V4946">
            <v>1111</v>
          </cell>
          <cell r="W4946" t="str">
            <v>Capital Federal</v>
          </cell>
          <cell r="Y4946" t="str">
            <v>ENVÍO SIN CARGO (CABA Y GRAN PARTE DE GBA) TIEMPO: 4 a 6 DÍAS HÁBILES</v>
          </cell>
          <cell r="Z4946" t="str">
            <v>Mercado Pago</v>
          </cell>
          <cell r="AD4946">
            <v>44039</v>
          </cell>
          <cell r="AE4946">
            <v>44041</v>
          </cell>
          <cell r="AF4946" t="str">
            <v>FLORERO DE VIDRIO TRANSPARENTE 30X6.5CM</v>
          </cell>
          <cell r="AG4946" t="str">
            <v>305.53</v>
          </cell>
          <cell r="AH4946">
            <v>2</v>
          </cell>
          <cell r="AI4946" t="str">
            <v>JA6424</v>
          </cell>
          <cell r="AJ4946" t="str">
            <v>Móvil</v>
          </cell>
          <cell r="AK4946" t="str">
            <v>VIERNES 31-07 ENTRE 8 Y 18 HORAS!</v>
          </cell>
          <cell r="AL4946">
            <v>1625242531</v>
          </cell>
          <cell r="AM4946">
            <v>267924285</v>
          </cell>
          <cell r="AN4946" t="str">
            <v>Sí</v>
          </cell>
        </row>
        <row r="4947">
          <cell r="A4947">
            <v>1398</v>
          </cell>
          <cell r="B4947" t="str">
            <v>julieta-juan@hotmail.com</v>
          </cell>
          <cell r="AF4947" t="str">
            <v>PANELUX PROVOLETERA 14CM - ANTIADHERENTE NEGRO</v>
          </cell>
          <cell r="AG4947" t="str">
            <v>559.21</v>
          </cell>
          <cell r="AH4947">
            <v>1</v>
          </cell>
          <cell r="AI4947" t="str">
            <v>043BA6127</v>
          </cell>
          <cell r="AN4947" t="str">
            <v>Sí</v>
          </cell>
        </row>
        <row r="4948">
          <cell r="A4948">
            <v>1398</v>
          </cell>
          <cell r="B4948" t="str">
            <v>julieta-juan@hotmail.com</v>
          </cell>
          <cell r="AF4948" t="str">
            <v>INFUSOR DE TE</v>
          </cell>
          <cell r="AG4948" t="str">
            <v>123.2</v>
          </cell>
          <cell r="AH4948">
            <v>1</v>
          </cell>
          <cell r="AI4948" t="str">
            <v>046BA4757</v>
          </cell>
          <cell r="AN4948" t="str">
            <v>Sí</v>
          </cell>
        </row>
        <row r="4949">
          <cell r="A4949">
            <v>1398</v>
          </cell>
          <cell r="B4949" t="str">
            <v>julieta-juan@hotmail.com</v>
          </cell>
          <cell r="AF4949" t="str">
            <v>COLADOR DIAM 22CM X 8CM ALTO</v>
          </cell>
          <cell r="AG4949" t="str">
            <v>438.4</v>
          </cell>
          <cell r="AH4949">
            <v>1</v>
          </cell>
          <cell r="AI4949" t="str">
            <v>046BA8162</v>
          </cell>
          <cell r="AN4949" t="str">
            <v>Sí</v>
          </cell>
        </row>
        <row r="4950">
          <cell r="A4950">
            <v>1398</v>
          </cell>
          <cell r="B4950" t="str">
            <v>julieta-juan@hotmail.com</v>
          </cell>
          <cell r="AF4950" t="str">
            <v>PACK X 6 VASO BELLIZE X 315ML</v>
          </cell>
          <cell r="AG4950" t="str">
            <v>572.14</v>
          </cell>
          <cell r="AH4950">
            <v>1</v>
          </cell>
          <cell r="AI4950" t="str">
            <v>TW88423</v>
          </cell>
          <cell r="AN4950" t="str">
            <v>Sí</v>
          </cell>
        </row>
        <row r="4951">
          <cell r="A4951">
            <v>1398</v>
          </cell>
          <cell r="B4951" t="str">
            <v>julieta-juan@hotmail.com</v>
          </cell>
          <cell r="AF4951" t="str">
            <v>SET 2 PIEZAS PALA Y ESCOBA (Verde)</v>
          </cell>
          <cell r="AG4951" t="str">
            <v>557.03</v>
          </cell>
          <cell r="AH4951">
            <v>1</v>
          </cell>
          <cell r="AI4951" t="str">
            <v>046LI7532</v>
          </cell>
          <cell r="AN4951" t="str">
            <v>Sí</v>
          </cell>
        </row>
        <row r="4952">
          <cell r="A4952">
            <v>1398</v>
          </cell>
          <cell r="B4952" t="str">
            <v>julieta-juan@hotmail.com</v>
          </cell>
          <cell r="AF4952" t="str">
            <v>JARRA DE VIDRIO 500ML 13CM 16CM DIAM</v>
          </cell>
          <cell r="AG4952">
            <v>172</v>
          </cell>
          <cell r="AH4952">
            <v>1</v>
          </cell>
          <cell r="AI4952" t="str">
            <v>046BA7447</v>
          </cell>
          <cell r="AN4952" t="str">
            <v>Sí</v>
          </cell>
        </row>
        <row r="4953">
          <cell r="A4953">
            <v>1398</v>
          </cell>
          <cell r="B4953" t="str">
            <v>julieta-juan@hotmail.com</v>
          </cell>
          <cell r="AF4953" t="str">
            <v>BOTELLA 500 ML</v>
          </cell>
          <cell r="AG4953" t="str">
            <v>338.97</v>
          </cell>
          <cell r="AH4953">
            <v>2</v>
          </cell>
          <cell r="AI4953">
            <v>7894</v>
          </cell>
          <cell r="AN4953" t="str">
            <v>Sí</v>
          </cell>
        </row>
        <row r="4954">
          <cell r="A4954">
            <v>1397</v>
          </cell>
          <cell r="B4954" t="str">
            <v>julieta-juan@hotmail.com</v>
          </cell>
          <cell r="C4954">
            <v>44039</v>
          </cell>
          <cell r="D4954" t="str">
            <v>Abierta</v>
          </cell>
          <cell r="E4954" t="str">
            <v>Pendiente</v>
          </cell>
          <cell r="F4954" t="str">
            <v>No está empaquetado</v>
          </cell>
          <cell r="G4954" t="str">
            <v>ARS</v>
          </cell>
          <cell r="H4954" t="str">
            <v>4487.63</v>
          </cell>
          <cell r="I4954">
            <v>0</v>
          </cell>
          <cell r="J4954">
            <v>0</v>
          </cell>
          <cell r="K4954" t="str">
            <v>4487.63</v>
          </cell>
          <cell r="L4954" t="str">
            <v>Julieta Juan</v>
          </cell>
          <cell r="M4954">
            <v>28751289</v>
          </cell>
          <cell r="N4954">
            <v>1134635054</v>
          </cell>
          <cell r="O4954" t="str">
            <v>Julieta Juan</v>
          </cell>
          <cell r="P4954">
            <v>1134635054</v>
          </cell>
          <cell r="Q4954" t="str">
            <v>Ayacucho</v>
          </cell>
          <cell r="R4954">
            <v>1435</v>
          </cell>
          <cell r="S4954" t="str">
            <v>5E</v>
          </cell>
          <cell r="T4954" t="str">
            <v>Recoleta</v>
          </cell>
          <cell r="U4954" t="str">
            <v>Caba</v>
          </cell>
          <cell r="V4954">
            <v>1111</v>
          </cell>
          <cell r="W4954" t="str">
            <v>Capital Federal</v>
          </cell>
          <cell r="Y4954" t="str">
            <v>ENVÍO SIN CARGO (CABA Y GRAN PARTE DE GBA) TIEMPO: 4 a 6 DÍAS HÁBILES</v>
          </cell>
          <cell r="Z4954" t="str">
            <v>Mercado Pago</v>
          </cell>
          <cell r="AF4954" t="str">
            <v>SET 2 PIEZAS PALA Y ESCOBA (Verde)</v>
          </cell>
          <cell r="AG4954" t="str">
            <v>557.03</v>
          </cell>
          <cell r="AH4954">
            <v>1</v>
          </cell>
          <cell r="AI4954" t="str">
            <v>046LI7532</v>
          </cell>
          <cell r="AJ4954" t="str">
            <v>Móvil</v>
          </cell>
          <cell r="AK4954" t="str">
            <v/>
          </cell>
          <cell r="AL4954">
            <v>1625226892</v>
          </cell>
          <cell r="AM4954">
            <v>263341105</v>
          </cell>
          <cell r="AN4954" t="str">
            <v>Sí</v>
          </cell>
        </row>
        <row r="4955">
          <cell r="A4955">
            <v>1397</v>
          </cell>
          <cell r="B4955" t="str">
            <v>julieta-juan@hotmail.com</v>
          </cell>
          <cell r="AF4955" t="str">
            <v>MOLINILLO MADERA</v>
          </cell>
          <cell r="AG4955" t="str">
            <v>720.65</v>
          </cell>
          <cell r="AH4955">
            <v>1</v>
          </cell>
          <cell r="AI4955" t="str">
            <v>046BA6861</v>
          </cell>
          <cell r="AN4955" t="str">
            <v>Sí</v>
          </cell>
        </row>
        <row r="4956">
          <cell r="A4956">
            <v>1397</v>
          </cell>
          <cell r="B4956" t="str">
            <v>julieta-juan@hotmail.com</v>
          </cell>
          <cell r="AF4956" t="str">
            <v>PACK X 6 VASO BELLIZE X 315ML</v>
          </cell>
          <cell r="AG4956" t="str">
            <v>572.14</v>
          </cell>
          <cell r="AH4956">
            <v>1</v>
          </cell>
          <cell r="AI4956" t="str">
            <v>TW88423</v>
          </cell>
          <cell r="AN4956" t="str">
            <v>Sí</v>
          </cell>
        </row>
        <row r="4957">
          <cell r="A4957">
            <v>1397</v>
          </cell>
          <cell r="B4957" t="str">
            <v>julieta-juan@hotmail.com</v>
          </cell>
          <cell r="AF4957" t="str">
            <v>INFUSOR DE TE</v>
          </cell>
          <cell r="AG4957" t="str">
            <v>123.2</v>
          </cell>
          <cell r="AH4957">
            <v>1</v>
          </cell>
          <cell r="AI4957" t="str">
            <v>046BA4757</v>
          </cell>
          <cell r="AN4957" t="str">
            <v>Sí</v>
          </cell>
        </row>
        <row r="4958">
          <cell r="A4958">
            <v>1397</v>
          </cell>
          <cell r="B4958" t="str">
            <v>julieta-juan@hotmail.com</v>
          </cell>
          <cell r="AF4958" t="str">
            <v>PANELUX PROVOLETERA 14CM - ANTIADHERENTE NEGRO</v>
          </cell>
          <cell r="AG4958" t="str">
            <v>559.21</v>
          </cell>
          <cell r="AH4958">
            <v>1</v>
          </cell>
          <cell r="AI4958" t="str">
            <v>043BA6127</v>
          </cell>
          <cell r="AN4958" t="str">
            <v>Sí</v>
          </cell>
        </row>
        <row r="4959">
          <cell r="A4959">
            <v>1397</v>
          </cell>
          <cell r="B4959" t="str">
            <v>julieta-juan@hotmail.com</v>
          </cell>
          <cell r="AF4959" t="str">
            <v>BOTELLA 500 ML</v>
          </cell>
          <cell r="AG4959" t="str">
            <v>338.97</v>
          </cell>
          <cell r="AH4959">
            <v>2</v>
          </cell>
          <cell r="AI4959">
            <v>7894</v>
          </cell>
          <cell r="AN4959" t="str">
            <v>Sí</v>
          </cell>
        </row>
        <row r="4960">
          <cell r="A4960">
            <v>1397</v>
          </cell>
          <cell r="B4960" t="str">
            <v>julieta-juan@hotmail.com</v>
          </cell>
          <cell r="AF4960" t="str">
            <v>JARRA DE VIDRIO 500ML 13CM 16CM DIAM</v>
          </cell>
          <cell r="AG4960">
            <v>172</v>
          </cell>
          <cell r="AH4960">
            <v>1</v>
          </cell>
          <cell r="AI4960" t="str">
            <v>046BA7447</v>
          </cell>
          <cell r="AN4960" t="str">
            <v>Sí</v>
          </cell>
        </row>
        <row r="4961">
          <cell r="A4961">
            <v>1397</v>
          </cell>
          <cell r="B4961" t="str">
            <v>julieta-juan@hotmail.com</v>
          </cell>
          <cell r="AF4961" t="str">
            <v>FLORERO DE VIDRIO TRANSPARENTE 30X6.5CM</v>
          </cell>
          <cell r="AG4961" t="str">
            <v>305.53</v>
          </cell>
          <cell r="AH4961">
            <v>2</v>
          </cell>
          <cell r="AI4961" t="str">
            <v>JA6424</v>
          </cell>
          <cell r="AN4961" t="str">
            <v>Sí</v>
          </cell>
        </row>
        <row r="4962">
          <cell r="A4962">
            <v>1397</v>
          </cell>
          <cell r="B4962" t="str">
            <v>julieta-juan@hotmail.com</v>
          </cell>
          <cell r="AF4962" t="str">
            <v>COLADOR DIAM 24CM X 8.5CM ALTO</v>
          </cell>
          <cell r="AG4962" t="str">
            <v>494.4</v>
          </cell>
          <cell r="AH4962">
            <v>1</v>
          </cell>
          <cell r="AI4962" t="str">
            <v>046BA8163</v>
          </cell>
          <cell r="AN4962" t="str">
            <v>Sí</v>
          </cell>
        </row>
        <row r="4963">
          <cell r="A4963">
            <v>1396</v>
          </cell>
          <cell r="B4963" t="str">
            <v>magalipajaro@gmail.com</v>
          </cell>
          <cell r="C4963">
            <v>44039</v>
          </cell>
          <cell r="D4963" t="str">
            <v>Abierta</v>
          </cell>
          <cell r="E4963" t="str">
            <v>Recibido</v>
          </cell>
          <cell r="F4963" t="str">
            <v>Enviado</v>
          </cell>
          <cell r="G4963" t="str">
            <v>ARS</v>
          </cell>
          <cell r="H4963" t="str">
            <v>2080.73</v>
          </cell>
          <cell r="I4963">
            <v>0</v>
          </cell>
          <cell r="J4963">
            <v>0</v>
          </cell>
          <cell r="K4963" t="str">
            <v>2080.73</v>
          </cell>
          <cell r="L4963" t="str">
            <v>Magalí Pájaro</v>
          </cell>
          <cell r="M4963">
            <v>32553081</v>
          </cell>
          <cell r="N4963">
            <v>1165953144</v>
          </cell>
          <cell r="O4963" t="str">
            <v>Magalí Pájaro</v>
          </cell>
          <cell r="P4963">
            <v>1165953144</v>
          </cell>
          <cell r="Q4963" t="str">
            <v>Allende</v>
          </cell>
          <cell r="R4963">
            <v>2237</v>
          </cell>
          <cell r="S4963" t="str">
            <v>3°C</v>
          </cell>
          <cell r="T4963" t="str">
            <v>Monte Castro</v>
          </cell>
          <cell r="U4963" t="str">
            <v>Caba</v>
          </cell>
          <cell r="V4963">
            <v>1417</v>
          </cell>
          <cell r="W4963" t="str">
            <v>Capital Federal</v>
          </cell>
          <cell r="Y4963" t="str">
            <v>ENVÍO SIN CARGO (CABA Y GRAN PARTE DE GBA) TIEMPO: 4 a 6 DÍAS HÁBILES</v>
          </cell>
          <cell r="Z4963" t="str">
            <v>Mercado Pago</v>
          </cell>
          <cell r="AD4963">
            <v>44039</v>
          </cell>
          <cell r="AE4963">
            <v>44041</v>
          </cell>
          <cell r="AF4963" t="str">
            <v>BANDEJA BAMBOO BLANCA 35X4.5CM</v>
          </cell>
          <cell r="AG4963" t="str">
            <v>1561.53</v>
          </cell>
          <cell r="AH4963">
            <v>1</v>
          </cell>
          <cell r="AI4963" t="str">
            <v>BA7779</v>
          </cell>
          <cell r="AJ4963" t="str">
            <v>Web</v>
          </cell>
          <cell r="AK4963" t="str">
            <v>VIERNES 31-07 ENTRE 8 Y 18 HORAS!</v>
          </cell>
          <cell r="AL4963">
            <v>1625198486</v>
          </cell>
          <cell r="AM4963">
            <v>263066021</v>
          </cell>
          <cell r="AN4963" t="str">
            <v>Sí</v>
          </cell>
        </row>
        <row r="4964">
          <cell r="A4964">
            <v>1396</v>
          </cell>
          <cell r="B4964" t="str">
            <v>magalipajaro@gmail.com</v>
          </cell>
          <cell r="AF4964" t="str">
            <v>INDIVIDUAL DE YUTE TEJIDO 32 CM</v>
          </cell>
          <cell r="AG4964" t="str">
            <v>519.2</v>
          </cell>
          <cell r="AH4964">
            <v>1</v>
          </cell>
          <cell r="AI4964" t="str">
            <v>INDIVIDUALYUTE</v>
          </cell>
          <cell r="AN4964" t="str">
            <v>Sí</v>
          </cell>
        </row>
        <row r="4965">
          <cell r="A4965">
            <v>1395</v>
          </cell>
          <cell r="B4965" t="str">
            <v>marnmartino@gmail.com</v>
          </cell>
          <cell r="C4965">
            <v>44039</v>
          </cell>
          <cell r="D4965" t="str">
            <v>Abierta</v>
          </cell>
          <cell r="E4965" t="str">
            <v>Recibido</v>
          </cell>
          <cell r="F4965" t="str">
            <v>Enviado</v>
          </cell>
          <cell r="G4965" t="str">
            <v>ARS</v>
          </cell>
          <cell r="H4965" t="str">
            <v>1504.84</v>
          </cell>
          <cell r="I4965">
            <v>0</v>
          </cell>
          <cell r="J4965">
            <v>0</v>
          </cell>
          <cell r="K4965" t="str">
            <v>1504.84</v>
          </cell>
          <cell r="L4965" t="str">
            <v>Maríanela Martino</v>
          </cell>
          <cell r="M4965">
            <v>30610160</v>
          </cell>
          <cell r="N4965">
            <v>1168031140</v>
          </cell>
          <cell r="O4965" t="str">
            <v>Maríanela Martino</v>
          </cell>
          <cell r="P4965">
            <v>1168031140</v>
          </cell>
          <cell r="Q4965" t="str">
            <v>Simbron</v>
          </cell>
          <cell r="R4965">
            <v>3556</v>
          </cell>
          <cell r="S4965" t="str">
            <v>1°D</v>
          </cell>
          <cell r="T4965" t="str">
            <v>Villa del parque</v>
          </cell>
          <cell r="U4965" t="str">
            <v>Capital federal</v>
          </cell>
          <cell r="V4965">
            <v>1417</v>
          </cell>
          <cell r="W4965" t="str">
            <v>Capital Federal</v>
          </cell>
          <cell r="Y4965" t="str">
            <v>ENVÍO SIN CARGO (CABA Y GRAN PARTE DE GBA) TIEMPO: 4 a 6 DÍAS HÁBILES</v>
          </cell>
          <cell r="Z4965" t="str">
            <v>Mercado Pago</v>
          </cell>
          <cell r="AD4965">
            <v>44039</v>
          </cell>
          <cell r="AE4965">
            <v>44041</v>
          </cell>
          <cell r="AF4965" t="str">
            <v>MOLDE GALLETA CORAZON</v>
          </cell>
          <cell r="AG4965" t="str">
            <v>215.6</v>
          </cell>
          <cell r="AH4965">
            <v>1</v>
          </cell>
          <cell r="AI4965" t="str">
            <v>046BA4834</v>
          </cell>
          <cell r="AJ4965" t="str">
            <v>Móvil</v>
          </cell>
          <cell r="AK4965" t="str">
            <v>VIERNES 31-07 ENTRE 8 Y 18 HORAS!</v>
          </cell>
          <cell r="AL4965">
            <v>1625188699</v>
          </cell>
          <cell r="AM4965">
            <v>267871695</v>
          </cell>
          <cell r="AN4965" t="str">
            <v>Sí</v>
          </cell>
        </row>
        <row r="4966">
          <cell r="A4966">
            <v>1395</v>
          </cell>
          <cell r="B4966" t="str">
            <v>marnmartino@gmail.com</v>
          </cell>
          <cell r="AF4966" t="str">
            <v>PLATO DE VIDRIO ROMBOS 31 CM</v>
          </cell>
          <cell r="AG4966" t="str">
            <v>298.4</v>
          </cell>
          <cell r="AH4966">
            <v>1</v>
          </cell>
          <cell r="AI4966" t="str">
            <v>046BA6334</v>
          </cell>
          <cell r="AN4966" t="str">
            <v>Sí</v>
          </cell>
        </row>
        <row r="4967">
          <cell r="A4967">
            <v>1395</v>
          </cell>
          <cell r="B4967" t="str">
            <v>marnmartino@gmail.com</v>
          </cell>
          <cell r="AF4967" t="str">
            <v>MACETA DE CERAMICA REGADERA 6 MOD SURT 18X7CM</v>
          </cell>
          <cell r="AG4967" t="str">
            <v>204.84</v>
          </cell>
          <cell r="AH4967">
            <v>1</v>
          </cell>
          <cell r="AI4967" t="str">
            <v>DE7530</v>
          </cell>
          <cell r="AN4967" t="str">
            <v>Sí</v>
          </cell>
        </row>
        <row r="4968">
          <cell r="A4968">
            <v>1395</v>
          </cell>
          <cell r="B4968" t="str">
            <v>marnmartino@gmail.com</v>
          </cell>
          <cell r="AF4968" t="str">
            <v>INFUSOR DE TE</v>
          </cell>
          <cell r="AG4968" t="str">
            <v>123.2</v>
          </cell>
          <cell r="AH4968">
            <v>1</v>
          </cell>
          <cell r="AI4968" t="str">
            <v>046BA4757</v>
          </cell>
          <cell r="AN4968" t="str">
            <v>Sí</v>
          </cell>
        </row>
        <row r="4969">
          <cell r="A4969">
            <v>1395</v>
          </cell>
          <cell r="B4969" t="str">
            <v>marnmartino@gmail.com</v>
          </cell>
          <cell r="AF4969" t="str">
            <v>CUBIERTERO 31.5X24.5X4.5CM (Rojo)</v>
          </cell>
          <cell r="AG4969" t="str">
            <v>220.8</v>
          </cell>
          <cell r="AH4969">
            <v>1</v>
          </cell>
          <cell r="AI4969" t="str">
            <v>0607PLA204</v>
          </cell>
          <cell r="AN4969" t="str">
            <v>Sí</v>
          </cell>
        </row>
        <row r="4970">
          <cell r="A4970">
            <v>1395</v>
          </cell>
          <cell r="B4970" t="str">
            <v>marnmartino@gmail.com</v>
          </cell>
          <cell r="AF4970" t="str">
            <v>FANAL DE METAL C MANIJA BEIGE 13.5CM 12CM DIAM</v>
          </cell>
          <cell r="AG4970">
            <v>442</v>
          </cell>
          <cell r="AH4970">
            <v>1</v>
          </cell>
          <cell r="AI4970" t="str">
            <v>046FA7434</v>
          </cell>
          <cell r="AN4970" t="str">
            <v>Sí</v>
          </cell>
        </row>
        <row r="4971">
          <cell r="A4971">
            <v>1394</v>
          </cell>
          <cell r="B4971" t="str">
            <v>carrascomelina2001@gmail.com</v>
          </cell>
          <cell r="C4971">
            <v>44039</v>
          </cell>
          <cell r="D4971" t="str">
            <v>Abierta</v>
          </cell>
          <cell r="E4971" t="str">
            <v>Recibido</v>
          </cell>
          <cell r="F4971" t="str">
            <v>Enviado</v>
          </cell>
          <cell r="G4971" t="str">
            <v>ARS</v>
          </cell>
          <cell r="H4971" t="str">
            <v>996.71</v>
          </cell>
          <cell r="I4971">
            <v>0</v>
          </cell>
          <cell r="J4971">
            <v>0</v>
          </cell>
          <cell r="K4971" t="str">
            <v>996.71</v>
          </cell>
          <cell r="L4971" t="str">
            <v>Melina Carrasco</v>
          </cell>
          <cell r="M4971">
            <v>43264594</v>
          </cell>
          <cell r="N4971">
            <v>1169159240</v>
          </cell>
          <cell r="O4971" t="str">
            <v>Melina Carrasco</v>
          </cell>
          <cell r="P4971">
            <v>1169159240</v>
          </cell>
          <cell r="Q4971" t="str">
            <v>Aconquija</v>
          </cell>
          <cell r="R4971">
            <v>236</v>
          </cell>
          <cell r="S4971" t="str">
            <v>Casa</v>
          </cell>
          <cell r="T4971" t="str">
            <v>Don Orione</v>
          </cell>
          <cell r="U4971" t="str">
            <v>Claypole</v>
          </cell>
          <cell r="V4971">
            <v>1849</v>
          </cell>
          <cell r="W4971" t="str">
            <v>Gran Buenos Aires</v>
          </cell>
          <cell r="Y4971" t="str">
            <v>ENVÍO SIN CARGO (CABA Y GRAN PARTE DE GBA) TIEMPO: 4 a 6 DÍAS HÁBILES</v>
          </cell>
          <cell r="Z4971" t="str">
            <v>Mercado Pago</v>
          </cell>
          <cell r="AD4971">
            <v>44041</v>
          </cell>
          <cell r="AE4971">
            <v>44041</v>
          </cell>
          <cell r="AF4971" t="str">
            <v>CUCHARON DISTINTOS COLORES (Negro)</v>
          </cell>
          <cell r="AG4971" t="str">
            <v>189.2</v>
          </cell>
          <cell r="AH4971">
            <v>1</v>
          </cell>
          <cell r="AI4971" t="str">
            <v>BP16002</v>
          </cell>
          <cell r="AJ4971" t="str">
            <v>Móvil</v>
          </cell>
          <cell r="AK4971" t="str">
            <v>LUNES 3-08 ENTRE 8 Y 18 HORAS!</v>
          </cell>
          <cell r="AL4971">
            <v>1625156781</v>
          </cell>
          <cell r="AM4971">
            <v>255514393</v>
          </cell>
          <cell r="AN4971" t="str">
            <v>Sí</v>
          </cell>
        </row>
        <row r="4972">
          <cell r="A4972">
            <v>1394</v>
          </cell>
          <cell r="B4972" t="str">
            <v>carrascomelina2001@gmail.com</v>
          </cell>
          <cell r="AF4972" t="str">
            <v>SET X 6 COPA BAIRES - 300ML</v>
          </cell>
          <cell r="AG4972" t="str">
            <v>539.43</v>
          </cell>
          <cell r="AH4972">
            <v>1</v>
          </cell>
          <cell r="AI4972" t="str">
            <v>RI68017PK</v>
          </cell>
          <cell r="AN4972" t="str">
            <v>Sí</v>
          </cell>
        </row>
        <row r="4973">
          <cell r="A4973">
            <v>1394</v>
          </cell>
          <cell r="B4973" t="str">
            <v>carrascomelina2001@gmail.com</v>
          </cell>
          <cell r="AF4973" t="str">
            <v>CEPILLO DE BAÑO PLASTICO 3 COLORES 38 X 13 CM</v>
          </cell>
          <cell r="AG4973" t="str">
            <v>268.08</v>
          </cell>
          <cell r="AH4973">
            <v>1</v>
          </cell>
          <cell r="AI4973" t="str">
            <v>AB6065</v>
          </cell>
          <cell r="AN4973" t="str">
            <v>Sí</v>
          </cell>
        </row>
        <row r="4974">
          <cell r="A4974">
            <v>1393</v>
          </cell>
          <cell r="B4974" t="str">
            <v>valentina.proietti@hospitalitaliano.org.ar</v>
          </cell>
          <cell r="C4974">
            <v>44039</v>
          </cell>
          <cell r="D4974" t="str">
            <v>Abierta</v>
          </cell>
          <cell r="E4974" t="str">
            <v>Recibido</v>
          </cell>
          <cell r="F4974" t="str">
            <v>Enviado</v>
          </cell>
          <cell r="G4974" t="str">
            <v>ARS</v>
          </cell>
          <cell r="H4974" t="str">
            <v>3243.76</v>
          </cell>
          <cell r="I4974">
            <v>0</v>
          </cell>
          <cell r="J4974">
            <v>0</v>
          </cell>
          <cell r="K4974" t="str">
            <v>3243.76</v>
          </cell>
          <cell r="L4974" t="str">
            <v>Valentina Proietti</v>
          </cell>
          <cell r="M4974">
            <v>27372327782</v>
          </cell>
          <cell r="N4974">
            <v>3537675229</v>
          </cell>
          <cell r="O4974" t="str">
            <v>Valentina Proietti</v>
          </cell>
          <cell r="P4974">
            <v>3537675229</v>
          </cell>
          <cell r="Q4974" t="str">
            <v>Bulnes</v>
          </cell>
          <cell r="R4974">
            <v>2559</v>
          </cell>
          <cell r="S4974" t="str">
            <v>6 C</v>
          </cell>
          <cell r="T4974" t="str">
            <v>Palermo</v>
          </cell>
          <cell r="U4974" t="str">
            <v>Caba</v>
          </cell>
          <cell r="V4974">
            <v>1418</v>
          </cell>
          <cell r="W4974" t="str">
            <v>Capital Federal</v>
          </cell>
          <cell r="Y4974" t="str">
            <v>ENVÍO SIN CARGO (CABA Y GRAN PARTE DE GBA) TIEMPO: 4 a 6 DÍAS HÁBILES</v>
          </cell>
          <cell r="Z4974" t="str">
            <v>Mercado Pago</v>
          </cell>
          <cell r="AD4974">
            <v>44039</v>
          </cell>
          <cell r="AE4974">
            <v>44041</v>
          </cell>
          <cell r="AF4974" t="str">
            <v>VASO TERMICO CON TAPA Y FAJA (Beige)</v>
          </cell>
          <cell r="AG4974" t="str">
            <v>237.18</v>
          </cell>
          <cell r="AH4974">
            <v>1</v>
          </cell>
          <cell r="AI4974" t="str">
            <v>019BA7578</v>
          </cell>
          <cell r="AJ4974" t="str">
            <v>Móvil</v>
          </cell>
          <cell r="AK4974" t="str">
            <v>VIERNES 31-07 ENTRE 8 Y 18 HORAS!</v>
          </cell>
          <cell r="AL4974">
            <v>1625158508</v>
          </cell>
          <cell r="AM4974">
            <v>267846835</v>
          </cell>
          <cell r="AN4974" t="str">
            <v>Sí</v>
          </cell>
        </row>
        <row r="4975">
          <cell r="A4975">
            <v>1393</v>
          </cell>
          <cell r="B4975" t="str">
            <v>valentina.proietti@hospitalitaliano.org.ar</v>
          </cell>
          <cell r="AF4975" t="str">
            <v>BANDEJA BAMBOO BLANCA 35X4.5CM</v>
          </cell>
          <cell r="AG4975" t="str">
            <v>1561.53</v>
          </cell>
          <cell r="AH4975">
            <v>1</v>
          </cell>
          <cell r="AI4975" t="str">
            <v>BA7779</v>
          </cell>
          <cell r="AN4975" t="str">
            <v>Sí</v>
          </cell>
        </row>
        <row r="4976">
          <cell r="A4976">
            <v>1393</v>
          </cell>
          <cell r="B4976" t="str">
            <v>valentina.proietti@hospitalitaliano.org.ar</v>
          </cell>
          <cell r="AF4976" t="str">
            <v>PUFF REDONDO CHICO BLANCO DE 30CM Y 30H</v>
          </cell>
          <cell r="AG4976" t="str">
            <v>1445.05</v>
          </cell>
          <cell r="AH4976">
            <v>1</v>
          </cell>
          <cell r="AI4976" t="str">
            <v>AS7258</v>
          </cell>
          <cell r="AN4976" t="str">
            <v>Sí</v>
          </cell>
        </row>
        <row r="4977">
          <cell r="A4977">
            <v>1392</v>
          </cell>
          <cell r="B4977" t="str">
            <v>gise.parmeciano@hotmail.com</v>
          </cell>
          <cell r="C4977">
            <v>44039</v>
          </cell>
          <cell r="D4977" t="str">
            <v>Abierta</v>
          </cell>
          <cell r="E4977" t="str">
            <v>Recibido</v>
          </cell>
          <cell r="F4977" t="str">
            <v>Enviado</v>
          </cell>
          <cell r="G4977" t="str">
            <v>ARS</v>
          </cell>
          <cell r="H4977" t="str">
            <v>1035.84</v>
          </cell>
          <cell r="I4977">
            <v>0</v>
          </cell>
          <cell r="J4977">
            <v>0</v>
          </cell>
          <cell r="K4977" t="str">
            <v>1035.84</v>
          </cell>
          <cell r="L4977" t="str">
            <v>Gisela Parmeciano</v>
          </cell>
          <cell r="M4977">
            <v>35025563</v>
          </cell>
          <cell r="N4977">
            <v>5491161937662</v>
          </cell>
          <cell r="O4977" t="str">
            <v>Gisela Parmeciano</v>
          </cell>
          <cell r="P4977">
            <v>5491161937662</v>
          </cell>
          <cell r="Q4977" t="str">
            <v>Río de Janeiro</v>
          </cell>
          <cell r="R4977">
            <v>754</v>
          </cell>
          <cell r="S4977">
            <v>412</v>
          </cell>
          <cell r="T4977" t="str">
            <v>Almagro</v>
          </cell>
          <cell r="U4977" t="str">
            <v>Caba</v>
          </cell>
          <cell r="V4977">
            <v>1405</v>
          </cell>
          <cell r="W4977" t="str">
            <v>Capital Federal</v>
          </cell>
          <cell r="Y4977" t="str">
            <v>ENVÍO SIN CARGO (CABA Y GRAN PARTE DE GBA) TIEMPO: 4 a 6 DÍAS HÁBILES</v>
          </cell>
          <cell r="Z4977" t="str">
            <v>Mercado Pago</v>
          </cell>
          <cell r="AD4977">
            <v>44039</v>
          </cell>
          <cell r="AE4977">
            <v>44041</v>
          </cell>
          <cell r="AF4977" t="str">
            <v>MOLDE TARTERA</v>
          </cell>
          <cell r="AG4977" t="str">
            <v>225.44</v>
          </cell>
          <cell r="AH4977">
            <v>1</v>
          </cell>
          <cell r="AI4977" t="str">
            <v>046BA4836</v>
          </cell>
          <cell r="AJ4977" t="str">
            <v>Móvil</v>
          </cell>
          <cell r="AK4977" t="str">
            <v>VIERNES 31-07 ENTRE 8 Y 18 HORAS!</v>
          </cell>
          <cell r="AL4977">
            <v>1625155707</v>
          </cell>
          <cell r="AM4977">
            <v>267846384</v>
          </cell>
          <cell r="AN4977" t="str">
            <v>Sí</v>
          </cell>
        </row>
        <row r="4978">
          <cell r="A4978">
            <v>1392</v>
          </cell>
          <cell r="B4978" t="str">
            <v>gise.parmeciano@hotmail.com</v>
          </cell>
          <cell r="AF4978" t="str">
            <v>CESTO DE BASURA VIOLETA 14 CM.</v>
          </cell>
          <cell r="AG4978" t="str">
            <v>810.4</v>
          </cell>
          <cell r="AH4978">
            <v>1</v>
          </cell>
          <cell r="AI4978" t="str">
            <v>090BA3516</v>
          </cell>
          <cell r="AN4978" t="str">
            <v>Sí</v>
          </cell>
        </row>
        <row r="4979">
          <cell r="A4979">
            <v>1391</v>
          </cell>
          <cell r="B4979" t="str">
            <v>ximenascarpato@hotmail.com</v>
          </cell>
          <cell r="C4979">
            <v>44039</v>
          </cell>
          <cell r="D4979" t="str">
            <v>Abierta</v>
          </cell>
          <cell r="E4979" t="str">
            <v>Recibido</v>
          </cell>
          <cell r="F4979" t="str">
            <v>Enviado</v>
          </cell>
          <cell r="G4979" t="str">
            <v>ARS</v>
          </cell>
          <cell r="H4979" t="str">
            <v>2682.05</v>
          </cell>
          <cell r="I4979">
            <v>0</v>
          </cell>
          <cell r="J4979">
            <v>0</v>
          </cell>
          <cell r="K4979" t="str">
            <v>2682.05</v>
          </cell>
          <cell r="L4979" t="str">
            <v>Ximena Scarpato</v>
          </cell>
          <cell r="M4979">
            <v>33362880</v>
          </cell>
          <cell r="N4979">
            <v>1153455897</v>
          </cell>
          <cell r="O4979" t="str">
            <v>Ximena Scarpato</v>
          </cell>
          <cell r="P4979">
            <v>1153455897</v>
          </cell>
          <cell r="Q4979" t="str">
            <v>Aristóbulo del Valle</v>
          </cell>
          <cell r="R4979">
            <v>1401</v>
          </cell>
          <cell r="S4979">
            <v>3</v>
          </cell>
          <cell r="T4979" t="str">
            <v>Vicente López</v>
          </cell>
          <cell r="U4979" t="str">
            <v>Buenos Aires</v>
          </cell>
          <cell r="V4979">
            <v>1638</v>
          </cell>
          <cell r="W4979" t="str">
            <v>Gran Buenos Aires</v>
          </cell>
          <cell r="Y4979" t="str">
            <v>ENVÍO SIN CARGO (CABA Y GRAN PARTE DE GBA) TIEMPO: 4 a 6 DÍAS HÁBILES</v>
          </cell>
          <cell r="Z4979" t="str">
            <v>Mercado Pago</v>
          </cell>
          <cell r="AD4979">
            <v>44039</v>
          </cell>
          <cell r="AE4979">
            <v>44041</v>
          </cell>
          <cell r="AF4979" t="str">
            <v>ESPEJO CON BASE DE MADERA MARRON CLARO 25.5 X 15 CM</v>
          </cell>
          <cell r="AG4979" t="str">
            <v>512.42</v>
          </cell>
          <cell r="AH4979">
            <v>1</v>
          </cell>
          <cell r="AI4979" t="str">
            <v>DE7595</v>
          </cell>
          <cell r="AJ4979" t="str">
            <v>Móvil</v>
          </cell>
          <cell r="AK4979" t="str">
            <v>VIERNES 31-07 ENTRE 8 Y 18 HORAS!</v>
          </cell>
          <cell r="AL4979">
            <v>1625148968</v>
          </cell>
          <cell r="AM4979">
            <v>267844685</v>
          </cell>
          <cell r="AN4979" t="str">
            <v>Sí</v>
          </cell>
        </row>
        <row r="4980">
          <cell r="A4980">
            <v>1391</v>
          </cell>
          <cell r="B4980" t="str">
            <v>ximenascarpato@hotmail.com</v>
          </cell>
          <cell r="AF4980" t="str">
            <v>BOWL BAMBOO BLANCO 14X28CM</v>
          </cell>
          <cell r="AG4980" t="str">
            <v>1065.95</v>
          </cell>
          <cell r="AH4980">
            <v>1</v>
          </cell>
          <cell r="AI4980" t="str">
            <v>BA7812</v>
          </cell>
          <cell r="AN4980" t="str">
            <v>Sí</v>
          </cell>
        </row>
        <row r="4981">
          <cell r="A4981">
            <v>1391</v>
          </cell>
          <cell r="B4981" t="str">
            <v>ximenascarpato@hotmail.com</v>
          </cell>
          <cell r="AF4981" t="str">
            <v>COPETINERO BAMBOO BLANCO ALARGADO 5X30X12.5CM</v>
          </cell>
          <cell r="AG4981" t="str">
            <v>787.68</v>
          </cell>
          <cell r="AH4981">
            <v>1</v>
          </cell>
          <cell r="AI4981" t="str">
            <v>BA7794</v>
          </cell>
          <cell r="AN4981" t="str">
            <v>Sí</v>
          </cell>
        </row>
        <row r="4982">
          <cell r="A4982">
            <v>1391</v>
          </cell>
          <cell r="B4982" t="str">
            <v>ximenascarpato@hotmail.com</v>
          </cell>
          <cell r="AF4982" t="str">
            <v>FRASCO VIDRIO 13.55CM</v>
          </cell>
          <cell r="AG4982" t="str">
            <v>83.2</v>
          </cell>
          <cell r="AH4982">
            <v>1</v>
          </cell>
          <cell r="AI4982" t="str">
            <v>046JA7591</v>
          </cell>
          <cell r="AN4982" t="str">
            <v>Sí</v>
          </cell>
        </row>
        <row r="4983">
          <cell r="A4983">
            <v>1391</v>
          </cell>
          <cell r="B4983" t="str">
            <v>ximenascarpato@hotmail.com</v>
          </cell>
          <cell r="AF4983" t="str">
            <v>VASO TERMICO CON TAPA Y FAJA COLOR PASTEL (Verde)</v>
          </cell>
          <cell r="AG4983" t="str">
            <v>232.8</v>
          </cell>
          <cell r="AH4983">
            <v>1</v>
          </cell>
          <cell r="AN4983" t="str">
            <v>Sí</v>
          </cell>
        </row>
        <row r="4984">
          <cell r="A4984">
            <v>1390</v>
          </cell>
          <cell r="B4984" t="str">
            <v>giulibadinoo025@gmail.com</v>
          </cell>
          <cell r="C4984">
            <v>44039</v>
          </cell>
          <cell r="D4984" t="str">
            <v>Abierta</v>
          </cell>
          <cell r="E4984" t="str">
            <v>Recibido</v>
          </cell>
          <cell r="F4984" t="str">
            <v>Enviado</v>
          </cell>
          <cell r="G4984" t="str">
            <v>ARS</v>
          </cell>
          <cell r="H4984" t="str">
            <v>1740.47</v>
          </cell>
          <cell r="I4984">
            <v>0</v>
          </cell>
          <cell r="J4984">
            <v>975</v>
          </cell>
          <cell r="K4984" t="str">
            <v>2715.47</v>
          </cell>
          <cell r="L4984" t="str">
            <v>Giuliana Badino</v>
          </cell>
          <cell r="M4984">
            <v>43673203</v>
          </cell>
          <cell r="N4984">
            <v>3571322835</v>
          </cell>
          <cell r="O4984" t="str">
            <v>Giuliana Badino</v>
          </cell>
          <cell r="P4984">
            <v>3571322835</v>
          </cell>
          <cell r="Q4984" t="str">
            <v>Ángel V. Peñaloza</v>
          </cell>
          <cell r="R4984">
            <v>137</v>
          </cell>
          <cell r="U4984" t="str">
            <v>Rio Tercero</v>
          </cell>
          <cell r="V4984">
            <v>5850</v>
          </cell>
          <cell r="W4984" t="str">
            <v>Córdoba</v>
          </cell>
          <cell r="Y4984" t="str">
            <v>Correo Argentino - Encomienda Clásica</v>
          </cell>
          <cell r="Z4984" t="str">
            <v>Mercado Pago</v>
          </cell>
          <cell r="AD4984">
            <v>44039</v>
          </cell>
          <cell r="AE4984">
            <v>44042</v>
          </cell>
          <cell r="AF4984" t="str">
            <v>PUFF REDONDO CHICO COLOR GRIS DE 30CM Y 30H</v>
          </cell>
          <cell r="AG4984" t="str">
            <v>1445.05</v>
          </cell>
          <cell r="AH4984">
            <v>1</v>
          </cell>
          <cell r="AI4984" t="str">
            <v>AS7256</v>
          </cell>
          <cell r="AJ4984" t="str">
            <v>Móvil</v>
          </cell>
          <cell r="AK4984" t="str">
            <v>VIERNES 31-07 SE DESPACHA AL CORREO ARGENTINO ENTRE 15 Y 18 HORAS!</v>
          </cell>
          <cell r="AL4984">
            <v>1625149138</v>
          </cell>
          <cell r="AM4984">
            <v>267321829</v>
          </cell>
          <cell r="AN4984" t="str">
            <v>Sí</v>
          </cell>
        </row>
        <row r="4985">
          <cell r="A4985">
            <v>1390</v>
          </cell>
          <cell r="B4985" t="str">
            <v>giulibadinoo025@gmail.com</v>
          </cell>
          <cell r="AF4985" t="str">
            <v>DIFUSOR EN 3 COLORES 6.5X14CM</v>
          </cell>
          <cell r="AG4985" t="str">
            <v>295.42</v>
          </cell>
          <cell r="AH4985">
            <v>1</v>
          </cell>
          <cell r="AI4985" t="str">
            <v>BO7486</v>
          </cell>
          <cell r="AN4985" t="str">
            <v>Sí</v>
          </cell>
        </row>
        <row r="4986">
          <cell r="A4986">
            <v>1389</v>
          </cell>
          <cell r="B4986" t="str">
            <v>taty_227@hotmail.com</v>
          </cell>
          <cell r="C4986">
            <v>44039</v>
          </cell>
          <cell r="D4986" t="str">
            <v>Abierta</v>
          </cell>
          <cell r="E4986" t="str">
            <v>Recibido</v>
          </cell>
          <cell r="F4986" t="str">
            <v>Enviado</v>
          </cell>
          <cell r="G4986" t="str">
            <v>ARS</v>
          </cell>
          <cell r="H4986" t="str">
            <v>3860.01</v>
          </cell>
          <cell r="I4986">
            <v>0</v>
          </cell>
          <cell r="J4986">
            <v>0</v>
          </cell>
          <cell r="K4986" t="str">
            <v>3860.01</v>
          </cell>
          <cell r="L4986" t="str">
            <v>Tatiana Martinez</v>
          </cell>
          <cell r="M4986">
            <v>35127019</v>
          </cell>
          <cell r="N4986">
            <v>1151562603</v>
          </cell>
          <cell r="O4986" t="str">
            <v>Tatiana martinez</v>
          </cell>
          <cell r="P4986">
            <v>1151562603</v>
          </cell>
          <cell r="Q4986" t="str">
            <v>Donado</v>
          </cell>
          <cell r="R4986">
            <v>810</v>
          </cell>
          <cell r="S4986" t="str">
            <v>4 D</v>
          </cell>
          <cell r="U4986" t="str">
            <v>Caba</v>
          </cell>
          <cell r="V4986">
            <v>1427</v>
          </cell>
          <cell r="W4986" t="str">
            <v>Capital Federal</v>
          </cell>
          <cell r="Y4986" t="str">
            <v>ENVÍO SIN CARGO (CABA Y GRAN PARTE DE GBA) TIEMPO: 4 a 6 DÍAS HÁBILES</v>
          </cell>
          <cell r="Z4986" t="str">
            <v>Mercado Pago</v>
          </cell>
          <cell r="AD4986">
            <v>44039</v>
          </cell>
          <cell r="AE4986">
            <v>44041</v>
          </cell>
          <cell r="AF4986" t="str">
            <v>PUFF REDONDO GRANDE COLOR GRIS DE 44 CM Y 30H</v>
          </cell>
          <cell r="AG4986" t="str">
            <v>2219.96</v>
          </cell>
          <cell r="AH4986">
            <v>1</v>
          </cell>
          <cell r="AI4986" t="str">
            <v>046AS7269</v>
          </cell>
          <cell r="AJ4986" t="str">
            <v>Web</v>
          </cell>
          <cell r="AK4986" t="str">
            <v>VIERNES 31-07 ENTRE 8 Y 18 HORAS!</v>
          </cell>
          <cell r="AL4986">
            <v>1625143471</v>
          </cell>
          <cell r="AM4986">
            <v>267835106</v>
          </cell>
          <cell r="AN4986" t="str">
            <v>Sí</v>
          </cell>
        </row>
        <row r="4987">
          <cell r="A4987">
            <v>1389</v>
          </cell>
          <cell r="B4987" t="str">
            <v>taty_227@hotmail.com</v>
          </cell>
          <cell r="AF4987" t="str">
            <v>COLADOR DIAM 24CM X 8.5CM ALTO</v>
          </cell>
          <cell r="AG4987" t="str">
            <v>494.4</v>
          </cell>
          <cell r="AH4987">
            <v>1</v>
          </cell>
          <cell r="AI4987" t="str">
            <v>046BA8163</v>
          </cell>
          <cell r="AN4987" t="str">
            <v>Sí</v>
          </cell>
        </row>
        <row r="4988">
          <cell r="A4988">
            <v>1389</v>
          </cell>
          <cell r="B4988" t="str">
            <v>taty_227@hotmail.com</v>
          </cell>
          <cell r="AF4988" t="str">
            <v>TUPPER 400CC COL. SURT. C/TAPA</v>
          </cell>
          <cell r="AG4988" t="str">
            <v>143.2</v>
          </cell>
          <cell r="AH4988">
            <v>2</v>
          </cell>
          <cell r="AI4988" t="str">
            <v>BP35099</v>
          </cell>
          <cell r="AN4988" t="str">
            <v>Sí</v>
          </cell>
        </row>
        <row r="4989">
          <cell r="A4989">
            <v>1389</v>
          </cell>
          <cell r="B4989" t="str">
            <v>taty_227@hotmail.com</v>
          </cell>
          <cell r="AF4989" t="str">
            <v>SET X5 PICOS DE TORTA + MANGA 24CM</v>
          </cell>
          <cell r="AG4989" t="str">
            <v>346.83</v>
          </cell>
          <cell r="AH4989">
            <v>1</v>
          </cell>
          <cell r="AI4989" t="str">
            <v> 046BA4818</v>
          </cell>
          <cell r="AN4989" t="str">
            <v>Sí</v>
          </cell>
        </row>
        <row r="4990">
          <cell r="A4990">
            <v>1389</v>
          </cell>
          <cell r="B4990" t="str">
            <v>taty_227@hotmail.com</v>
          </cell>
          <cell r="AF4990" t="str">
            <v>ESPEJO CON BASE DE MADERA MARRON CLARO 25.5 X 15 CM</v>
          </cell>
          <cell r="AG4990" t="str">
            <v>512.42</v>
          </cell>
          <cell r="AH4990">
            <v>1</v>
          </cell>
          <cell r="AI4990" t="str">
            <v>DE7595</v>
          </cell>
          <cell r="AN4990" t="str">
            <v>Sí</v>
          </cell>
        </row>
        <row r="4991">
          <cell r="A4991">
            <v>1388</v>
          </cell>
          <cell r="B4991" t="str">
            <v>carolina.fogliato@hotmail.com</v>
          </cell>
          <cell r="C4991">
            <v>44039</v>
          </cell>
          <cell r="D4991" t="str">
            <v>Abierta</v>
          </cell>
          <cell r="E4991" t="str">
            <v>Recibido</v>
          </cell>
          <cell r="F4991" t="str">
            <v>Enviado</v>
          </cell>
          <cell r="G4991" t="str">
            <v>ARS</v>
          </cell>
          <cell r="H4991" t="str">
            <v>5120.72</v>
          </cell>
          <cell r="I4991">
            <v>0</v>
          </cell>
          <cell r="J4991">
            <v>0</v>
          </cell>
          <cell r="K4991" t="str">
            <v>5120.72</v>
          </cell>
          <cell r="L4991" t="str">
            <v>Carolina Fogliato</v>
          </cell>
          <cell r="M4991">
            <v>35324996</v>
          </cell>
          <cell r="N4991">
            <v>1162968734</v>
          </cell>
          <cell r="O4991" t="str">
            <v>Carolina Fogliato</v>
          </cell>
          <cell r="P4991">
            <v>1162968734</v>
          </cell>
          <cell r="Q4991" t="str">
            <v>Piran</v>
          </cell>
          <cell r="R4991">
            <v>1060</v>
          </cell>
          <cell r="T4991" t="str">
            <v>Ituzaingó</v>
          </cell>
          <cell r="U4991" t="str">
            <v>Buenos Aires</v>
          </cell>
          <cell r="V4991">
            <v>1714</v>
          </cell>
          <cell r="W4991" t="str">
            <v>Gran Buenos Aires</v>
          </cell>
          <cell r="Y4991" t="str">
            <v>ENVÍO SIN CARGO (CABA Y GRAN PARTE DE GBA) TIEMPO: 4 a 6 DÍAS HÁBILES</v>
          </cell>
          <cell r="Z4991" t="str">
            <v>Mercado Pago</v>
          </cell>
          <cell r="AD4991">
            <v>44039</v>
          </cell>
          <cell r="AE4991">
            <v>44041</v>
          </cell>
          <cell r="AF4991" t="str">
            <v>SR. DISPENSER COLORES SURTIDOS (Blanco)</v>
          </cell>
          <cell r="AG4991" t="str">
            <v>392.48</v>
          </cell>
          <cell r="AH4991">
            <v>1</v>
          </cell>
          <cell r="AI4991" t="str">
            <v>Q056</v>
          </cell>
          <cell r="AJ4991" t="str">
            <v>Móvil</v>
          </cell>
          <cell r="AK4991" t="str">
            <v>VIERNES 31-07 ENTRE 8 Y 18 HORAS!</v>
          </cell>
          <cell r="AL4991">
            <v>1625141139</v>
          </cell>
          <cell r="AM4991">
            <v>267583988</v>
          </cell>
          <cell r="AN4991" t="str">
            <v>Sí</v>
          </cell>
        </row>
        <row r="4992">
          <cell r="A4992">
            <v>1388</v>
          </cell>
          <cell r="B4992" t="str">
            <v>carolina.fogliato@hotmail.com</v>
          </cell>
          <cell r="AF4992" t="str">
            <v>SARTEN DE CERAMICA DE 24 CM C/TAPA ANTIADHERENTE</v>
          </cell>
          <cell r="AG4992" t="str">
            <v>1083.19</v>
          </cell>
          <cell r="AH4992">
            <v>1</v>
          </cell>
          <cell r="AI4992" t="str">
            <v>BA8171</v>
          </cell>
          <cell r="AN4992" t="str">
            <v>Sí</v>
          </cell>
        </row>
        <row r="4993">
          <cell r="A4993">
            <v>1388</v>
          </cell>
          <cell r="B4993" t="str">
            <v>carolina.fogliato@hotmail.com</v>
          </cell>
          <cell r="AF4993" t="str">
            <v>BOWL BAMBOO BLANCO 6X15CM</v>
          </cell>
          <cell r="AG4993" t="str">
            <v>431.2</v>
          </cell>
          <cell r="AH4993">
            <v>2</v>
          </cell>
          <cell r="AI4993" t="str">
            <v>BA7797</v>
          </cell>
          <cell r="AN4993" t="str">
            <v>Sí</v>
          </cell>
        </row>
        <row r="4994">
          <cell r="A4994">
            <v>1388</v>
          </cell>
          <cell r="B4994" t="str">
            <v>carolina.fogliato@hotmail.com</v>
          </cell>
          <cell r="AF4994" t="str">
            <v>SET CUCHARON Y TENEDOR BAMBOO BLANCO 29CM</v>
          </cell>
          <cell r="AG4994" t="str">
            <v>819.2</v>
          </cell>
          <cell r="AH4994">
            <v>1</v>
          </cell>
          <cell r="AI4994" t="str">
            <v>BA7800</v>
          </cell>
          <cell r="AN4994" t="str">
            <v>Sí</v>
          </cell>
        </row>
        <row r="4995">
          <cell r="A4995">
            <v>1388</v>
          </cell>
          <cell r="B4995" t="str">
            <v>carolina.fogliato@hotmail.com</v>
          </cell>
          <cell r="AF4995" t="str">
            <v>BOWL BAMBOO BLANCO 14X28CM</v>
          </cell>
          <cell r="AG4995" t="str">
            <v>1065.95</v>
          </cell>
          <cell r="AH4995">
            <v>1</v>
          </cell>
          <cell r="AI4995" t="str">
            <v>BA7812</v>
          </cell>
          <cell r="AN4995" t="str">
            <v>Sí</v>
          </cell>
        </row>
        <row r="4996">
          <cell r="A4996">
            <v>1388</v>
          </cell>
          <cell r="B4996" t="str">
            <v>carolina.fogliato@hotmail.com</v>
          </cell>
          <cell r="AF4996" t="str">
            <v>BOWL BAMBOO GRIS 6X15CM</v>
          </cell>
          <cell r="AG4996" t="str">
            <v>431.2</v>
          </cell>
          <cell r="AH4996">
            <v>2</v>
          </cell>
          <cell r="AI4996" t="str">
            <v>BA7799</v>
          </cell>
          <cell r="AN4996" t="str">
            <v>Sí</v>
          </cell>
        </row>
        <row r="4997">
          <cell r="A4997">
            <v>1388</v>
          </cell>
          <cell r="B4997" t="str">
            <v>carolina.fogliato@hotmail.com</v>
          </cell>
          <cell r="AF4997" t="str">
            <v>RALLADOR DE MANO MEDIANO 20 CM</v>
          </cell>
          <cell r="AG4997" t="str">
            <v>35.1</v>
          </cell>
          <cell r="AH4997">
            <v>1</v>
          </cell>
          <cell r="AI4997" t="str">
            <v>BA7382</v>
          </cell>
          <cell r="AN4997" t="str">
            <v>Sí</v>
          </cell>
        </row>
        <row r="4998">
          <cell r="A4998">
            <v>1387</v>
          </cell>
          <cell r="B4998" t="str">
            <v>beluquintero@gmail.com</v>
          </cell>
          <cell r="C4998">
            <v>44039</v>
          </cell>
          <cell r="D4998" t="str">
            <v>Abierta</v>
          </cell>
          <cell r="E4998" t="str">
            <v>Recibido</v>
          </cell>
          <cell r="F4998" t="str">
            <v>Enviado</v>
          </cell>
          <cell r="G4998" t="str">
            <v>ARS</v>
          </cell>
          <cell r="H4998" t="str">
            <v>2729.83</v>
          </cell>
          <cell r="I4998">
            <v>0</v>
          </cell>
          <cell r="J4998">
            <v>0</v>
          </cell>
          <cell r="K4998" t="str">
            <v>2729.83</v>
          </cell>
          <cell r="L4998" t="str">
            <v>Belén Quintero</v>
          </cell>
          <cell r="M4998">
            <v>36528182</v>
          </cell>
          <cell r="N4998">
            <v>1122455904</v>
          </cell>
          <cell r="O4998" t="str">
            <v>Belén Quintero</v>
          </cell>
          <cell r="P4998">
            <v>1122455904</v>
          </cell>
          <cell r="Q4998" t="str">
            <v>Provincia de Buenos Aires</v>
          </cell>
          <cell r="R4998">
            <v>165</v>
          </cell>
          <cell r="T4998" t="str">
            <v>Tortuguitas</v>
          </cell>
          <cell r="U4998" t="str">
            <v>Tortuguitas</v>
          </cell>
          <cell r="V4998">
            <v>1440</v>
          </cell>
          <cell r="W4998" t="str">
            <v>Capital Federal</v>
          </cell>
          <cell r="Y4998" t="str">
            <v>ENVÍO SIN CARGO (CABA Y GRAN PARTE DE GBA) TIEMPO: 4 a 6 DÍAS HÁBILES</v>
          </cell>
          <cell r="Z4998" t="str">
            <v>Mercado Pago</v>
          </cell>
          <cell r="AB4998" t="str">
            <v>Corresponde al barrio Tortuguitas</v>
          </cell>
          <cell r="AD4998">
            <v>44039</v>
          </cell>
          <cell r="AE4998">
            <v>44041</v>
          </cell>
          <cell r="AF4998" t="str">
            <v>CAJA DE TE MAD. 15CM 2 COL 4DIV - GRIS Y MARINO (Gris)</v>
          </cell>
          <cell r="AG4998" t="str">
            <v>620.8</v>
          </cell>
          <cell r="AH4998">
            <v>1</v>
          </cell>
          <cell r="AI4998" t="str">
            <v>046CX7196</v>
          </cell>
          <cell r="AJ4998" t="str">
            <v>Móvil</v>
          </cell>
          <cell r="AK4998" t="str">
            <v>VIERNES 31-07 ENTRE 8 Y 18 HORAS!</v>
          </cell>
          <cell r="AL4998">
            <v>1625140807</v>
          </cell>
          <cell r="AM4998">
            <v>267231151</v>
          </cell>
          <cell r="AN4998" t="str">
            <v>Sí</v>
          </cell>
        </row>
        <row r="4999">
          <cell r="A4999">
            <v>1387</v>
          </cell>
          <cell r="B4999" t="str">
            <v>beluquintero@gmail.com</v>
          </cell>
          <cell r="AF4999" t="str">
            <v>TABLA DE PICAR RECTANGULAR BLANCA 26X38 CM</v>
          </cell>
          <cell r="AG4999" t="str">
            <v>465.83</v>
          </cell>
          <cell r="AH4999">
            <v>1</v>
          </cell>
          <cell r="AI4999" t="str">
            <v>BA8058</v>
          </cell>
          <cell r="AN4999" t="str">
            <v>Sí</v>
          </cell>
        </row>
        <row r="5000">
          <cell r="A5000">
            <v>1387</v>
          </cell>
          <cell r="B5000" t="str">
            <v>beluquintero@gmail.com</v>
          </cell>
          <cell r="AF5000" t="str">
            <v>PORTA COSMETICOS 8 PARTES 11.5X11.5CM</v>
          </cell>
          <cell r="AG5000" t="str">
            <v>342.4</v>
          </cell>
          <cell r="AH5000">
            <v>1</v>
          </cell>
          <cell r="AI5000" t="str">
            <v>046DE7898</v>
          </cell>
          <cell r="AN5000" t="str">
            <v>Sí</v>
          </cell>
        </row>
        <row r="5001">
          <cell r="A5001">
            <v>1387</v>
          </cell>
          <cell r="B5001" t="str">
            <v>beluquintero@gmail.com</v>
          </cell>
          <cell r="AF5001" t="str">
            <v>PERCHERO X4 60X12CM 2COL (Blanco)</v>
          </cell>
          <cell r="AG5001" t="str">
            <v>1300.8</v>
          </cell>
          <cell r="AH5001">
            <v>1</v>
          </cell>
          <cell r="AI5001" t="str">
            <v>046DE7362</v>
          </cell>
          <cell r="AN5001" t="str">
            <v>Sí</v>
          </cell>
        </row>
        <row r="5002">
          <cell r="A5002">
            <v>1386</v>
          </cell>
          <cell r="B5002" t="str">
            <v>ornellamartinez59@gmail.com</v>
          </cell>
          <cell r="C5002">
            <v>44039</v>
          </cell>
          <cell r="D5002" t="str">
            <v>Abierta</v>
          </cell>
          <cell r="E5002" t="str">
            <v>Recibido</v>
          </cell>
          <cell r="F5002" t="str">
            <v>Enviado</v>
          </cell>
          <cell r="G5002" t="str">
            <v>ARS</v>
          </cell>
          <cell r="H5002" t="str">
            <v>1926.01</v>
          </cell>
          <cell r="I5002">
            <v>0</v>
          </cell>
          <cell r="J5002">
            <v>0</v>
          </cell>
          <cell r="K5002" t="str">
            <v>1926.01</v>
          </cell>
          <cell r="L5002" t="str">
            <v>Ornella Martinez</v>
          </cell>
          <cell r="M5002">
            <v>40550671</v>
          </cell>
          <cell r="N5002">
            <v>5491168142905</v>
          </cell>
          <cell r="O5002" t="str">
            <v>Ornella Martinez</v>
          </cell>
          <cell r="P5002">
            <v>5491168142905</v>
          </cell>
          <cell r="Q5002" t="str">
            <v>Wolf scholnick</v>
          </cell>
          <cell r="R5002">
            <v>281</v>
          </cell>
          <cell r="T5002" t="str">
            <v>Villa tesei</v>
          </cell>
          <cell r="U5002" t="str">
            <v>Hurlingham</v>
          </cell>
          <cell r="V5002">
            <v>1688</v>
          </cell>
          <cell r="W5002" t="str">
            <v>Gran Buenos Aires</v>
          </cell>
          <cell r="Y5002" t="str">
            <v>ENVÍO SIN CARGO (CABA Y GRAN PARTE DE GBA) TIEMPO: 4 a 6 DÍAS HÁBILES</v>
          </cell>
          <cell r="Z5002" t="str">
            <v>Mercado Pago</v>
          </cell>
          <cell r="AD5002">
            <v>44039</v>
          </cell>
          <cell r="AE5002">
            <v>44041</v>
          </cell>
          <cell r="AF5002" t="str">
            <v>FRASCO VIDRIO 19CM X 9CM DIAM</v>
          </cell>
          <cell r="AG5002" t="str">
            <v>298.13</v>
          </cell>
          <cell r="AH5002">
            <v>3</v>
          </cell>
          <cell r="AI5002" t="str">
            <v>BA6431</v>
          </cell>
          <cell r="AJ5002" t="str">
            <v>Móvil</v>
          </cell>
          <cell r="AK5002" t="str">
            <v>VIERNES 31-07 ENTRE 8 Y 18 HORAS!</v>
          </cell>
          <cell r="AL5002">
            <v>1625133345</v>
          </cell>
          <cell r="AM5002">
            <v>267831694</v>
          </cell>
          <cell r="AN5002" t="str">
            <v>Sí</v>
          </cell>
        </row>
        <row r="5003">
          <cell r="A5003">
            <v>1386</v>
          </cell>
          <cell r="B5003" t="str">
            <v>ornellamartinez59@gmail.com</v>
          </cell>
          <cell r="AF5003" t="str">
            <v>ESPEJO CON BASE DE MADERA MARRON CLARO 25.5 X 15 CM</v>
          </cell>
          <cell r="AG5003" t="str">
            <v>512.42</v>
          </cell>
          <cell r="AH5003">
            <v>1</v>
          </cell>
          <cell r="AI5003" t="str">
            <v>DE7595</v>
          </cell>
          <cell r="AN5003" t="str">
            <v>Sí</v>
          </cell>
        </row>
        <row r="5004">
          <cell r="A5004">
            <v>1386</v>
          </cell>
          <cell r="B5004" t="str">
            <v>ornellamartinez59@gmail.com</v>
          </cell>
          <cell r="AF5004" t="str">
            <v>INDIVIDUAL DE YUTE TEJIDO 32 CM</v>
          </cell>
          <cell r="AG5004" t="str">
            <v>519.2</v>
          </cell>
          <cell r="AH5004">
            <v>1</v>
          </cell>
          <cell r="AI5004" t="str">
            <v>INDIVIDUALYUTE</v>
          </cell>
          <cell r="AN5004" t="str">
            <v>Sí</v>
          </cell>
        </row>
        <row r="5005">
          <cell r="A5005">
            <v>1385</v>
          </cell>
          <cell r="B5005" t="str">
            <v>quinterosmelisa87@gmail.com</v>
          </cell>
          <cell r="C5005">
            <v>44039</v>
          </cell>
          <cell r="D5005" t="str">
            <v>Abierta</v>
          </cell>
          <cell r="E5005" t="str">
            <v>Recibido</v>
          </cell>
          <cell r="F5005" t="str">
            <v>Enviado</v>
          </cell>
          <cell r="G5005" t="str">
            <v>ARS</v>
          </cell>
          <cell r="H5005" t="str">
            <v>2995.26</v>
          </cell>
          <cell r="I5005">
            <v>0</v>
          </cell>
          <cell r="J5005">
            <v>0</v>
          </cell>
          <cell r="K5005" t="str">
            <v>2995.26</v>
          </cell>
          <cell r="L5005" t="str">
            <v>Melisa Paola Quinteros</v>
          </cell>
          <cell r="M5005">
            <v>10881016</v>
          </cell>
          <cell r="N5005">
            <v>5491135063853</v>
          </cell>
          <cell r="O5005" t="str">
            <v>Melisa Paola Quinteros</v>
          </cell>
          <cell r="P5005">
            <v>5491135063853</v>
          </cell>
          <cell r="Q5005" t="str">
            <v>Mercedes Álvarez</v>
          </cell>
          <cell r="R5005">
            <v>831</v>
          </cell>
          <cell r="T5005" t="str">
            <v>El Palomar</v>
          </cell>
          <cell r="U5005" t="str">
            <v>Morón</v>
          </cell>
          <cell r="V5005">
            <v>1684</v>
          </cell>
          <cell r="W5005" t="str">
            <v>Gran Buenos Aires</v>
          </cell>
          <cell r="Y5005" t="str">
            <v>ENVÍO SIN CARGO (CABA Y GRAN PARTE DE GBA) TIEMPO: 4 a 6 DÍAS HÁBILES</v>
          </cell>
          <cell r="Z5005" t="str">
            <v>Mercado Pago</v>
          </cell>
          <cell r="AD5005">
            <v>44039</v>
          </cell>
          <cell r="AE5005">
            <v>44041</v>
          </cell>
          <cell r="AF5005" t="str">
            <v>PROMO SET DE VIDRIO</v>
          </cell>
          <cell r="AG5005">
            <v>2399</v>
          </cell>
          <cell r="AH5005">
            <v>1</v>
          </cell>
          <cell r="AJ5005" t="str">
            <v>Móvil</v>
          </cell>
          <cell r="AK5005" t="str">
            <v>VIERNES 31-07 ENTRE 8 Y 18 HORAS!</v>
          </cell>
          <cell r="AL5005">
            <v>1625129168</v>
          </cell>
          <cell r="AM5005">
            <v>267822443</v>
          </cell>
          <cell r="AN5005" t="str">
            <v>Sí</v>
          </cell>
        </row>
        <row r="5006">
          <cell r="A5006">
            <v>1385</v>
          </cell>
          <cell r="B5006" t="str">
            <v>quinterosmelisa87@gmail.com</v>
          </cell>
          <cell r="AF5006" t="str">
            <v>FRASCO VIDRIO 19CM X 9CM DIAM</v>
          </cell>
          <cell r="AG5006" t="str">
            <v>298.13</v>
          </cell>
          <cell r="AH5006">
            <v>2</v>
          </cell>
          <cell r="AI5006" t="str">
            <v>BA6431</v>
          </cell>
          <cell r="AN5006" t="str">
            <v>Sí</v>
          </cell>
        </row>
        <row r="5007">
          <cell r="A5007">
            <v>1384</v>
          </cell>
          <cell r="B5007" t="str">
            <v>sandralescano-32@hotmail.com</v>
          </cell>
          <cell r="C5007">
            <v>44038</v>
          </cell>
          <cell r="D5007" t="str">
            <v>Abierta</v>
          </cell>
          <cell r="E5007" t="str">
            <v>Recibido</v>
          </cell>
          <cell r="F5007" t="str">
            <v>Enviado</v>
          </cell>
          <cell r="G5007" t="str">
            <v>ARS</v>
          </cell>
          <cell r="H5007" t="str">
            <v>1806.31</v>
          </cell>
          <cell r="I5007">
            <v>0</v>
          </cell>
          <cell r="J5007">
            <v>0</v>
          </cell>
          <cell r="K5007" t="str">
            <v>1806.31</v>
          </cell>
          <cell r="L5007" t="str">
            <v>Sandra Lescano</v>
          </cell>
          <cell r="M5007">
            <v>34155470</v>
          </cell>
          <cell r="N5007">
            <v>5491133449012</v>
          </cell>
          <cell r="O5007" t="str">
            <v>Sandra Lescano</v>
          </cell>
          <cell r="P5007">
            <v>5491133449012</v>
          </cell>
          <cell r="Q5007" t="str">
            <v>Mar del plata</v>
          </cell>
          <cell r="R5007">
            <v>1092</v>
          </cell>
          <cell r="U5007" t="str">
            <v>Hurlingham</v>
          </cell>
          <cell r="V5007">
            <v>1688</v>
          </cell>
          <cell r="W5007" t="str">
            <v>Gran Buenos Aires</v>
          </cell>
          <cell r="Y5007" t="str">
            <v>ENVÍO SIN CARGO (CABA Y GRAN PARTE DE GBA) TIEMPO: 4 a 6 DÍAS HÁBILES</v>
          </cell>
          <cell r="Z5007" t="str">
            <v>Mercado Pago</v>
          </cell>
          <cell r="AD5007">
            <v>44038</v>
          </cell>
          <cell r="AE5007">
            <v>44039</v>
          </cell>
          <cell r="AF5007" t="str">
            <v>PUFF CUADRADO COLOR AQUA DE 30X30CM Y 30H</v>
          </cell>
          <cell r="AG5007" t="str">
            <v>1806.31</v>
          </cell>
          <cell r="AH5007">
            <v>1</v>
          </cell>
          <cell r="AI5007" t="str">
            <v>046AS7262</v>
          </cell>
          <cell r="AJ5007" t="str">
            <v>Móvil</v>
          </cell>
          <cell r="AK5007" t="str">
            <v>JUEVES 30-07 ENTRE 8 Y 18 HORAS!</v>
          </cell>
          <cell r="AL5007">
            <v>1624621150</v>
          </cell>
          <cell r="AM5007">
            <v>267613544</v>
          </cell>
          <cell r="AN5007" t="str">
            <v>Sí</v>
          </cell>
        </row>
        <row r="5008">
          <cell r="A5008">
            <v>1383</v>
          </cell>
          <cell r="B5008" t="str">
            <v>apatgin@yahoo.com.ar</v>
          </cell>
          <cell r="C5008">
            <v>44038</v>
          </cell>
          <cell r="D5008" t="str">
            <v>Abierta</v>
          </cell>
          <cell r="E5008" t="str">
            <v>Anulado</v>
          </cell>
          <cell r="F5008" t="str">
            <v>No está empaquetado</v>
          </cell>
          <cell r="G5008" t="str">
            <v>ARS</v>
          </cell>
          <cell r="H5008" t="str">
            <v>788.58</v>
          </cell>
          <cell r="I5008">
            <v>0</v>
          </cell>
          <cell r="J5008">
            <v>0</v>
          </cell>
          <cell r="K5008" t="str">
            <v>788.58</v>
          </cell>
          <cell r="L5008" t="str">
            <v>Patricia andrea Ginocchio</v>
          </cell>
          <cell r="M5008">
            <v>22879292</v>
          </cell>
          <cell r="N5008">
            <v>1121819654</v>
          </cell>
          <cell r="O5008" t="str">
            <v>Patricia andrea Ginocchio</v>
          </cell>
          <cell r="P5008">
            <v>1121819654</v>
          </cell>
          <cell r="Q5008" t="str">
            <v>Santiago del estero</v>
          </cell>
          <cell r="R5008">
            <v>1285</v>
          </cell>
          <cell r="S5008" t="str">
            <v>PB</v>
          </cell>
          <cell r="T5008" t="str">
            <v>Constitucion</v>
          </cell>
          <cell r="U5008" t="str">
            <v>Buenos Aires</v>
          </cell>
          <cell r="V5008">
            <v>1136</v>
          </cell>
          <cell r="W5008" t="str">
            <v>Capital Federal</v>
          </cell>
          <cell r="Y5008" t="str">
            <v>ENVÍO SIN CARGO (CABA Y GRAN PARTE DE GBA) TIEMPO: 4 a 6 DÍAS HÁBILES</v>
          </cell>
          <cell r="Z5008" t="str">
            <v>Mercado Pago</v>
          </cell>
          <cell r="AF5008" t="str">
            <v>BANDEJA VINTAGE TORRE EIFFEL 34X24CM</v>
          </cell>
          <cell r="AG5008" t="str">
            <v>788.58</v>
          </cell>
          <cell r="AH5008">
            <v>1</v>
          </cell>
          <cell r="AI5008" t="str">
            <v>013BI4712</v>
          </cell>
          <cell r="AJ5008" t="str">
            <v>Móvil</v>
          </cell>
          <cell r="AK5008" t="str">
            <v/>
          </cell>
          <cell r="AL5008">
            <v>1623898253</v>
          </cell>
          <cell r="AM5008">
            <v>267408472</v>
          </cell>
          <cell r="AN5008" t="str">
            <v>Sí</v>
          </cell>
        </row>
        <row r="5009">
          <cell r="A5009">
            <v>1382</v>
          </cell>
          <cell r="B5009" t="str">
            <v>julianaortiz464@gmail.com</v>
          </cell>
          <cell r="C5009">
            <v>44038</v>
          </cell>
          <cell r="D5009" t="str">
            <v>Abierta</v>
          </cell>
          <cell r="E5009" t="str">
            <v>Recibido</v>
          </cell>
          <cell r="F5009" t="str">
            <v>Enviado</v>
          </cell>
          <cell r="G5009" t="str">
            <v>ARS</v>
          </cell>
          <cell r="H5009" t="str">
            <v>2289.48</v>
          </cell>
          <cell r="I5009">
            <v>0</v>
          </cell>
          <cell r="J5009">
            <v>0</v>
          </cell>
          <cell r="K5009" t="str">
            <v>2289.48</v>
          </cell>
          <cell r="L5009" t="str">
            <v>Juliana Ortiz</v>
          </cell>
          <cell r="M5009">
            <v>37598464</v>
          </cell>
          <cell r="N5009">
            <v>1134411872</v>
          </cell>
          <cell r="O5009" t="str">
            <v>Juliana Ortiz</v>
          </cell>
          <cell r="P5009">
            <v>1134411872</v>
          </cell>
          <cell r="Q5009" t="str">
            <v>Soler</v>
          </cell>
          <cell r="R5009">
            <v>25</v>
          </cell>
          <cell r="S5009" t="str">
            <v>10 C</v>
          </cell>
          <cell r="U5009" t="str">
            <v>Ramos mejia</v>
          </cell>
          <cell r="V5009">
            <v>1704</v>
          </cell>
          <cell r="W5009" t="str">
            <v>Gran Buenos Aires</v>
          </cell>
          <cell r="Y5009" t="str">
            <v>ENVÍO SIN CARGO (CABA Y GRAN PARTE DE GBA) TIEMPO: 4 a 6 DÍAS HÁBILES</v>
          </cell>
          <cell r="Z5009" t="str">
            <v>Mercado Pago</v>
          </cell>
          <cell r="AC5009" t="str">
            <v>SI ES POSIBLE HACER LA ENTREGA LUEGO DE LAS 15 HS</v>
          </cell>
          <cell r="AD5009">
            <v>44038</v>
          </cell>
          <cell r="AE5009">
            <v>44039</v>
          </cell>
          <cell r="AF5009" t="str">
            <v>VASO TERMICO CON TAPA Y FAJA COLOR PASTEL (Verde)</v>
          </cell>
          <cell r="AG5009">
            <v>291</v>
          </cell>
          <cell r="AH5009">
            <v>1</v>
          </cell>
          <cell r="AJ5009" t="str">
            <v>Móvil</v>
          </cell>
          <cell r="AK5009" t="str">
            <v>JUEVES 30-07 ENTRE 8 Y 18 HORAS!</v>
          </cell>
          <cell r="AL5009">
            <v>1623506691</v>
          </cell>
          <cell r="AM5009">
            <v>262915106</v>
          </cell>
          <cell r="AN5009" t="str">
            <v>Sí</v>
          </cell>
        </row>
        <row r="5010">
          <cell r="A5010">
            <v>1382</v>
          </cell>
          <cell r="B5010" t="str">
            <v>julianaortiz464@gmail.com</v>
          </cell>
          <cell r="AF5010" t="str">
            <v>SARTEN DE CERAMICA DE 22 CM C/TAPA ANTIADHERENTE</v>
          </cell>
          <cell r="AG5010" t="str">
            <v>1213.98</v>
          </cell>
          <cell r="AH5010">
            <v>1</v>
          </cell>
          <cell r="AI5010" t="str">
            <v>BA8170</v>
          </cell>
          <cell r="AN5010" t="str">
            <v>Sí</v>
          </cell>
        </row>
        <row r="5011">
          <cell r="A5011">
            <v>1382</v>
          </cell>
          <cell r="B5011" t="str">
            <v>julianaortiz464@gmail.com</v>
          </cell>
          <cell r="AF5011" t="str">
            <v>COLADOR DIAM 22CM X 8CM ALTO</v>
          </cell>
          <cell r="AG5011">
            <v>548</v>
          </cell>
          <cell r="AH5011">
            <v>1</v>
          </cell>
          <cell r="AI5011" t="str">
            <v>046BA8162</v>
          </cell>
          <cell r="AN5011" t="str">
            <v>Sí</v>
          </cell>
        </row>
        <row r="5012">
          <cell r="A5012">
            <v>1382</v>
          </cell>
          <cell r="B5012" t="str">
            <v>julianaortiz464@gmail.com</v>
          </cell>
          <cell r="AF5012" t="str">
            <v>ESPATULA RANURADA DISTINTOS COLORES (Rojo)</v>
          </cell>
          <cell r="AG5012" t="str">
            <v>236.5</v>
          </cell>
          <cell r="AH5012">
            <v>1</v>
          </cell>
          <cell r="AI5012" t="str">
            <v>BP12003</v>
          </cell>
          <cell r="AN5012" t="str">
            <v>Sí</v>
          </cell>
        </row>
        <row r="5013">
          <cell r="A5013">
            <v>1381</v>
          </cell>
          <cell r="B5013" t="str">
            <v>araceli.trama@hotmail.com</v>
          </cell>
          <cell r="C5013">
            <v>44037</v>
          </cell>
          <cell r="D5013" t="str">
            <v>Abierta</v>
          </cell>
          <cell r="E5013" t="str">
            <v>Recibido</v>
          </cell>
          <cell r="F5013" t="str">
            <v>Enviado</v>
          </cell>
          <cell r="G5013" t="str">
            <v>ARS</v>
          </cell>
          <cell r="H5013" t="str">
            <v>2900.04</v>
          </cell>
          <cell r="I5013">
            <v>0</v>
          </cell>
          <cell r="J5013">
            <v>0</v>
          </cell>
          <cell r="K5013" t="str">
            <v>2900.04</v>
          </cell>
          <cell r="L5013" t="str">
            <v>Araceli Trama</v>
          </cell>
          <cell r="M5013">
            <v>38891667</v>
          </cell>
          <cell r="N5013" t="str">
            <v>15 6407-5259</v>
          </cell>
          <cell r="O5013" t="str">
            <v>Araceli Trama</v>
          </cell>
          <cell r="P5013" t="str">
            <v>15 6407-5259</v>
          </cell>
          <cell r="Q5013" t="str">
            <v>Emilio zola</v>
          </cell>
          <cell r="R5013">
            <v>4319</v>
          </cell>
          <cell r="T5013" t="str">
            <v>Sarandi</v>
          </cell>
          <cell r="U5013" t="str">
            <v>Avellaneda</v>
          </cell>
          <cell r="V5013">
            <v>1872</v>
          </cell>
          <cell r="W5013" t="str">
            <v>Gran Buenos Aires</v>
          </cell>
          <cell r="Y5013" t="str">
            <v>ENVÍO SIN CARGO (CABA Y GRAN PARTE DE GBA) TIEMPO: 4 a 6 DÍAS HÁBILES</v>
          </cell>
          <cell r="Z5013" t="str">
            <v>Mercado Pago</v>
          </cell>
          <cell r="AD5013">
            <v>44037</v>
          </cell>
          <cell r="AE5013">
            <v>44039</v>
          </cell>
          <cell r="AF5013" t="str">
            <v>CARAMELERA DE VIDRIO 21*14 CM.</v>
          </cell>
          <cell r="AG5013">
            <v>519</v>
          </cell>
          <cell r="AH5013">
            <v>1</v>
          </cell>
          <cell r="AI5013" t="str">
            <v>BA5897</v>
          </cell>
          <cell r="AJ5013" t="str">
            <v>Móvil</v>
          </cell>
          <cell r="AK5013" t="str">
            <v>MIERCOLES 29-07 ENTRE 8 Y 18 HORAS!</v>
          </cell>
          <cell r="AL5013">
            <v>1623375545</v>
          </cell>
          <cell r="AM5013">
            <v>266540766</v>
          </cell>
          <cell r="AN5013" t="str">
            <v>Sí</v>
          </cell>
        </row>
        <row r="5014">
          <cell r="A5014">
            <v>1381</v>
          </cell>
          <cell r="B5014" t="str">
            <v>araceli.trama@hotmail.com</v>
          </cell>
          <cell r="AF5014" t="str">
            <v>CARAMELA DE VIDRIO 17*15 CM</v>
          </cell>
          <cell r="AG5014" t="str">
            <v>512.4</v>
          </cell>
          <cell r="AH5014">
            <v>1</v>
          </cell>
          <cell r="AI5014" t="str">
            <v>BA7284</v>
          </cell>
          <cell r="AN5014" t="str">
            <v>Sí</v>
          </cell>
        </row>
        <row r="5015">
          <cell r="A5015">
            <v>1381</v>
          </cell>
          <cell r="B5015" t="str">
            <v>araceli.trama@hotmail.com</v>
          </cell>
          <cell r="AF5015" t="str">
            <v>FRASCO VIDRIO 19CM X 9CM DIAM</v>
          </cell>
          <cell r="AG5015" t="str">
            <v>372.66</v>
          </cell>
          <cell r="AH5015">
            <v>4</v>
          </cell>
          <cell r="AI5015" t="str">
            <v>BA6431</v>
          </cell>
          <cell r="AN5015" t="str">
            <v>Sí</v>
          </cell>
        </row>
        <row r="5016">
          <cell r="A5016">
            <v>1381</v>
          </cell>
          <cell r="B5016" t="str">
            <v>araceli.trama@hotmail.com</v>
          </cell>
          <cell r="AF5016" t="str">
            <v>FRASCO VIDRIO 13.55CM</v>
          </cell>
          <cell r="AG5016">
            <v>104</v>
          </cell>
          <cell r="AH5016">
            <v>1</v>
          </cell>
          <cell r="AI5016" t="str">
            <v>046JA7591</v>
          </cell>
          <cell r="AN5016" t="str">
            <v>Sí</v>
          </cell>
        </row>
        <row r="5017">
          <cell r="A5017">
            <v>1381</v>
          </cell>
          <cell r="B5017" t="str">
            <v>araceli.trama@hotmail.com</v>
          </cell>
          <cell r="AF5017" t="str">
            <v>JARRON CERAMICA CREMA 10X11CM</v>
          </cell>
          <cell r="AG5017">
            <v>274</v>
          </cell>
          <cell r="AH5017">
            <v>1</v>
          </cell>
          <cell r="AI5017" t="str">
            <v>046JA7513</v>
          </cell>
          <cell r="AN5017" t="str">
            <v>Sí</v>
          </cell>
        </row>
        <row r="5018">
          <cell r="A5018">
            <v>1380</v>
          </cell>
          <cell r="B5018" t="str">
            <v>micaczer@gmail.com</v>
          </cell>
          <cell r="C5018">
            <v>44037</v>
          </cell>
          <cell r="D5018" t="str">
            <v>Abierta</v>
          </cell>
          <cell r="E5018" t="str">
            <v>Anulado</v>
          </cell>
          <cell r="F5018" t="str">
            <v>Enviado</v>
          </cell>
          <cell r="G5018" t="str">
            <v>ARS</v>
          </cell>
          <cell r="H5018" t="str">
            <v>1165.23</v>
          </cell>
          <cell r="I5018">
            <v>1000</v>
          </cell>
          <cell r="J5018">
            <v>520</v>
          </cell>
          <cell r="K5018" t="str">
            <v>685.23</v>
          </cell>
          <cell r="L5018" t="str">
            <v>Micaela Czervinsky</v>
          </cell>
          <cell r="M5018">
            <v>41396141</v>
          </cell>
          <cell r="N5018">
            <v>1150478125</v>
          </cell>
          <cell r="O5018" t="str">
            <v>Micaela Czervinsky</v>
          </cell>
          <cell r="P5018">
            <v>1150478125</v>
          </cell>
          <cell r="Q5018" t="str">
            <v>Honorio leguizamon</v>
          </cell>
          <cell r="R5018">
            <v>3750</v>
          </cell>
          <cell r="T5018" t="str">
            <v>Buenos Aires</v>
          </cell>
          <cell r="U5018" t="str">
            <v>Buenos Aires</v>
          </cell>
          <cell r="V5018">
            <v>1431</v>
          </cell>
          <cell r="W5018" t="str">
            <v>Capital Federal</v>
          </cell>
          <cell r="Y5018" t="str">
            <v>Correo Argentino - Encomienda Clásica</v>
          </cell>
          <cell r="Z5018" t="str">
            <v>Mercado Pago</v>
          </cell>
          <cell r="AA5018" t="str">
            <v>MICACZER</v>
          </cell>
          <cell r="AC5018" t="str">
            <v>PAGO DIF POR TRASNFERENCIA</v>
          </cell>
          <cell r="AE5018">
            <v>44039</v>
          </cell>
          <cell r="AF5018" t="str">
            <v>PORTACEPILLOS BLANCO POLI. 10X11.5CM</v>
          </cell>
          <cell r="AG5018">
            <v>587</v>
          </cell>
          <cell r="AH5018">
            <v>1</v>
          </cell>
          <cell r="AI5018" t="str">
            <v>046AB7319</v>
          </cell>
          <cell r="AJ5018" t="str">
            <v>Web</v>
          </cell>
          <cell r="AK5018" t="str">
            <v>EL MIERCOLES 29-07 SE ENVIA AL CORREO ARGENTINO! ENTRE 15 Y 18 HORAS!</v>
          </cell>
          <cell r="AL5018">
            <v>1623018887</v>
          </cell>
          <cell r="AM5018">
            <v>267127475</v>
          </cell>
          <cell r="AN5018" t="str">
            <v>Sí</v>
          </cell>
        </row>
        <row r="5019">
          <cell r="A5019">
            <v>1380</v>
          </cell>
          <cell r="B5019" t="str">
            <v>micaczer@gmail.com</v>
          </cell>
          <cell r="AF5019" t="str">
            <v>BANDEJA DE MADERA BLANCO "LIFE IS BEAUTIFUL" 24X17CM</v>
          </cell>
          <cell r="AG5019" t="str">
            <v>578.23</v>
          </cell>
          <cell r="AH5019">
            <v>1</v>
          </cell>
          <cell r="AI5019" t="str">
            <v>046BI7455</v>
          </cell>
          <cell r="AN5019" t="str">
            <v>Sí</v>
          </cell>
        </row>
        <row r="5020">
          <cell r="A5020">
            <v>1379</v>
          </cell>
          <cell r="B5020" t="str">
            <v>susi.zv@hotmail.com</v>
          </cell>
          <cell r="C5020">
            <v>44037</v>
          </cell>
          <cell r="D5020" t="str">
            <v>Abierta</v>
          </cell>
          <cell r="E5020" t="str">
            <v>Recibido</v>
          </cell>
          <cell r="F5020" t="str">
            <v>Enviado</v>
          </cell>
          <cell r="G5020" t="str">
            <v>ARS</v>
          </cell>
          <cell r="H5020" t="str">
            <v>745.32</v>
          </cell>
          <cell r="I5020">
            <v>0</v>
          </cell>
          <cell r="J5020">
            <v>0</v>
          </cell>
          <cell r="K5020" t="str">
            <v>745.32</v>
          </cell>
          <cell r="L5020" t="str">
            <v>Susi Zarate Vega</v>
          </cell>
          <cell r="M5020">
            <v>94225186</v>
          </cell>
          <cell r="N5020">
            <v>1130352486</v>
          </cell>
          <cell r="O5020" t="str">
            <v>Susi Zarate Vega</v>
          </cell>
          <cell r="P5020">
            <v>1130352486</v>
          </cell>
          <cell r="Q5020" t="str">
            <v>Las flores</v>
          </cell>
          <cell r="R5020">
            <v>1600</v>
          </cell>
          <cell r="S5020" t="str">
            <v>8 C</v>
          </cell>
          <cell r="T5020" t="str">
            <v>Torre 28 wilde</v>
          </cell>
          <cell r="U5020" t="str">
            <v>Buenos Aires</v>
          </cell>
          <cell r="V5020">
            <v>1875</v>
          </cell>
          <cell r="W5020" t="str">
            <v>Gran Buenos Aires</v>
          </cell>
          <cell r="Y5020" t="str">
            <v>ENVÍO SIN CARGO (CABA Y GRAN PARTE DE GBA) TIEMPO: 4 a 6 DÍAS HÁBILES</v>
          </cell>
          <cell r="Z5020" t="str">
            <v>Mercado Pago</v>
          </cell>
          <cell r="AC5020" t="str">
            <v>ES UN COMPLEJO HABITACIONAL: LAS FLORES 1600 TORRE 28-8C</v>
          </cell>
          <cell r="AD5020">
            <v>44037</v>
          </cell>
          <cell r="AE5020">
            <v>44039</v>
          </cell>
          <cell r="AF5020" t="str">
            <v>FRASCO VIDRIO 19CM X 9CM DIAM</v>
          </cell>
          <cell r="AG5020" t="str">
            <v>372.66</v>
          </cell>
          <cell r="AH5020">
            <v>2</v>
          </cell>
          <cell r="AI5020" t="str">
            <v>BA6431</v>
          </cell>
          <cell r="AJ5020" t="str">
            <v>Móvil</v>
          </cell>
          <cell r="AK5020" t="str">
            <v>MIERCOLES 29-07 ENTRE 8 Y 18 HORAS!</v>
          </cell>
          <cell r="AL5020">
            <v>1622988824</v>
          </cell>
          <cell r="AM5020">
            <v>266565939</v>
          </cell>
          <cell r="AN5020" t="str">
            <v>Sí</v>
          </cell>
        </row>
        <row r="5021">
          <cell r="A5021">
            <v>1378</v>
          </cell>
          <cell r="B5021" t="str">
            <v>anabelcapizzi@gmail.com</v>
          </cell>
          <cell r="C5021">
            <v>44037</v>
          </cell>
          <cell r="D5021" t="str">
            <v>Abierta</v>
          </cell>
          <cell r="E5021" t="str">
            <v>Recibido</v>
          </cell>
          <cell r="F5021" t="str">
            <v>Enviado</v>
          </cell>
          <cell r="G5021" t="str">
            <v>ARS</v>
          </cell>
          <cell r="H5021">
            <v>857</v>
          </cell>
          <cell r="I5021" t="str">
            <v>128.55</v>
          </cell>
          <cell r="J5021">
            <v>0</v>
          </cell>
          <cell r="K5021" t="str">
            <v>728.45</v>
          </cell>
          <cell r="L5021" t="str">
            <v>Anabel Capizzi</v>
          </cell>
          <cell r="M5021">
            <v>32947181</v>
          </cell>
          <cell r="N5021">
            <v>1158659270</v>
          </cell>
          <cell r="O5021" t="str">
            <v>Anabel Capizzi</v>
          </cell>
          <cell r="P5021">
            <v>1158659270</v>
          </cell>
          <cell r="Q5021" t="str">
            <v>Belelli</v>
          </cell>
          <cell r="R5021">
            <v>198</v>
          </cell>
          <cell r="S5021" t="str">
            <v>CASA - Tercera casa desde Sáenz, de rejas grises.</v>
          </cell>
          <cell r="T5021" t="str">
            <v>LOMAS DE ZAMORA</v>
          </cell>
          <cell r="U5021" t="str">
            <v>Lomas De Zamora</v>
          </cell>
          <cell r="V5021">
            <v>1832</v>
          </cell>
          <cell r="W5021" t="str">
            <v>Gran Buenos Aires</v>
          </cell>
          <cell r="Y5021" t="str">
            <v>ENVÍO SIN CARGO (CABA Y GRAN PARTE DE GBA) TIEMPO: 4 a 6 DÍAS HÁBILES</v>
          </cell>
          <cell r="Z5021" t="str">
            <v>Mercado Pago</v>
          </cell>
          <cell r="AA5021" t="str">
            <v>NADIADICELLO</v>
          </cell>
          <cell r="AB5021" t="str">
            <v>La dirección es Belelli 198, entre calles Saénz y Boedo. Desde Sáenz es la tercera casa, de rejas grises :)</v>
          </cell>
          <cell r="AD5021">
            <v>44037</v>
          </cell>
          <cell r="AE5021">
            <v>44040</v>
          </cell>
          <cell r="AF5021" t="str">
            <v>FRASCO VIDRIO 13.55CM</v>
          </cell>
          <cell r="AG5021">
            <v>104</v>
          </cell>
          <cell r="AH5021">
            <v>2</v>
          </cell>
          <cell r="AI5021" t="str">
            <v>046JA7591</v>
          </cell>
          <cell r="AJ5021" t="str">
            <v>Web</v>
          </cell>
          <cell r="AK5021" t="str">
            <v>JUEVES 30-07 ENTRE 8 Y 18 HORAS!</v>
          </cell>
          <cell r="AL5021">
            <v>1622957536</v>
          </cell>
          <cell r="AM5021">
            <v>267108238</v>
          </cell>
          <cell r="AN5021" t="str">
            <v>Sí</v>
          </cell>
        </row>
        <row r="5022">
          <cell r="A5022">
            <v>1378</v>
          </cell>
          <cell r="B5022" t="str">
            <v>anabelcapizzi@gmail.com</v>
          </cell>
          <cell r="AF5022" t="str">
            <v>INDIVIDUAL DE YUTE TEJIDO 32 CM</v>
          </cell>
          <cell r="AG5022">
            <v>649</v>
          </cell>
          <cell r="AH5022">
            <v>1</v>
          </cell>
          <cell r="AI5022" t="str">
            <v>INDIVIDUALYUTE</v>
          </cell>
          <cell r="AN5022" t="str">
            <v>Sí</v>
          </cell>
        </row>
        <row r="5023">
          <cell r="A5023">
            <v>1377</v>
          </cell>
          <cell r="B5023" t="str">
            <v>adrianitabb@icloud.com</v>
          </cell>
          <cell r="C5023">
            <v>44037</v>
          </cell>
          <cell r="D5023" t="str">
            <v>Abierta</v>
          </cell>
          <cell r="E5023" t="str">
            <v>Recibido</v>
          </cell>
          <cell r="F5023" t="str">
            <v>Enviado</v>
          </cell>
          <cell r="G5023" t="str">
            <v>ARS</v>
          </cell>
          <cell r="H5023" t="str">
            <v>664.5</v>
          </cell>
          <cell r="I5023" t="str">
            <v>99.68</v>
          </cell>
          <cell r="J5023">
            <v>0</v>
          </cell>
          <cell r="K5023" t="str">
            <v>564.82</v>
          </cell>
          <cell r="L5023" t="str">
            <v>Adriana Quintero</v>
          </cell>
          <cell r="M5023">
            <v>33246877</v>
          </cell>
          <cell r="N5023">
            <v>5491140575709</v>
          </cell>
          <cell r="O5023" t="str">
            <v>Adriana Quintero</v>
          </cell>
          <cell r="P5023">
            <v>5491140575709</v>
          </cell>
          <cell r="Q5023" t="str">
            <v>Av Eva Perón</v>
          </cell>
          <cell r="R5023">
            <v>1681</v>
          </cell>
          <cell r="T5023" t="str">
            <v>Temperley</v>
          </cell>
          <cell r="U5023" t="str">
            <v>Buenos Aires</v>
          </cell>
          <cell r="V5023">
            <v>1834</v>
          </cell>
          <cell r="W5023" t="str">
            <v>Gran Buenos Aires</v>
          </cell>
          <cell r="Y5023" t="str">
            <v>ENVÍO SIN CARGO (CABA Y GRAN PARTE DE GBA) TIEMPO: 4 a 6 DÍAS HÁBILES</v>
          </cell>
          <cell r="Z5023" t="str">
            <v>Mercado Pago</v>
          </cell>
          <cell r="AA5023" t="str">
            <v>NADIADICELLO</v>
          </cell>
          <cell r="AD5023">
            <v>44037</v>
          </cell>
          <cell r="AE5023">
            <v>44039</v>
          </cell>
          <cell r="AF5023" t="str">
            <v>MOLDE GALLETA CORAZON</v>
          </cell>
          <cell r="AG5023" t="str">
            <v>269.5</v>
          </cell>
          <cell r="AH5023">
            <v>1</v>
          </cell>
          <cell r="AI5023" t="str">
            <v>046BA4834</v>
          </cell>
          <cell r="AJ5023" t="str">
            <v>Móvil</v>
          </cell>
          <cell r="AK5023" t="str">
            <v>MIERCOLES 29-07 ENTRE 8 Y 18 HORAS!</v>
          </cell>
          <cell r="AL5023">
            <v>1622949911</v>
          </cell>
          <cell r="AM5023">
            <v>267119245</v>
          </cell>
          <cell r="AN5023" t="str">
            <v>Sí</v>
          </cell>
        </row>
        <row r="5024">
          <cell r="A5024">
            <v>1377</v>
          </cell>
          <cell r="B5024" t="str">
            <v>adrianitabb@icloud.com</v>
          </cell>
          <cell r="AF5024" t="str">
            <v>PERCHERO X 5 LLAVE BCO 5DIV 22CM</v>
          </cell>
          <cell r="AG5024">
            <v>395</v>
          </cell>
          <cell r="AH5024">
            <v>1</v>
          </cell>
          <cell r="AI5024" t="str">
            <v>046DE7359</v>
          </cell>
          <cell r="AN5024" t="str">
            <v>Sí</v>
          </cell>
        </row>
        <row r="5025">
          <cell r="A5025">
            <v>1376</v>
          </cell>
          <cell r="B5025" t="str">
            <v>jorgelina_paola@hotmail.com</v>
          </cell>
          <cell r="C5025">
            <v>44037</v>
          </cell>
          <cell r="D5025" t="str">
            <v>Abierta</v>
          </cell>
          <cell r="E5025" t="str">
            <v>Recibido</v>
          </cell>
          <cell r="F5025" t="str">
            <v>Enviado</v>
          </cell>
          <cell r="G5025" t="str">
            <v>ARS</v>
          </cell>
          <cell r="H5025">
            <v>750</v>
          </cell>
          <cell r="I5025">
            <v>0</v>
          </cell>
          <cell r="J5025">
            <v>0</v>
          </cell>
          <cell r="K5025">
            <v>750</v>
          </cell>
          <cell r="L5025" t="str">
            <v>Jorgelina Paola</v>
          </cell>
          <cell r="M5025">
            <v>29126929</v>
          </cell>
          <cell r="N5025">
            <v>1154872299</v>
          </cell>
          <cell r="O5025" t="str">
            <v>Jorgelina Paola</v>
          </cell>
          <cell r="P5025">
            <v>1154872299</v>
          </cell>
          <cell r="Q5025" t="str">
            <v>Directorio</v>
          </cell>
          <cell r="R5025">
            <v>827</v>
          </cell>
          <cell r="U5025" t="str">
            <v>San Antonio de Padua</v>
          </cell>
          <cell r="V5025">
            <v>1718</v>
          </cell>
          <cell r="W5025" t="str">
            <v>Gran Buenos Aires</v>
          </cell>
          <cell r="Y5025" t="str">
            <v>ENVÍO SIN CARGO (CABA Y GRAN PARTE DE GBA) TIEMPO: 4 a 6 DÍAS HÁBILES</v>
          </cell>
          <cell r="Z5025" t="str">
            <v>Mercado Pago</v>
          </cell>
          <cell r="AC5025" t="str">
            <v>ENVIAR CON EL CAMBIO DE LA ORDEN 1235</v>
          </cell>
          <cell r="AD5025">
            <v>44037</v>
          </cell>
          <cell r="AE5025">
            <v>44039</v>
          </cell>
          <cell r="AF5025" t="str">
            <v>BOWL CAPACIDAD 2.5 LTS (Negro)</v>
          </cell>
          <cell r="AG5025">
            <v>250</v>
          </cell>
          <cell r="AH5025">
            <v>3</v>
          </cell>
          <cell r="AI5025" t="str">
            <v>BP02001</v>
          </cell>
          <cell r="AJ5025" t="str">
            <v>Móvil</v>
          </cell>
          <cell r="AK5025" t="str">
            <v>MIERCOLES 29-07 ENTRE 8 Y 18 HORAS!</v>
          </cell>
          <cell r="AL5025">
            <v>1622949461</v>
          </cell>
          <cell r="AM5025">
            <v>267117702</v>
          </cell>
          <cell r="AN5025" t="str">
            <v>Sí</v>
          </cell>
        </row>
        <row r="5026">
          <cell r="A5026">
            <v>1375</v>
          </cell>
          <cell r="B5026" t="str">
            <v>florencia.gomezbusto@hotmail.com</v>
          </cell>
          <cell r="C5026">
            <v>44037</v>
          </cell>
          <cell r="D5026" t="str">
            <v>Abierta</v>
          </cell>
          <cell r="E5026" t="str">
            <v>Recibido</v>
          </cell>
          <cell r="F5026" t="str">
            <v>Enviado</v>
          </cell>
          <cell r="G5026" t="str">
            <v>ARS</v>
          </cell>
          <cell r="H5026" t="str">
            <v>1246.61</v>
          </cell>
          <cell r="I5026" t="str">
            <v>186.99</v>
          </cell>
          <cell r="J5026">
            <v>0</v>
          </cell>
          <cell r="K5026" t="str">
            <v>1059.62</v>
          </cell>
          <cell r="L5026" t="str">
            <v>Alina Busto</v>
          </cell>
          <cell r="M5026">
            <v>41048201</v>
          </cell>
          <cell r="N5026">
            <v>1165323911</v>
          </cell>
          <cell r="O5026" t="str">
            <v>Alina Busto</v>
          </cell>
          <cell r="P5026">
            <v>1165323911</v>
          </cell>
          <cell r="Q5026" t="str">
            <v>Alfredo Nóbel</v>
          </cell>
          <cell r="R5026">
            <v>3768</v>
          </cell>
          <cell r="T5026" t="str">
            <v>Tortuguitas</v>
          </cell>
          <cell r="U5026" t="str">
            <v>Buenos Aires</v>
          </cell>
          <cell r="V5026">
            <v>1667</v>
          </cell>
          <cell r="W5026" t="str">
            <v>Gran Buenos Aires</v>
          </cell>
          <cell r="Y5026" t="str">
            <v>ENVÍO SIN CARGO (CABA Y GRAN PARTE DE GBA) TIEMPO: 4 a 6 DÍAS HÁBILES</v>
          </cell>
          <cell r="Z5026" t="str">
            <v>Mercado Pago</v>
          </cell>
          <cell r="AA5026" t="str">
            <v>NADIADICELLO</v>
          </cell>
          <cell r="AB5026" t="str">
            <v>El domicilio de entrega es una quinta y no funciona el timbre. Por favor, llamar al 1165323911 cuando esten en la puerta.</v>
          </cell>
          <cell r="AD5026">
            <v>44037</v>
          </cell>
          <cell r="AE5026">
            <v>44039</v>
          </cell>
          <cell r="AF5026" t="str">
            <v>CAFETERA EMBOLO 1000ML M1</v>
          </cell>
          <cell r="AG5026" t="str">
            <v>1246.61</v>
          </cell>
          <cell r="AH5026">
            <v>1</v>
          </cell>
          <cell r="AI5026" t="str">
            <v>046BA8040</v>
          </cell>
          <cell r="AJ5026" t="str">
            <v>Móvil</v>
          </cell>
          <cell r="AK5026" t="str">
            <v>JUEVES 30-07 ENTRE 8 Y 18 HORAS!</v>
          </cell>
          <cell r="AL5026">
            <v>1622927621</v>
          </cell>
          <cell r="AM5026">
            <v>267094864</v>
          </cell>
          <cell r="AN5026" t="str">
            <v>Sí</v>
          </cell>
        </row>
        <row r="5027">
          <cell r="A5027">
            <v>1374</v>
          </cell>
          <cell r="B5027" t="str">
            <v>jacquelinevairo@gmail.com</v>
          </cell>
          <cell r="C5027">
            <v>44037</v>
          </cell>
          <cell r="D5027" t="str">
            <v>Abierta</v>
          </cell>
          <cell r="E5027" t="str">
            <v>Recibido</v>
          </cell>
          <cell r="F5027" t="str">
            <v>Enviado</v>
          </cell>
          <cell r="G5027" t="str">
            <v>ARS</v>
          </cell>
          <cell r="H5027" t="str">
            <v>966.64</v>
          </cell>
          <cell r="I5027">
            <v>0</v>
          </cell>
          <cell r="J5027">
            <v>0</v>
          </cell>
          <cell r="K5027" t="str">
            <v>966.64</v>
          </cell>
          <cell r="L5027" t="str">
            <v>Jacqueline Vairo</v>
          </cell>
          <cell r="M5027">
            <v>28121101</v>
          </cell>
          <cell r="N5027">
            <v>1126512700</v>
          </cell>
          <cell r="O5027" t="str">
            <v>Jacqueline Vairo</v>
          </cell>
          <cell r="P5027">
            <v>1126512700</v>
          </cell>
          <cell r="Q5027" t="str">
            <v>Francisco camet</v>
          </cell>
          <cell r="R5027">
            <v>4595</v>
          </cell>
          <cell r="S5027" t="str">
            <v>Edificio 11 2 D</v>
          </cell>
          <cell r="T5027" t="str">
            <v>Lugano</v>
          </cell>
          <cell r="U5027" t="str">
            <v>Caba</v>
          </cell>
          <cell r="V5027">
            <v>1439</v>
          </cell>
          <cell r="W5027" t="str">
            <v>Capital Federal</v>
          </cell>
          <cell r="Y5027" t="str">
            <v>ENVÍO SIN CARGO (CABA Y GRAN PARTE DE GBA) TIEMPO: 4 a 6 DÍAS HÁBILES</v>
          </cell>
          <cell r="Z5027" t="str">
            <v>Mercado Pago</v>
          </cell>
          <cell r="AD5027">
            <v>44037</v>
          </cell>
          <cell r="AE5027">
            <v>44039</v>
          </cell>
          <cell r="AF5027" t="str">
            <v>ALFOMBRA ENTRADA "WELCOME"45X75CM</v>
          </cell>
          <cell r="AG5027" t="str">
            <v>966.64</v>
          </cell>
          <cell r="AH5027">
            <v>1</v>
          </cell>
          <cell r="AI5027" t="str">
            <v>046BA6693</v>
          </cell>
          <cell r="AJ5027" t="str">
            <v>Móvil</v>
          </cell>
          <cell r="AK5027" t="str">
            <v>MIERCOLES 29-07 ENTRE 8 Y 18 HORAS!</v>
          </cell>
          <cell r="AL5027">
            <v>1622822627</v>
          </cell>
          <cell r="AM5027">
            <v>267094959</v>
          </cell>
          <cell r="AN5027" t="str">
            <v>Sí</v>
          </cell>
        </row>
        <row r="5028">
          <cell r="A5028">
            <v>1373</v>
          </cell>
          <cell r="B5028" t="str">
            <v>dominguezjosefina99@gmail.com</v>
          </cell>
          <cell r="C5028">
            <v>44037</v>
          </cell>
          <cell r="D5028" t="str">
            <v>Abierta</v>
          </cell>
          <cell r="E5028" t="str">
            <v>Recibido</v>
          </cell>
          <cell r="F5028" t="str">
            <v>Enviado</v>
          </cell>
          <cell r="G5028" t="str">
            <v>ARS</v>
          </cell>
          <cell r="H5028" t="str">
            <v>511.85</v>
          </cell>
          <cell r="I5028">
            <v>0</v>
          </cell>
          <cell r="J5028">
            <v>0</v>
          </cell>
          <cell r="K5028" t="str">
            <v>511.85</v>
          </cell>
          <cell r="L5028" t="str">
            <v>Josefina Domínguez</v>
          </cell>
          <cell r="M5028">
            <v>27417391296</v>
          </cell>
          <cell r="N5028">
            <v>1134752478</v>
          </cell>
          <cell r="O5028" t="str">
            <v>Josefina Domínguez</v>
          </cell>
          <cell r="P5028">
            <v>1134752478</v>
          </cell>
          <cell r="Q5028" t="str">
            <v>Guido spano</v>
          </cell>
          <cell r="R5028">
            <v>827</v>
          </cell>
          <cell r="S5028" t="str">
            <v>Duplex 4</v>
          </cell>
          <cell r="T5028" t="str">
            <v>Bella vista</v>
          </cell>
          <cell r="U5028" t="str">
            <v>Buenos aires</v>
          </cell>
          <cell r="V5028">
            <v>1661</v>
          </cell>
          <cell r="W5028" t="str">
            <v>Gran Buenos Aires</v>
          </cell>
          <cell r="Y5028" t="str">
            <v>ENVÍO SIN CARGO (CABA Y GRAN PARTE DE GBA) TIEMPO: 4 a 6 DÍAS HÁBILES</v>
          </cell>
          <cell r="Z5028" t="str">
            <v>Mercado Pago</v>
          </cell>
          <cell r="AD5028">
            <v>44037</v>
          </cell>
          <cell r="AE5028">
            <v>44039</v>
          </cell>
          <cell r="AF5028" t="str">
            <v>RALLADOR DE MANO 4 LADOS 20CM (Amarillo)</v>
          </cell>
          <cell r="AG5028" t="str">
            <v>511.85</v>
          </cell>
          <cell r="AH5028">
            <v>1</v>
          </cell>
          <cell r="AI5028" t="str">
            <v>046BA7389</v>
          </cell>
          <cell r="AJ5028" t="str">
            <v>Móvil</v>
          </cell>
          <cell r="AK5028" t="str">
            <v>JUEVES 30-07 ENTRE 8 Y 18 HORAS!</v>
          </cell>
          <cell r="AL5028">
            <v>1622651447</v>
          </cell>
          <cell r="AM5028">
            <v>267052876</v>
          </cell>
          <cell r="AN5028" t="str">
            <v>Sí</v>
          </cell>
        </row>
        <row r="5029">
          <cell r="A5029">
            <v>1372</v>
          </cell>
          <cell r="B5029" t="str">
            <v>emi.tangher@gmail.com</v>
          </cell>
          <cell r="C5029">
            <v>44037</v>
          </cell>
          <cell r="D5029" t="str">
            <v>Abierta</v>
          </cell>
          <cell r="E5029" t="str">
            <v>Recibido</v>
          </cell>
          <cell r="F5029" t="str">
            <v>Enviado</v>
          </cell>
          <cell r="G5029" t="str">
            <v>ARS</v>
          </cell>
          <cell r="H5029">
            <v>1298</v>
          </cell>
          <cell r="I5029">
            <v>0</v>
          </cell>
          <cell r="J5029">
            <v>0</v>
          </cell>
          <cell r="K5029">
            <v>1298</v>
          </cell>
          <cell r="L5029" t="str">
            <v>María Emilia Tangherlini</v>
          </cell>
          <cell r="M5029">
            <v>38148252</v>
          </cell>
          <cell r="N5029" t="str">
            <v>emi.tangher@gmail.com</v>
          </cell>
          <cell r="O5029" t="str">
            <v>María Emilia Tangherlini Emilia Tangherlini</v>
          </cell>
          <cell r="P5029" t="str">
            <v>emi.tangher@gmail.com</v>
          </cell>
          <cell r="Q5029" t="str">
            <v>Anchorena</v>
          </cell>
          <cell r="R5029">
            <v>1747</v>
          </cell>
          <cell r="S5029" t="str">
            <v>9 B</v>
          </cell>
          <cell r="T5029" t="str">
            <v>Recoleta</v>
          </cell>
          <cell r="U5029" t="str">
            <v>Capital Federal</v>
          </cell>
          <cell r="V5029">
            <v>1425</v>
          </cell>
          <cell r="W5029" t="str">
            <v>Capital Federal</v>
          </cell>
          <cell r="Y5029" t="str">
            <v>ENVÍO SIN CARGO (CABA Y GRAN PARTE DE GBA) TIEMPO: 4 a 6 DÍAS HÁBILES</v>
          </cell>
          <cell r="Z5029" t="str">
            <v>Mercado Pago</v>
          </cell>
          <cell r="AB5029" t="str">
            <v xml:space="preserve">Entrega jueves o viernes, únicamente. </v>
          </cell>
          <cell r="AD5029">
            <v>44037</v>
          </cell>
          <cell r="AE5029">
            <v>44040</v>
          </cell>
          <cell r="AF5029" t="str">
            <v>INDIVIDUAL DE YUTE TEJIDO 32 CM</v>
          </cell>
          <cell r="AG5029">
            <v>649</v>
          </cell>
          <cell r="AH5029">
            <v>2</v>
          </cell>
          <cell r="AI5029" t="str">
            <v>INDIVIDUALYUTE</v>
          </cell>
          <cell r="AJ5029" t="str">
            <v>Web</v>
          </cell>
          <cell r="AK5029" t="str">
            <v>JUEVES 30-07 ENTRE 8 Y 18 HORAS!</v>
          </cell>
          <cell r="AL5029">
            <v>1622615910</v>
          </cell>
          <cell r="AM5029">
            <v>246206751</v>
          </cell>
          <cell r="AN5029" t="str">
            <v>Sí</v>
          </cell>
        </row>
        <row r="5030">
          <cell r="A5030">
            <v>1371</v>
          </cell>
          <cell r="B5030" t="str">
            <v>delfussilva@gmail.com</v>
          </cell>
          <cell r="C5030">
            <v>44037</v>
          </cell>
          <cell r="D5030" t="str">
            <v>Abierta</v>
          </cell>
          <cell r="E5030" t="str">
            <v>Recibido</v>
          </cell>
          <cell r="F5030" t="str">
            <v>Enviado</v>
          </cell>
          <cell r="G5030" t="str">
            <v>ARS</v>
          </cell>
          <cell r="H5030">
            <v>4999</v>
          </cell>
          <cell r="I5030" t="str">
            <v>749.85</v>
          </cell>
          <cell r="J5030">
            <v>0</v>
          </cell>
          <cell r="K5030" t="str">
            <v>4249.15</v>
          </cell>
          <cell r="L5030" t="str">
            <v>Delfina Silva</v>
          </cell>
          <cell r="M5030">
            <v>17363657</v>
          </cell>
          <cell r="N5030">
            <v>1159193255</v>
          </cell>
          <cell r="O5030" t="str">
            <v>Delfina SILVA</v>
          </cell>
          <cell r="P5030">
            <v>1159193255</v>
          </cell>
          <cell r="Q5030" t="str">
            <v>Rafael Hernandez</v>
          </cell>
          <cell r="R5030">
            <v>2501</v>
          </cell>
          <cell r="S5030" t="str">
            <v>CASA</v>
          </cell>
          <cell r="T5030" t="str">
            <v>BELGRANO</v>
          </cell>
          <cell r="U5030" t="str">
            <v>Caba</v>
          </cell>
          <cell r="V5030">
            <v>1428</v>
          </cell>
          <cell r="W5030" t="str">
            <v>Capital Federal</v>
          </cell>
          <cell r="Y5030" t="str">
            <v>ENVÍO SIN CARGO (CABA Y GRAN PARTE DE GBA) TIEMPO: 4 a 6 DÍAS HÁBILES</v>
          </cell>
          <cell r="Z5030" t="str">
            <v>Mercado Pago</v>
          </cell>
          <cell r="AA5030" t="str">
            <v>NADIADICELLO</v>
          </cell>
          <cell r="AD5030">
            <v>44037</v>
          </cell>
          <cell r="AE5030">
            <v>44039</v>
          </cell>
          <cell r="AF5030" t="str">
            <v>TETERA DE CERAMICA 500ML+ FILTRO (Flores azules)</v>
          </cell>
          <cell r="AG5030">
            <v>1399</v>
          </cell>
          <cell r="AH5030">
            <v>1</v>
          </cell>
          <cell r="AI5030" t="str">
            <v>046BA4998</v>
          </cell>
          <cell r="AJ5030" t="str">
            <v>Web</v>
          </cell>
          <cell r="AK5030" t="str">
            <v>MIERCOLES 29-07 ENTRE 8 Y 18 HORAS!</v>
          </cell>
          <cell r="AL5030">
            <v>1622505852</v>
          </cell>
          <cell r="AM5030">
            <v>267026480</v>
          </cell>
          <cell r="AN5030" t="str">
            <v>Sí</v>
          </cell>
        </row>
        <row r="5031">
          <cell r="A5031">
            <v>1371</v>
          </cell>
          <cell r="B5031" t="str">
            <v>delfussilva@gmail.com</v>
          </cell>
          <cell r="AF5031" t="str">
            <v>TAZA ROMA DE CERAMICA MOSTAZA 275ML</v>
          </cell>
          <cell r="AG5031">
            <v>600</v>
          </cell>
          <cell r="AH5031">
            <v>2</v>
          </cell>
          <cell r="AI5031" t="str">
            <v>PO410713</v>
          </cell>
          <cell r="AN5031" t="str">
            <v>Sí</v>
          </cell>
        </row>
        <row r="5032">
          <cell r="A5032">
            <v>1371</v>
          </cell>
          <cell r="B5032" t="str">
            <v>delfussilva@gmail.com</v>
          </cell>
          <cell r="AF5032" t="str">
            <v>TAZA ROMA DE CERAMICA ROJA 275ML</v>
          </cell>
          <cell r="AG5032">
            <v>600</v>
          </cell>
          <cell r="AH5032">
            <v>2</v>
          </cell>
          <cell r="AI5032" t="str">
            <v>PO416713NN</v>
          </cell>
          <cell r="AN5032" t="str">
            <v>Sí</v>
          </cell>
        </row>
        <row r="5033">
          <cell r="A5033">
            <v>1371</v>
          </cell>
          <cell r="B5033" t="str">
            <v>delfussilva@gmail.com</v>
          </cell>
          <cell r="AF5033" t="str">
            <v>TAZA ROMA DE CERAMICA AZUL NAVY</v>
          </cell>
          <cell r="AG5033">
            <v>600</v>
          </cell>
          <cell r="AH5033">
            <v>2</v>
          </cell>
          <cell r="AI5033" t="str">
            <v>PO323713</v>
          </cell>
          <cell r="AN5033" t="str">
            <v>Sí</v>
          </cell>
        </row>
        <row r="5034">
          <cell r="A5034">
            <v>1370</v>
          </cell>
          <cell r="B5034" t="str">
            <v>miasmiriglio@gmail.com</v>
          </cell>
          <cell r="C5034">
            <v>44037</v>
          </cell>
          <cell r="D5034" t="str">
            <v>Abierta</v>
          </cell>
          <cell r="E5034" t="str">
            <v>Recibido</v>
          </cell>
          <cell r="F5034" t="str">
            <v>Enviado</v>
          </cell>
          <cell r="G5034" t="str">
            <v>ARS</v>
          </cell>
          <cell r="H5034" t="str">
            <v>2695.47</v>
          </cell>
          <cell r="I5034" t="str">
            <v>44.47</v>
          </cell>
          <cell r="J5034">
            <v>1155</v>
          </cell>
          <cell r="K5034">
            <v>3806</v>
          </cell>
          <cell r="L5034" t="str">
            <v xml:space="preserve">Mia </v>
          </cell>
          <cell r="M5034">
            <v>44264934</v>
          </cell>
          <cell r="N5034">
            <v>2235511256</v>
          </cell>
          <cell r="O5034" t="str">
            <v>Mia  Smiriglio</v>
          </cell>
          <cell r="P5034">
            <v>2235511256</v>
          </cell>
          <cell r="Q5034" t="str">
            <v>Bermejo</v>
          </cell>
          <cell r="R5034">
            <v>1648</v>
          </cell>
          <cell r="U5034" t="str">
            <v>Mar del plata</v>
          </cell>
          <cell r="V5034">
            <v>7600</v>
          </cell>
          <cell r="W5034" t="str">
            <v>Buenos Aires</v>
          </cell>
          <cell r="Y5034" t="str">
            <v>Correo Argentino - Encomienda Clásica</v>
          </cell>
          <cell r="Z5034" t="str">
            <v>Mercado Pago</v>
          </cell>
          <cell r="AA5034" t="str">
            <v>NADIADICELLO</v>
          </cell>
          <cell r="AB5034" t="str">
            <v>Hola! Por favor que la franja del vaso térmico sea color beige. Gracias!</v>
          </cell>
          <cell r="AD5034">
            <v>44037</v>
          </cell>
          <cell r="AE5034">
            <v>44039</v>
          </cell>
          <cell r="AF5034" t="str">
            <v>VASO TERMICO CON TAPA Y FAJA (Beige)</v>
          </cell>
          <cell r="AG5034" t="str">
            <v>296.47</v>
          </cell>
          <cell r="AH5034">
            <v>1</v>
          </cell>
          <cell r="AI5034" t="str">
            <v>019BA7578</v>
          </cell>
          <cell r="AJ5034" t="str">
            <v>Móvil</v>
          </cell>
          <cell r="AK5034" t="str">
            <v>EL MIERCOLES 29-07 SE ENVIA AL CORREO ARGENTINO! ENTRE 15 Y 18 HORAS!</v>
          </cell>
          <cell r="AL5034">
            <v>1622165076</v>
          </cell>
          <cell r="AM5034">
            <v>266964219</v>
          </cell>
          <cell r="AN5034" t="str">
            <v>Sí</v>
          </cell>
        </row>
        <row r="5035">
          <cell r="A5035">
            <v>1370</v>
          </cell>
          <cell r="B5035" t="str">
            <v>miasmiriglio@gmail.com</v>
          </cell>
          <cell r="AF5035" t="str">
            <v>PROMO SET DE VIDRIO</v>
          </cell>
          <cell r="AG5035">
            <v>2399</v>
          </cell>
          <cell r="AH5035">
            <v>1</v>
          </cell>
          <cell r="AN5035" t="str">
            <v>Sí</v>
          </cell>
        </row>
        <row r="5036">
          <cell r="A5036">
            <v>1369</v>
          </cell>
          <cell r="B5036" t="str">
            <v>anabellabosiowond@hotmail.com</v>
          </cell>
          <cell r="C5036">
            <v>44036</v>
          </cell>
          <cell r="D5036" t="str">
            <v>Abierta</v>
          </cell>
          <cell r="E5036" t="str">
            <v>Recibido</v>
          </cell>
          <cell r="F5036" t="str">
            <v>Enviado</v>
          </cell>
          <cell r="G5036" t="str">
            <v>ARS</v>
          </cell>
          <cell r="H5036" t="str">
            <v>1584.02</v>
          </cell>
          <cell r="I5036" t="str">
            <v>237.6</v>
          </cell>
          <cell r="J5036">
            <v>0</v>
          </cell>
          <cell r="K5036" t="str">
            <v>1346.42</v>
          </cell>
          <cell r="L5036" t="str">
            <v>Anabella Cynthia Bosio</v>
          </cell>
          <cell r="M5036">
            <v>24564551</v>
          </cell>
          <cell r="N5036">
            <v>1136640720</v>
          </cell>
          <cell r="O5036" t="str">
            <v>Anabella Cynthia Bosio</v>
          </cell>
          <cell r="P5036">
            <v>1136640720</v>
          </cell>
          <cell r="Q5036" t="str">
            <v>Conesa</v>
          </cell>
          <cell r="R5036">
            <v>1294</v>
          </cell>
          <cell r="S5036" t="str">
            <v>Timbre gris commax</v>
          </cell>
          <cell r="T5036" t="str">
            <v>Colegiales</v>
          </cell>
          <cell r="U5036" t="str">
            <v>Buenos Aires</v>
          </cell>
          <cell r="V5036">
            <v>1426</v>
          </cell>
          <cell r="W5036" t="str">
            <v>Capital Federal</v>
          </cell>
          <cell r="Y5036" t="str">
            <v>ENVÍO SIN CARGO (CABA Y GRAN PARTE DE GBA) TIEMPO: 4 a 6 DÍAS HÁBILES</v>
          </cell>
          <cell r="Z5036" t="str">
            <v>Mercado Pago</v>
          </cell>
          <cell r="AA5036" t="str">
            <v>NADIADICELLO</v>
          </cell>
          <cell r="AB5036" t="str">
            <v>Los días lunes miércoles y viernes pueden enviar a Conesa 1294 (1426) de 10 a 15 hs. Los martes y jueves en Habana 2848 (1429) durante todo el día. Muchas gracias ! Anabella</v>
          </cell>
          <cell r="AC5036" t="str">
            <v>VER HORARIOS DE ACUERDO AL DIA CAMBIA DIRECCION QUIERE COLOR BLANCO!!!! ENVIAR ENVIAR ORDEN 1369 CON 1484</v>
          </cell>
          <cell r="AD5036">
            <v>44036</v>
          </cell>
          <cell r="AE5036">
            <v>44037</v>
          </cell>
          <cell r="AF5036" t="str">
            <v>BOWL BAMBOO NEGRO OVALADO MED 13.5X30CM</v>
          </cell>
          <cell r="AG5036" t="str">
            <v>1584.02</v>
          </cell>
          <cell r="AH5036">
            <v>1</v>
          </cell>
          <cell r="AI5036" t="str">
            <v>BA7792</v>
          </cell>
          <cell r="AJ5036" t="str">
            <v>Móvil</v>
          </cell>
          <cell r="AK5036" t="str">
            <v>JUEVES 30-07 ENTRE 8 Y 18 HORAS!</v>
          </cell>
          <cell r="AL5036">
            <v>1621190098</v>
          </cell>
          <cell r="AM5036">
            <v>266687655</v>
          </cell>
          <cell r="AN5036" t="str">
            <v>Sí</v>
          </cell>
        </row>
        <row r="5037">
          <cell r="A5037">
            <v>1368</v>
          </cell>
          <cell r="B5037" t="str">
            <v>rfernandezjaras@gmail.com</v>
          </cell>
          <cell r="C5037">
            <v>44036</v>
          </cell>
          <cell r="D5037" t="str">
            <v>Abierta</v>
          </cell>
          <cell r="E5037" t="str">
            <v>Recibido</v>
          </cell>
          <cell r="F5037" t="str">
            <v>Enviado</v>
          </cell>
          <cell r="G5037" t="str">
            <v>ARS</v>
          </cell>
          <cell r="H5037" t="str">
            <v>2220.9</v>
          </cell>
          <cell r="I5037" t="str">
            <v>333.14</v>
          </cell>
          <cell r="J5037">
            <v>0</v>
          </cell>
          <cell r="K5037" t="str">
            <v>1887.76</v>
          </cell>
          <cell r="L5037" t="str">
            <v>Roxana Fernandez Jaras</v>
          </cell>
          <cell r="M5037">
            <v>35719944</v>
          </cell>
          <cell r="N5037">
            <v>40220339</v>
          </cell>
          <cell r="O5037" t="str">
            <v>Roxana Fernandez Jaras</v>
          </cell>
          <cell r="P5037">
            <v>40220339</v>
          </cell>
          <cell r="Q5037" t="str">
            <v>Rosetti</v>
          </cell>
          <cell r="R5037">
            <v>109</v>
          </cell>
          <cell r="S5037" t="str">
            <v>1 E (timbre 105)</v>
          </cell>
          <cell r="T5037" t="str">
            <v>Piñeyro</v>
          </cell>
          <cell r="U5037" t="str">
            <v>Avellaneda</v>
          </cell>
          <cell r="V5037">
            <v>1870</v>
          </cell>
          <cell r="W5037" t="str">
            <v>Gran Buenos Aires</v>
          </cell>
          <cell r="Y5037" t="str">
            <v>ENVÍO SIN CARGO (CABA Y GRAN PARTE DE GBA) TIEMPO: 4 a 6 DÍAS HÁBILES</v>
          </cell>
          <cell r="Z5037" t="str">
            <v>Mercado Pago</v>
          </cell>
          <cell r="AA5037" t="str">
            <v>GIMEACCARDI</v>
          </cell>
          <cell r="AD5037">
            <v>44036</v>
          </cell>
          <cell r="AE5037">
            <v>44039</v>
          </cell>
          <cell r="AF5037" t="str">
            <v>BATIDOR SEMIAUTOMATICO 34 CM</v>
          </cell>
          <cell r="AG5037" t="str">
            <v>313.5</v>
          </cell>
          <cell r="AH5037">
            <v>1</v>
          </cell>
          <cell r="AI5037" t="str">
            <v>046BA4824</v>
          </cell>
          <cell r="AJ5037" t="str">
            <v>Web</v>
          </cell>
          <cell r="AK5037" t="str">
            <v>MIERCOLES 29-07 ENTRE 8 Y 18 HORAS!</v>
          </cell>
          <cell r="AL5037">
            <v>1621136169</v>
          </cell>
          <cell r="AM5037">
            <v>266714045</v>
          </cell>
          <cell r="AN5037" t="str">
            <v>Sí</v>
          </cell>
        </row>
        <row r="5038">
          <cell r="A5038">
            <v>1368</v>
          </cell>
          <cell r="B5038" t="str">
            <v>rfernandezjaras@gmail.com</v>
          </cell>
          <cell r="AF5038" t="str">
            <v>FRASCO VIDRIO 19CM X 9CM DIAM</v>
          </cell>
          <cell r="AG5038" t="str">
            <v>372.66</v>
          </cell>
          <cell r="AH5038">
            <v>1</v>
          </cell>
          <cell r="AI5038" t="str">
            <v>BA6431</v>
          </cell>
          <cell r="AN5038" t="str">
            <v>Sí</v>
          </cell>
        </row>
        <row r="5039">
          <cell r="A5039">
            <v>1368</v>
          </cell>
          <cell r="B5039" t="str">
            <v>rfernandezjaras@gmail.com</v>
          </cell>
          <cell r="AF5039" t="str">
            <v>ESPECIERO 6 PIEZAS DE ACERO INOXIDABLE 20X20 CM</v>
          </cell>
          <cell r="AG5039" t="str">
            <v>1534.74</v>
          </cell>
          <cell r="AH5039">
            <v>1</v>
          </cell>
          <cell r="AI5039" t="str">
            <v>046BA3347</v>
          </cell>
          <cell r="AN5039" t="str">
            <v>Sí</v>
          </cell>
        </row>
        <row r="5040">
          <cell r="A5040">
            <v>1367</v>
          </cell>
          <cell r="B5040" t="str">
            <v>4mbelen10@gmail.com</v>
          </cell>
          <cell r="C5040">
            <v>44036</v>
          </cell>
          <cell r="D5040" t="str">
            <v>Abierta</v>
          </cell>
          <cell r="E5040" t="str">
            <v>Recibido</v>
          </cell>
          <cell r="F5040" t="str">
            <v>Enviado</v>
          </cell>
          <cell r="G5040" t="str">
            <v>ARS</v>
          </cell>
          <cell r="H5040">
            <v>1708</v>
          </cell>
          <cell r="I5040">
            <v>0</v>
          </cell>
          <cell r="J5040">
            <v>0</v>
          </cell>
          <cell r="K5040">
            <v>1708</v>
          </cell>
          <cell r="L5040" t="str">
            <v>María Belen Perez</v>
          </cell>
          <cell r="M5040">
            <v>38613472</v>
          </cell>
          <cell r="N5040">
            <v>1565678382</v>
          </cell>
          <cell r="O5040" t="str">
            <v>María Belen Perez</v>
          </cell>
          <cell r="P5040">
            <v>1565678382</v>
          </cell>
          <cell r="Q5040" t="str">
            <v>Avenida montes de oca</v>
          </cell>
          <cell r="R5040">
            <v>606</v>
          </cell>
          <cell r="S5040" t="str">
            <v>4 D</v>
          </cell>
          <cell r="T5040" t="str">
            <v>Barracas</v>
          </cell>
          <cell r="U5040" t="str">
            <v>Buenos Aires caba</v>
          </cell>
          <cell r="V5040">
            <v>1270</v>
          </cell>
          <cell r="W5040" t="str">
            <v>Capital Federal</v>
          </cell>
          <cell r="Y5040" t="str">
            <v>ENVÍO SIN CARGO (CABA Y GRAN PARTE DE GBA) TIEMPO: 4 a 6 DÍAS HÁBILES</v>
          </cell>
          <cell r="Z5040" t="str">
            <v>Mercado Pago</v>
          </cell>
          <cell r="AC5040" t="str">
            <v>PEDIDOS JUNTOS 1367 Y 1348</v>
          </cell>
          <cell r="AD5040">
            <v>44036</v>
          </cell>
          <cell r="AE5040">
            <v>44037</v>
          </cell>
          <cell r="AF5040" t="str">
            <v>MESA PLEGABLE PARA PC MADERA Y METAL 59X39X23CM (Marrón)</v>
          </cell>
          <cell r="AG5040">
            <v>1708</v>
          </cell>
          <cell r="AH5040">
            <v>1</v>
          </cell>
          <cell r="AI5040" t="str">
            <v>ME7897</v>
          </cell>
          <cell r="AJ5040" t="str">
            <v>Móvil</v>
          </cell>
          <cell r="AK5040" t="str">
            <v>JUEVES 30-07 ENTRE 8 Y 18 HORAS!</v>
          </cell>
          <cell r="AL5040">
            <v>1620698388</v>
          </cell>
          <cell r="AM5040">
            <v>266632774</v>
          </cell>
          <cell r="AN5040" t="str">
            <v>Sí</v>
          </cell>
        </row>
        <row r="5041">
          <cell r="A5041">
            <v>1366</v>
          </cell>
          <cell r="B5041" t="str">
            <v>ceciliagcolombo@gmail.com</v>
          </cell>
          <cell r="C5041">
            <v>44036</v>
          </cell>
          <cell r="D5041" t="str">
            <v>Abierta</v>
          </cell>
          <cell r="E5041" t="str">
            <v>Recibido</v>
          </cell>
          <cell r="F5041" t="str">
            <v>Enviado</v>
          </cell>
          <cell r="G5041" t="str">
            <v>ARS</v>
          </cell>
          <cell r="H5041" t="str">
            <v>4421.5</v>
          </cell>
          <cell r="I5041">
            <v>0</v>
          </cell>
          <cell r="J5041">
            <v>0</v>
          </cell>
          <cell r="K5041" t="str">
            <v>4421.5</v>
          </cell>
          <cell r="L5041" t="str">
            <v>Cecilia Colombo</v>
          </cell>
          <cell r="M5041">
            <v>39460004</v>
          </cell>
          <cell r="N5041">
            <v>1557972389</v>
          </cell>
          <cell r="O5041" t="str">
            <v>Cecilia Colombo</v>
          </cell>
          <cell r="P5041">
            <v>1557972389</v>
          </cell>
          <cell r="Q5041" t="str">
            <v>Gavilán</v>
          </cell>
          <cell r="R5041">
            <v>480</v>
          </cell>
          <cell r="S5041" t="str">
            <v>Pb 2</v>
          </cell>
          <cell r="T5041" t="str">
            <v>Flores</v>
          </cell>
          <cell r="U5041" t="str">
            <v>Capital federal</v>
          </cell>
          <cell r="V5041">
            <v>1406</v>
          </cell>
          <cell r="W5041" t="str">
            <v>Capital Federal</v>
          </cell>
          <cell r="Y5041" t="str">
            <v>ENVÍO SIN CARGO (CABA Y GRAN PARTE DE GBA) TIEMPO: 4 a 6 DÍAS HÁBILES</v>
          </cell>
          <cell r="Z5041" t="str">
            <v>Mercado Pago</v>
          </cell>
          <cell r="AD5041">
            <v>44036</v>
          </cell>
          <cell r="AE5041">
            <v>44037</v>
          </cell>
          <cell r="AF5041" t="str">
            <v>SECAPLATOS MANIJA ACC. INOX. 40X37X27CM</v>
          </cell>
          <cell r="AG5041" t="str">
            <v>2713.5</v>
          </cell>
          <cell r="AH5041">
            <v>1</v>
          </cell>
          <cell r="AI5041" t="str">
            <v>046BA6370</v>
          </cell>
          <cell r="AJ5041" t="str">
            <v>Móvil</v>
          </cell>
          <cell r="AK5041" t="str">
            <v>JUEVES 30-07 ENTRE 8 Y 18 HORAS!</v>
          </cell>
          <cell r="AL5041">
            <v>1620692934</v>
          </cell>
          <cell r="AM5041">
            <v>266621093</v>
          </cell>
          <cell r="AN5041" t="str">
            <v>Sí</v>
          </cell>
        </row>
        <row r="5042">
          <cell r="A5042">
            <v>1366</v>
          </cell>
          <cell r="B5042" t="str">
            <v>ceciliagcolombo@gmail.com</v>
          </cell>
          <cell r="AF5042" t="str">
            <v>MESA PLEGABLE PARA PC MADERA Y METAL 59X39X23CM (Marrón)</v>
          </cell>
          <cell r="AG5042">
            <v>1708</v>
          </cell>
          <cell r="AH5042">
            <v>1</v>
          </cell>
          <cell r="AI5042" t="str">
            <v>ME7897</v>
          </cell>
          <cell r="AN5042" t="str">
            <v>Sí</v>
          </cell>
        </row>
        <row r="5043">
          <cell r="A5043">
            <v>1365</v>
          </cell>
          <cell r="B5043" t="str">
            <v>marinnakippes@gmail.com</v>
          </cell>
          <cell r="C5043">
            <v>44036</v>
          </cell>
          <cell r="D5043" t="str">
            <v>Abierta</v>
          </cell>
          <cell r="E5043" t="str">
            <v>Recibido</v>
          </cell>
          <cell r="F5043" t="str">
            <v>Enviado</v>
          </cell>
          <cell r="G5043" t="str">
            <v>ARS</v>
          </cell>
          <cell r="H5043">
            <v>1708</v>
          </cell>
          <cell r="I5043" t="str">
            <v>256.2</v>
          </cell>
          <cell r="J5043">
            <v>0</v>
          </cell>
          <cell r="K5043" t="str">
            <v>1451.8</v>
          </cell>
          <cell r="L5043" t="str">
            <v>Marina Kippes</v>
          </cell>
          <cell r="M5043">
            <v>40351092</v>
          </cell>
          <cell r="N5043">
            <v>1551202222</v>
          </cell>
          <cell r="O5043" t="str">
            <v>Marina Kippes</v>
          </cell>
          <cell r="P5043">
            <v>1551202222</v>
          </cell>
          <cell r="Q5043" t="str">
            <v>Rivadavia</v>
          </cell>
          <cell r="R5043">
            <v>4949</v>
          </cell>
          <cell r="T5043" t="str">
            <v>Billinghurts</v>
          </cell>
          <cell r="U5043" t="str">
            <v>San martin</v>
          </cell>
          <cell r="V5043">
            <v>1650</v>
          </cell>
          <cell r="W5043" t="str">
            <v>Gran Buenos Aires</v>
          </cell>
          <cell r="Y5043" t="str">
            <v>ENVÍO SIN CARGO (CABA Y GRAN PARTE DE GBA) TIEMPO: 4 a 6 DÍAS HÁBILES</v>
          </cell>
          <cell r="Z5043" t="str">
            <v>Mercado Pago</v>
          </cell>
          <cell r="AA5043" t="str">
            <v>GIMEACCARDI</v>
          </cell>
          <cell r="AD5043">
            <v>44036</v>
          </cell>
          <cell r="AE5043">
            <v>44039</v>
          </cell>
          <cell r="AF5043" t="str">
            <v>MESA PLEGABLE PARA PC MADERA Y METAL 59X39X23CM (Marrón)</v>
          </cell>
          <cell r="AG5043">
            <v>1708</v>
          </cell>
          <cell r="AH5043">
            <v>1</v>
          </cell>
          <cell r="AI5043" t="str">
            <v>ME7897</v>
          </cell>
          <cell r="AJ5043" t="str">
            <v>Móvil</v>
          </cell>
          <cell r="AK5043" t="str">
            <v>JUEVES 30-07 ENTRE 8 Y 18 HORAS!</v>
          </cell>
          <cell r="AL5043">
            <v>1620638804</v>
          </cell>
          <cell r="AM5043">
            <v>266620605</v>
          </cell>
          <cell r="AN5043" t="str">
            <v>Sí</v>
          </cell>
        </row>
        <row r="5044">
          <cell r="A5044">
            <v>1364</v>
          </cell>
          <cell r="B5044" t="str">
            <v>valenlinares08@gmail.com</v>
          </cell>
          <cell r="C5044">
            <v>44036</v>
          </cell>
          <cell r="D5044" t="str">
            <v>Abierta</v>
          </cell>
          <cell r="E5044" t="str">
            <v>Recibido</v>
          </cell>
          <cell r="F5044" t="str">
            <v>Enviado</v>
          </cell>
          <cell r="G5044" t="str">
            <v>ARS</v>
          </cell>
          <cell r="H5044">
            <v>1708</v>
          </cell>
          <cell r="I5044" t="str">
            <v>256.2</v>
          </cell>
          <cell r="J5044">
            <v>0</v>
          </cell>
          <cell r="K5044" t="str">
            <v>1451.8</v>
          </cell>
          <cell r="L5044" t="str">
            <v>Valentina Linares</v>
          </cell>
          <cell r="M5044">
            <v>24922867</v>
          </cell>
          <cell r="N5044">
            <v>1126915032</v>
          </cell>
          <cell r="O5044" t="str">
            <v>Valentina Linares</v>
          </cell>
          <cell r="P5044">
            <v>1126915032</v>
          </cell>
          <cell r="Q5044" t="str">
            <v>Avenida Olazabal</v>
          </cell>
          <cell r="R5044">
            <v>5400</v>
          </cell>
          <cell r="S5044" t="str">
            <v>Piso 2 Depto 7</v>
          </cell>
          <cell r="T5044" t="str">
            <v>Villa Urquiza</v>
          </cell>
          <cell r="U5044" t="str">
            <v>Ciudad Autónoma de Buenos Aires</v>
          </cell>
          <cell r="V5044">
            <v>1431</v>
          </cell>
          <cell r="W5044" t="str">
            <v>Capital Federal</v>
          </cell>
          <cell r="Y5044" t="str">
            <v>ENVÍO SIN CARGO (CABA Y GRAN PARTE DE GBA) TIEMPO: 4 a 6 DÍAS HÁBILES</v>
          </cell>
          <cell r="Z5044" t="str">
            <v>Mercado Pago</v>
          </cell>
          <cell r="AA5044" t="str">
            <v>NADIADICELLO</v>
          </cell>
          <cell r="AD5044">
            <v>44036</v>
          </cell>
          <cell r="AE5044">
            <v>44037</v>
          </cell>
          <cell r="AF5044" t="str">
            <v>MESA PLEGABLE PARA PC MADERA Y METAL 59X39X23CM (Marrón)</v>
          </cell>
          <cell r="AG5044">
            <v>1708</v>
          </cell>
          <cell r="AH5044">
            <v>1</v>
          </cell>
          <cell r="AI5044" t="str">
            <v>ME7897</v>
          </cell>
          <cell r="AJ5044" t="str">
            <v>Web</v>
          </cell>
          <cell r="AK5044" t="str">
            <v>JUEVES 30-07 ENTRE 8 Y 18 HORAS!</v>
          </cell>
          <cell r="AL5044">
            <v>1620631514</v>
          </cell>
          <cell r="AM5044">
            <v>266610137</v>
          </cell>
          <cell r="AN5044" t="str">
            <v>Sí</v>
          </cell>
        </row>
        <row r="5045">
          <cell r="A5045">
            <v>1363</v>
          </cell>
          <cell r="B5045" t="str">
            <v>cavalleracamila@gmail.com</v>
          </cell>
          <cell r="C5045">
            <v>44036</v>
          </cell>
          <cell r="D5045" t="str">
            <v>Abierta</v>
          </cell>
          <cell r="E5045" t="str">
            <v>Anulado</v>
          </cell>
          <cell r="F5045" t="str">
            <v>No está empaquetado</v>
          </cell>
          <cell r="G5045" t="str">
            <v>ARS</v>
          </cell>
          <cell r="H5045">
            <v>1708</v>
          </cell>
          <cell r="I5045" t="str">
            <v>256.2</v>
          </cell>
          <cell r="J5045">
            <v>0</v>
          </cell>
          <cell r="K5045" t="str">
            <v>1451.8</v>
          </cell>
          <cell r="L5045" t="str">
            <v>Camila Cavallera</v>
          </cell>
          <cell r="M5045">
            <v>40577232</v>
          </cell>
          <cell r="N5045">
            <v>1140874678</v>
          </cell>
          <cell r="O5045" t="str">
            <v>Camila Cavallera</v>
          </cell>
          <cell r="P5045">
            <v>1140874678</v>
          </cell>
          <cell r="Q5045" t="str">
            <v>Gallo</v>
          </cell>
          <cell r="R5045">
            <v>1435</v>
          </cell>
          <cell r="S5045" t="str">
            <v>8C</v>
          </cell>
          <cell r="T5045" t="str">
            <v>Palermo</v>
          </cell>
          <cell r="U5045" t="str">
            <v>Caba</v>
          </cell>
          <cell r="V5045">
            <v>1425</v>
          </cell>
          <cell r="W5045" t="str">
            <v>Capital Federal</v>
          </cell>
          <cell r="Y5045" t="str">
            <v>ENVÍO SIN CARGO (CABA Y GRAN PARTE DE GBA) TIEMPO: 4 a 6 DÍAS HÁBILES</v>
          </cell>
          <cell r="Z5045" t="str">
            <v>Mercado Pago</v>
          </cell>
          <cell r="AA5045" t="str">
            <v>NADIADICELLO</v>
          </cell>
          <cell r="AF5045" t="str">
            <v>MESA PLEGABLE PARA PC MADERA Y METAL 59X39X23CM (Marrón)</v>
          </cell>
          <cell r="AG5045">
            <v>1708</v>
          </cell>
          <cell r="AH5045">
            <v>1</v>
          </cell>
          <cell r="AI5045" t="str">
            <v>ME7897</v>
          </cell>
          <cell r="AJ5045" t="str">
            <v>Móvil</v>
          </cell>
          <cell r="AK5045" t="str">
            <v/>
          </cell>
          <cell r="AL5045">
            <v>1620617894</v>
          </cell>
          <cell r="AM5045">
            <v>266615779</v>
          </cell>
          <cell r="AN5045" t="str">
            <v>Sí</v>
          </cell>
        </row>
        <row r="5046">
          <cell r="A5046">
            <v>1362</v>
          </cell>
          <cell r="B5046" t="str">
            <v>agustinalgarcia@yahoo.com.ar</v>
          </cell>
          <cell r="C5046">
            <v>44036</v>
          </cell>
          <cell r="D5046" t="str">
            <v>Abierta</v>
          </cell>
          <cell r="E5046" t="str">
            <v>Recibido</v>
          </cell>
          <cell r="F5046" t="str">
            <v>Enviado</v>
          </cell>
          <cell r="G5046" t="str">
            <v>ARS</v>
          </cell>
          <cell r="H5046" t="str">
            <v>2021.5</v>
          </cell>
          <cell r="I5046">
            <v>0</v>
          </cell>
          <cell r="J5046">
            <v>0</v>
          </cell>
          <cell r="K5046" t="str">
            <v>2021.5</v>
          </cell>
          <cell r="L5046" t="str">
            <v>Agus Garcia</v>
          </cell>
          <cell r="M5046">
            <v>35255222</v>
          </cell>
          <cell r="N5046">
            <v>1165360111</v>
          </cell>
          <cell r="O5046" t="str">
            <v>Agus Garcia</v>
          </cell>
          <cell r="P5046">
            <v>1165360111</v>
          </cell>
          <cell r="Q5046" t="str">
            <v>Malaver</v>
          </cell>
          <cell r="R5046">
            <v>1969</v>
          </cell>
          <cell r="U5046" t="str">
            <v>Olivos</v>
          </cell>
          <cell r="V5046">
            <v>1636</v>
          </cell>
          <cell r="W5046" t="str">
            <v>Gran Buenos Aires</v>
          </cell>
          <cell r="Y5046" t="str">
            <v>ENVÍO SIN CARGO (CABA Y GRAN PARTE DE GBA) TIEMPO: 4 a 6 DÍAS HÁBILES</v>
          </cell>
          <cell r="Z5046" t="str">
            <v>Mercado Pago</v>
          </cell>
          <cell r="AD5046">
            <v>44036</v>
          </cell>
          <cell r="AE5046">
            <v>44039</v>
          </cell>
          <cell r="AF5046" t="str">
            <v>MESA PLEGABLE PARA PC MADERA Y METAL 59X39X23CM (Beige)</v>
          </cell>
          <cell r="AG5046">
            <v>1708</v>
          </cell>
          <cell r="AH5046">
            <v>1</v>
          </cell>
          <cell r="AI5046" t="str">
            <v>ME7897</v>
          </cell>
          <cell r="AJ5046" t="str">
            <v>Móvil</v>
          </cell>
          <cell r="AK5046" t="str">
            <v>JUEVES 30-07 ENTRE 8 Y 18 HORAS!</v>
          </cell>
          <cell r="AL5046">
            <v>1620578416</v>
          </cell>
          <cell r="AM5046">
            <v>266613048</v>
          </cell>
          <cell r="AN5046" t="str">
            <v>Sí</v>
          </cell>
        </row>
        <row r="5047">
          <cell r="A5047">
            <v>1362</v>
          </cell>
          <cell r="B5047" t="str">
            <v>agustinalgarcia@yahoo.com.ar</v>
          </cell>
          <cell r="AF5047" t="str">
            <v>BATIDOR SEMIAUTOMATICO 34 CM</v>
          </cell>
          <cell r="AG5047" t="str">
            <v>313.5</v>
          </cell>
          <cell r="AH5047">
            <v>1</v>
          </cell>
          <cell r="AI5047" t="str">
            <v>046BA4824</v>
          </cell>
          <cell r="AN5047" t="str">
            <v>Sí</v>
          </cell>
        </row>
        <row r="5048">
          <cell r="A5048">
            <v>1361</v>
          </cell>
          <cell r="B5048" t="str">
            <v>andrea_galvan@live.com</v>
          </cell>
          <cell r="C5048">
            <v>44036</v>
          </cell>
          <cell r="D5048" t="str">
            <v>Abierta</v>
          </cell>
          <cell r="E5048" t="str">
            <v>Recibido</v>
          </cell>
          <cell r="F5048" t="str">
            <v>Enviado</v>
          </cell>
          <cell r="G5048" t="str">
            <v>ARS</v>
          </cell>
          <cell r="H5048">
            <v>1708</v>
          </cell>
          <cell r="I5048">
            <v>0</v>
          </cell>
          <cell r="J5048">
            <v>0</v>
          </cell>
          <cell r="K5048">
            <v>1708</v>
          </cell>
          <cell r="L5048" t="str">
            <v>Andrea Galvan</v>
          </cell>
          <cell r="M5048">
            <v>27899440</v>
          </cell>
          <cell r="N5048">
            <v>1137681678</v>
          </cell>
          <cell r="O5048" t="str">
            <v>Andrea Galvan</v>
          </cell>
          <cell r="P5048">
            <v>1137681678</v>
          </cell>
          <cell r="Q5048" t="str">
            <v>Coronel Suarez</v>
          </cell>
          <cell r="R5048">
            <v>1267</v>
          </cell>
          <cell r="S5048" t="str">
            <v>planta alta</v>
          </cell>
          <cell r="U5048" t="str">
            <v>Madero</v>
          </cell>
          <cell r="V5048">
            <v>1768</v>
          </cell>
          <cell r="W5048" t="str">
            <v>Gran Buenos Aires</v>
          </cell>
          <cell r="Y5048" t="str">
            <v>ENVÍO SIN CARGO (CABA Y GRAN PARTE DE GBA) TIEMPO: 4 a 6 DÍAS HÁBILES</v>
          </cell>
          <cell r="Z5048" t="str">
            <v>Mercado Pago</v>
          </cell>
          <cell r="AD5048">
            <v>44036</v>
          </cell>
          <cell r="AE5048">
            <v>44039</v>
          </cell>
          <cell r="AF5048" t="str">
            <v>MESA PLEGABLE PARA PC MADERA Y METAL 59X39X23CM (Beige)</v>
          </cell>
          <cell r="AG5048">
            <v>1708</v>
          </cell>
          <cell r="AH5048">
            <v>1</v>
          </cell>
          <cell r="AI5048" t="str">
            <v>ME7897</v>
          </cell>
          <cell r="AJ5048" t="str">
            <v>Web</v>
          </cell>
          <cell r="AK5048" t="str">
            <v>MIERCOLES 29-07 ENTRE 8 Y 18 HORAS!</v>
          </cell>
          <cell r="AL5048">
            <v>1620538851</v>
          </cell>
          <cell r="AM5048">
            <v>266608899</v>
          </cell>
          <cell r="AN5048" t="str">
            <v>Sí</v>
          </cell>
        </row>
        <row r="5049">
          <cell r="A5049">
            <v>1360</v>
          </cell>
          <cell r="B5049" t="str">
            <v>agustina.boggiano@hotmail.com</v>
          </cell>
          <cell r="C5049">
            <v>44036</v>
          </cell>
          <cell r="D5049" t="str">
            <v>Abierta</v>
          </cell>
          <cell r="E5049" t="str">
            <v>Recibido</v>
          </cell>
          <cell r="F5049" t="str">
            <v>Enviado</v>
          </cell>
          <cell r="G5049" t="str">
            <v>ARS</v>
          </cell>
          <cell r="H5049" t="str">
            <v>1606.14</v>
          </cell>
          <cell r="I5049" t="str">
            <v>240.92</v>
          </cell>
          <cell r="J5049">
            <v>0</v>
          </cell>
          <cell r="K5049" t="str">
            <v>1365.22</v>
          </cell>
          <cell r="L5049" t="str">
            <v>Agustina Boggiano</v>
          </cell>
          <cell r="M5049">
            <v>39266636</v>
          </cell>
          <cell r="N5049">
            <v>1136913566</v>
          </cell>
          <cell r="O5049" t="str">
            <v>Agustina Boggiano</v>
          </cell>
          <cell r="P5049">
            <v>1136913566</v>
          </cell>
          <cell r="Q5049" t="str">
            <v>Méndez de Andes</v>
          </cell>
          <cell r="R5049">
            <v>1601</v>
          </cell>
          <cell r="T5049" t="str">
            <v>Caballito</v>
          </cell>
          <cell r="U5049" t="str">
            <v>Caba</v>
          </cell>
          <cell r="V5049">
            <v>1406</v>
          </cell>
          <cell r="W5049" t="str">
            <v>Capital Federal</v>
          </cell>
          <cell r="Y5049" t="str">
            <v>ENVÍO SIN CARGO (CABA Y GRAN PARTE DE GBA) TIEMPO: 4 a 6 DÍAS HÁBILES</v>
          </cell>
          <cell r="Z5049" t="str">
            <v>Mercado Pago</v>
          </cell>
          <cell r="AA5049" t="str">
            <v>GIMEACCARDI</v>
          </cell>
          <cell r="AD5049">
            <v>44036</v>
          </cell>
          <cell r="AE5049">
            <v>44037</v>
          </cell>
          <cell r="AF5049" t="str">
            <v>ESPATULAS PLASTICO (Rosa)</v>
          </cell>
          <cell r="AG5049" t="str">
            <v>88.94</v>
          </cell>
          <cell r="AH5049">
            <v>1</v>
          </cell>
          <cell r="AI5049" t="str">
            <v>019BA7572BA</v>
          </cell>
          <cell r="AJ5049" t="str">
            <v>Móvil</v>
          </cell>
          <cell r="AK5049" t="str">
            <v>JUEVES 30-07 ENTRE 8 Y 18 HORAS!</v>
          </cell>
          <cell r="AL5049">
            <v>1620536813</v>
          </cell>
          <cell r="AM5049">
            <v>266606963</v>
          </cell>
          <cell r="AN5049" t="str">
            <v>Sí</v>
          </cell>
        </row>
        <row r="5050">
          <cell r="A5050">
            <v>1360</v>
          </cell>
          <cell r="B5050" t="str">
            <v>agustina.boggiano@hotmail.com</v>
          </cell>
          <cell r="AF5050" t="str">
            <v>INDIVIDUAL DE CUERINA 32.5CM DIAM</v>
          </cell>
          <cell r="AG5050" t="str">
            <v>385.03</v>
          </cell>
          <cell r="AH5050">
            <v>1</v>
          </cell>
          <cell r="AI5050" t="str">
            <v>CHUIN03C</v>
          </cell>
          <cell r="AN5050" t="str">
            <v>Sí</v>
          </cell>
        </row>
        <row r="5051">
          <cell r="A5051">
            <v>1360</v>
          </cell>
          <cell r="B5051" t="str">
            <v>agustina.boggiano@hotmail.com</v>
          </cell>
          <cell r="AF5051" t="str">
            <v>INDIVIDUAL CUERINA HOJAS 32.5CM DIAM</v>
          </cell>
          <cell r="AG5051" t="str">
            <v>385.13</v>
          </cell>
          <cell r="AH5051">
            <v>1</v>
          </cell>
          <cell r="AI5051" t="str">
            <v>CHUIN44C</v>
          </cell>
          <cell r="AN5051" t="str">
            <v>Sí</v>
          </cell>
        </row>
        <row r="5052">
          <cell r="A5052">
            <v>1360</v>
          </cell>
          <cell r="B5052" t="str">
            <v>agustina.boggiano@hotmail.com</v>
          </cell>
          <cell r="AF5052" t="str">
            <v>BATIDOR SEMIAUTOMATICO 34 CM</v>
          </cell>
          <cell r="AG5052" t="str">
            <v>313.5</v>
          </cell>
          <cell r="AH5052">
            <v>1</v>
          </cell>
          <cell r="AI5052" t="str">
            <v>046BA4824</v>
          </cell>
          <cell r="AN5052" t="str">
            <v>Sí</v>
          </cell>
        </row>
        <row r="5053">
          <cell r="A5053">
            <v>1360</v>
          </cell>
          <cell r="B5053" t="str">
            <v>agustina.boggiano@hotmail.com</v>
          </cell>
          <cell r="AF5053" t="str">
            <v>SET X5 PICOS DE TORTA + MANGA 24CM</v>
          </cell>
          <cell r="AG5053" t="str">
            <v>433.54</v>
          </cell>
          <cell r="AH5053">
            <v>1</v>
          </cell>
          <cell r="AI5053" t="str">
            <v> 046BA4818</v>
          </cell>
          <cell r="AN5053" t="str">
            <v>Sí</v>
          </cell>
        </row>
        <row r="5054">
          <cell r="A5054">
            <v>1359</v>
          </cell>
          <cell r="B5054" t="str">
            <v>andrea_galvan@live.com</v>
          </cell>
          <cell r="C5054">
            <v>44036</v>
          </cell>
          <cell r="D5054" t="str">
            <v>Abierta</v>
          </cell>
          <cell r="E5054" t="str">
            <v>Pendiente</v>
          </cell>
          <cell r="F5054" t="str">
            <v>No está empaquetado</v>
          </cell>
          <cell r="G5054" t="str">
            <v>ARS</v>
          </cell>
          <cell r="H5054">
            <v>1708</v>
          </cell>
          <cell r="I5054">
            <v>0</v>
          </cell>
          <cell r="J5054">
            <v>0</v>
          </cell>
          <cell r="K5054">
            <v>1708</v>
          </cell>
          <cell r="L5054" t="str">
            <v>Andrea Galvan</v>
          </cell>
          <cell r="M5054">
            <v>27899440</v>
          </cell>
          <cell r="N5054">
            <v>1137681678</v>
          </cell>
          <cell r="O5054" t="str">
            <v>Andrea Galvan</v>
          </cell>
          <cell r="P5054">
            <v>1137681678</v>
          </cell>
          <cell r="Q5054" t="str">
            <v>Coronel Suarez</v>
          </cell>
          <cell r="R5054">
            <v>1267</v>
          </cell>
          <cell r="U5054" t="str">
            <v>Madero</v>
          </cell>
          <cell r="V5054">
            <v>1768</v>
          </cell>
          <cell r="W5054" t="str">
            <v>Gran Buenos Aires</v>
          </cell>
          <cell r="Y5054" t="str">
            <v>ENVÍO SIN CARGO (CABA Y GRAN PARTE DE GBA) TIEMPO: 4 a 6 DÍAS HÁBILES</v>
          </cell>
          <cell r="Z5054" t="str">
            <v>Mercado Pago</v>
          </cell>
          <cell r="AB5054" t="str">
            <v xml:space="preserve">Buenas tardes es planta alta no tengo timbre </v>
          </cell>
          <cell r="AF5054" t="str">
            <v>MESA PLEGABLE PARA PC MADERA Y METAL 59X39X23CM (Beige)</v>
          </cell>
          <cell r="AG5054">
            <v>1708</v>
          </cell>
          <cell r="AH5054">
            <v>1</v>
          </cell>
          <cell r="AI5054" t="str">
            <v>ME7897</v>
          </cell>
          <cell r="AJ5054" t="str">
            <v>Móvil</v>
          </cell>
          <cell r="AK5054" t="str">
            <v/>
          </cell>
          <cell r="AL5054">
            <v>1620512927</v>
          </cell>
          <cell r="AM5054">
            <v>266603358</v>
          </cell>
          <cell r="AN5054" t="str">
            <v>Sí</v>
          </cell>
        </row>
        <row r="5055">
          <cell r="A5055">
            <v>1358</v>
          </cell>
          <cell r="B5055" t="str">
            <v>monsalvo.tamara@gmail.com</v>
          </cell>
          <cell r="C5055">
            <v>44036</v>
          </cell>
          <cell r="D5055" t="str">
            <v>Abierta</v>
          </cell>
          <cell r="E5055" t="str">
            <v>Recibido</v>
          </cell>
          <cell r="F5055" t="str">
            <v>Enviado</v>
          </cell>
          <cell r="G5055" t="str">
            <v>ARS</v>
          </cell>
          <cell r="H5055" t="str">
            <v>3729.5</v>
          </cell>
          <cell r="I5055" t="str">
            <v>559.43</v>
          </cell>
          <cell r="J5055">
            <v>0</v>
          </cell>
          <cell r="K5055" t="str">
            <v>3170.07</v>
          </cell>
          <cell r="L5055" t="str">
            <v>Tamara Monsalvo</v>
          </cell>
          <cell r="M5055">
            <v>35137357</v>
          </cell>
          <cell r="N5055">
            <v>1566315167</v>
          </cell>
          <cell r="O5055" t="str">
            <v>Tamara Monsalvo</v>
          </cell>
          <cell r="P5055">
            <v>1566315167</v>
          </cell>
          <cell r="Q5055" t="str">
            <v>Manuel Artigas</v>
          </cell>
          <cell r="R5055">
            <v>5871</v>
          </cell>
          <cell r="T5055" t="str">
            <v>Villa de mayo</v>
          </cell>
          <cell r="U5055" t="str">
            <v>Malvinas argentinas</v>
          </cell>
          <cell r="V5055">
            <v>1614</v>
          </cell>
          <cell r="W5055" t="str">
            <v>Gran Buenos Aires</v>
          </cell>
          <cell r="Y5055" t="str">
            <v>ENVÍO SIN CARGO (CABA Y GRAN PARTE DE GBA) TIEMPO: 4 a 6 DÍAS HÁBILES</v>
          </cell>
          <cell r="Z5055" t="str">
            <v>Mercado Pago</v>
          </cell>
          <cell r="AA5055" t="str">
            <v>NADIADICELLO</v>
          </cell>
          <cell r="AB5055" t="str">
            <v xml:space="preserve">Hola ya había averiguado en Instagram y me dijeron que mi zona era sin cargo. Gracias </v>
          </cell>
          <cell r="AD5055">
            <v>44036</v>
          </cell>
          <cell r="AE5055">
            <v>44039</v>
          </cell>
          <cell r="AF5055" t="str">
            <v>BATIDOR SEMIAUTOMATICO 34 CM</v>
          </cell>
          <cell r="AG5055" t="str">
            <v>313.5</v>
          </cell>
          <cell r="AH5055">
            <v>1</v>
          </cell>
          <cell r="AI5055" t="str">
            <v>046BA4824</v>
          </cell>
          <cell r="AJ5055" t="str">
            <v>Móvil</v>
          </cell>
          <cell r="AK5055" t="str">
            <v xml:space="preserve">JUEVES 30-07 ENTRE 8 Y 18 HORAS! </v>
          </cell>
          <cell r="AL5055">
            <v>1620502237</v>
          </cell>
          <cell r="AM5055">
            <v>260584829</v>
          </cell>
          <cell r="AN5055" t="str">
            <v>Sí</v>
          </cell>
        </row>
        <row r="5056">
          <cell r="A5056">
            <v>1358</v>
          </cell>
          <cell r="B5056" t="str">
            <v>monsalvo.tamara@gmail.com</v>
          </cell>
          <cell r="AF5056" t="str">
            <v>MESA PLEGABLE PARA PC MADERA Y METAL 59X39X23CM (Marrón)</v>
          </cell>
          <cell r="AG5056">
            <v>1708</v>
          </cell>
          <cell r="AH5056">
            <v>1</v>
          </cell>
          <cell r="AI5056" t="str">
            <v>ME7897</v>
          </cell>
          <cell r="AN5056" t="str">
            <v>Sí</v>
          </cell>
        </row>
        <row r="5057">
          <cell r="A5057">
            <v>1358</v>
          </cell>
          <cell r="B5057" t="str">
            <v>monsalvo.tamara@gmail.com</v>
          </cell>
          <cell r="AF5057" t="str">
            <v>MESA PLEGABLE PARA PC MADERA Y METAL 59X39X23CM (Beige)</v>
          </cell>
          <cell r="AG5057">
            <v>1708</v>
          </cell>
          <cell r="AH5057">
            <v>1</v>
          </cell>
          <cell r="AI5057" t="str">
            <v>ME7897</v>
          </cell>
          <cell r="AN5057" t="str">
            <v>Sí</v>
          </cell>
        </row>
        <row r="5058">
          <cell r="A5058">
            <v>1357</v>
          </cell>
          <cell r="B5058" t="str">
            <v>tatiana.balina@hotmail.com.ar</v>
          </cell>
          <cell r="C5058">
            <v>44036</v>
          </cell>
          <cell r="D5058" t="str">
            <v>Abierta</v>
          </cell>
          <cell r="E5058" t="str">
            <v>Recibido</v>
          </cell>
          <cell r="F5058" t="str">
            <v>Enviado</v>
          </cell>
          <cell r="G5058" t="str">
            <v>ARS</v>
          </cell>
          <cell r="H5058">
            <v>3416</v>
          </cell>
          <cell r="I5058" t="str">
            <v>512.4</v>
          </cell>
          <cell r="J5058">
            <v>0</v>
          </cell>
          <cell r="K5058" t="str">
            <v>2903.6</v>
          </cell>
          <cell r="L5058" t="str">
            <v>Tatiana Baliña</v>
          </cell>
          <cell r="M5058">
            <v>38069643</v>
          </cell>
          <cell r="N5058">
            <v>1135939194</v>
          </cell>
          <cell r="O5058" t="str">
            <v>Tatiana baliña</v>
          </cell>
          <cell r="P5058">
            <v>1135939194</v>
          </cell>
          <cell r="Q5058" t="str">
            <v>Buenos aires</v>
          </cell>
          <cell r="R5058">
            <v>5682</v>
          </cell>
          <cell r="S5058" t="str">
            <v>1C</v>
          </cell>
          <cell r="T5058" t="str">
            <v>Villa Ballester</v>
          </cell>
          <cell r="U5058" t="str">
            <v>Buenos aires</v>
          </cell>
          <cell r="V5058">
            <v>1653</v>
          </cell>
          <cell r="W5058" t="str">
            <v>Gran Buenos Aires</v>
          </cell>
          <cell r="Y5058" t="str">
            <v>ENVÍO SIN CARGO (CABA Y GRAN PARTE DE GBA) TIEMPO: 4 a 6 DÍAS HÁBILES</v>
          </cell>
          <cell r="Z5058" t="str">
            <v>Mercado Pago</v>
          </cell>
          <cell r="AA5058" t="str">
            <v>NADIADICELLO</v>
          </cell>
          <cell r="AD5058">
            <v>44036</v>
          </cell>
          <cell r="AE5058">
            <v>44039</v>
          </cell>
          <cell r="AF5058" t="str">
            <v>MESA PLEGABLE PARA PC MADERA Y METAL 59X39X23CM (Marrón)</v>
          </cell>
          <cell r="AG5058">
            <v>1708</v>
          </cell>
          <cell r="AH5058">
            <v>2</v>
          </cell>
          <cell r="AI5058" t="str">
            <v>ME7897</v>
          </cell>
          <cell r="AJ5058" t="str">
            <v>Móvil</v>
          </cell>
          <cell r="AK5058" t="str">
            <v>MIERCOLES 29-07 ENTRE 8 Y 18 HORAS!</v>
          </cell>
          <cell r="AL5058">
            <v>1620456611</v>
          </cell>
          <cell r="AM5058">
            <v>266596955</v>
          </cell>
          <cell r="AN5058" t="str">
            <v>Sí</v>
          </cell>
        </row>
        <row r="5059">
          <cell r="A5059">
            <v>1356</v>
          </cell>
          <cell r="B5059" t="str">
            <v>fatifigueira@yahoo.com.ar</v>
          </cell>
          <cell r="C5059">
            <v>44036</v>
          </cell>
          <cell r="D5059" t="str">
            <v>Abierta</v>
          </cell>
          <cell r="E5059" t="str">
            <v>Recibido</v>
          </cell>
          <cell r="F5059" t="str">
            <v>Enviado</v>
          </cell>
          <cell r="G5059" t="str">
            <v>ARS</v>
          </cell>
          <cell r="H5059" t="str">
            <v>3571.12</v>
          </cell>
          <cell r="I5059">
            <v>0</v>
          </cell>
          <cell r="J5059">
            <v>0</v>
          </cell>
          <cell r="K5059" t="str">
            <v>3571.12</v>
          </cell>
          <cell r="L5059" t="str">
            <v>Fátima Figueira</v>
          </cell>
          <cell r="M5059">
            <v>28289320</v>
          </cell>
          <cell r="N5059">
            <v>2215520806</v>
          </cell>
          <cell r="O5059" t="str">
            <v>Fátima Figueira</v>
          </cell>
          <cell r="P5059">
            <v>2215520806</v>
          </cell>
          <cell r="Q5059" t="str">
            <v>170 ex Italia</v>
          </cell>
          <cell r="R5059">
            <v>1420</v>
          </cell>
          <cell r="U5059" t="str">
            <v>Berisso</v>
          </cell>
          <cell r="V5059">
            <v>1440</v>
          </cell>
          <cell r="W5059" t="str">
            <v>Capital Federal</v>
          </cell>
          <cell r="Y5059" t="str">
            <v>ENVÍO SIN CARGO (CABA Y GRAN PARTE DE GBA) TIEMPO: 4 a 6 DÍAS HÁBILES</v>
          </cell>
          <cell r="Z5059" t="str">
            <v>Mercado Pago</v>
          </cell>
          <cell r="AB5059" t="str">
            <v>Berisso Partido de la Plata</v>
          </cell>
          <cell r="AD5059">
            <v>44036</v>
          </cell>
          <cell r="AE5059">
            <v>44039</v>
          </cell>
          <cell r="AF5059" t="str">
            <v>COLADOR DIAM 22CM X 8CM ALTO</v>
          </cell>
          <cell r="AG5059">
            <v>548</v>
          </cell>
          <cell r="AH5059">
            <v>1</v>
          </cell>
          <cell r="AI5059" t="str">
            <v>046BA8162</v>
          </cell>
          <cell r="AJ5059" t="str">
            <v>Móvil</v>
          </cell>
          <cell r="AK5059" t="str">
            <v>JUEVES 30-07 ENTRE 8 Y 18 HORAS!</v>
          </cell>
          <cell r="AL5059">
            <v>1620441111</v>
          </cell>
          <cell r="AM5059">
            <v>252169631</v>
          </cell>
          <cell r="AN5059" t="str">
            <v>Sí</v>
          </cell>
        </row>
        <row r="5060">
          <cell r="A5060">
            <v>1356</v>
          </cell>
          <cell r="B5060" t="str">
            <v>fatifigueira@yahoo.com.ar</v>
          </cell>
          <cell r="AF5060" t="str">
            <v>MESA PLEGABLE PARA PC MADERA Y METAL 59X39X23CM (Marrón)</v>
          </cell>
          <cell r="AG5060">
            <v>1708</v>
          </cell>
          <cell r="AH5060">
            <v>1</v>
          </cell>
          <cell r="AI5060" t="str">
            <v>ME7897</v>
          </cell>
          <cell r="AN5060" t="str">
            <v>Sí</v>
          </cell>
        </row>
        <row r="5061">
          <cell r="A5061">
            <v>1356</v>
          </cell>
          <cell r="B5061" t="str">
            <v>fatifigueira@yahoo.com.ar</v>
          </cell>
          <cell r="AF5061" t="str">
            <v>FRASCO VIDRIO 19CM X 9CM DIAM</v>
          </cell>
          <cell r="AG5061" t="str">
            <v>372.66</v>
          </cell>
          <cell r="AH5061">
            <v>2</v>
          </cell>
          <cell r="AI5061" t="str">
            <v>BA6431</v>
          </cell>
          <cell r="AN5061" t="str">
            <v>Sí</v>
          </cell>
        </row>
        <row r="5062">
          <cell r="A5062">
            <v>1356</v>
          </cell>
          <cell r="B5062" t="str">
            <v>fatifigueira@yahoo.com.ar</v>
          </cell>
          <cell r="AF5062" t="str">
            <v>TAMIZ</v>
          </cell>
          <cell r="AG5062" t="str">
            <v>569.8</v>
          </cell>
          <cell r="AH5062">
            <v>1</v>
          </cell>
          <cell r="AI5062" t="str">
            <v>046BA4748</v>
          </cell>
          <cell r="AN5062" t="str">
            <v>Sí</v>
          </cell>
        </row>
        <row r="5063">
          <cell r="A5063">
            <v>1355</v>
          </cell>
          <cell r="B5063" t="str">
            <v>florlisseri@gmail.com</v>
          </cell>
          <cell r="C5063">
            <v>44036</v>
          </cell>
          <cell r="D5063" t="str">
            <v>Abierta</v>
          </cell>
          <cell r="E5063" t="str">
            <v>Recibido</v>
          </cell>
          <cell r="F5063" t="str">
            <v>Enviado</v>
          </cell>
          <cell r="G5063" t="str">
            <v>ARS</v>
          </cell>
          <cell r="H5063" t="str">
            <v>2361.16</v>
          </cell>
          <cell r="I5063">
            <v>0</v>
          </cell>
          <cell r="J5063">
            <v>0</v>
          </cell>
          <cell r="K5063" t="str">
            <v>2361.16</v>
          </cell>
          <cell r="L5063" t="str">
            <v>Florencia Lisseri</v>
          </cell>
          <cell r="M5063">
            <v>38324054</v>
          </cell>
          <cell r="N5063">
            <v>1136673156</v>
          </cell>
          <cell r="O5063" t="str">
            <v>Florencia Lisseri</v>
          </cell>
          <cell r="P5063">
            <v>1136673156</v>
          </cell>
          <cell r="Q5063" t="str">
            <v>Bragado</v>
          </cell>
          <cell r="R5063">
            <v>6157</v>
          </cell>
          <cell r="S5063" t="str">
            <v>1a</v>
          </cell>
          <cell r="T5063" t="str">
            <v>Wilde</v>
          </cell>
          <cell r="U5063" t="str">
            <v>Avellaneda</v>
          </cell>
          <cell r="V5063">
            <v>1875</v>
          </cell>
          <cell r="W5063" t="str">
            <v>Gran Buenos Aires</v>
          </cell>
          <cell r="Y5063" t="str">
            <v>ENVÍO SIN CARGO (CABA Y GRAN PARTE DE GBA) TIEMPO: 4 a 6 DÍAS HÁBILES</v>
          </cell>
          <cell r="Z5063" t="str">
            <v>Mercado Pago</v>
          </cell>
          <cell r="AD5063">
            <v>44036</v>
          </cell>
          <cell r="AE5063">
            <v>44039</v>
          </cell>
          <cell r="AF5063" t="str">
            <v>MESA PLEGABLE PARA PC MADERA Y METAL 59X39X23CM (Marrón)</v>
          </cell>
          <cell r="AG5063">
            <v>1708</v>
          </cell>
          <cell r="AH5063">
            <v>1</v>
          </cell>
          <cell r="AI5063" t="str">
            <v>ME7897</v>
          </cell>
          <cell r="AJ5063" t="str">
            <v>Móvil</v>
          </cell>
          <cell r="AK5063" t="str">
            <v>MIERCOLES 29-07 ENTRE 8 Y 18 HORAS!</v>
          </cell>
          <cell r="AL5063">
            <v>1620375434</v>
          </cell>
          <cell r="AM5063">
            <v>266578204</v>
          </cell>
          <cell r="AN5063" t="str">
            <v>Sí</v>
          </cell>
        </row>
        <row r="5064">
          <cell r="A5064">
            <v>1355</v>
          </cell>
          <cell r="B5064" t="str">
            <v>florlisseri@gmail.com</v>
          </cell>
          <cell r="AF5064" t="str">
            <v>MANTEQUERA 3 COLORES SURT.</v>
          </cell>
          <cell r="AG5064">
            <v>560</v>
          </cell>
          <cell r="AH5064">
            <v>1</v>
          </cell>
          <cell r="AI5064" t="str">
            <v>Q002</v>
          </cell>
          <cell r="AN5064" t="str">
            <v>Sí</v>
          </cell>
        </row>
        <row r="5065">
          <cell r="A5065">
            <v>1355</v>
          </cell>
          <cell r="B5065" t="str">
            <v>florlisseri@gmail.com</v>
          </cell>
          <cell r="AF5065" t="str">
            <v>UNTADOR CRISTAL 1 PIEZA 14,5CM MOTIV. SIN ELECCIÓN</v>
          </cell>
          <cell r="AG5065" t="str">
            <v>23.29</v>
          </cell>
          <cell r="AH5065">
            <v>4</v>
          </cell>
          <cell r="AI5065" t="str">
            <v>019BA6981</v>
          </cell>
          <cell r="AN5065" t="str">
            <v>Sí</v>
          </cell>
        </row>
        <row r="5066">
          <cell r="A5066">
            <v>1354</v>
          </cell>
          <cell r="B5066" t="str">
            <v>majocarballal@hotmail.com</v>
          </cell>
          <cell r="C5066">
            <v>44036</v>
          </cell>
          <cell r="D5066" t="str">
            <v>Abierta</v>
          </cell>
          <cell r="E5066" t="str">
            <v>Recibido</v>
          </cell>
          <cell r="F5066" t="str">
            <v>Enviado</v>
          </cell>
          <cell r="G5066" t="str">
            <v>ARS</v>
          </cell>
          <cell r="H5066" t="str">
            <v>1030.7</v>
          </cell>
          <cell r="I5066" t="str">
            <v>154.61</v>
          </cell>
          <cell r="J5066">
            <v>0</v>
          </cell>
          <cell r="K5066" t="str">
            <v>876.09</v>
          </cell>
          <cell r="L5066" t="str">
            <v>Majo Carballal</v>
          </cell>
          <cell r="M5066">
            <v>23702649</v>
          </cell>
          <cell r="N5066">
            <v>1137832804</v>
          </cell>
          <cell r="O5066" t="str">
            <v>Majo Carballal</v>
          </cell>
          <cell r="P5066">
            <v>1137832804</v>
          </cell>
          <cell r="Q5066" t="str">
            <v>Navarro</v>
          </cell>
          <cell r="R5066">
            <v>2152</v>
          </cell>
          <cell r="S5066" t="str">
            <v>fondo</v>
          </cell>
          <cell r="U5066" t="str">
            <v>Caba</v>
          </cell>
          <cell r="V5066">
            <v>1419</v>
          </cell>
          <cell r="W5066" t="str">
            <v>Capital Federal</v>
          </cell>
          <cell r="Y5066" t="str">
            <v>ENVÍO SIN CARGO (CABA Y GRAN PARTE DE GBA) TIEMPO: 4 a 6 DÍAS HÁBILES</v>
          </cell>
          <cell r="Z5066" t="str">
            <v>Mercado Pago</v>
          </cell>
          <cell r="AA5066" t="str">
            <v>NADIADICELLO</v>
          </cell>
          <cell r="AB5066" t="str">
            <v>Timbre fondo</v>
          </cell>
          <cell r="AD5066">
            <v>44036</v>
          </cell>
          <cell r="AE5066">
            <v>44037</v>
          </cell>
          <cell r="AF5066" t="str">
            <v>BOWL BAMBOO NEGRO 6X12CM</v>
          </cell>
          <cell r="AG5066" t="str">
            <v>491.7</v>
          </cell>
          <cell r="AH5066">
            <v>1</v>
          </cell>
          <cell r="AI5066" t="str">
            <v>BA7831</v>
          </cell>
          <cell r="AJ5066" t="str">
            <v>Web</v>
          </cell>
          <cell r="AK5066" t="str">
            <v>JUEVES 30-07 ENTRE 8 Y 18 HORAS!</v>
          </cell>
          <cell r="AL5066">
            <v>1620347807</v>
          </cell>
          <cell r="AM5066">
            <v>266491630</v>
          </cell>
          <cell r="AN5066" t="str">
            <v>Sí</v>
          </cell>
        </row>
        <row r="5067">
          <cell r="A5067">
            <v>1354</v>
          </cell>
          <cell r="B5067" t="str">
            <v>majocarballal@hotmail.com</v>
          </cell>
          <cell r="AF5067" t="str">
            <v>BOWL BAMBOO NEGRO 6X15CM</v>
          </cell>
          <cell r="AG5067">
            <v>539</v>
          </cell>
          <cell r="AH5067">
            <v>1</v>
          </cell>
          <cell r="AI5067" t="str">
            <v>BA7798</v>
          </cell>
          <cell r="AN5067" t="str">
            <v>Sí</v>
          </cell>
        </row>
        <row r="5068">
          <cell r="A5068">
            <v>1353</v>
          </cell>
          <cell r="B5068" t="str">
            <v>Nlp_27@outlook.com</v>
          </cell>
          <cell r="C5068">
            <v>44036</v>
          </cell>
          <cell r="D5068" t="str">
            <v>Abierta</v>
          </cell>
          <cell r="E5068" t="str">
            <v>Recibido</v>
          </cell>
          <cell r="F5068" t="str">
            <v>Enviado</v>
          </cell>
          <cell r="G5068" t="str">
            <v>ARS</v>
          </cell>
          <cell r="H5068" t="str">
            <v>1217.83</v>
          </cell>
          <cell r="I5068" t="str">
            <v>182.67</v>
          </cell>
          <cell r="J5068">
            <v>0</v>
          </cell>
          <cell r="K5068" t="str">
            <v>1035.16</v>
          </cell>
          <cell r="L5068" t="str">
            <v>Mercedes Gemignani</v>
          </cell>
          <cell r="M5068">
            <v>35943177</v>
          </cell>
          <cell r="N5068">
            <v>1145632703</v>
          </cell>
          <cell r="O5068" t="str">
            <v>Mercedes Gemignani</v>
          </cell>
          <cell r="P5068">
            <v>1145632703</v>
          </cell>
          <cell r="Q5068" t="str">
            <v>Villegas</v>
          </cell>
          <cell r="R5068">
            <v>3174</v>
          </cell>
          <cell r="T5068" t="str">
            <v>Sarandi</v>
          </cell>
          <cell r="U5068" t="str">
            <v>Avellaneda</v>
          </cell>
          <cell r="V5068">
            <v>1872</v>
          </cell>
          <cell r="W5068" t="str">
            <v>Gran Buenos Aires</v>
          </cell>
          <cell r="Y5068" t="str">
            <v>ENVÍO SIN CARGO (CABA Y GRAN PARTE DE GBA) TIEMPO: 4 a 6 DÍAS HÁBILES</v>
          </cell>
          <cell r="Z5068" t="str">
            <v>Mercado Pago</v>
          </cell>
          <cell r="AA5068" t="str">
            <v>NADIADICELLO</v>
          </cell>
          <cell r="AB5068" t="str">
            <v xml:space="preserve">Hola! El porta rollo que quiero es el que dice Tropical Love y tiene un flamenco, por favor. Gracias!!! </v>
          </cell>
          <cell r="AD5068">
            <v>44036</v>
          </cell>
          <cell r="AE5068">
            <v>44039</v>
          </cell>
          <cell r="AF5068" t="str">
            <v>ESPATULA MULTIUSO BLANCA</v>
          </cell>
          <cell r="AG5068">
            <v>674</v>
          </cell>
          <cell r="AH5068">
            <v>1</v>
          </cell>
          <cell r="AI5068" t="str">
            <v>PR180416GR</v>
          </cell>
          <cell r="AJ5068" t="str">
            <v>Web</v>
          </cell>
          <cell r="AK5068" t="str">
            <v>MIERCOLES 29-07 ENTRE 8 Y 18 HORAS!</v>
          </cell>
          <cell r="AL5068">
            <v>1620216100</v>
          </cell>
          <cell r="AM5068">
            <v>265775405</v>
          </cell>
          <cell r="AN5068" t="str">
            <v>Sí</v>
          </cell>
        </row>
        <row r="5069">
          <cell r="A5069">
            <v>1353</v>
          </cell>
          <cell r="B5069" t="str">
            <v>Nlp_27@outlook.com</v>
          </cell>
          <cell r="AF5069" t="str">
            <v>MOLDE TARTERA</v>
          </cell>
          <cell r="AG5069" t="str">
            <v>281.8</v>
          </cell>
          <cell r="AH5069">
            <v>1</v>
          </cell>
          <cell r="AI5069" t="str">
            <v>046BA4836</v>
          </cell>
          <cell r="AN5069" t="str">
            <v>Sí</v>
          </cell>
        </row>
        <row r="5070">
          <cell r="A5070">
            <v>1353</v>
          </cell>
          <cell r="B5070" t="str">
            <v>Nlp_27@outlook.com</v>
          </cell>
          <cell r="AF5070" t="str">
            <v>PORTA ROLLO DE MESA 13X25 CM VARIOS MOTIVOS</v>
          </cell>
          <cell r="AG5070" t="str">
            <v>262.03</v>
          </cell>
          <cell r="AH5070">
            <v>1</v>
          </cell>
          <cell r="AI5070" t="str">
            <v>DE8062</v>
          </cell>
          <cell r="AN5070" t="str">
            <v>Sí</v>
          </cell>
        </row>
        <row r="5071">
          <cell r="A5071">
            <v>1352</v>
          </cell>
          <cell r="B5071" t="str">
            <v>lilian_b60@yahoo.com.ar</v>
          </cell>
          <cell r="C5071">
            <v>44036</v>
          </cell>
          <cell r="D5071" t="str">
            <v>Abierta</v>
          </cell>
          <cell r="E5071" t="str">
            <v>Recibido</v>
          </cell>
          <cell r="F5071" t="str">
            <v>Enviado</v>
          </cell>
          <cell r="G5071" t="str">
            <v>ARS</v>
          </cell>
          <cell r="H5071" t="str">
            <v>2767.68</v>
          </cell>
          <cell r="I5071">
            <v>0</v>
          </cell>
          <cell r="J5071">
            <v>0</v>
          </cell>
          <cell r="K5071" t="str">
            <v>2767.68</v>
          </cell>
          <cell r="L5071" t="str">
            <v>Lilian Benitez</v>
          </cell>
          <cell r="M5071">
            <v>14071305</v>
          </cell>
          <cell r="N5071">
            <v>1157433209</v>
          </cell>
          <cell r="O5071" t="str">
            <v>Lilian Benitez</v>
          </cell>
          <cell r="P5071">
            <v>1157433209</v>
          </cell>
          <cell r="Q5071" t="str">
            <v>Oyuela</v>
          </cell>
          <cell r="R5071">
            <v>687</v>
          </cell>
          <cell r="T5071" t="str">
            <v>Villa dominico</v>
          </cell>
          <cell r="U5071" t="str">
            <v>Avellaneda</v>
          </cell>
          <cell r="V5071">
            <v>1874</v>
          </cell>
          <cell r="W5071" t="str">
            <v>Gran Buenos Aires</v>
          </cell>
          <cell r="Y5071" t="str">
            <v>ENVÍO SIN CARGO (CABA Y GRAN PARTE DE GBA) TIEMPO: 4 a 6 DÍAS HÁBILES</v>
          </cell>
          <cell r="Z5071" t="str">
            <v>Mercado Pago</v>
          </cell>
          <cell r="AD5071">
            <v>44036</v>
          </cell>
          <cell r="AE5071">
            <v>44036</v>
          </cell>
          <cell r="AF5071" t="str">
            <v>SET X 4PC FRASCOS BLANCO BORDE ROJO</v>
          </cell>
          <cell r="AG5071" t="str">
            <v>2022.36</v>
          </cell>
          <cell r="AH5071">
            <v>1</v>
          </cell>
          <cell r="AI5071" t="str">
            <v>BA4691</v>
          </cell>
          <cell r="AJ5071" t="str">
            <v>Móvil</v>
          </cell>
          <cell r="AK5071" t="str">
            <v>LUNES 27-07 ENTRE 8 Y 18 HORAS!</v>
          </cell>
          <cell r="AL5071">
            <v>1620002121</v>
          </cell>
          <cell r="AM5071">
            <v>266516591</v>
          </cell>
          <cell r="AN5071" t="str">
            <v>Sí</v>
          </cell>
        </row>
        <row r="5072">
          <cell r="A5072">
            <v>1352</v>
          </cell>
          <cell r="B5072" t="str">
            <v>lilian_b60@yahoo.com.ar</v>
          </cell>
          <cell r="AF5072" t="str">
            <v>FRASCO VIDRIO 19CM X 9CM DIAM</v>
          </cell>
          <cell r="AG5072" t="str">
            <v>372.66</v>
          </cell>
          <cell r="AH5072">
            <v>2</v>
          </cell>
          <cell r="AI5072" t="str">
            <v>BA6431</v>
          </cell>
          <cell r="AN5072" t="str">
            <v>Sí</v>
          </cell>
        </row>
        <row r="5073">
          <cell r="A5073">
            <v>1351</v>
          </cell>
          <cell r="B5073" t="str">
            <v>marianrosenberg@yahoo.com.ar</v>
          </cell>
          <cell r="C5073">
            <v>44036</v>
          </cell>
          <cell r="D5073" t="str">
            <v>Abierta</v>
          </cell>
          <cell r="E5073" t="str">
            <v>Recibido</v>
          </cell>
          <cell r="F5073" t="str">
            <v>Enviado</v>
          </cell>
          <cell r="G5073" t="str">
            <v>ARS</v>
          </cell>
          <cell r="H5073" t="str">
            <v>1806.31</v>
          </cell>
          <cell r="I5073" t="str">
            <v>270.95</v>
          </cell>
          <cell r="J5073">
            <v>0</v>
          </cell>
          <cell r="K5073" t="str">
            <v>1535.36</v>
          </cell>
          <cell r="L5073" t="str">
            <v>Mariana Rosenberg</v>
          </cell>
          <cell r="M5073">
            <v>30515120</v>
          </cell>
          <cell r="N5073">
            <v>1169744051</v>
          </cell>
          <cell r="O5073" t="str">
            <v>Mariana Rosenberg</v>
          </cell>
          <cell r="P5073">
            <v>1169744052</v>
          </cell>
          <cell r="Q5073" t="str">
            <v>Beruti 2814</v>
          </cell>
          <cell r="R5073">
            <v>8</v>
          </cell>
          <cell r="S5073">
            <v>25</v>
          </cell>
          <cell r="T5073" t="str">
            <v>Recoleta</v>
          </cell>
          <cell r="U5073" t="str">
            <v>Caba</v>
          </cell>
          <cell r="V5073">
            <v>1425</v>
          </cell>
          <cell r="W5073" t="str">
            <v>Capital Federal</v>
          </cell>
          <cell r="Y5073" t="str">
            <v>ENVÍO SIN CARGO (CABA Y GRAN PARTE DE GBA) TIEMPO: 4 a 6 DÍAS HÁBILES</v>
          </cell>
          <cell r="Z5073" t="str">
            <v>Mercado Pago</v>
          </cell>
          <cell r="AA5073" t="str">
            <v>NADIADICELLO</v>
          </cell>
          <cell r="AD5073">
            <v>44036</v>
          </cell>
          <cell r="AE5073">
            <v>44037</v>
          </cell>
          <cell r="AF5073" t="str">
            <v>PUFF REDONDO CHICO COLOR GRIS DE 30CM Y 30H</v>
          </cell>
          <cell r="AG5073" t="str">
            <v>1806.31</v>
          </cell>
          <cell r="AH5073">
            <v>1</v>
          </cell>
          <cell r="AI5073" t="str">
            <v>AS7256</v>
          </cell>
          <cell r="AJ5073" t="str">
            <v>Web</v>
          </cell>
          <cell r="AK5073" t="str">
            <v>JUEVES 30-07 ENTRE 8 Y 18 HORAS!</v>
          </cell>
          <cell r="AL5073">
            <v>1619933037</v>
          </cell>
          <cell r="AM5073">
            <v>266508340</v>
          </cell>
          <cell r="AN5073" t="str">
            <v>Sí</v>
          </cell>
        </row>
        <row r="5074">
          <cell r="A5074">
            <v>1350</v>
          </cell>
          <cell r="B5074" t="str">
            <v>paulacambiazzo@hotmail.com</v>
          </cell>
          <cell r="C5074">
            <v>44036</v>
          </cell>
          <cell r="D5074" t="str">
            <v>Abierta</v>
          </cell>
          <cell r="E5074" t="str">
            <v>Recibido</v>
          </cell>
          <cell r="F5074" t="str">
            <v>Enviado</v>
          </cell>
          <cell r="G5074" t="str">
            <v>ARS</v>
          </cell>
          <cell r="H5074" t="str">
            <v>2310.18</v>
          </cell>
          <cell r="I5074">
            <v>0</v>
          </cell>
          <cell r="J5074">
            <v>0</v>
          </cell>
          <cell r="K5074" t="str">
            <v>2310.18</v>
          </cell>
          <cell r="L5074" t="str">
            <v>Paula Cambiazzo</v>
          </cell>
          <cell r="M5074">
            <v>25578327</v>
          </cell>
          <cell r="N5074">
            <v>1164327042</v>
          </cell>
          <cell r="O5074" t="str">
            <v>Paula Cambiazzo</v>
          </cell>
          <cell r="P5074">
            <v>1164327042</v>
          </cell>
          <cell r="Q5074" t="str">
            <v>Islandia</v>
          </cell>
          <cell r="R5074">
            <v>3416</v>
          </cell>
          <cell r="T5074" t="str">
            <v>Lanus Oeste</v>
          </cell>
          <cell r="U5074" t="str">
            <v>Lanus</v>
          </cell>
          <cell r="V5074">
            <v>1826</v>
          </cell>
          <cell r="W5074" t="str">
            <v>Gran Buenos Aires</v>
          </cell>
          <cell r="Y5074" t="str">
            <v>ENVÍO SIN CARGO (CABA Y GRAN PARTE DE GBA) TIEMPO: 4 a 6 DÍAS HÁBILES</v>
          </cell>
          <cell r="Z5074" t="str">
            <v>Mercado Pago</v>
          </cell>
          <cell r="AD5074">
            <v>44036</v>
          </cell>
          <cell r="AE5074">
            <v>44036</v>
          </cell>
          <cell r="AF5074" t="str">
            <v>INDIVIDUAL DE CUERINA 32.5CM DIAM</v>
          </cell>
          <cell r="AG5074" t="str">
            <v>385.03</v>
          </cell>
          <cell r="AH5074">
            <v>6</v>
          </cell>
          <cell r="AI5074" t="str">
            <v>CHUIN03C</v>
          </cell>
          <cell r="AJ5074" t="str">
            <v>Web</v>
          </cell>
          <cell r="AK5074" t="str">
            <v>LUNES 27-07 ENTRE 8 Y 18 HORAS!</v>
          </cell>
          <cell r="AL5074">
            <v>1619850791</v>
          </cell>
          <cell r="AM5074">
            <v>266500285</v>
          </cell>
          <cell r="AN5074" t="str">
            <v>Sí</v>
          </cell>
        </row>
        <row r="5075">
          <cell r="A5075">
            <v>1349</v>
          </cell>
          <cell r="B5075" t="str">
            <v>micaela_assis@hotmail.com</v>
          </cell>
          <cell r="C5075">
            <v>44036</v>
          </cell>
          <cell r="D5075" t="str">
            <v>Abierta</v>
          </cell>
          <cell r="E5075" t="str">
            <v>Recibido</v>
          </cell>
          <cell r="F5075" t="str">
            <v>Enviado</v>
          </cell>
          <cell r="G5075" t="str">
            <v>ARS</v>
          </cell>
          <cell r="H5075">
            <v>3299</v>
          </cell>
          <cell r="I5075" t="str">
            <v>494.85</v>
          </cell>
          <cell r="J5075">
            <v>0</v>
          </cell>
          <cell r="K5075" t="str">
            <v>2804.15</v>
          </cell>
          <cell r="L5075" t="str">
            <v>Micaela Assis</v>
          </cell>
          <cell r="M5075">
            <v>30728074</v>
          </cell>
          <cell r="N5075">
            <v>2214082827</v>
          </cell>
          <cell r="O5075" t="str">
            <v>Micaela Assis</v>
          </cell>
          <cell r="P5075">
            <v>2214082827</v>
          </cell>
          <cell r="Q5075" t="str">
            <v>Club de campo los ceibos lote 116</v>
          </cell>
          <cell r="R5075">
            <v>116</v>
          </cell>
          <cell r="U5075" t="str">
            <v>City bell</v>
          </cell>
          <cell r="V5075">
            <v>1440</v>
          </cell>
          <cell r="W5075" t="str">
            <v>Capital Federal</v>
          </cell>
          <cell r="Y5075" t="str">
            <v>ENVÍO SIN CARGO (CABA Y GRAN PARTE DE GBA) TIEMPO: 4 a 6 DÍAS HÁBILES</v>
          </cell>
          <cell r="Z5075" t="str">
            <v>Mercado Pago</v>
          </cell>
          <cell r="AA5075" t="str">
            <v>PERCHERO</v>
          </cell>
          <cell r="AB5075" t="str">
            <v xml:space="preserve">La localidad es city bell C.P. 1896 </v>
          </cell>
          <cell r="AD5075">
            <v>44036</v>
          </cell>
          <cell r="AE5075">
            <v>44049</v>
          </cell>
          <cell r="AF5075" t="str">
            <v>TOALLERO NORDICO DUBLIN 100x60x19 CM</v>
          </cell>
          <cell r="AG5075">
            <v>3299</v>
          </cell>
          <cell r="AH5075">
            <v>1</v>
          </cell>
          <cell r="AI5075" t="str">
            <v>JPY60X100</v>
          </cell>
          <cell r="AJ5075" t="str">
            <v>Móvil</v>
          </cell>
          <cell r="AK5075" t="str">
            <v>LUNES 10-08 ENTRE 8 Y 18 HORAS!</v>
          </cell>
          <cell r="AL5075">
            <v>1619336941</v>
          </cell>
          <cell r="AM5075">
            <v>266433016</v>
          </cell>
          <cell r="AN5075" t="str">
            <v>Sí</v>
          </cell>
        </row>
        <row r="5076">
          <cell r="A5076">
            <v>1348</v>
          </cell>
          <cell r="B5076" t="str">
            <v>4mbelen10@gmail.com</v>
          </cell>
          <cell r="C5076">
            <v>44036</v>
          </cell>
          <cell r="D5076" t="str">
            <v>Abierta</v>
          </cell>
          <cell r="E5076" t="str">
            <v>Recibido</v>
          </cell>
          <cell r="F5076" t="str">
            <v>Enviado</v>
          </cell>
          <cell r="G5076" t="str">
            <v>ARS</v>
          </cell>
          <cell r="H5076" t="str">
            <v>2129.12</v>
          </cell>
          <cell r="I5076" t="str">
            <v>319.37</v>
          </cell>
          <cell r="J5076">
            <v>0</v>
          </cell>
          <cell r="K5076" t="str">
            <v>1809.75</v>
          </cell>
          <cell r="L5076" t="str">
            <v>Maria Belen Perez</v>
          </cell>
          <cell r="M5076">
            <v>38613472</v>
          </cell>
          <cell r="N5076">
            <v>1565678382</v>
          </cell>
          <cell r="O5076" t="str">
            <v>Maria Belen Perez</v>
          </cell>
          <cell r="P5076">
            <v>1565678382</v>
          </cell>
          <cell r="Q5076" t="str">
            <v>Avenida Montes de Oca</v>
          </cell>
          <cell r="R5076">
            <v>606</v>
          </cell>
          <cell r="S5076" t="str">
            <v>4 D</v>
          </cell>
          <cell r="T5076" t="str">
            <v>Barracas</v>
          </cell>
          <cell r="U5076" t="str">
            <v>Caba</v>
          </cell>
          <cell r="V5076">
            <v>1270</v>
          </cell>
          <cell r="W5076" t="str">
            <v>Capital Federal</v>
          </cell>
          <cell r="Y5076" t="str">
            <v>ENVÍO SIN CARGO (CABA Y GRAN PARTE DE GBA) TIEMPO: 4 a 6 DÍAS HÁBILES</v>
          </cell>
          <cell r="Z5076" t="str">
            <v>Mercado Pago</v>
          </cell>
          <cell r="AA5076" t="str">
            <v>NADIADICELLO</v>
          </cell>
          <cell r="AB5076" t="str">
            <v>Por favor envolver para regalo</v>
          </cell>
          <cell r="AC5076" t="str">
            <v>PEDIDOS JUNTOS 1367 Y 1348</v>
          </cell>
          <cell r="AD5076">
            <v>44036</v>
          </cell>
          <cell r="AE5076">
            <v>44037</v>
          </cell>
          <cell r="AF5076" t="str">
            <v>ESPEJO CON BASE DE MADERA MARRON CLARO 25.5 X 15 CM</v>
          </cell>
          <cell r="AG5076" t="str">
            <v>640.52</v>
          </cell>
          <cell r="AH5076">
            <v>1</v>
          </cell>
          <cell r="AI5076" t="str">
            <v>DE7595</v>
          </cell>
          <cell r="AJ5076" t="str">
            <v>Web</v>
          </cell>
          <cell r="AK5076" t="str">
            <v>JUEVES 30-07 ENTRE 8 Y 18 HORAS!</v>
          </cell>
          <cell r="AL5076">
            <v>1619248949</v>
          </cell>
          <cell r="AM5076">
            <v>266408887</v>
          </cell>
          <cell r="AN5076" t="str">
            <v>Sí</v>
          </cell>
        </row>
        <row r="5077">
          <cell r="A5077">
            <v>1348</v>
          </cell>
          <cell r="B5077" t="str">
            <v>4mbelen10@gmail.com</v>
          </cell>
          <cell r="AF5077" t="str">
            <v>APOYA PAVA MADERA CERCO 17.5 CM</v>
          </cell>
          <cell r="AG5077" t="str">
            <v>186.32</v>
          </cell>
          <cell r="AH5077">
            <v>1</v>
          </cell>
          <cell r="AI5077" t="str">
            <v>BA5450</v>
          </cell>
          <cell r="AN5077" t="str">
            <v>Sí</v>
          </cell>
        </row>
        <row r="5078">
          <cell r="A5078">
            <v>1348</v>
          </cell>
          <cell r="B5078" t="str">
            <v>4mbelen10@gmail.com</v>
          </cell>
          <cell r="AF5078" t="str">
            <v>ESPATULA RANURADA DISTINTOS COLORES (Negro)</v>
          </cell>
          <cell r="AG5078" t="str">
            <v>236.5</v>
          </cell>
          <cell r="AH5078">
            <v>1</v>
          </cell>
          <cell r="AI5078" t="str">
            <v>BP12002</v>
          </cell>
          <cell r="AN5078" t="str">
            <v>Sí</v>
          </cell>
        </row>
        <row r="5079">
          <cell r="A5079">
            <v>1348</v>
          </cell>
          <cell r="B5079" t="str">
            <v>4mbelen10@gmail.com</v>
          </cell>
          <cell r="AF5079" t="str">
            <v>PISAPAPAS DISTINTOS COLORES (Rojo)</v>
          </cell>
          <cell r="AG5079" t="str">
            <v>236.5</v>
          </cell>
          <cell r="AH5079">
            <v>1</v>
          </cell>
          <cell r="AI5079" t="str">
            <v>BP17003</v>
          </cell>
          <cell r="AN5079" t="str">
            <v>Sí</v>
          </cell>
        </row>
        <row r="5080">
          <cell r="A5080">
            <v>1348</v>
          </cell>
          <cell r="B5080" t="str">
            <v>4mbelen10@gmail.com</v>
          </cell>
          <cell r="AF5080" t="str">
            <v>TABLA BLANCA 35.5 CM DIAM</v>
          </cell>
          <cell r="AG5080" t="str">
            <v>337.58</v>
          </cell>
          <cell r="AH5080">
            <v>1</v>
          </cell>
          <cell r="AI5080" t="str">
            <v>42BA1021</v>
          </cell>
          <cell r="AN5080" t="str">
            <v>Sí</v>
          </cell>
        </row>
        <row r="5081">
          <cell r="A5081">
            <v>1348</v>
          </cell>
          <cell r="B5081" t="str">
            <v>4mbelen10@gmail.com</v>
          </cell>
          <cell r="AF5081" t="str">
            <v>BOWL BAMBOO GRIS 6X12CM</v>
          </cell>
          <cell r="AG5081" t="str">
            <v>491.7</v>
          </cell>
          <cell r="AH5081">
            <v>1</v>
          </cell>
          <cell r="AI5081" t="str">
            <v>BA7832</v>
          </cell>
          <cell r="AN5081" t="str">
            <v>Sí</v>
          </cell>
        </row>
        <row r="5082">
          <cell r="A5082">
            <v>1347</v>
          </cell>
          <cell r="B5082" t="str">
            <v>andreaalzogaray@gmail.com</v>
          </cell>
          <cell r="C5082">
            <v>44036</v>
          </cell>
          <cell r="D5082" t="str">
            <v>Abierta</v>
          </cell>
          <cell r="E5082" t="str">
            <v>Recibido</v>
          </cell>
          <cell r="F5082" t="str">
            <v>Enviado</v>
          </cell>
          <cell r="G5082" t="str">
            <v>ARS</v>
          </cell>
          <cell r="H5082" t="str">
            <v>2677.43</v>
          </cell>
          <cell r="I5082" t="str">
            <v>401.61</v>
          </cell>
          <cell r="J5082">
            <v>0</v>
          </cell>
          <cell r="K5082" t="str">
            <v>2275.82</v>
          </cell>
          <cell r="L5082" t="str">
            <v>Andrea Alzogaray</v>
          </cell>
          <cell r="M5082">
            <v>28319725</v>
          </cell>
          <cell r="N5082">
            <v>1157518262</v>
          </cell>
          <cell r="O5082" t="str">
            <v>Andrea Alzogaray</v>
          </cell>
          <cell r="P5082">
            <v>1157518262</v>
          </cell>
          <cell r="Q5082" t="str">
            <v>Av Hipolito Yrigoyen</v>
          </cell>
          <cell r="R5082">
            <v>2560</v>
          </cell>
          <cell r="S5082" t="str">
            <v>Dto 4</v>
          </cell>
          <cell r="T5082" t="str">
            <v>Florida</v>
          </cell>
          <cell r="U5082" t="str">
            <v>Vicente Lopez</v>
          </cell>
          <cell r="V5082">
            <v>1602</v>
          </cell>
          <cell r="W5082" t="str">
            <v>Gran Buenos Aires</v>
          </cell>
          <cell r="Y5082" t="str">
            <v>ENVÍO SIN CARGO (CABA Y GRAN PARTE DE GBA) TIEMPO: 4 a 6 DÍAS HÁBILES</v>
          </cell>
          <cell r="Z5082" t="str">
            <v>Mercado Pago</v>
          </cell>
          <cell r="AA5082" t="str">
            <v>NADIADICELLO</v>
          </cell>
          <cell r="AD5082">
            <v>44036</v>
          </cell>
          <cell r="AE5082">
            <v>44039</v>
          </cell>
          <cell r="AF5082" t="str">
            <v>RALLADOR SET 4 PIEZAS COLORES VARIOS 29.5 X 5 CM</v>
          </cell>
          <cell r="AG5082" t="str">
            <v>725.52</v>
          </cell>
          <cell r="AH5082">
            <v>1</v>
          </cell>
          <cell r="AI5082" t="str">
            <v>BA6443</v>
          </cell>
          <cell r="AJ5082" t="str">
            <v>Web</v>
          </cell>
          <cell r="AK5082" t="str">
            <v>JUEVES 30-07 ENTRE 8 Y 18 HORAS!</v>
          </cell>
          <cell r="AL5082">
            <v>1619146652</v>
          </cell>
          <cell r="AM5082">
            <v>263965249</v>
          </cell>
          <cell r="AN5082" t="str">
            <v>Sí</v>
          </cell>
        </row>
        <row r="5083">
          <cell r="A5083">
            <v>1347</v>
          </cell>
          <cell r="B5083" t="str">
            <v>andreaalzogaray@gmail.com</v>
          </cell>
          <cell r="AF5083" t="str">
            <v>BANDEJA BAMBOO BLANCA 35X4.5CM</v>
          </cell>
          <cell r="AG5083" t="str">
            <v>1951.91</v>
          </cell>
          <cell r="AH5083">
            <v>1</v>
          </cell>
          <cell r="AI5083" t="str">
            <v>BA7779</v>
          </cell>
          <cell r="AN5083" t="str">
            <v>Sí</v>
          </cell>
        </row>
        <row r="5084">
          <cell r="A5084">
            <v>1346</v>
          </cell>
          <cell r="B5084" t="str">
            <v>alcapparelli@gmail.com</v>
          </cell>
          <cell r="C5084">
            <v>44036</v>
          </cell>
          <cell r="D5084" t="str">
            <v>Abierta</v>
          </cell>
          <cell r="E5084" t="str">
            <v>Recibido</v>
          </cell>
          <cell r="F5084" t="str">
            <v>Enviado</v>
          </cell>
          <cell r="G5084" t="str">
            <v>ARS</v>
          </cell>
          <cell r="H5084" t="str">
            <v>695.11</v>
          </cell>
          <cell r="I5084">
            <v>0</v>
          </cell>
          <cell r="J5084">
            <v>0</v>
          </cell>
          <cell r="K5084" t="str">
            <v>695.11</v>
          </cell>
          <cell r="L5084" t="str">
            <v>Antonela Capparelli</v>
          </cell>
          <cell r="M5084">
            <v>36610111</v>
          </cell>
          <cell r="N5084">
            <v>1150152630</v>
          </cell>
          <cell r="O5084" t="str">
            <v>Antonela Capparelli</v>
          </cell>
          <cell r="P5084">
            <v>1150152630</v>
          </cell>
          <cell r="Q5084" t="str">
            <v>Puerto Rico</v>
          </cell>
          <cell r="R5084">
            <v>2271</v>
          </cell>
          <cell r="T5084" t="str">
            <v>Martinez</v>
          </cell>
          <cell r="U5084" t="str">
            <v>San Isidro</v>
          </cell>
          <cell r="V5084">
            <v>1640</v>
          </cell>
          <cell r="W5084" t="str">
            <v>Gran Buenos Aires</v>
          </cell>
          <cell r="Y5084" t="str">
            <v>ENVÍO SIN CARGO (CABA Y GRAN PARTE DE GBA) TIEMPO: 4 a 6 DÍAS HÁBILES</v>
          </cell>
          <cell r="Z5084" t="str">
            <v>Mercado Pago</v>
          </cell>
          <cell r="AD5084">
            <v>44036</v>
          </cell>
          <cell r="AE5084">
            <v>44039</v>
          </cell>
          <cell r="AF5084" t="str">
            <v>YERBERO NEGRO JACK DANIELS SETX 2 14.5 X 8.5 CM.</v>
          </cell>
          <cell r="AG5084" t="str">
            <v>695.11</v>
          </cell>
          <cell r="AH5084">
            <v>1</v>
          </cell>
          <cell r="AI5084" t="str">
            <v>645LA77010</v>
          </cell>
          <cell r="AJ5084" t="str">
            <v>Móvil</v>
          </cell>
          <cell r="AK5084" t="str">
            <v>JUEVES 30-07 ENTRE 8 Y 18 HORAS!</v>
          </cell>
          <cell r="AL5084">
            <v>1618902759</v>
          </cell>
          <cell r="AM5084">
            <v>266241789</v>
          </cell>
          <cell r="AN5084" t="str">
            <v>Sí</v>
          </cell>
        </row>
        <row r="5085">
          <cell r="A5085">
            <v>1345</v>
          </cell>
          <cell r="B5085" t="str">
            <v>marielavallacco@hotmail.com</v>
          </cell>
          <cell r="C5085">
            <v>44036</v>
          </cell>
          <cell r="D5085" t="str">
            <v>Abierta</v>
          </cell>
          <cell r="E5085" t="str">
            <v>Recibido</v>
          </cell>
          <cell r="F5085" t="str">
            <v>Enviado</v>
          </cell>
          <cell r="G5085" t="str">
            <v>ARS</v>
          </cell>
          <cell r="H5085" t="str">
            <v>1388.01</v>
          </cell>
          <cell r="I5085" t="str">
            <v>208.2</v>
          </cell>
          <cell r="J5085">
            <v>0</v>
          </cell>
          <cell r="K5085" t="str">
            <v>1179.81</v>
          </cell>
          <cell r="L5085" t="str">
            <v>Mariela Vallacco</v>
          </cell>
          <cell r="M5085">
            <v>31327244</v>
          </cell>
          <cell r="N5085">
            <v>1536967290</v>
          </cell>
          <cell r="O5085" t="str">
            <v>Mariela Vallacco</v>
          </cell>
          <cell r="P5085">
            <v>1536967290</v>
          </cell>
          <cell r="Q5085" t="str">
            <v>Juana Azurduy</v>
          </cell>
          <cell r="R5085">
            <v>2069</v>
          </cell>
          <cell r="S5085" t="str">
            <v>Piso2 Dpto 9</v>
          </cell>
          <cell r="T5085" t="str">
            <v>Nuñez</v>
          </cell>
          <cell r="U5085" t="str">
            <v>Caba</v>
          </cell>
          <cell r="V5085">
            <v>1429</v>
          </cell>
          <cell r="W5085" t="str">
            <v>Capital Federal</v>
          </cell>
          <cell r="Y5085" t="str">
            <v>ENVÍO SIN CARGO (CABA Y GRAN PARTE DE GBA) TIEMPO: 4 a 6 DÍAS HÁBILES</v>
          </cell>
          <cell r="Z5085" t="str">
            <v>Mercado Pago</v>
          </cell>
          <cell r="AA5085" t="str">
            <v>NADIADICELLO</v>
          </cell>
          <cell r="AD5085">
            <v>44036</v>
          </cell>
          <cell r="AE5085">
            <v>44037</v>
          </cell>
          <cell r="AF5085" t="str">
            <v>BOTELLA MILK CORCHO ECOLOGICO</v>
          </cell>
          <cell r="AG5085" t="str">
            <v>392.69</v>
          </cell>
          <cell r="AH5085">
            <v>1</v>
          </cell>
          <cell r="AI5085" t="str">
            <v>019BO5218NEW</v>
          </cell>
          <cell r="AJ5085" t="str">
            <v>Móvil</v>
          </cell>
          <cell r="AK5085" t="str">
            <v>JUEVES 30-07 ENTRE 8 Y 18 HORAS!</v>
          </cell>
          <cell r="AL5085">
            <v>1618887023</v>
          </cell>
          <cell r="AM5085">
            <v>266356318</v>
          </cell>
          <cell r="AN5085" t="str">
            <v>Sí</v>
          </cell>
        </row>
        <row r="5086">
          <cell r="A5086">
            <v>1345</v>
          </cell>
          <cell r="B5086" t="str">
            <v>marielavallacco@hotmail.com</v>
          </cell>
          <cell r="AF5086" t="str">
            <v>BOWL CAPACIDAD 2.5 LTS (Negro)</v>
          </cell>
          <cell r="AG5086">
            <v>250</v>
          </cell>
          <cell r="AH5086">
            <v>1</v>
          </cell>
          <cell r="AI5086" t="str">
            <v>BP02001</v>
          </cell>
          <cell r="AN5086" t="str">
            <v>Sí</v>
          </cell>
        </row>
        <row r="5087">
          <cell r="A5087">
            <v>1345</v>
          </cell>
          <cell r="B5087" t="str">
            <v>marielavallacco@hotmail.com</v>
          </cell>
          <cell r="AF5087" t="str">
            <v>FRASCO VIDRIO 19CM X 9CM DIAM</v>
          </cell>
          <cell r="AG5087" t="str">
            <v>372.66</v>
          </cell>
          <cell r="AH5087">
            <v>2</v>
          </cell>
          <cell r="AI5087" t="str">
            <v>BA6431</v>
          </cell>
          <cell r="AN5087" t="str">
            <v>Sí</v>
          </cell>
        </row>
        <row r="5088">
          <cell r="A5088">
            <v>1344</v>
          </cell>
          <cell r="B5088" t="str">
            <v>florencia_bel@yahoo.com.ar</v>
          </cell>
          <cell r="C5088">
            <v>44035</v>
          </cell>
          <cell r="D5088" t="str">
            <v>Abierta</v>
          </cell>
          <cell r="E5088" t="str">
            <v>Recibido</v>
          </cell>
          <cell r="F5088" t="str">
            <v>Enviado</v>
          </cell>
          <cell r="G5088" t="str">
            <v>ARS</v>
          </cell>
          <cell r="H5088" t="str">
            <v>3804.79</v>
          </cell>
          <cell r="I5088" t="str">
            <v>570.72</v>
          </cell>
          <cell r="J5088">
            <v>0</v>
          </cell>
          <cell r="K5088" t="str">
            <v>3234.07</v>
          </cell>
          <cell r="L5088" t="str">
            <v>Florencia Belfiori</v>
          </cell>
          <cell r="M5088">
            <v>32493752</v>
          </cell>
          <cell r="N5088">
            <v>5491162688638</v>
          </cell>
          <cell r="O5088" t="str">
            <v>Florencia Belfiori</v>
          </cell>
          <cell r="P5088">
            <v>5491162688638</v>
          </cell>
          <cell r="Q5088" t="str">
            <v>Palpa</v>
          </cell>
          <cell r="R5088">
            <v>2831</v>
          </cell>
          <cell r="S5088" t="str">
            <v>2do 3ero</v>
          </cell>
          <cell r="T5088" t="str">
            <v>Colegiales</v>
          </cell>
          <cell r="U5088" t="str">
            <v>Caba</v>
          </cell>
          <cell r="V5088">
            <v>1426</v>
          </cell>
          <cell r="W5088" t="str">
            <v>Capital Federal</v>
          </cell>
          <cell r="Y5088" t="str">
            <v>ENVÍO SIN CARGO (CABA Y GRAN PARTE DE GBA) TIEMPO: 4 a 6 DÍAS HÁBILES</v>
          </cell>
          <cell r="Z5088" t="str">
            <v>Mercado Pago</v>
          </cell>
          <cell r="AA5088" t="str">
            <v>NADIADICELLO</v>
          </cell>
          <cell r="AD5088">
            <v>44035</v>
          </cell>
          <cell r="AE5088">
            <v>44036</v>
          </cell>
          <cell r="AF5088" t="str">
            <v>RELOJ PARED BLANCO NUM ROMANOS 23.5 X 6.8 X 28.8 CM DIAM</v>
          </cell>
          <cell r="AG5088" t="str">
            <v>1932.5</v>
          </cell>
          <cell r="AH5088">
            <v>1</v>
          </cell>
          <cell r="AI5088" t="str">
            <v>090RE7759</v>
          </cell>
          <cell r="AJ5088" t="str">
            <v>Móvil</v>
          </cell>
          <cell r="AK5088" t="str">
            <v>MARTES 28-07 ENTRE 8 Y 18 HORAS!</v>
          </cell>
          <cell r="AL5088">
            <v>1618351295</v>
          </cell>
          <cell r="AM5088">
            <v>266210932</v>
          </cell>
          <cell r="AN5088" t="str">
            <v>Sí</v>
          </cell>
        </row>
        <row r="5089">
          <cell r="A5089">
            <v>1344</v>
          </cell>
          <cell r="B5089" t="str">
            <v>florencia_bel@yahoo.com.ar</v>
          </cell>
          <cell r="AF5089" t="str">
            <v>CUCHARON DISTINTOS COLORES (Negro)</v>
          </cell>
          <cell r="AG5089" t="str">
            <v>236.5</v>
          </cell>
          <cell r="AH5089">
            <v>1</v>
          </cell>
          <cell r="AI5089" t="str">
            <v>BP16002</v>
          </cell>
          <cell r="AN5089" t="str">
            <v>Sí</v>
          </cell>
        </row>
        <row r="5090">
          <cell r="A5090">
            <v>1344</v>
          </cell>
          <cell r="B5090" t="str">
            <v>florencia_bel@yahoo.com.ar</v>
          </cell>
          <cell r="AF5090" t="str">
            <v>BROCHES PARA BOLSA FLUO BLISTER SET X 5PC COL.SURT. 11CM</v>
          </cell>
          <cell r="AG5090" t="str">
            <v>140.9</v>
          </cell>
          <cell r="AH5090">
            <v>2</v>
          </cell>
          <cell r="AI5090" t="str">
            <v>046BR5393</v>
          </cell>
          <cell r="AN5090" t="str">
            <v>Sí</v>
          </cell>
        </row>
        <row r="5091">
          <cell r="A5091">
            <v>1344</v>
          </cell>
          <cell r="B5091" t="str">
            <v>florencia_bel@yahoo.com.ar</v>
          </cell>
          <cell r="AF5091" t="str">
            <v>SARTEN DE CERAMICA DE 24 CM C/TAPA ANTIADHERENTE</v>
          </cell>
          <cell r="AG5091" t="str">
            <v>1353.99</v>
          </cell>
          <cell r="AH5091">
            <v>1</v>
          </cell>
          <cell r="AI5091" t="str">
            <v>BA8171</v>
          </cell>
          <cell r="AN5091" t="str">
            <v>Sí</v>
          </cell>
        </row>
        <row r="5092">
          <cell r="A5092">
            <v>1343</v>
          </cell>
          <cell r="B5092" t="str">
            <v>SOFIA@GROMANTI.COM.AR</v>
          </cell>
          <cell r="C5092">
            <v>44035</v>
          </cell>
          <cell r="D5092" t="str">
            <v>Abierta</v>
          </cell>
          <cell r="E5092" t="str">
            <v>Recibido</v>
          </cell>
          <cell r="F5092" t="str">
            <v>Enviado</v>
          </cell>
          <cell r="G5092" t="str">
            <v>ARS</v>
          </cell>
          <cell r="H5092" t="str">
            <v>7019.48</v>
          </cell>
          <cell r="I5092">
            <v>0</v>
          </cell>
          <cell r="J5092">
            <v>0</v>
          </cell>
          <cell r="K5092" t="str">
            <v>7019.48</v>
          </cell>
          <cell r="L5092" t="str">
            <v>Sofia Antonella Diamanti</v>
          </cell>
          <cell r="M5092">
            <v>39492083</v>
          </cell>
          <cell r="N5092">
            <v>1141591756</v>
          </cell>
          <cell r="O5092" t="str">
            <v>Sofia Antonella DIAMANTI</v>
          </cell>
          <cell r="P5092">
            <v>1141591756</v>
          </cell>
          <cell r="Q5092" t="str">
            <v>Los Crisantemos</v>
          </cell>
          <cell r="R5092">
            <v>555</v>
          </cell>
          <cell r="S5092" t="str">
            <v>B103</v>
          </cell>
          <cell r="T5092" t="str">
            <v>BOUQUET</v>
          </cell>
          <cell r="U5092" t="str">
            <v>Manuel Alberti</v>
          </cell>
          <cell r="V5092">
            <v>1669</v>
          </cell>
          <cell r="W5092" t="str">
            <v>Gran Buenos Aires</v>
          </cell>
          <cell r="Y5092" t="str">
            <v>ENVÍO SIN CARGO (CABA Y GRAN PARTE DE GBA) TIEMPO: 4 a 6 DÍAS HÁBILES</v>
          </cell>
          <cell r="Z5092" t="str">
            <v>Mercado Pago</v>
          </cell>
          <cell r="AD5092">
            <v>44035</v>
          </cell>
          <cell r="AE5092">
            <v>44036</v>
          </cell>
          <cell r="AF5092" t="str">
            <v>SET X 7 PIEZAS BOWLS DE VIDRIO 22.5X5CM 277 ML / 6 PC DE 12.5X5.5CM 152 ML</v>
          </cell>
          <cell r="AG5092" t="str">
            <v>1036.17</v>
          </cell>
          <cell r="AH5092">
            <v>1</v>
          </cell>
          <cell r="AI5092" t="str">
            <v>09523F7</v>
          </cell>
          <cell r="AJ5092" t="str">
            <v>Web</v>
          </cell>
          <cell r="AK5092" t="str">
            <v>JUEVES 30-07 ENTRE 8 Y 18 HORAS!</v>
          </cell>
          <cell r="AL5092">
            <v>1618113434</v>
          </cell>
          <cell r="AM5092">
            <v>266100916</v>
          </cell>
          <cell r="AN5092" t="str">
            <v>Sí</v>
          </cell>
        </row>
        <row r="5093">
          <cell r="A5093">
            <v>1343</v>
          </cell>
          <cell r="B5093" t="str">
            <v>SOFIA@GROMANTI.COM.AR</v>
          </cell>
          <cell r="AF5093" t="str">
            <v>SET X 2 COPA DE HELADO PREMIUM PASABAHCE 118MM</v>
          </cell>
          <cell r="AG5093" t="str">
            <v>524.19</v>
          </cell>
          <cell r="AH5093">
            <v>3</v>
          </cell>
          <cell r="AI5093" t="str">
            <v>PA51068</v>
          </cell>
          <cell r="AN5093" t="str">
            <v>Sí</v>
          </cell>
        </row>
        <row r="5094">
          <cell r="A5094">
            <v>1343</v>
          </cell>
          <cell r="B5094" t="str">
            <v>SOFIA@GROMANTI.COM.AR</v>
          </cell>
          <cell r="AF5094" t="str">
            <v>BOMBONERA DE VIDRIO 15X11.5CM</v>
          </cell>
          <cell r="AG5094">
            <v>893</v>
          </cell>
          <cell r="AH5094">
            <v>1</v>
          </cell>
          <cell r="AI5094" t="str">
            <v>046BA6708</v>
          </cell>
          <cell r="AN5094" t="str">
            <v>Sí</v>
          </cell>
        </row>
        <row r="5095">
          <cell r="A5095">
            <v>1343</v>
          </cell>
          <cell r="B5095" t="str">
            <v>SOFIA@GROMANTI.COM.AR</v>
          </cell>
          <cell r="AF5095" t="str">
            <v>SET X 3 JARRO MUG IRISH COFFEE</v>
          </cell>
          <cell r="AG5095" t="str">
            <v>628.74</v>
          </cell>
          <cell r="AH5095">
            <v>2</v>
          </cell>
          <cell r="AI5095" t="str">
            <v>119AF3</v>
          </cell>
          <cell r="AN5095" t="str">
            <v>Sí</v>
          </cell>
        </row>
        <row r="5096">
          <cell r="A5096">
            <v>1343</v>
          </cell>
          <cell r="B5096" t="str">
            <v>SOFIA@GROMANTI.COM.AR</v>
          </cell>
          <cell r="AF5096" t="str">
            <v>RALLADOR SET 4 PIEZAS COLORES VARIOS 29.5 X 5 CM</v>
          </cell>
          <cell r="AG5096" t="str">
            <v>725.52</v>
          </cell>
          <cell r="AH5096">
            <v>1</v>
          </cell>
          <cell r="AI5096" t="str">
            <v>BA6443</v>
          </cell>
          <cell r="AN5096" t="str">
            <v>Sí</v>
          </cell>
        </row>
        <row r="5097">
          <cell r="A5097">
            <v>1343</v>
          </cell>
          <cell r="B5097" t="str">
            <v>SOFIA@GROMANTI.COM.AR</v>
          </cell>
          <cell r="AF5097" t="str">
            <v>ESPECIERO 6 PIEZAS DE ACERO INOXIDABLE 20X20 CM</v>
          </cell>
          <cell r="AG5097" t="str">
            <v>1534.74</v>
          </cell>
          <cell r="AH5097">
            <v>1</v>
          </cell>
          <cell r="AI5097" t="str">
            <v>046BA3347</v>
          </cell>
          <cell r="AN5097" t="str">
            <v>Sí</v>
          </cell>
        </row>
        <row r="5098">
          <cell r="A5098">
            <v>1342</v>
          </cell>
          <cell r="B5098" t="str">
            <v>natigomezgimenez25@gmail.com</v>
          </cell>
          <cell r="C5098">
            <v>44035</v>
          </cell>
          <cell r="D5098" t="str">
            <v>Abierta</v>
          </cell>
          <cell r="E5098" t="str">
            <v>Recibido</v>
          </cell>
          <cell r="F5098" t="str">
            <v>Enviado</v>
          </cell>
          <cell r="G5098" t="str">
            <v>ARS</v>
          </cell>
          <cell r="H5098" t="str">
            <v>3413.12</v>
          </cell>
          <cell r="I5098" t="str">
            <v>511.97</v>
          </cell>
          <cell r="J5098">
            <v>0</v>
          </cell>
          <cell r="K5098" t="str">
            <v>2901.15</v>
          </cell>
          <cell r="L5098" t="str">
            <v>Natalia Gomez gimenez</v>
          </cell>
          <cell r="M5098">
            <v>28030095</v>
          </cell>
          <cell r="N5098">
            <v>1551231813</v>
          </cell>
          <cell r="O5098" t="str">
            <v>Natalia Gomez gimenez</v>
          </cell>
          <cell r="P5098">
            <v>1551231813</v>
          </cell>
          <cell r="Q5098" t="str">
            <v>Murature</v>
          </cell>
          <cell r="R5098">
            <v>1851</v>
          </cell>
          <cell r="T5098" t="str">
            <v>Fiorito</v>
          </cell>
          <cell r="U5098" t="str">
            <v>Lomas de zamora</v>
          </cell>
          <cell r="V5098">
            <v>1832</v>
          </cell>
          <cell r="W5098" t="str">
            <v>Gran Buenos Aires</v>
          </cell>
          <cell r="Y5098" t="str">
            <v>ENVÍO SIN CARGO (CABA Y GRAN PARTE DE GBA) TIEMPO: 4 a 6 DÍAS HÁBILES</v>
          </cell>
          <cell r="Z5098" t="str">
            <v>Mercado Pago</v>
          </cell>
          <cell r="AA5098" t="str">
            <v>NADIADICELLO</v>
          </cell>
          <cell r="AB5098" t="str">
            <v>Color verde el escurridor de cubiertos</v>
          </cell>
          <cell r="AD5098">
            <v>44035</v>
          </cell>
          <cell r="AE5098">
            <v>44036</v>
          </cell>
          <cell r="AF5098" t="str">
            <v>INDIVIDUAL DE CUERINA AQUI Y AHORA RECTANGULAR 44 X 30CM</v>
          </cell>
          <cell r="AG5098" t="str">
            <v>385.03</v>
          </cell>
          <cell r="AH5098">
            <v>4</v>
          </cell>
          <cell r="AI5098" t="str">
            <v>CHUIN49R</v>
          </cell>
          <cell r="AJ5098" t="str">
            <v>Móvil</v>
          </cell>
          <cell r="AK5098" t="str">
            <v>LUNES 27-07 ENTRE 8 Y 18 HORAS!</v>
          </cell>
          <cell r="AL5098">
            <v>1618103863</v>
          </cell>
          <cell r="AM5098">
            <v>266150087</v>
          </cell>
          <cell r="AN5098" t="str">
            <v>Sí</v>
          </cell>
        </row>
        <row r="5099">
          <cell r="A5099">
            <v>1342</v>
          </cell>
          <cell r="B5099" t="str">
            <v>natigomezgimenez25@gmail.com</v>
          </cell>
          <cell r="AF5099" t="str">
            <v>ALM, 45X45 LO UNICO IMPOSIBLE CON RELLENO</v>
          </cell>
          <cell r="AG5099">
            <v>851</v>
          </cell>
          <cell r="AH5099">
            <v>1</v>
          </cell>
          <cell r="AI5099" t="str">
            <v>062AL8082</v>
          </cell>
          <cell r="AN5099" t="str">
            <v>Sí</v>
          </cell>
        </row>
        <row r="5100">
          <cell r="A5100">
            <v>1342</v>
          </cell>
          <cell r="B5100" t="str">
            <v>natigomezgimenez25@gmail.com</v>
          </cell>
          <cell r="AF5100" t="str">
            <v>ALM, CREE EN TI 45X45 CON RELLENO</v>
          </cell>
          <cell r="AG5100">
            <v>851</v>
          </cell>
          <cell r="AH5100">
            <v>1</v>
          </cell>
          <cell r="AI5100" t="str">
            <v>062AL8257</v>
          </cell>
          <cell r="AN5100" t="str">
            <v>Sí</v>
          </cell>
        </row>
        <row r="5101">
          <cell r="A5101">
            <v>1342</v>
          </cell>
          <cell r="B5101" t="str">
            <v>natigomezgimenez25@gmail.com</v>
          </cell>
          <cell r="AF5101" t="str">
            <v>ESCURRIDOR DE CUBIERTOS POR 3 DIVISIONES (Verde)</v>
          </cell>
          <cell r="AG5101">
            <v>171</v>
          </cell>
          <cell r="AH5101">
            <v>1</v>
          </cell>
          <cell r="AI5101" t="str">
            <v>0607PLA200</v>
          </cell>
          <cell r="AN5101" t="str">
            <v>Sí</v>
          </cell>
        </row>
        <row r="5102">
          <cell r="A5102">
            <v>1341</v>
          </cell>
          <cell r="B5102" t="str">
            <v>alicia.fatima@hotmail.com</v>
          </cell>
          <cell r="C5102">
            <v>44035</v>
          </cell>
          <cell r="D5102" t="str">
            <v>Abierta</v>
          </cell>
          <cell r="E5102" t="str">
            <v>Recibido</v>
          </cell>
          <cell r="F5102" t="str">
            <v>Enviado</v>
          </cell>
          <cell r="G5102" t="str">
            <v>ARS</v>
          </cell>
          <cell r="H5102" t="str">
            <v>6554.9</v>
          </cell>
          <cell r="I5102" t="str">
            <v>391.47</v>
          </cell>
          <cell r="J5102">
            <v>0</v>
          </cell>
          <cell r="K5102" t="str">
            <v>6163.43</v>
          </cell>
          <cell r="L5102" t="str">
            <v>Alicia Santoro</v>
          </cell>
          <cell r="M5102">
            <v>38892056</v>
          </cell>
          <cell r="N5102">
            <v>1131929231</v>
          </cell>
          <cell r="O5102" t="str">
            <v>Alicia Santoro</v>
          </cell>
          <cell r="P5102">
            <v>1131929231</v>
          </cell>
          <cell r="Q5102" t="str">
            <v>Coronel Sayos</v>
          </cell>
          <cell r="R5102">
            <v>624</v>
          </cell>
          <cell r="T5102" t="str">
            <v>Lomas del Mirador</v>
          </cell>
          <cell r="U5102" t="str">
            <v>La Matanza</v>
          </cell>
          <cell r="V5102">
            <v>1752</v>
          </cell>
          <cell r="W5102" t="str">
            <v>Gran Buenos Aires</v>
          </cell>
          <cell r="Y5102" t="str">
            <v>ENVÍO SIN CARGO (CABA Y GRAN PARTE DE GBA) TIEMPO: 4 a 6 DÍAS HÁBILES</v>
          </cell>
          <cell r="Z5102" t="str">
            <v>Mercado Pago</v>
          </cell>
          <cell r="AA5102" t="str">
            <v>NADIADICELLO</v>
          </cell>
          <cell r="AD5102">
            <v>44035</v>
          </cell>
          <cell r="AE5102">
            <v>44036</v>
          </cell>
          <cell r="AF5102" t="str">
            <v>RALLADOR 6 LADOS 23CM</v>
          </cell>
          <cell r="AG5102">
            <v>641</v>
          </cell>
          <cell r="AH5102">
            <v>1</v>
          </cell>
          <cell r="AI5102" t="str">
            <v>046BA6440</v>
          </cell>
          <cell r="AJ5102" t="str">
            <v>Web</v>
          </cell>
          <cell r="AK5102" t="str">
            <v>MARTES 28-07 ENTRE 8 Y 18 HORAS!</v>
          </cell>
          <cell r="AL5102">
            <v>1617988375</v>
          </cell>
          <cell r="AM5102">
            <v>266093270</v>
          </cell>
          <cell r="AN5102" t="str">
            <v>Sí</v>
          </cell>
        </row>
        <row r="5103">
          <cell r="A5103">
            <v>1341</v>
          </cell>
          <cell r="B5103" t="str">
            <v>alicia.fatima@hotmail.com</v>
          </cell>
          <cell r="AF5103" t="str">
            <v>TAMIZ</v>
          </cell>
          <cell r="AG5103" t="str">
            <v>569.8</v>
          </cell>
          <cell r="AH5103">
            <v>1</v>
          </cell>
          <cell r="AI5103" t="str">
            <v>046BA4748</v>
          </cell>
          <cell r="AN5103" t="str">
            <v>Sí</v>
          </cell>
        </row>
        <row r="5104">
          <cell r="A5104">
            <v>1341</v>
          </cell>
          <cell r="B5104" t="str">
            <v>alicia.fatima@hotmail.com</v>
          </cell>
          <cell r="AF5104" t="str">
            <v>PROMO: 2 TAZAS ROMA (COLOR A ELECCIÓN)+ INFUSOR DE TE (Azul Navy)</v>
          </cell>
          <cell r="AG5104">
            <v>1150</v>
          </cell>
          <cell r="AH5104">
            <v>1</v>
          </cell>
          <cell r="AI5104" t="str">
            <v>PO323713//PO323713//046BA4757</v>
          </cell>
          <cell r="AN5104" t="str">
            <v>Sí</v>
          </cell>
        </row>
        <row r="5105">
          <cell r="A5105">
            <v>1341</v>
          </cell>
          <cell r="B5105" t="str">
            <v>alicia.fatima@hotmail.com</v>
          </cell>
          <cell r="AF5105" t="str">
            <v>PLATO DE VIDRIO PLAYO 32CM</v>
          </cell>
          <cell r="AG5105" t="str">
            <v>396.1</v>
          </cell>
          <cell r="AH5105">
            <v>1</v>
          </cell>
          <cell r="AI5105" t="str">
            <v>046BA7449</v>
          </cell>
          <cell r="AN5105" t="str">
            <v>Sí</v>
          </cell>
        </row>
        <row r="5106">
          <cell r="A5106">
            <v>1341</v>
          </cell>
          <cell r="B5106" t="str">
            <v>alicia.fatima@hotmail.com</v>
          </cell>
          <cell r="AF5106" t="str">
            <v>PROMO SET DE VIDRIO</v>
          </cell>
          <cell r="AG5106">
            <v>2399</v>
          </cell>
          <cell r="AH5106">
            <v>1</v>
          </cell>
          <cell r="AN5106" t="str">
            <v>Sí</v>
          </cell>
        </row>
        <row r="5107">
          <cell r="A5107">
            <v>1341</v>
          </cell>
          <cell r="B5107" t="str">
            <v>alicia.fatima@hotmail.com</v>
          </cell>
          <cell r="AF5107" t="str">
            <v>TETERA DE CERAMICA 500ML+ FILTRO (Flores azules)</v>
          </cell>
          <cell r="AG5107">
            <v>1399</v>
          </cell>
          <cell r="AH5107">
            <v>1</v>
          </cell>
          <cell r="AI5107" t="str">
            <v>046BA4998</v>
          </cell>
          <cell r="AN5107" t="str">
            <v>Sí</v>
          </cell>
        </row>
        <row r="5108">
          <cell r="A5108">
            <v>1340</v>
          </cell>
          <cell r="B5108" t="str">
            <v>paula.borrero@hotmail.com</v>
          </cell>
          <cell r="C5108">
            <v>44035</v>
          </cell>
          <cell r="D5108" t="str">
            <v>Abierta</v>
          </cell>
          <cell r="E5108" t="str">
            <v>Recibido</v>
          </cell>
          <cell r="F5108" t="str">
            <v>Enviado</v>
          </cell>
          <cell r="G5108" t="str">
            <v>ARS</v>
          </cell>
          <cell r="H5108" t="str">
            <v>903.6</v>
          </cell>
          <cell r="I5108" t="str">
            <v>76.13</v>
          </cell>
          <cell r="J5108">
            <v>0</v>
          </cell>
          <cell r="K5108" t="str">
            <v>827.47</v>
          </cell>
          <cell r="L5108" t="str">
            <v>Paula borrero</v>
          </cell>
          <cell r="M5108">
            <v>38278117</v>
          </cell>
          <cell r="N5108">
            <v>1564793521</v>
          </cell>
          <cell r="O5108" t="str">
            <v>Paula borrero</v>
          </cell>
          <cell r="P5108">
            <v>1564793521</v>
          </cell>
          <cell r="Q5108" t="str">
            <v>Héctor noya</v>
          </cell>
          <cell r="R5108">
            <v>3439</v>
          </cell>
          <cell r="U5108" t="str">
            <v>Lanús</v>
          </cell>
          <cell r="V5108">
            <v>1824</v>
          </cell>
          <cell r="W5108" t="str">
            <v>Gran Buenos Aires</v>
          </cell>
          <cell r="Y5108" t="str">
            <v>ENVÍO SIN CARGO (CABA Y GRAN PARTE DE GBA) TIEMPO: 4 a 6 DÍAS HÁBILES</v>
          </cell>
          <cell r="Z5108" t="str">
            <v>Mercado Pago</v>
          </cell>
          <cell r="AA5108" t="str">
            <v>NADIADICELLO</v>
          </cell>
          <cell r="AD5108">
            <v>44035</v>
          </cell>
          <cell r="AE5108">
            <v>44036</v>
          </cell>
          <cell r="AF5108" t="str">
            <v>PLATO DE VIDRIO PLAYO 32CM</v>
          </cell>
          <cell r="AG5108" t="str">
            <v>396.1</v>
          </cell>
          <cell r="AH5108">
            <v>1</v>
          </cell>
          <cell r="AI5108" t="str">
            <v>046BA7449</v>
          </cell>
          <cell r="AJ5108" t="str">
            <v>Móvil</v>
          </cell>
          <cell r="AK5108" t="str">
            <v>LUNES 27-07 ENTRE 8 Y 18 HORAS!</v>
          </cell>
          <cell r="AL5108">
            <v>1617776489</v>
          </cell>
          <cell r="AM5108">
            <v>264741219</v>
          </cell>
          <cell r="AN5108" t="str">
            <v>Sí</v>
          </cell>
        </row>
        <row r="5109">
          <cell r="A5109">
            <v>1340</v>
          </cell>
          <cell r="B5109" t="str">
            <v>paula.borrero@hotmail.com</v>
          </cell>
          <cell r="AF5109" t="str">
            <v>FRASCO VIDRIO 19CM X 9CM DIAM</v>
          </cell>
          <cell r="AG5109" t="str">
            <v>372.66</v>
          </cell>
          <cell r="AH5109">
            <v>1</v>
          </cell>
          <cell r="AI5109" t="str">
            <v>BA6431</v>
          </cell>
          <cell r="AN5109" t="str">
            <v>Sí</v>
          </cell>
        </row>
        <row r="5110">
          <cell r="A5110">
            <v>1340</v>
          </cell>
          <cell r="B5110" t="str">
            <v>paula.borrero@hotmail.com</v>
          </cell>
          <cell r="AF5110" t="str">
            <v>DESTAPADOR - SACACORCHOS</v>
          </cell>
          <cell r="AG5110" t="str">
            <v>134.84</v>
          </cell>
          <cell r="AH5110">
            <v>1</v>
          </cell>
          <cell r="AI5110" t="str">
            <v>BA4791</v>
          </cell>
          <cell r="AN5110" t="str">
            <v>Sí</v>
          </cell>
        </row>
        <row r="5111">
          <cell r="A5111">
            <v>1339</v>
          </cell>
          <cell r="B5111" t="str">
            <v>rominalaura@hotmail.com.ar</v>
          </cell>
          <cell r="C5111">
            <v>44035</v>
          </cell>
          <cell r="D5111" t="str">
            <v>Abierta</v>
          </cell>
          <cell r="E5111" t="str">
            <v>Recibido</v>
          </cell>
          <cell r="F5111" t="str">
            <v>Enviado</v>
          </cell>
          <cell r="G5111" t="str">
            <v>ARS</v>
          </cell>
          <cell r="H5111" t="str">
            <v>745.32</v>
          </cell>
          <cell r="I5111">
            <v>0</v>
          </cell>
          <cell r="J5111">
            <v>0</v>
          </cell>
          <cell r="K5111" t="str">
            <v>745.32</v>
          </cell>
          <cell r="L5111" t="str">
            <v>Brenda romina Dos santos</v>
          </cell>
          <cell r="M5111">
            <v>39511421</v>
          </cell>
          <cell r="N5111">
            <v>1561118156</v>
          </cell>
          <cell r="O5111" t="str">
            <v>Brenda romina Dos santos</v>
          </cell>
          <cell r="P5111">
            <v>1561118156</v>
          </cell>
          <cell r="Q5111" t="str">
            <v>Paris</v>
          </cell>
          <cell r="R5111">
            <v>665</v>
          </cell>
          <cell r="T5111" t="str">
            <v>Los pinos</v>
          </cell>
          <cell r="U5111" t="str">
            <v>Villa luzuriaga</v>
          </cell>
          <cell r="V5111">
            <v>1753</v>
          </cell>
          <cell r="W5111" t="str">
            <v>Gran Buenos Aires</v>
          </cell>
          <cell r="Y5111" t="str">
            <v>ENVÍO SIN CARGO (CABA Y GRAN PARTE DE GBA) TIEMPO: 4 a 6 DÍAS HÁBILES</v>
          </cell>
          <cell r="Z5111" t="str">
            <v>Mercado Pago</v>
          </cell>
          <cell r="AD5111">
            <v>44035</v>
          </cell>
          <cell r="AE5111">
            <v>44036</v>
          </cell>
          <cell r="AF5111" t="str">
            <v>FRASCO VIDRIO 19CM X 9CM DIAM</v>
          </cell>
          <cell r="AG5111" t="str">
            <v>372.66</v>
          </cell>
          <cell r="AH5111">
            <v>2</v>
          </cell>
          <cell r="AI5111" t="str">
            <v>BA6431</v>
          </cell>
          <cell r="AJ5111" t="str">
            <v>Móvil</v>
          </cell>
          <cell r="AK5111" t="str">
            <v>MIERCOLES 29-07 ENTRE 8 Y 18 HORAS!</v>
          </cell>
          <cell r="AL5111">
            <v>1617434334</v>
          </cell>
          <cell r="AM5111">
            <v>266012471</v>
          </cell>
          <cell r="AN5111" t="str">
            <v>Sí</v>
          </cell>
        </row>
        <row r="5112">
          <cell r="A5112">
            <v>1338</v>
          </cell>
          <cell r="B5112" t="str">
            <v>jimesol82@hotmail.com</v>
          </cell>
          <cell r="C5112">
            <v>44035</v>
          </cell>
          <cell r="D5112" t="str">
            <v>Abierta</v>
          </cell>
          <cell r="E5112" t="str">
            <v>Recibido</v>
          </cell>
          <cell r="F5112" t="str">
            <v>Enviado</v>
          </cell>
          <cell r="G5112" t="str">
            <v>ARS</v>
          </cell>
          <cell r="H5112">
            <v>1650</v>
          </cell>
          <cell r="I5112">
            <v>0</v>
          </cell>
          <cell r="J5112">
            <v>0</v>
          </cell>
          <cell r="K5112">
            <v>1650</v>
          </cell>
          <cell r="L5112" t="str">
            <v>Jimena Torres mora</v>
          </cell>
          <cell r="M5112">
            <v>29402509</v>
          </cell>
          <cell r="N5112">
            <v>1131001246</v>
          </cell>
          <cell r="O5112" t="str">
            <v>Jimena Torres mora</v>
          </cell>
          <cell r="P5112">
            <v>1131001246</v>
          </cell>
          <cell r="Q5112" t="str">
            <v>Ignacio alsina</v>
          </cell>
          <cell r="R5112">
            <v>3734</v>
          </cell>
          <cell r="T5112" t="str">
            <v>Ituzaingo</v>
          </cell>
          <cell r="U5112" t="str">
            <v>Buenos Aires</v>
          </cell>
          <cell r="V5112">
            <v>1713</v>
          </cell>
          <cell r="W5112" t="str">
            <v>Gran Buenos Aires</v>
          </cell>
          <cell r="Y5112" t="str">
            <v>ENVÍO SIN CARGO (CABA Y GRAN PARTE DE GBA) TIEMPO: 4 a 6 DÍAS HÁBILES</v>
          </cell>
          <cell r="Z5112" t="str">
            <v>Mercado Pago</v>
          </cell>
          <cell r="AB5112" t="str">
            <v>Hola quiero 1 en color verde y otro en color fuxia GRACIAS</v>
          </cell>
          <cell r="AD5112">
            <v>44035</v>
          </cell>
          <cell r="AE5112">
            <v>44036</v>
          </cell>
          <cell r="AF5112" t="str">
            <v>AUTOMATE "QUO" CON BOMBILLA DE METAL (Amarillo)</v>
          </cell>
          <cell r="AG5112">
            <v>825</v>
          </cell>
          <cell r="AH5112">
            <v>2</v>
          </cell>
          <cell r="AJ5112" t="str">
            <v>Móvil</v>
          </cell>
          <cell r="AK5112" t="str">
            <v>MIERCOLES 29-07 ENTRE 8 Y 18 HORAS!</v>
          </cell>
          <cell r="AL5112">
            <v>1617371195</v>
          </cell>
          <cell r="AM5112">
            <v>266007146</v>
          </cell>
          <cell r="AN5112" t="str">
            <v>Sí</v>
          </cell>
        </row>
        <row r="5113">
          <cell r="A5113">
            <v>1337</v>
          </cell>
          <cell r="B5113" t="str">
            <v>lali.diazg7@gmail.com</v>
          </cell>
          <cell r="C5113">
            <v>44035</v>
          </cell>
          <cell r="D5113" t="str">
            <v>Abierta</v>
          </cell>
          <cell r="E5113" t="str">
            <v>Anulado</v>
          </cell>
          <cell r="F5113" t="str">
            <v>Enviado</v>
          </cell>
          <cell r="G5113" t="str">
            <v>ARS</v>
          </cell>
          <cell r="H5113" t="str">
            <v>1516.11</v>
          </cell>
          <cell r="I5113">
            <v>1500</v>
          </cell>
          <cell r="J5113">
            <v>520</v>
          </cell>
          <cell r="K5113" t="str">
            <v>536.11</v>
          </cell>
          <cell r="L5113" t="str">
            <v>Lara Diaz</v>
          </cell>
          <cell r="M5113">
            <v>40142913</v>
          </cell>
          <cell r="N5113">
            <v>1144726001</v>
          </cell>
          <cell r="O5113" t="str">
            <v>Lara Diaz</v>
          </cell>
          <cell r="P5113">
            <v>1144726001</v>
          </cell>
          <cell r="Q5113" t="str">
            <v>Mendoza</v>
          </cell>
          <cell r="R5113">
            <v>2727</v>
          </cell>
          <cell r="U5113" t="str">
            <v>San Miguel</v>
          </cell>
          <cell r="V5113">
            <v>1663</v>
          </cell>
          <cell r="W5113" t="str">
            <v>Gran Buenos Aires</v>
          </cell>
          <cell r="Y5113" t="str">
            <v>Correo Argentino - Encomienda Clásica</v>
          </cell>
          <cell r="Z5113" t="str">
            <v>Mercado Pago</v>
          </cell>
          <cell r="AA5113" t="str">
            <v>LALIDIAZ</v>
          </cell>
          <cell r="AC5113" t="str">
            <v>NO PAGO CORREO SOLO HICIMOS ESA OPCION PORQUE NO TE PERMITE  EL ENVIO SIN CARGO</v>
          </cell>
          <cell r="AE5113">
            <v>44036</v>
          </cell>
          <cell r="AF5113" t="str">
            <v>SR. DISPENSER COLORES SURTIDOS (Blanco)</v>
          </cell>
          <cell r="AG5113" t="str">
            <v>490.6</v>
          </cell>
          <cell r="AH5113">
            <v>1</v>
          </cell>
          <cell r="AI5113" t="str">
            <v>Q056</v>
          </cell>
          <cell r="AJ5113" t="str">
            <v>Móvil</v>
          </cell>
          <cell r="AK5113" t="str">
            <v>JUEVES 30-07 ENTRE 8 Y 18 HORAS!</v>
          </cell>
          <cell r="AL5113">
            <v>1617297337</v>
          </cell>
          <cell r="AM5113">
            <v>265923204</v>
          </cell>
          <cell r="AN5113" t="str">
            <v>Sí</v>
          </cell>
        </row>
        <row r="5114">
          <cell r="A5114">
            <v>1337</v>
          </cell>
          <cell r="B5114" t="str">
            <v>lali.diazg7@gmail.com</v>
          </cell>
          <cell r="AF5114" t="str">
            <v>RALLADOR 4 LADOS (Naranja)</v>
          </cell>
          <cell r="AG5114" t="str">
            <v>511.85</v>
          </cell>
          <cell r="AH5114">
            <v>1</v>
          </cell>
          <cell r="AN5114" t="str">
            <v>Sí</v>
          </cell>
        </row>
        <row r="5115">
          <cell r="A5115">
            <v>1337</v>
          </cell>
          <cell r="B5115" t="str">
            <v>lali.diazg7@gmail.com</v>
          </cell>
          <cell r="AF5115" t="str">
            <v>FRASCO VIDRIO 19CM X 9CM DIAM</v>
          </cell>
          <cell r="AG5115" t="str">
            <v>372.66</v>
          </cell>
          <cell r="AH5115">
            <v>1</v>
          </cell>
          <cell r="AI5115" t="str">
            <v>BA6431</v>
          </cell>
          <cell r="AN5115" t="str">
            <v>Sí</v>
          </cell>
        </row>
        <row r="5116">
          <cell r="A5116">
            <v>1337</v>
          </cell>
          <cell r="B5116" t="str">
            <v>lali.diazg7@gmail.com</v>
          </cell>
          <cell r="AF5116" t="str">
            <v>JABONERA DE SILICONA 13.2 X 10CM (AB7487)</v>
          </cell>
          <cell r="AG5116">
            <v>141</v>
          </cell>
          <cell r="AH5116">
            <v>1</v>
          </cell>
          <cell r="AI5116" t="str">
            <v>046AB6638</v>
          </cell>
          <cell r="AN5116" t="str">
            <v>Sí</v>
          </cell>
        </row>
        <row r="5117">
          <cell r="A5117">
            <v>1336</v>
          </cell>
          <cell r="B5117" t="str">
            <v>castellucciocarola@gmail.com</v>
          </cell>
          <cell r="C5117">
            <v>44035</v>
          </cell>
          <cell r="D5117" t="str">
            <v>Abierta</v>
          </cell>
          <cell r="E5117" t="str">
            <v>Recibido</v>
          </cell>
          <cell r="G5117" t="str">
            <v>ARS</v>
          </cell>
          <cell r="H5117">
            <v>1000</v>
          </cell>
          <cell r="I5117">
            <v>0</v>
          </cell>
          <cell r="J5117">
            <v>0</v>
          </cell>
          <cell r="K5117">
            <v>1000</v>
          </cell>
          <cell r="L5117" t="str">
            <v>Carola Castelluccio</v>
          </cell>
          <cell r="M5117">
            <v>41835659</v>
          </cell>
          <cell r="N5117">
            <v>1154543031</v>
          </cell>
          <cell r="Z5117" t="str">
            <v>Mercado Pago</v>
          </cell>
          <cell r="AD5117">
            <v>44035</v>
          </cell>
          <cell r="AF5117" t="str">
            <v>GIFT CARD BRONZE</v>
          </cell>
          <cell r="AG5117">
            <v>1000</v>
          </cell>
          <cell r="AH5117">
            <v>1</v>
          </cell>
          <cell r="AJ5117" t="str">
            <v>Web</v>
          </cell>
          <cell r="AK5117" t="str">
            <v/>
          </cell>
          <cell r="AL5117">
            <v>1617265553</v>
          </cell>
          <cell r="AM5117">
            <v>265985960</v>
          </cell>
          <cell r="AN5117" t="str">
            <v>No</v>
          </cell>
        </row>
        <row r="5118">
          <cell r="A5118">
            <v>1335</v>
          </cell>
          <cell r="B5118" t="str">
            <v>giuliana.aguirre95@hotmail.com</v>
          </cell>
          <cell r="C5118">
            <v>44035</v>
          </cell>
          <cell r="D5118" t="str">
            <v>Abierta</v>
          </cell>
          <cell r="E5118" t="str">
            <v>Recibido</v>
          </cell>
          <cell r="F5118" t="str">
            <v>Enviado</v>
          </cell>
          <cell r="G5118" t="str">
            <v>ARS</v>
          </cell>
          <cell r="H5118">
            <v>2399</v>
          </cell>
          <cell r="I5118">
            <v>0</v>
          </cell>
          <cell r="J5118">
            <v>0</v>
          </cell>
          <cell r="K5118">
            <v>2399</v>
          </cell>
          <cell r="L5118" t="str">
            <v>Giuliana Aguirre</v>
          </cell>
          <cell r="M5118">
            <v>39352731</v>
          </cell>
          <cell r="N5118">
            <v>1133175360</v>
          </cell>
          <cell r="O5118" t="str">
            <v>Giuliana Aguirre</v>
          </cell>
          <cell r="P5118">
            <v>1133175360</v>
          </cell>
          <cell r="Q5118" t="str">
            <v>Presidente alvear</v>
          </cell>
          <cell r="R5118">
            <v>12</v>
          </cell>
          <cell r="S5118" t="str">
            <v>3 d</v>
          </cell>
          <cell r="T5118" t="str">
            <v>Haedo</v>
          </cell>
          <cell r="U5118" t="str">
            <v>Haedo</v>
          </cell>
          <cell r="V5118">
            <v>1706</v>
          </cell>
          <cell r="W5118" t="str">
            <v>Gran Buenos Aires</v>
          </cell>
          <cell r="Y5118" t="str">
            <v>ENVÍO SIN CARGO (CABA Y GRAN PARTE DE GBA) TIEMPO: 4 a 6 DÍAS HÁBILES</v>
          </cell>
          <cell r="Z5118" t="str">
            <v>Mercado Pago</v>
          </cell>
          <cell r="AD5118">
            <v>44035</v>
          </cell>
          <cell r="AE5118">
            <v>44036</v>
          </cell>
          <cell r="AF5118" t="str">
            <v>PROMO SET DE VIDRIO</v>
          </cell>
          <cell r="AG5118">
            <v>2399</v>
          </cell>
          <cell r="AH5118">
            <v>1</v>
          </cell>
          <cell r="AJ5118" t="str">
            <v>Móvil</v>
          </cell>
          <cell r="AK5118" t="str">
            <v>MIERCOLES 29-07 ENTRE 8 Y 18 HORAS!</v>
          </cell>
          <cell r="AL5118">
            <v>1617166045</v>
          </cell>
          <cell r="AM5118">
            <v>265972847</v>
          </cell>
          <cell r="AN5118" t="str">
            <v>Sí</v>
          </cell>
        </row>
        <row r="5119">
          <cell r="A5119">
            <v>1334</v>
          </cell>
          <cell r="B5119" t="str">
            <v>agostina.l.gutierrez@hotmail.com</v>
          </cell>
          <cell r="C5119">
            <v>44035</v>
          </cell>
          <cell r="D5119" t="str">
            <v>Abierta</v>
          </cell>
          <cell r="E5119" t="str">
            <v>Recibido</v>
          </cell>
          <cell r="F5119" t="str">
            <v>Enviado</v>
          </cell>
          <cell r="G5119" t="str">
            <v>ARS</v>
          </cell>
          <cell r="H5119" t="str">
            <v>4648.34</v>
          </cell>
          <cell r="I5119">
            <v>0</v>
          </cell>
          <cell r="J5119">
            <v>0</v>
          </cell>
          <cell r="K5119" t="str">
            <v>4648.34</v>
          </cell>
          <cell r="L5119" t="str">
            <v>Agostina lourdes Gutierrez</v>
          </cell>
          <cell r="M5119">
            <v>40251246</v>
          </cell>
          <cell r="N5119">
            <v>1568505259</v>
          </cell>
          <cell r="O5119" t="str">
            <v>Agostina lourdes Gutierrez</v>
          </cell>
          <cell r="P5119">
            <v>1568505259</v>
          </cell>
          <cell r="Q5119" t="str">
            <v>Las malvinas</v>
          </cell>
          <cell r="R5119">
            <v>1460</v>
          </cell>
          <cell r="U5119" t="str">
            <v>San miguel</v>
          </cell>
          <cell r="V5119">
            <v>1663</v>
          </cell>
          <cell r="W5119" t="str">
            <v>Gran Buenos Aires</v>
          </cell>
          <cell r="Y5119" t="str">
            <v>ENVÍO SIN CARGO (CABA Y GRAN PARTE DE GBA) TIEMPO: 4 a 6 DÍAS HÁBILES</v>
          </cell>
          <cell r="Z5119" t="str">
            <v>Mercado Pago</v>
          </cell>
          <cell r="AD5119">
            <v>44035</v>
          </cell>
          <cell r="AE5119">
            <v>44036</v>
          </cell>
          <cell r="AF5119" t="str">
            <v>BOWL CAPACIDAD 2.5 LTS (Negro)</v>
          </cell>
          <cell r="AG5119">
            <v>250</v>
          </cell>
          <cell r="AH5119">
            <v>2</v>
          </cell>
          <cell r="AI5119" t="str">
            <v>BP02001</v>
          </cell>
          <cell r="AJ5119" t="str">
            <v>Móvil</v>
          </cell>
          <cell r="AK5119" t="str">
            <v>JUEVES 30-07 ENTRE 8 Y 18 HORAS!</v>
          </cell>
          <cell r="AL5119">
            <v>1617129076</v>
          </cell>
          <cell r="AM5119">
            <v>265181273</v>
          </cell>
          <cell r="AN5119" t="str">
            <v>Sí</v>
          </cell>
        </row>
        <row r="5120">
          <cell r="A5120">
            <v>1334</v>
          </cell>
          <cell r="B5120" t="str">
            <v>agostina.l.gutierrez@hotmail.com</v>
          </cell>
          <cell r="AF5120" t="str">
            <v>PACK X 6 VASO BRILHANTE X 310ML</v>
          </cell>
          <cell r="AG5120" t="str">
            <v>405.99</v>
          </cell>
          <cell r="AH5120">
            <v>1</v>
          </cell>
          <cell r="AI5120" t="str">
            <v>TW4699</v>
          </cell>
          <cell r="AN5120" t="str">
            <v>Sí</v>
          </cell>
        </row>
        <row r="5121">
          <cell r="A5121">
            <v>1334</v>
          </cell>
          <cell r="B5121" t="str">
            <v>agostina.l.gutierrez@hotmail.com</v>
          </cell>
          <cell r="AF5121" t="str">
            <v>PACK X 6 VASO BELLIZE X 315ML</v>
          </cell>
          <cell r="AG5121" t="str">
            <v>715.18</v>
          </cell>
          <cell r="AH5121">
            <v>1</v>
          </cell>
          <cell r="AI5121" t="str">
            <v>TW88423</v>
          </cell>
          <cell r="AN5121" t="str">
            <v>Sí</v>
          </cell>
        </row>
        <row r="5122">
          <cell r="A5122">
            <v>1334</v>
          </cell>
          <cell r="B5122" t="str">
            <v>agostina.l.gutierrez@hotmail.com</v>
          </cell>
          <cell r="AF5122" t="str">
            <v>SET BAÑO 4 PIEZAS ACRILICO</v>
          </cell>
          <cell r="AG5122" t="str">
            <v>1281.5</v>
          </cell>
          <cell r="AH5122">
            <v>1</v>
          </cell>
          <cell r="AI5122" t="str">
            <v>046AB6007</v>
          </cell>
          <cell r="AN5122" t="str">
            <v>Sí</v>
          </cell>
        </row>
        <row r="5123">
          <cell r="A5123">
            <v>1334</v>
          </cell>
          <cell r="B5123" t="str">
            <v>agostina.l.gutierrez@hotmail.com</v>
          </cell>
          <cell r="AF5123" t="str">
            <v>PISAPAPAS DISTINTOS COLORES (Negro)</v>
          </cell>
          <cell r="AG5123" t="str">
            <v>236.5</v>
          </cell>
          <cell r="AH5123">
            <v>1</v>
          </cell>
          <cell r="AI5123" t="str">
            <v>BP17002</v>
          </cell>
          <cell r="AN5123" t="str">
            <v>Sí</v>
          </cell>
        </row>
        <row r="5124">
          <cell r="A5124">
            <v>1334</v>
          </cell>
          <cell r="B5124" t="str">
            <v>agostina.l.gutierrez@hotmail.com</v>
          </cell>
          <cell r="AF5124" t="str">
            <v>ESPATULA RANURADA DISTINTOS COLORES (Negro)</v>
          </cell>
          <cell r="AG5124" t="str">
            <v>236.5</v>
          </cell>
          <cell r="AH5124">
            <v>1</v>
          </cell>
          <cell r="AI5124" t="str">
            <v>BP12002</v>
          </cell>
          <cell r="AN5124" t="str">
            <v>Sí</v>
          </cell>
        </row>
        <row r="5125">
          <cell r="A5125">
            <v>1334</v>
          </cell>
          <cell r="B5125" t="str">
            <v>agostina.l.gutierrez@hotmail.com</v>
          </cell>
          <cell r="AF5125" t="str">
            <v>CUCHARA DISTINTOS COLORES (Negro)</v>
          </cell>
          <cell r="AG5125" t="str">
            <v>236.5</v>
          </cell>
          <cell r="AH5125">
            <v>1</v>
          </cell>
          <cell r="AI5125" t="str">
            <v>BP15002</v>
          </cell>
          <cell r="AN5125" t="str">
            <v>Sí</v>
          </cell>
        </row>
        <row r="5126">
          <cell r="A5126">
            <v>1334</v>
          </cell>
          <cell r="B5126" t="str">
            <v>agostina.l.gutierrez@hotmail.com</v>
          </cell>
          <cell r="AF5126" t="str">
            <v>SET X 7 PIEZAS BOWLS DE VIDRIO 22.5X5CM 277 ML / 6 PC DE 12.5X5.5CM 152 ML</v>
          </cell>
          <cell r="AG5126" t="str">
            <v>1036.17</v>
          </cell>
          <cell r="AH5126">
            <v>1</v>
          </cell>
          <cell r="AI5126" t="str">
            <v>09523F7</v>
          </cell>
          <cell r="AN5126" t="str">
            <v>Sí</v>
          </cell>
        </row>
        <row r="5127">
          <cell r="A5127">
            <v>1333</v>
          </cell>
          <cell r="B5127" t="str">
            <v>andrea-maimo@hotmail.com</v>
          </cell>
          <cell r="C5127">
            <v>44035</v>
          </cell>
          <cell r="D5127" t="str">
            <v>Abierta</v>
          </cell>
          <cell r="E5127" t="str">
            <v>Recibido</v>
          </cell>
          <cell r="F5127" t="str">
            <v>Enviado</v>
          </cell>
          <cell r="G5127" t="str">
            <v>ARS</v>
          </cell>
          <cell r="H5127" t="str">
            <v>2376.6</v>
          </cell>
          <cell r="I5127">
            <v>0</v>
          </cell>
          <cell r="J5127">
            <v>0</v>
          </cell>
          <cell r="K5127" t="str">
            <v>2376.6</v>
          </cell>
          <cell r="L5127" t="str">
            <v>Andrea Soledad Maimo</v>
          </cell>
          <cell r="M5127">
            <v>29596283</v>
          </cell>
          <cell r="N5127">
            <v>376154251397</v>
          </cell>
          <cell r="O5127" t="str">
            <v>Andrea Soledad MAIMO</v>
          </cell>
          <cell r="P5127">
            <v>376154251397</v>
          </cell>
          <cell r="Q5127" t="str">
            <v>Carhue</v>
          </cell>
          <cell r="R5127">
            <v>2556</v>
          </cell>
          <cell r="U5127" t="str">
            <v>Caba</v>
          </cell>
          <cell r="V5127">
            <v>1440</v>
          </cell>
          <cell r="W5127" t="str">
            <v>Capital Federal</v>
          </cell>
          <cell r="Y5127" t="str">
            <v>ENVÍO SIN CARGO (CABA Y GRAN PARTE DE GBA) TIEMPO: 4 a 6 DÍAS HÁBILES</v>
          </cell>
          <cell r="Z5127" t="str">
            <v>Mercado Pago</v>
          </cell>
          <cell r="AB5127" t="str">
            <v>Enviar a Yapeguay 4075 CP 3300 Posadas Misiones</v>
          </cell>
          <cell r="AC5127" t="str">
            <v>ORDEN 1332 Y 1333 VAN AMBAS A MISIONES POR CORREO ARGENTINO PAGO EN UNO SOLO EL ENVIO SINO NO LE DEJABA COMPRAR</v>
          </cell>
          <cell r="AD5127">
            <v>44035</v>
          </cell>
          <cell r="AE5127">
            <v>44039</v>
          </cell>
          <cell r="AF5127" t="str">
            <v>PLATO DE VIDRIO PLAYO 32CM</v>
          </cell>
          <cell r="AG5127" t="str">
            <v>396.1</v>
          </cell>
          <cell r="AH5127">
            <v>6</v>
          </cell>
          <cell r="AI5127" t="str">
            <v>046BA7449</v>
          </cell>
          <cell r="AJ5127" t="str">
            <v>Móvil</v>
          </cell>
          <cell r="AK5127" t="str">
            <v>EL MIERCOLES 29-07 SE ENVIA AL CORREO ARGENTINO! ENTRE 15 Y 18 HORAS!</v>
          </cell>
          <cell r="AL5127">
            <v>1616845860</v>
          </cell>
          <cell r="AM5127">
            <v>265894317</v>
          </cell>
          <cell r="AN5127" t="str">
            <v>Sí</v>
          </cell>
        </row>
        <row r="5128">
          <cell r="A5128">
            <v>1332</v>
          </cell>
          <cell r="B5128" t="str">
            <v>andrea-maimo@hotmail.com</v>
          </cell>
          <cell r="C5128">
            <v>44035</v>
          </cell>
          <cell r="D5128" t="str">
            <v>Abierta</v>
          </cell>
          <cell r="E5128" t="str">
            <v>Recibido</v>
          </cell>
          <cell r="F5128" t="str">
            <v>Enviado</v>
          </cell>
          <cell r="G5128" t="str">
            <v>ARS</v>
          </cell>
          <cell r="H5128">
            <v>2861</v>
          </cell>
          <cell r="I5128">
            <v>0</v>
          </cell>
          <cell r="J5128">
            <v>975</v>
          </cell>
          <cell r="K5128">
            <v>3836</v>
          </cell>
          <cell r="L5128" t="str">
            <v>Andrea Soledad Maimo</v>
          </cell>
          <cell r="M5128">
            <v>29596283</v>
          </cell>
          <cell r="N5128">
            <v>376154251397</v>
          </cell>
          <cell r="O5128" t="str">
            <v>Andrea Soledad MAIMO</v>
          </cell>
          <cell r="P5128">
            <v>376154251397</v>
          </cell>
          <cell r="Q5128" t="str">
            <v>Yapeguay</v>
          </cell>
          <cell r="R5128">
            <v>4075</v>
          </cell>
          <cell r="T5128" t="str">
            <v>Papini</v>
          </cell>
          <cell r="U5128" t="str">
            <v>Posadas</v>
          </cell>
          <cell r="V5128">
            <v>3300</v>
          </cell>
          <cell r="W5128" t="str">
            <v>Misiones</v>
          </cell>
          <cell r="Y5128" t="str">
            <v>Correo Argentino - Encomienda Clásica</v>
          </cell>
          <cell r="Z5128" t="str">
            <v>Mercado Pago</v>
          </cell>
          <cell r="AC5128" t="str">
            <v>ORDEN 1332 Y 1333 VAN AMBAS A MISIONES POR CORREO ARGENTINO PAGO EN UNO SOLO EL ENVIO SINO NO LE DEJABA COMPRAR</v>
          </cell>
          <cell r="AD5128">
            <v>44035</v>
          </cell>
          <cell r="AE5128">
            <v>44039</v>
          </cell>
          <cell r="AF5128" t="str">
            <v>JUEGO X 6 PLATOS PLAYOS PARTHENON ROJOS 26CM</v>
          </cell>
          <cell r="AG5128">
            <v>2861</v>
          </cell>
          <cell r="AH5128">
            <v>1</v>
          </cell>
          <cell r="AI5128" t="str">
            <v>PO416472</v>
          </cell>
          <cell r="AJ5128" t="str">
            <v>Móvil</v>
          </cell>
          <cell r="AK5128" t="str">
            <v>EL MIERCOLES 29-07 SE ENVIA AL CORREO ARGENTINO! ENTRE 15 Y 18 HORAS!</v>
          </cell>
          <cell r="AL5128">
            <v>1616765810</v>
          </cell>
          <cell r="AM5128">
            <v>265778948</v>
          </cell>
          <cell r="AN5128" t="str">
            <v>Sí</v>
          </cell>
        </row>
        <row r="5129">
          <cell r="A5129">
            <v>1331</v>
          </cell>
          <cell r="B5129" t="str">
            <v>mati.losada@hotmail.com</v>
          </cell>
          <cell r="C5129">
            <v>44034</v>
          </cell>
          <cell r="D5129" t="str">
            <v>Abierta</v>
          </cell>
          <cell r="E5129" t="str">
            <v>Recibido</v>
          </cell>
          <cell r="F5129" t="str">
            <v>Enviado</v>
          </cell>
          <cell r="G5129" t="str">
            <v>ARS</v>
          </cell>
          <cell r="H5129" t="str">
            <v>6826.7</v>
          </cell>
          <cell r="I5129">
            <v>0</v>
          </cell>
          <cell r="J5129">
            <v>0</v>
          </cell>
          <cell r="K5129" t="str">
            <v>6826.7</v>
          </cell>
          <cell r="L5129" t="str">
            <v>Romina Mazzeo</v>
          </cell>
          <cell r="M5129">
            <v>38072218</v>
          </cell>
          <cell r="N5129">
            <v>1130797801</v>
          </cell>
          <cell r="O5129" t="str">
            <v>Romina Mazzeo</v>
          </cell>
          <cell r="P5129">
            <v>1130797801</v>
          </cell>
          <cell r="Q5129" t="str">
            <v>Oslo</v>
          </cell>
          <cell r="R5129">
            <v>1376</v>
          </cell>
          <cell r="U5129" t="str">
            <v>Capital Federal</v>
          </cell>
          <cell r="V5129">
            <v>1427</v>
          </cell>
          <cell r="W5129" t="str">
            <v>Capital Federal</v>
          </cell>
          <cell r="Y5129" t="str">
            <v>ENVÍO SIN CARGO (CABA Y GRAN PARTE DE GBA) TIEMPO: 4 a 6 DÍAS HÁBILES</v>
          </cell>
          <cell r="Z5129" t="str">
            <v>Mercado Pago</v>
          </cell>
          <cell r="AD5129">
            <v>44034</v>
          </cell>
          <cell r="AE5129">
            <v>44036</v>
          </cell>
          <cell r="AF5129" t="str">
            <v>BOWL BAMBOO BLANCO 6X15CM</v>
          </cell>
          <cell r="AG5129">
            <v>539</v>
          </cell>
          <cell r="AH5129">
            <v>2</v>
          </cell>
          <cell r="AI5129" t="str">
            <v>BA7797</v>
          </cell>
          <cell r="AJ5129" t="str">
            <v>Web</v>
          </cell>
          <cell r="AK5129" t="str">
            <v>MARTES 28-07 ENTRE 8 Y 18 HORAS!</v>
          </cell>
          <cell r="AL5129">
            <v>1615809994</v>
          </cell>
          <cell r="AM5129">
            <v>265652611</v>
          </cell>
          <cell r="AN5129" t="str">
            <v>Sí</v>
          </cell>
        </row>
        <row r="5130">
          <cell r="A5130">
            <v>1331</v>
          </cell>
          <cell r="B5130" t="str">
            <v>mati.losada@hotmail.com</v>
          </cell>
          <cell r="AF5130" t="str">
            <v>FUENTE PARA HORNO 2.8 LITROS PASABAHCE</v>
          </cell>
          <cell r="AG5130" t="str">
            <v>1277.45</v>
          </cell>
          <cell r="AH5130">
            <v>1</v>
          </cell>
          <cell r="AI5130" t="str">
            <v>PA59294</v>
          </cell>
          <cell r="AN5130" t="str">
            <v>Sí</v>
          </cell>
        </row>
        <row r="5131">
          <cell r="A5131">
            <v>1331</v>
          </cell>
          <cell r="B5131" t="str">
            <v>mati.losada@hotmail.com</v>
          </cell>
          <cell r="AF5131" t="str">
            <v>BANDEJA BAMBOO BLANCA 35X4.5CM</v>
          </cell>
          <cell r="AG5131" t="str">
            <v>1951.91</v>
          </cell>
          <cell r="AH5131">
            <v>1</v>
          </cell>
          <cell r="AI5131" t="str">
            <v>BA7779</v>
          </cell>
          <cell r="AN5131" t="str">
            <v>Sí</v>
          </cell>
        </row>
        <row r="5132">
          <cell r="A5132">
            <v>1331</v>
          </cell>
          <cell r="B5132" t="str">
            <v>mati.losada@hotmail.com</v>
          </cell>
          <cell r="AF5132" t="str">
            <v>COPETINERO BAMBOO BLANCO ALARGADO 5X30X12.5CM</v>
          </cell>
          <cell r="AG5132" t="str">
            <v>984.6</v>
          </cell>
          <cell r="AH5132">
            <v>1</v>
          </cell>
          <cell r="AI5132" t="str">
            <v>BA7794</v>
          </cell>
          <cell r="AN5132" t="str">
            <v>Sí</v>
          </cell>
        </row>
        <row r="5133">
          <cell r="A5133">
            <v>1331</v>
          </cell>
          <cell r="B5133" t="str">
            <v>mati.losada@hotmail.com</v>
          </cell>
          <cell r="AF5133" t="str">
            <v>ESPECIERO 6 PIEZAS DE ACERO INOXIDABLE 20X20 CM</v>
          </cell>
          <cell r="AG5133" t="str">
            <v>1534.74</v>
          </cell>
          <cell r="AH5133">
            <v>1</v>
          </cell>
          <cell r="AI5133" t="str">
            <v>046BA3347</v>
          </cell>
          <cell r="AN5133" t="str">
            <v>Sí</v>
          </cell>
        </row>
        <row r="5134">
          <cell r="A5134">
            <v>1330</v>
          </cell>
          <cell r="B5134" t="str">
            <v>vanilatorre@HOTMAIL.COM</v>
          </cell>
          <cell r="C5134">
            <v>44034</v>
          </cell>
          <cell r="D5134" t="str">
            <v>Abierta</v>
          </cell>
          <cell r="E5134" t="str">
            <v>Recibido</v>
          </cell>
          <cell r="F5134" t="str">
            <v>Enviado</v>
          </cell>
          <cell r="G5134" t="str">
            <v>ARS</v>
          </cell>
          <cell r="H5134" t="str">
            <v>3528.2</v>
          </cell>
          <cell r="I5134" t="str">
            <v>529.23</v>
          </cell>
          <cell r="J5134">
            <v>0</v>
          </cell>
          <cell r="K5134" t="str">
            <v>2998.97</v>
          </cell>
          <cell r="L5134" t="str">
            <v>Norma DIAZ</v>
          </cell>
          <cell r="M5134">
            <v>17031042</v>
          </cell>
          <cell r="N5134">
            <v>1144100109</v>
          </cell>
          <cell r="O5134" t="str">
            <v>Norma DIAZ</v>
          </cell>
          <cell r="P5134">
            <v>1144100109</v>
          </cell>
          <cell r="Q5134" t="str">
            <v>Neuquen</v>
          </cell>
          <cell r="R5134">
            <v>2028</v>
          </cell>
          <cell r="U5134" t="str">
            <v>Caba</v>
          </cell>
          <cell r="V5134">
            <v>1406</v>
          </cell>
          <cell r="W5134" t="str">
            <v>Capital Federal</v>
          </cell>
          <cell r="Y5134" t="str">
            <v>ENVÍO SIN CARGO (CABA Y GRAN PARTE DE GBA) TIEMPO: 4 a 6 DÍAS HÁBILES</v>
          </cell>
          <cell r="Z5134" t="str">
            <v>Mercado Pago</v>
          </cell>
          <cell r="AA5134" t="str">
            <v>GIMEACCARDI</v>
          </cell>
          <cell r="AD5134">
            <v>44034</v>
          </cell>
          <cell r="AE5134">
            <v>44036</v>
          </cell>
          <cell r="AF5134" t="str">
            <v>RALLADOR LARGO</v>
          </cell>
          <cell r="AG5134" t="str">
            <v>652.29</v>
          </cell>
          <cell r="AH5134">
            <v>1</v>
          </cell>
          <cell r="AI5134" t="str">
            <v>046BA6854</v>
          </cell>
          <cell r="AJ5134" t="str">
            <v>Web</v>
          </cell>
          <cell r="AK5134" t="str">
            <v>MARTES 28-07 ENTRE 8 Y 18 HORAS!</v>
          </cell>
          <cell r="AL5134">
            <v>1615779173</v>
          </cell>
          <cell r="AM5134">
            <v>255691573</v>
          </cell>
          <cell r="AN5134" t="str">
            <v>Sí</v>
          </cell>
        </row>
        <row r="5135">
          <cell r="A5135">
            <v>1330</v>
          </cell>
          <cell r="B5135" t="str">
            <v>vanilatorre@HOTMAIL.COM</v>
          </cell>
          <cell r="AF5135" t="str">
            <v>BANDEJA BAMBOO BLANCA 35X4.5CM</v>
          </cell>
          <cell r="AG5135" t="str">
            <v>1951.91</v>
          </cell>
          <cell r="AH5135">
            <v>1</v>
          </cell>
          <cell r="AI5135" t="str">
            <v>BA7779</v>
          </cell>
          <cell r="AN5135" t="str">
            <v>Sí</v>
          </cell>
        </row>
        <row r="5136">
          <cell r="A5136">
            <v>1330</v>
          </cell>
          <cell r="B5136" t="str">
            <v>vanilatorre@HOTMAIL.COM</v>
          </cell>
          <cell r="AF5136" t="str">
            <v>SECAPLATOS BANDEJA 46X23CM 3COL (Rojo)</v>
          </cell>
          <cell r="AG5136">
            <v>924</v>
          </cell>
          <cell r="AH5136">
            <v>1</v>
          </cell>
          <cell r="AI5136" t="str">
            <v>046BA6373</v>
          </cell>
          <cell r="AN5136" t="str">
            <v>Sí</v>
          </cell>
        </row>
        <row r="5137">
          <cell r="A5137">
            <v>1329</v>
          </cell>
          <cell r="B5137" t="str">
            <v>nicolealistereynoso@gmail.com</v>
          </cell>
          <cell r="C5137">
            <v>44034</v>
          </cell>
          <cell r="D5137" t="str">
            <v>Abierta</v>
          </cell>
          <cell r="E5137" t="str">
            <v>Recibido</v>
          </cell>
          <cell r="F5137" t="str">
            <v>Enviado</v>
          </cell>
          <cell r="G5137" t="str">
            <v>ARS</v>
          </cell>
          <cell r="H5137" t="str">
            <v>2466.6</v>
          </cell>
          <cell r="I5137" t="str">
            <v>369.99</v>
          </cell>
          <cell r="J5137">
            <v>0</v>
          </cell>
          <cell r="K5137" t="str">
            <v>2096.61</v>
          </cell>
          <cell r="L5137" t="str">
            <v>Nicole Macarena Aliste Reynoso</v>
          </cell>
          <cell r="M5137">
            <v>41259826</v>
          </cell>
          <cell r="N5137">
            <v>1161860483</v>
          </cell>
          <cell r="O5137" t="str">
            <v>Nicole Macarena Aliste Reynoso</v>
          </cell>
          <cell r="P5137">
            <v>1161860483</v>
          </cell>
          <cell r="Q5137">
            <v>29</v>
          </cell>
          <cell r="R5137">
            <v>5362</v>
          </cell>
          <cell r="U5137" t="str">
            <v>Berazategui</v>
          </cell>
          <cell r="V5137">
            <v>1884</v>
          </cell>
          <cell r="W5137" t="str">
            <v>Gran Buenos Aires</v>
          </cell>
          <cell r="Y5137" t="str">
            <v>ENVÍO SIN CARGO (CABA Y GRAN PARTE DE GBA) TIEMPO: 4 a 6 DÍAS HÁBILES</v>
          </cell>
          <cell r="Z5137" t="str">
            <v>Mercado Pago</v>
          </cell>
          <cell r="AA5137" t="str">
            <v>NADIADICELLO</v>
          </cell>
          <cell r="AD5137">
            <v>44034</v>
          </cell>
          <cell r="AE5137">
            <v>44036</v>
          </cell>
          <cell r="AF5137" t="str">
            <v>BATIDOR SEMIAUTOMATICO 34 CM</v>
          </cell>
          <cell r="AG5137" t="str">
            <v>313.5</v>
          </cell>
          <cell r="AH5137">
            <v>1</v>
          </cell>
          <cell r="AI5137" t="str">
            <v>046BA4824</v>
          </cell>
          <cell r="AJ5137" t="str">
            <v>Web</v>
          </cell>
          <cell r="AK5137" t="str">
            <v>LUNES 27-07 ENTRE 8 Y 18 HORAS!</v>
          </cell>
          <cell r="AL5137">
            <v>1615523581</v>
          </cell>
          <cell r="AM5137">
            <v>265545026</v>
          </cell>
          <cell r="AN5137" t="str">
            <v>Sí</v>
          </cell>
        </row>
        <row r="5138">
          <cell r="A5138">
            <v>1329</v>
          </cell>
          <cell r="B5138" t="str">
            <v>nicolealistereynoso@gmail.com</v>
          </cell>
          <cell r="AF5138" t="str">
            <v>RALLADOR LARGO</v>
          </cell>
          <cell r="AG5138" t="str">
            <v>652.29</v>
          </cell>
          <cell r="AH5138">
            <v>1</v>
          </cell>
          <cell r="AI5138" t="str">
            <v>046BA6854</v>
          </cell>
          <cell r="AN5138" t="str">
            <v>Sí</v>
          </cell>
        </row>
        <row r="5139">
          <cell r="A5139">
            <v>1329</v>
          </cell>
          <cell r="B5139" t="str">
            <v>nicolealistereynoso@gmail.com</v>
          </cell>
          <cell r="AF5139" t="str">
            <v>MOLINILLO MADERA</v>
          </cell>
          <cell r="AG5139" t="str">
            <v>900.81</v>
          </cell>
          <cell r="AH5139">
            <v>1</v>
          </cell>
          <cell r="AI5139" t="str">
            <v>046BA6861</v>
          </cell>
          <cell r="AN5139" t="str">
            <v>Sí</v>
          </cell>
        </row>
        <row r="5140">
          <cell r="A5140">
            <v>1329</v>
          </cell>
          <cell r="B5140" t="str">
            <v>nicolealistereynoso@gmail.com</v>
          </cell>
          <cell r="AF5140" t="str">
            <v>TAZA ROMA DE CERAMICA AZUL POPPY 275ML</v>
          </cell>
          <cell r="AG5140">
            <v>600</v>
          </cell>
          <cell r="AH5140">
            <v>1</v>
          </cell>
          <cell r="AI5140" t="str">
            <v>PO342713</v>
          </cell>
          <cell r="AN5140" t="str">
            <v>Sí</v>
          </cell>
        </row>
        <row r="5141">
          <cell r="A5141">
            <v>1328</v>
          </cell>
          <cell r="B5141" t="str">
            <v>goldaracenaf@gmail.com</v>
          </cell>
          <cell r="C5141">
            <v>44034</v>
          </cell>
          <cell r="D5141" t="str">
            <v>Abierta</v>
          </cell>
          <cell r="E5141" t="str">
            <v>Recibido</v>
          </cell>
          <cell r="F5141" t="str">
            <v>Enviado</v>
          </cell>
          <cell r="G5141" t="str">
            <v>ARS</v>
          </cell>
          <cell r="H5141">
            <v>2399</v>
          </cell>
          <cell r="I5141">
            <v>0</v>
          </cell>
          <cell r="J5141">
            <v>0</v>
          </cell>
          <cell r="K5141">
            <v>2399</v>
          </cell>
          <cell r="L5141" t="str">
            <v>Lilian Gauna</v>
          </cell>
          <cell r="M5141">
            <v>16071737</v>
          </cell>
          <cell r="N5141">
            <v>1153365655</v>
          </cell>
          <cell r="O5141" t="str">
            <v>Lilian Gauna</v>
          </cell>
          <cell r="P5141">
            <v>1153365655</v>
          </cell>
          <cell r="Q5141" t="str">
            <v>Av monroe</v>
          </cell>
          <cell r="R5141">
            <v>5372</v>
          </cell>
          <cell r="S5141" t="str">
            <v>8 C</v>
          </cell>
          <cell r="T5141" t="str">
            <v>Villa Urquiza</v>
          </cell>
          <cell r="U5141" t="str">
            <v>Caba</v>
          </cell>
          <cell r="V5141">
            <v>1431</v>
          </cell>
          <cell r="W5141" t="str">
            <v>Capital Federal</v>
          </cell>
          <cell r="Y5141" t="str">
            <v>ENVÍO SIN CARGO (CABA Y GRAN PARTE DE GBA) TIEMPO: 4 a 6 DÍAS HÁBILES</v>
          </cell>
          <cell r="Z5141" t="str">
            <v>Mercado Pago</v>
          </cell>
          <cell r="AD5141">
            <v>44034</v>
          </cell>
          <cell r="AE5141">
            <v>44036</v>
          </cell>
          <cell r="AF5141" t="str">
            <v>PROMO SET DE VIDRIO</v>
          </cell>
          <cell r="AG5141">
            <v>2399</v>
          </cell>
          <cell r="AH5141">
            <v>1</v>
          </cell>
          <cell r="AJ5141" t="str">
            <v>Web</v>
          </cell>
          <cell r="AK5141" t="str">
            <v>MARTES 28-07 ENTRE 8 Y 18 HORAS!</v>
          </cell>
          <cell r="AL5141">
            <v>1615374140</v>
          </cell>
          <cell r="AM5141">
            <v>246159713</v>
          </cell>
          <cell r="AN5141" t="str">
            <v>Sí</v>
          </cell>
        </row>
        <row r="5142">
          <cell r="A5142">
            <v>1327</v>
          </cell>
          <cell r="B5142" t="str">
            <v>bbustos@hotmail.com.ar</v>
          </cell>
          <cell r="C5142">
            <v>44034</v>
          </cell>
          <cell r="D5142" t="str">
            <v>Abierta</v>
          </cell>
          <cell r="E5142" t="str">
            <v>Recibido</v>
          </cell>
          <cell r="F5142" t="str">
            <v>Enviado</v>
          </cell>
          <cell r="G5142" t="str">
            <v>ARS</v>
          </cell>
          <cell r="H5142" t="str">
            <v>1456.76</v>
          </cell>
          <cell r="I5142">
            <v>0</v>
          </cell>
          <cell r="J5142">
            <v>0</v>
          </cell>
          <cell r="K5142" t="str">
            <v>1456.76</v>
          </cell>
          <cell r="L5142" t="str">
            <v>Liliana Villamonte</v>
          </cell>
          <cell r="M5142">
            <v>10469180</v>
          </cell>
          <cell r="N5142">
            <v>1567462590</v>
          </cell>
          <cell r="O5142" t="str">
            <v>Liliana Villamonte</v>
          </cell>
          <cell r="P5142">
            <v>1567462590</v>
          </cell>
          <cell r="Q5142" t="str">
            <v>Patagones</v>
          </cell>
          <cell r="R5142">
            <v>2847</v>
          </cell>
          <cell r="S5142">
            <v>1</v>
          </cell>
          <cell r="T5142" t="str">
            <v>Parque patricios</v>
          </cell>
          <cell r="U5142" t="str">
            <v>Caba</v>
          </cell>
          <cell r="V5142">
            <v>1437</v>
          </cell>
          <cell r="W5142" t="str">
            <v>Capital Federal</v>
          </cell>
          <cell r="Y5142" t="str">
            <v>ENVÍO SIN CARGO (CABA Y GRAN PARTE DE GBA) TIEMPO: 4 a 6 DÍAS HÁBILES</v>
          </cell>
          <cell r="Z5142" t="str">
            <v>Mercado Pago</v>
          </cell>
          <cell r="AD5142">
            <v>44034</v>
          </cell>
          <cell r="AE5142">
            <v>44036</v>
          </cell>
          <cell r="AF5142" t="str">
            <v>ACEITE Y VINAGRE SET X 2 DE 500ML</v>
          </cell>
          <cell r="AG5142" t="str">
            <v>530.16</v>
          </cell>
          <cell r="AH5142">
            <v>1</v>
          </cell>
          <cell r="AI5142" t="str">
            <v>019BO6217</v>
          </cell>
          <cell r="AJ5142" t="str">
            <v>Móvil</v>
          </cell>
          <cell r="AK5142" t="str">
            <v>MARTES 28-07 ENTRE 8 Y 18 HORAS!</v>
          </cell>
          <cell r="AL5142">
            <v>1615347907</v>
          </cell>
          <cell r="AM5142">
            <v>265527199</v>
          </cell>
          <cell r="AN5142" t="str">
            <v>Sí</v>
          </cell>
        </row>
        <row r="5143">
          <cell r="A5143">
            <v>1327</v>
          </cell>
          <cell r="B5143" t="str">
            <v>bbustos@hotmail.com.ar</v>
          </cell>
          <cell r="AF5143" t="str">
            <v>BOTELLA ESTAMPA PERMANENTE</v>
          </cell>
          <cell r="AG5143" t="str">
            <v>126.5</v>
          </cell>
          <cell r="AH5143">
            <v>1</v>
          </cell>
          <cell r="AI5143" t="str">
            <v>BOTEST</v>
          </cell>
          <cell r="AN5143" t="str">
            <v>Sí</v>
          </cell>
        </row>
        <row r="5144">
          <cell r="A5144">
            <v>1327</v>
          </cell>
          <cell r="B5144" t="str">
            <v>bbustos@hotmail.com.ar</v>
          </cell>
          <cell r="AF5144" t="str">
            <v>SARTEN FRANCESA CEREZA 20 CM ANTIADHERENTE PANELUX</v>
          </cell>
          <cell r="AG5144" t="str">
            <v>800.1</v>
          </cell>
          <cell r="AH5144">
            <v>1</v>
          </cell>
          <cell r="AI5144" t="str">
            <v>PAN73900</v>
          </cell>
          <cell r="AN5144" t="str">
            <v>Sí</v>
          </cell>
        </row>
        <row r="5145">
          <cell r="A5145">
            <v>1326</v>
          </cell>
          <cell r="B5145" t="str">
            <v>mariaflorencia_gatti@hotmail.com</v>
          </cell>
          <cell r="C5145">
            <v>44034</v>
          </cell>
          <cell r="D5145" t="str">
            <v>Abierta</v>
          </cell>
          <cell r="E5145" t="str">
            <v>Recibido</v>
          </cell>
          <cell r="F5145" t="str">
            <v>Enviado</v>
          </cell>
          <cell r="G5145" t="str">
            <v>ARS</v>
          </cell>
          <cell r="H5145" t="str">
            <v>3470.58</v>
          </cell>
          <cell r="I5145" t="str">
            <v>520.59</v>
          </cell>
          <cell r="J5145">
            <v>0</v>
          </cell>
          <cell r="K5145" t="str">
            <v>2949.99</v>
          </cell>
          <cell r="L5145" t="str">
            <v>Maria Gatti</v>
          </cell>
          <cell r="M5145">
            <v>32679518</v>
          </cell>
          <cell r="N5145">
            <v>1564050910</v>
          </cell>
          <cell r="O5145" t="str">
            <v>Maria gatti</v>
          </cell>
          <cell r="P5145">
            <v>1564050910</v>
          </cell>
          <cell r="Q5145" t="str">
            <v>Araoz</v>
          </cell>
          <cell r="R5145">
            <v>1115</v>
          </cell>
          <cell r="T5145" t="str">
            <v>ciudad madero</v>
          </cell>
          <cell r="U5145" t="str">
            <v>Ciudad Madero</v>
          </cell>
          <cell r="V5145">
            <v>1768</v>
          </cell>
          <cell r="W5145" t="str">
            <v>Gran Buenos Aires</v>
          </cell>
          <cell r="Y5145" t="str">
            <v>ENVÍO SIN CARGO (CABA Y GRAN PARTE DE GBA) TIEMPO: 4 a 6 DÍAS HÁBILES</v>
          </cell>
          <cell r="Z5145" t="str">
            <v>Mercado Pago</v>
          </cell>
          <cell r="AA5145" t="str">
            <v>NADIADICELLO</v>
          </cell>
          <cell r="AD5145">
            <v>44034</v>
          </cell>
          <cell r="AE5145">
            <v>44036</v>
          </cell>
          <cell r="AF5145" t="str">
            <v>CESTO DE BASURA ACERO INOXIDABLE 5L</v>
          </cell>
          <cell r="AG5145" t="str">
            <v>1385.48</v>
          </cell>
          <cell r="AH5145">
            <v>1</v>
          </cell>
          <cell r="AI5145" t="str">
            <v>TA7996</v>
          </cell>
          <cell r="AJ5145" t="str">
            <v>Web</v>
          </cell>
          <cell r="AK5145" t="str">
            <v>MIERCOLES 29-07 ENTRE 8 Y 18 HORAS!</v>
          </cell>
          <cell r="AL5145">
            <v>1615324683</v>
          </cell>
          <cell r="AM5145">
            <v>265514340</v>
          </cell>
          <cell r="AN5145" t="str">
            <v>Sí</v>
          </cell>
        </row>
        <row r="5146">
          <cell r="A5146">
            <v>1326</v>
          </cell>
          <cell r="B5146" t="str">
            <v>mariaflorencia_gatti@hotmail.com</v>
          </cell>
          <cell r="AF5146" t="str">
            <v>SET DE BAÑO 4 PIEZAS: DISP. + JAB + 2 PORTA CEP MARRÓN</v>
          </cell>
          <cell r="AG5146" t="str">
            <v>2085.1</v>
          </cell>
          <cell r="AH5146">
            <v>1</v>
          </cell>
          <cell r="AI5146" t="str">
            <v>046AB7311</v>
          </cell>
          <cell r="AN5146" t="str">
            <v>Sí</v>
          </cell>
        </row>
        <row r="5147">
          <cell r="A5147">
            <v>1325</v>
          </cell>
          <cell r="B5147" t="str">
            <v>marielar.sica@gmail.com</v>
          </cell>
          <cell r="C5147">
            <v>44034</v>
          </cell>
          <cell r="D5147" t="str">
            <v>Abierta</v>
          </cell>
          <cell r="E5147" t="str">
            <v>Recibido</v>
          </cell>
          <cell r="F5147" t="str">
            <v>Enviado</v>
          </cell>
          <cell r="G5147" t="str">
            <v>ARS</v>
          </cell>
          <cell r="H5147" t="str">
            <v>1327.67</v>
          </cell>
          <cell r="I5147">
            <v>1000</v>
          </cell>
          <cell r="J5147">
            <v>655</v>
          </cell>
          <cell r="K5147" t="str">
            <v>982.67</v>
          </cell>
          <cell r="L5147" t="str">
            <v>Mariela Sica</v>
          </cell>
          <cell r="M5147">
            <v>30277521</v>
          </cell>
          <cell r="N5147">
            <v>1554575182</v>
          </cell>
          <cell r="O5147" t="str">
            <v>Mariela Sica</v>
          </cell>
          <cell r="P5147">
            <v>1554575182</v>
          </cell>
          <cell r="Q5147" t="str">
            <v>Nahuel huapi</v>
          </cell>
          <cell r="R5147">
            <v>4945</v>
          </cell>
          <cell r="S5147">
            <v>0.375</v>
          </cell>
          <cell r="T5147" t="str">
            <v>Villa urquiza</v>
          </cell>
          <cell r="U5147" t="str">
            <v>Caba</v>
          </cell>
          <cell r="V5147">
            <v>1440</v>
          </cell>
          <cell r="W5147" t="str">
            <v>Capital Federal</v>
          </cell>
          <cell r="Y5147" t="str">
            <v>Correo Argentino - Encomienda Clásica</v>
          </cell>
          <cell r="Z5147" t="str">
            <v>Mercado Pago</v>
          </cell>
          <cell r="AA5147" t="str">
            <v>MARIELASICA</v>
          </cell>
          <cell r="AC5147" t="str">
            <v>SE LE DEVOLVIO 655 POR CORREO YA QUE NO LO TOMABA LA TIENDA ONLINE</v>
          </cell>
          <cell r="AD5147">
            <v>44034</v>
          </cell>
          <cell r="AE5147">
            <v>44036</v>
          </cell>
          <cell r="AF5147" t="str">
            <v>SET X 5: 2 ESPATULAS+ 3 CUCHARAS</v>
          </cell>
          <cell r="AG5147">
            <v>398</v>
          </cell>
          <cell r="AH5147">
            <v>1</v>
          </cell>
          <cell r="AI5147" t="str">
            <v>046BA4969</v>
          </cell>
          <cell r="AJ5147" t="str">
            <v>Móvil</v>
          </cell>
          <cell r="AK5147" t="str">
            <v>MARTES 28-07 ENTRE 8 Y 18 HORAS!</v>
          </cell>
          <cell r="AL5147">
            <v>1615240562</v>
          </cell>
          <cell r="AM5147">
            <v>265506194</v>
          </cell>
          <cell r="AN5147" t="str">
            <v>Sí</v>
          </cell>
        </row>
        <row r="5148">
          <cell r="A5148">
            <v>1325</v>
          </cell>
          <cell r="B5148" t="str">
            <v>marielar.sica@gmail.com</v>
          </cell>
          <cell r="AF5148" t="str">
            <v>SET X5 PICOS DE TORTA + MANGA 24CM</v>
          </cell>
          <cell r="AG5148" t="str">
            <v>433.54</v>
          </cell>
          <cell r="AH5148">
            <v>1</v>
          </cell>
          <cell r="AI5148" t="str">
            <v> 046BA4818</v>
          </cell>
          <cell r="AN5148" t="str">
            <v>Sí</v>
          </cell>
        </row>
        <row r="5149">
          <cell r="A5149">
            <v>1325</v>
          </cell>
          <cell r="B5149" t="str">
            <v>marielar.sica@gmail.com</v>
          </cell>
          <cell r="AF5149" t="str">
            <v>DESTAPADOR - SACACORCHOS</v>
          </cell>
          <cell r="AG5149" t="str">
            <v>134.84</v>
          </cell>
          <cell r="AH5149">
            <v>1</v>
          </cell>
          <cell r="AI5149" t="str">
            <v>BA4791</v>
          </cell>
          <cell r="AN5149" t="str">
            <v>Sí</v>
          </cell>
        </row>
        <row r="5150">
          <cell r="A5150">
            <v>1325</v>
          </cell>
          <cell r="B5150" t="str">
            <v>marielar.sica@gmail.com</v>
          </cell>
          <cell r="AF5150" t="str">
            <v>RALLADOR SET 4 PIEZAS VARIOS COLORES 22 CM</v>
          </cell>
          <cell r="AG5150" t="str">
            <v>361.29</v>
          </cell>
          <cell r="AH5150">
            <v>1</v>
          </cell>
          <cell r="AI5150" t="str">
            <v>BA7376</v>
          </cell>
          <cell r="AN5150" t="str">
            <v>Sí</v>
          </cell>
        </row>
        <row r="5151">
          <cell r="A5151">
            <v>1324</v>
          </cell>
          <cell r="B5151" t="str">
            <v>lula.025@hotmail.com</v>
          </cell>
          <cell r="C5151">
            <v>44034</v>
          </cell>
          <cell r="D5151" t="str">
            <v>Abierta</v>
          </cell>
          <cell r="E5151" t="str">
            <v>Recibido</v>
          </cell>
          <cell r="F5151" t="str">
            <v>Enviado</v>
          </cell>
          <cell r="G5151" t="str">
            <v>ARS</v>
          </cell>
          <cell r="H5151" t="str">
            <v>1806.31</v>
          </cell>
          <cell r="I5151">
            <v>0</v>
          </cell>
          <cell r="J5151">
            <v>0</v>
          </cell>
          <cell r="K5151" t="str">
            <v>1806.31</v>
          </cell>
          <cell r="L5151" t="str">
            <v>Lucia Belen Rainero</v>
          </cell>
          <cell r="M5151">
            <v>38050480</v>
          </cell>
          <cell r="N5151">
            <v>1158221508</v>
          </cell>
          <cell r="O5151" t="str">
            <v>Lucia Belen Rainero</v>
          </cell>
          <cell r="P5151">
            <v>1158221508</v>
          </cell>
          <cell r="Q5151" t="str">
            <v>Cavassa</v>
          </cell>
          <cell r="R5151">
            <v>2773</v>
          </cell>
          <cell r="S5151">
            <v>4.1666666666666664E-2</v>
          </cell>
          <cell r="T5151" t="str">
            <v>Caseros</v>
          </cell>
          <cell r="U5151" t="str">
            <v>Provincia de Buenos Aires, partido 3 de febrero</v>
          </cell>
          <cell r="V5151">
            <v>1678</v>
          </cell>
          <cell r="W5151" t="str">
            <v>Gran Buenos Aires</v>
          </cell>
          <cell r="Y5151" t="str">
            <v>ENVÍO SIN CARGO (CABA Y GRAN PARTE DE GBA) TIEMPO: 4 a 6 DÍAS HÁBILES</v>
          </cell>
          <cell r="Z5151" t="str">
            <v>Mercado Pago</v>
          </cell>
          <cell r="AC5151" t="str">
            <v>ORDEN 1324 CAMBIA DE DIRECCION PORQUE SE INCENDIO EL EDIFICIO A CABA CONDARCO2898 2DO 5 VILLA DEL PARQUE</v>
          </cell>
          <cell r="AD5151">
            <v>44034</v>
          </cell>
          <cell r="AE5151">
            <v>44036</v>
          </cell>
          <cell r="AF5151" t="str">
            <v>PUFF REDONDO CHICO BLANCO DE 30CM Y 30H</v>
          </cell>
          <cell r="AG5151" t="str">
            <v>1806.31</v>
          </cell>
          <cell r="AH5151">
            <v>1</v>
          </cell>
          <cell r="AI5151" t="str">
            <v>AS7258</v>
          </cell>
          <cell r="AJ5151" t="str">
            <v>Web</v>
          </cell>
          <cell r="AK5151" t="str">
            <v>JUEVES 30-07 ENTRE 8 Y 18 HORAS!</v>
          </cell>
          <cell r="AL5151">
            <v>1615042750</v>
          </cell>
          <cell r="AM5151">
            <v>265472117</v>
          </cell>
          <cell r="AN5151" t="str">
            <v>Sí</v>
          </cell>
        </row>
        <row r="5152">
          <cell r="A5152">
            <v>1323</v>
          </cell>
          <cell r="B5152" t="str">
            <v>padulaa.andre@gmail.com</v>
          </cell>
          <cell r="C5152">
            <v>44034</v>
          </cell>
          <cell r="D5152" t="str">
            <v>Abierta</v>
          </cell>
          <cell r="E5152" t="str">
            <v>Recibido</v>
          </cell>
          <cell r="F5152" t="str">
            <v>Enviado</v>
          </cell>
          <cell r="G5152" t="str">
            <v>ARS</v>
          </cell>
          <cell r="H5152" t="str">
            <v>2318.16</v>
          </cell>
          <cell r="I5152">
            <v>0</v>
          </cell>
          <cell r="J5152">
            <v>0</v>
          </cell>
          <cell r="K5152" t="str">
            <v>2318.16</v>
          </cell>
          <cell r="L5152" t="str">
            <v>Andrea Padula</v>
          </cell>
          <cell r="M5152">
            <v>20570100</v>
          </cell>
          <cell r="N5152">
            <v>1163378266</v>
          </cell>
          <cell r="O5152" t="str">
            <v>Andrea Padula</v>
          </cell>
          <cell r="P5152">
            <v>1163378266</v>
          </cell>
          <cell r="Q5152" t="str">
            <v>Francisco Bilbao</v>
          </cell>
          <cell r="R5152">
            <v>3507</v>
          </cell>
          <cell r="S5152" t="str">
            <v>entre Pergamino y Azul</v>
          </cell>
          <cell r="T5152" t="str">
            <v>Parque Avellaneda</v>
          </cell>
          <cell r="U5152" t="str">
            <v>Caba</v>
          </cell>
          <cell r="V5152">
            <v>1407</v>
          </cell>
          <cell r="W5152" t="str">
            <v>Capital Federal</v>
          </cell>
          <cell r="Y5152" t="str">
            <v>ENVÍO SIN CARGO (CABA Y GRAN PARTE DE GBA) TIEMPO: 4 a 6 DÍAS HÁBILES</v>
          </cell>
          <cell r="Z5152" t="str">
            <v>Mercado Pago</v>
          </cell>
          <cell r="AD5152">
            <v>44034</v>
          </cell>
          <cell r="AE5152">
            <v>44036</v>
          </cell>
          <cell r="AF5152" t="str">
            <v>PUFF REDONDO CHICO COLOR GRIS DE 30CM Y 30H</v>
          </cell>
          <cell r="AG5152" t="str">
            <v>1806.31</v>
          </cell>
          <cell r="AH5152">
            <v>1</v>
          </cell>
          <cell r="AI5152" t="str">
            <v>AS7256</v>
          </cell>
          <cell r="AJ5152" t="str">
            <v>Web</v>
          </cell>
          <cell r="AK5152" t="str">
            <v>MARTES 28-07 ENTRE 8 Y 18 HORAS!</v>
          </cell>
          <cell r="AL5152">
            <v>1615041495</v>
          </cell>
          <cell r="AM5152">
            <v>260886506</v>
          </cell>
          <cell r="AN5152" t="str">
            <v>Sí</v>
          </cell>
        </row>
        <row r="5153">
          <cell r="A5153">
            <v>1323</v>
          </cell>
          <cell r="B5153" t="str">
            <v>padulaa.andre@gmail.com</v>
          </cell>
          <cell r="AF5153" t="str">
            <v>RALLADOR DE MANO 4 LADOS 20CM (Naranja)</v>
          </cell>
          <cell r="AG5153" t="str">
            <v>511.85</v>
          </cell>
          <cell r="AH5153">
            <v>1</v>
          </cell>
          <cell r="AI5153" t="str">
            <v>046BA7389</v>
          </cell>
          <cell r="AN5153" t="str">
            <v>Sí</v>
          </cell>
        </row>
        <row r="5154">
          <cell r="A5154">
            <v>1322</v>
          </cell>
          <cell r="B5154" t="str">
            <v>anabelcapizzi@gmail.com</v>
          </cell>
          <cell r="C5154">
            <v>44034</v>
          </cell>
          <cell r="D5154" t="str">
            <v>Abierta</v>
          </cell>
          <cell r="E5154" t="str">
            <v>Recibido</v>
          </cell>
          <cell r="F5154" t="str">
            <v>Enviado</v>
          </cell>
          <cell r="G5154" t="str">
            <v>ARS</v>
          </cell>
          <cell r="H5154" t="str">
            <v>1227.43</v>
          </cell>
          <cell r="I5154" t="str">
            <v>184.11</v>
          </cell>
          <cell r="J5154">
            <v>0</v>
          </cell>
          <cell r="K5154" t="str">
            <v>1043.32</v>
          </cell>
          <cell r="L5154" t="str">
            <v>Anabel Capizzi</v>
          </cell>
          <cell r="M5154">
            <v>32947181</v>
          </cell>
          <cell r="N5154">
            <v>1158659270</v>
          </cell>
          <cell r="O5154" t="str">
            <v>Anabel Capizzi</v>
          </cell>
          <cell r="P5154">
            <v>1158659270</v>
          </cell>
          <cell r="Q5154" t="str">
            <v>Belelli</v>
          </cell>
          <cell r="R5154">
            <v>198</v>
          </cell>
          <cell r="S5154" t="str">
            <v>Casa - tercera casa desde Sáenz, de rejas grises</v>
          </cell>
          <cell r="T5154" t="str">
            <v>Lomas de Zamora</v>
          </cell>
          <cell r="U5154" t="str">
            <v>Lomas De Zamora</v>
          </cell>
          <cell r="V5154">
            <v>1832</v>
          </cell>
          <cell r="W5154" t="str">
            <v>Gran Buenos Aires</v>
          </cell>
          <cell r="Y5154" t="str">
            <v>ENVÍO SIN CARGO (CABA Y GRAN PARTE DE GBA) TIEMPO: 4 a 6 DÍAS HÁBILES</v>
          </cell>
          <cell r="Z5154" t="str">
            <v>Mercado Pago</v>
          </cell>
          <cell r="AA5154" t="str">
            <v>GIMEACCARDI</v>
          </cell>
          <cell r="AB5154" t="str">
            <v>Con respecto a la dirección, es Belelli 198, entre calles Sáenz y Boedo. Está mal la numeración, y desde Sáenz es la tercera casa, de rejas grises.</v>
          </cell>
          <cell r="AD5154">
            <v>44034</v>
          </cell>
          <cell r="AE5154">
            <v>44036</v>
          </cell>
          <cell r="AF5154" t="str">
            <v>FRASCO DE ACRILICO TAPA CELESTE 0.6 L</v>
          </cell>
          <cell r="AG5154" t="str">
            <v>195.85</v>
          </cell>
          <cell r="AH5154">
            <v>1</v>
          </cell>
          <cell r="AI5154" t="str">
            <v>BA4011</v>
          </cell>
          <cell r="AJ5154" t="str">
            <v>Web</v>
          </cell>
          <cell r="AK5154" t="str">
            <v>LUNES 27-07 ENTRE 8 Y 18 HORAS!</v>
          </cell>
          <cell r="AL5154">
            <v>1614980987</v>
          </cell>
          <cell r="AM5154">
            <v>265374210</v>
          </cell>
          <cell r="AN5154" t="str">
            <v>Sí</v>
          </cell>
        </row>
        <row r="5155">
          <cell r="A5155">
            <v>1322</v>
          </cell>
          <cell r="B5155" t="str">
            <v>anabelcapizzi@gmail.com</v>
          </cell>
          <cell r="AF5155" t="str">
            <v>UNTADOR CRISTAL 1 PIEZA 14,5CM MOTIV. SIN ELECCIÓN</v>
          </cell>
          <cell r="AG5155" t="str">
            <v>23.29</v>
          </cell>
          <cell r="AH5155">
            <v>2</v>
          </cell>
          <cell r="AI5155" t="str">
            <v>019BA6981</v>
          </cell>
          <cell r="AN5155" t="str">
            <v>Sí</v>
          </cell>
        </row>
        <row r="5156">
          <cell r="A5156">
            <v>1322</v>
          </cell>
          <cell r="B5156" t="str">
            <v>anabelcapizzi@gmail.com</v>
          </cell>
          <cell r="AF5156" t="str">
            <v>BOWL NEGRO 400CC TRANSLUCIDO</v>
          </cell>
          <cell r="AG5156" t="str">
            <v>183.5</v>
          </cell>
          <cell r="AH5156">
            <v>2</v>
          </cell>
          <cell r="AI5156" t="str">
            <v>BP01102</v>
          </cell>
          <cell r="AN5156" t="str">
            <v>Sí</v>
          </cell>
        </row>
        <row r="5157">
          <cell r="A5157">
            <v>1322</v>
          </cell>
          <cell r="B5157" t="str">
            <v>anabelcapizzi@gmail.com</v>
          </cell>
          <cell r="AF5157" t="str">
            <v>COLADOR DIAM 24CM X 8.5CM ALTO</v>
          </cell>
          <cell r="AG5157">
            <v>618</v>
          </cell>
          <cell r="AH5157">
            <v>1</v>
          </cell>
          <cell r="AI5157" t="str">
            <v>046BA8163</v>
          </cell>
          <cell r="AN5157" t="str">
            <v>Sí</v>
          </cell>
        </row>
        <row r="5158">
          <cell r="A5158">
            <v>1321</v>
          </cell>
          <cell r="B5158" t="str">
            <v>andreafmanzi@gmail.com</v>
          </cell>
          <cell r="C5158">
            <v>44034</v>
          </cell>
          <cell r="D5158" t="str">
            <v>Abierta</v>
          </cell>
          <cell r="E5158" t="str">
            <v>Recibido</v>
          </cell>
          <cell r="F5158" t="str">
            <v>Enviado</v>
          </cell>
          <cell r="G5158" t="str">
            <v>ARS</v>
          </cell>
          <cell r="H5158" t="str">
            <v>1096.7</v>
          </cell>
          <cell r="I5158">
            <v>0</v>
          </cell>
          <cell r="J5158">
            <v>0</v>
          </cell>
          <cell r="K5158" t="str">
            <v>1096.7</v>
          </cell>
          <cell r="L5158" t="str">
            <v>Andrea Manzi</v>
          </cell>
          <cell r="M5158">
            <v>22364266</v>
          </cell>
          <cell r="N5158">
            <v>1165803920</v>
          </cell>
          <cell r="O5158" t="str">
            <v>Andrea manzi</v>
          </cell>
          <cell r="P5158">
            <v>1165803920</v>
          </cell>
          <cell r="Q5158" t="str">
            <v>Alsina</v>
          </cell>
          <cell r="R5158">
            <v>1120</v>
          </cell>
          <cell r="U5158" t="str">
            <v>Ramos Mejia</v>
          </cell>
          <cell r="V5158">
            <v>1704</v>
          </cell>
          <cell r="W5158" t="str">
            <v>Gran Buenos Aires</v>
          </cell>
          <cell r="Y5158" t="str">
            <v>ENVÍO SIN CARGO (CABA Y GRAN PARTE DE GBA) TIEMPO: 4 a 6 DÍAS HÁBILES</v>
          </cell>
          <cell r="Z5158" t="str">
            <v>Mercado Pago</v>
          </cell>
          <cell r="AB5158" t="str">
            <v>ESTE PEDIDO VA JUNTO CON UNA MOPA DE CAMBIO !!!!!!!!(EL PALO NO ENROSCA )</v>
          </cell>
          <cell r="AD5158">
            <v>44034</v>
          </cell>
          <cell r="AE5158">
            <v>44034</v>
          </cell>
          <cell r="AF5158" t="str">
            <v>BATIDOR SEMIAUTOMATICO 34 CM</v>
          </cell>
          <cell r="AG5158" t="str">
            <v>313.5</v>
          </cell>
          <cell r="AH5158">
            <v>1</v>
          </cell>
          <cell r="AI5158" t="str">
            <v>046BA4824</v>
          </cell>
          <cell r="AJ5158" t="str">
            <v>Web</v>
          </cell>
          <cell r="AK5158" t="str">
            <v>LLEGA EL 24-07 ENTRE 8 Y 18 HORAS!</v>
          </cell>
          <cell r="AL5158">
            <v>1614312654</v>
          </cell>
          <cell r="AM5158">
            <v>265323501</v>
          </cell>
          <cell r="AN5158" t="str">
            <v>Sí</v>
          </cell>
        </row>
        <row r="5159">
          <cell r="A5159">
            <v>1321</v>
          </cell>
          <cell r="B5159" t="str">
            <v>andreafmanzi@gmail.com</v>
          </cell>
          <cell r="AF5159" t="str">
            <v>TRAPEADOR DE MANO VERDE 38X12 CM</v>
          </cell>
          <cell r="AG5159" t="str">
            <v>391.6</v>
          </cell>
          <cell r="AH5159">
            <v>2</v>
          </cell>
          <cell r="AI5159" t="str">
            <v>046LI7902</v>
          </cell>
          <cell r="AN5159" t="str">
            <v>Sí</v>
          </cell>
        </row>
        <row r="5160">
          <cell r="A5160">
            <v>1320</v>
          </cell>
          <cell r="B5160" t="str">
            <v>clarabgonzalez@gmail.com</v>
          </cell>
          <cell r="C5160">
            <v>44034</v>
          </cell>
          <cell r="D5160" t="str">
            <v>Abierta</v>
          </cell>
          <cell r="E5160" t="str">
            <v>Recibido</v>
          </cell>
          <cell r="F5160" t="str">
            <v>Enviado</v>
          </cell>
          <cell r="G5160" t="str">
            <v>ARS</v>
          </cell>
          <cell r="H5160">
            <v>4378</v>
          </cell>
          <cell r="I5160">
            <v>0</v>
          </cell>
          <cell r="J5160">
            <v>0</v>
          </cell>
          <cell r="K5160">
            <v>4378</v>
          </cell>
          <cell r="L5160" t="str">
            <v>Clara Gonzalez</v>
          </cell>
          <cell r="M5160">
            <v>38638548</v>
          </cell>
          <cell r="N5160">
            <v>1136411438</v>
          </cell>
          <cell r="O5160" t="str">
            <v>Clara Gonzalez</v>
          </cell>
          <cell r="P5160">
            <v>1136411438</v>
          </cell>
          <cell r="Q5160" t="str">
            <v>Soldado de la frontera</v>
          </cell>
          <cell r="R5160">
            <v>5330</v>
          </cell>
          <cell r="S5160" t="str">
            <v>Piso 8 dto c</v>
          </cell>
          <cell r="T5160" t="str">
            <v>Lugano</v>
          </cell>
          <cell r="U5160" t="str">
            <v>Caba</v>
          </cell>
          <cell r="V5160">
            <v>1439</v>
          </cell>
          <cell r="W5160" t="str">
            <v>Capital Federal</v>
          </cell>
          <cell r="Y5160" t="str">
            <v>ENVÍO SIN CARGO (CABA Y GRAN PARTE DE GBA) TIEMPO: 4 a 6 DÍAS HÁBILES</v>
          </cell>
          <cell r="Z5160" t="str">
            <v>Mercado Pago</v>
          </cell>
          <cell r="AD5160">
            <v>44034</v>
          </cell>
          <cell r="AE5160">
            <v>44036</v>
          </cell>
          <cell r="AF5160" t="str">
            <v>JUEGO DE 6 TAZAS DE TE CON PLATOS ESPARTA ROSA 100ML</v>
          </cell>
          <cell r="AG5160">
            <v>4378</v>
          </cell>
          <cell r="AH5160">
            <v>1</v>
          </cell>
          <cell r="AI5160" t="str">
            <v>PO378586</v>
          </cell>
          <cell r="AJ5160" t="str">
            <v>Móvil</v>
          </cell>
          <cell r="AK5160" t="str">
            <v>MARTES 28-07 ENTRE 8 Y 18 HORAS!</v>
          </cell>
          <cell r="AL5160">
            <v>1614313564</v>
          </cell>
          <cell r="AM5160">
            <v>265327616</v>
          </cell>
          <cell r="AN5160" t="str">
            <v>Sí</v>
          </cell>
        </row>
        <row r="5161">
          <cell r="A5161">
            <v>1319</v>
          </cell>
          <cell r="B5161" t="str">
            <v>magda18h@hotmail.com</v>
          </cell>
          <cell r="C5161">
            <v>44034</v>
          </cell>
          <cell r="D5161" t="str">
            <v>Abierta</v>
          </cell>
          <cell r="E5161" t="str">
            <v>Recibido</v>
          </cell>
          <cell r="F5161" t="str">
            <v>Enviado</v>
          </cell>
          <cell r="G5161" t="str">
            <v>ARS</v>
          </cell>
          <cell r="H5161" t="str">
            <v>3521.8</v>
          </cell>
          <cell r="I5161">
            <v>0</v>
          </cell>
          <cell r="J5161">
            <v>0</v>
          </cell>
          <cell r="K5161" t="str">
            <v>3521.8</v>
          </cell>
          <cell r="L5161" t="str">
            <v>Magdalena Herrera</v>
          </cell>
          <cell r="M5161">
            <v>25190363</v>
          </cell>
          <cell r="N5161">
            <v>2214206066</v>
          </cell>
          <cell r="O5161" t="str">
            <v>Magdalena Herrera</v>
          </cell>
          <cell r="P5161">
            <v>2214206066</v>
          </cell>
          <cell r="Q5161">
            <v>24</v>
          </cell>
          <cell r="R5161">
            <v>1903</v>
          </cell>
          <cell r="U5161" t="str">
            <v>La plata</v>
          </cell>
          <cell r="V5161">
            <v>1440</v>
          </cell>
          <cell r="W5161" t="str">
            <v>Capital Federal</v>
          </cell>
          <cell r="Y5161" t="str">
            <v>ENVÍO SIN CARGO (CABA Y GRAN PARTE DE GBA) TIEMPO: 4 a 6 DÍAS HÁBILES</v>
          </cell>
          <cell r="Z5161" t="str">
            <v>Mercado Pago</v>
          </cell>
          <cell r="AB5161" t="str">
            <v>Soy de La Plata</v>
          </cell>
          <cell r="AD5161">
            <v>44034</v>
          </cell>
          <cell r="AE5161">
            <v>44036</v>
          </cell>
          <cell r="AF5161" t="str">
            <v>JABONERA DE SILICONA 13.2 X 10CM (AB7487)</v>
          </cell>
          <cell r="AG5161">
            <v>141</v>
          </cell>
          <cell r="AH5161">
            <v>1</v>
          </cell>
          <cell r="AI5161" t="str">
            <v>046AB6638</v>
          </cell>
          <cell r="AJ5161" t="str">
            <v>Móvil</v>
          </cell>
          <cell r="AK5161" t="str">
            <v>LUNES 27-07 ENTRE 8 Y 18 HORAS!</v>
          </cell>
          <cell r="AL5161">
            <v>1614134940</v>
          </cell>
          <cell r="AM5161">
            <v>265300000</v>
          </cell>
          <cell r="AN5161" t="str">
            <v>Sí</v>
          </cell>
        </row>
        <row r="5162">
          <cell r="A5162">
            <v>1319</v>
          </cell>
          <cell r="B5162" t="str">
            <v>magda18h@hotmail.com</v>
          </cell>
          <cell r="AF5162" t="str">
            <v>TRAPEADOR DE PISO EXTENSIBLE</v>
          </cell>
          <cell r="AG5162" t="str">
            <v>566.5</v>
          </cell>
          <cell r="AH5162">
            <v>1</v>
          </cell>
          <cell r="AI5162" t="str">
            <v>046LI7537</v>
          </cell>
          <cell r="AN5162" t="str">
            <v>Sí</v>
          </cell>
        </row>
        <row r="5163">
          <cell r="A5163">
            <v>1319</v>
          </cell>
          <cell r="B5163" t="str">
            <v>magda18h@hotmail.com</v>
          </cell>
          <cell r="AF5163" t="str">
            <v>CEPILLO DE BAÑO PLASTICO 3 COLORES 38 X 13 CM</v>
          </cell>
          <cell r="AG5163" t="str">
            <v>335.1</v>
          </cell>
          <cell r="AH5163">
            <v>1</v>
          </cell>
          <cell r="AI5163" t="str">
            <v>AB6065</v>
          </cell>
          <cell r="AN5163" t="str">
            <v>Sí</v>
          </cell>
        </row>
        <row r="5164">
          <cell r="A5164">
            <v>1319</v>
          </cell>
          <cell r="B5164" t="str">
            <v>magda18h@hotmail.com</v>
          </cell>
          <cell r="AF5164" t="str">
            <v>CORTINA DE BAÑO CREMA 180 X 180 CM</v>
          </cell>
          <cell r="AG5164" t="str">
            <v>1122.86</v>
          </cell>
          <cell r="AH5164">
            <v>1</v>
          </cell>
          <cell r="AI5164" t="str">
            <v>AB7341</v>
          </cell>
          <cell r="AN5164" t="str">
            <v>Sí</v>
          </cell>
        </row>
        <row r="5165">
          <cell r="A5165">
            <v>1319</v>
          </cell>
          <cell r="B5165" t="str">
            <v>magda18h@hotmail.com</v>
          </cell>
          <cell r="AF5165" t="str">
            <v>BOTELLA H2O CORCHO ECOLOGICO</v>
          </cell>
          <cell r="AG5165" t="str">
            <v>381.7</v>
          </cell>
          <cell r="AH5165">
            <v>2</v>
          </cell>
          <cell r="AI5165" t="str">
            <v>019BO5217NEW</v>
          </cell>
          <cell r="AN5165" t="str">
            <v>Sí</v>
          </cell>
        </row>
        <row r="5166">
          <cell r="A5166">
            <v>1319</v>
          </cell>
          <cell r="B5166" t="str">
            <v>magda18h@hotmail.com</v>
          </cell>
          <cell r="AF5166" t="str">
            <v>VASO TERMICO CON TAPA Y FAJA (Negro)</v>
          </cell>
          <cell r="AG5166" t="str">
            <v>296.47</v>
          </cell>
          <cell r="AH5166">
            <v>1</v>
          </cell>
          <cell r="AI5166" t="str">
            <v>019BA7578</v>
          </cell>
          <cell r="AN5166" t="str">
            <v>Sí</v>
          </cell>
        </row>
        <row r="5167">
          <cell r="A5167">
            <v>1319</v>
          </cell>
          <cell r="B5167" t="str">
            <v>magda18h@hotmail.com</v>
          </cell>
          <cell r="AF5167" t="str">
            <v>VASO TERMICO CON TAPA Y FAJA (Rojo)</v>
          </cell>
          <cell r="AG5167" t="str">
            <v>296.47</v>
          </cell>
          <cell r="AH5167">
            <v>1</v>
          </cell>
          <cell r="AI5167" t="str">
            <v>019BA7578</v>
          </cell>
          <cell r="AN5167" t="str">
            <v>Sí</v>
          </cell>
        </row>
        <row r="5168">
          <cell r="A5168">
            <v>1318</v>
          </cell>
          <cell r="B5168" t="str">
            <v>jazminbeccarv@hotmail.com</v>
          </cell>
          <cell r="C5168">
            <v>44034</v>
          </cell>
          <cell r="D5168" t="str">
            <v>Abierta</v>
          </cell>
          <cell r="E5168" t="str">
            <v>Recibido</v>
          </cell>
          <cell r="F5168" t="str">
            <v>Enviado</v>
          </cell>
          <cell r="G5168" t="str">
            <v>ARS</v>
          </cell>
          <cell r="H5168" t="str">
            <v>1024.09</v>
          </cell>
          <cell r="I5168">
            <v>0</v>
          </cell>
          <cell r="J5168">
            <v>0</v>
          </cell>
          <cell r="K5168" t="str">
            <v>1024.09</v>
          </cell>
          <cell r="L5168" t="str">
            <v>Felicitas Araujo Muller</v>
          </cell>
          <cell r="M5168">
            <v>27322161722</v>
          </cell>
          <cell r="N5168">
            <v>1159950623</v>
          </cell>
          <cell r="O5168" t="str">
            <v>Felicitas Araujo Muller</v>
          </cell>
          <cell r="P5168">
            <v>1159950623</v>
          </cell>
          <cell r="Q5168" t="str">
            <v>Rosario de Santa Fe</v>
          </cell>
          <cell r="R5168">
            <v>530</v>
          </cell>
          <cell r="T5168" t="str">
            <v>Beccar, San Isidro</v>
          </cell>
          <cell r="U5168" t="str">
            <v>Buenos Aires</v>
          </cell>
          <cell r="V5168">
            <v>1643</v>
          </cell>
          <cell r="W5168" t="str">
            <v>Gran Buenos Aires</v>
          </cell>
          <cell r="Y5168" t="str">
            <v>ENVÍO SIN CARGO (CABA Y GRAN PARTE DE GBA) TIEMPO: 4 a 6 DÍAS HÁBILES</v>
          </cell>
          <cell r="Z5168" t="str">
            <v>Mercado Pago</v>
          </cell>
          <cell r="AD5168">
            <v>44034</v>
          </cell>
          <cell r="AE5168">
            <v>44036</v>
          </cell>
          <cell r="AF5168" t="str">
            <v>CAFETERA EMBOLO 1000ML NEGRO</v>
          </cell>
          <cell r="AG5168" t="str">
            <v>1024.09</v>
          </cell>
          <cell r="AH5168">
            <v>1</v>
          </cell>
          <cell r="AI5168" t="str">
            <v>046BA8036</v>
          </cell>
          <cell r="AJ5168" t="str">
            <v>Web</v>
          </cell>
          <cell r="AK5168" t="str">
            <v>JUEVES 30-07 ENTRE 8 Y 18 HORAS!</v>
          </cell>
          <cell r="AL5168">
            <v>1614034734</v>
          </cell>
          <cell r="AM5168">
            <v>265288229</v>
          </cell>
          <cell r="AN5168" t="str">
            <v>Sí</v>
          </cell>
        </row>
        <row r="5169">
          <cell r="A5169">
            <v>1317</v>
          </cell>
          <cell r="B5169" t="str">
            <v>anidespacho@yahoo.com.ar</v>
          </cell>
          <cell r="C5169">
            <v>44034</v>
          </cell>
          <cell r="D5169" t="str">
            <v>Abierta</v>
          </cell>
          <cell r="E5169" t="str">
            <v>Recibido</v>
          </cell>
          <cell r="F5169" t="str">
            <v>Enviado</v>
          </cell>
          <cell r="G5169" t="str">
            <v>ARS</v>
          </cell>
          <cell r="H5169">
            <v>2399</v>
          </cell>
          <cell r="I5169">
            <v>0</v>
          </cell>
          <cell r="J5169">
            <v>0</v>
          </cell>
          <cell r="K5169">
            <v>2399</v>
          </cell>
          <cell r="L5169" t="str">
            <v>Analia rosana Gonzalez</v>
          </cell>
          <cell r="M5169">
            <v>22171097</v>
          </cell>
          <cell r="N5169">
            <v>1167905114</v>
          </cell>
          <cell r="O5169" t="str">
            <v>Analia rosana Gonzalez</v>
          </cell>
          <cell r="P5169">
            <v>1167905114</v>
          </cell>
          <cell r="Q5169" t="str">
            <v>Álvarez thomas</v>
          </cell>
          <cell r="R5169">
            <v>1384</v>
          </cell>
          <cell r="T5169" t="str">
            <v>Parque lavin</v>
          </cell>
          <cell r="U5169" t="str">
            <v>Moreno</v>
          </cell>
          <cell r="V5169">
            <v>1744</v>
          </cell>
          <cell r="W5169" t="str">
            <v>Gran Buenos Aires</v>
          </cell>
          <cell r="Y5169" t="str">
            <v>ENVÍO SIN CARGO (CABA Y GRAN PARTE DE GBA) TIEMPO: 4 a 6 DÍAS HÁBILES</v>
          </cell>
          <cell r="Z5169" t="str">
            <v>Mercado Pago</v>
          </cell>
          <cell r="AD5169">
            <v>44034</v>
          </cell>
          <cell r="AE5169">
            <v>44036</v>
          </cell>
          <cell r="AF5169" t="str">
            <v>PROMO SET DE VIDRIO</v>
          </cell>
          <cell r="AG5169">
            <v>2399</v>
          </cell>
          <cell r="AH5169">
            <v>1</v>
          </cell>
          <cell r="AJ5169" t="str">
            <v>Móvil</v>
          </cell>
          <cell r="AK5169" t="str">
            <v>MIERCOLES 29-07 ENTRE 8 Y 18 HORAS!</v>
          </cell>
          <cell r="AL5169">
            <v>1613594598</v>
          </cell>
          <cell r="AM5169">
            <v>264143165</v>
          </cell>
          <cell r="AN5169" t="str">
            <v>Sí</v>
          </cell>
        </row>
        <row r="5170">
          <cell r="A5170">
            <v>1316</v>
          </cell>
          <cell r="B5170" t="str">
            <v>camilajazmingarcia@gmail.com</v>
          </cell>
          <cell r="C5170">
            <v>44034</v>
          </cell>
          <cell r="D5170" t="str">
            <v>Abierta</v>
          </cell>
          <cell r="E5170" t="str">
            <v>Recibido</v>
          </cell>
          <cell r="F5170" t="str">
            <v>Enviado</v>
          </cell>
          <cell r="G5170" t="str">
            <v>ARS</v>
          </cell>
          <cell r="H5170" t="str">
            <v>1629.18</v>
          </cell>
          <cell r="I5170">
            <v>600</v>
          </cell>
          <cell r="J5170">
            <v>0</v>
          </cell>
          <cell r="K5170" t="str">
            <v>1029.18</v>
          </cell>
          <cell r="L5170" t="str">
            <v>Camila Garcia</v>
          </cell>
          <cell r="M5170">
            <v>40136293</v>
          </cell>
          <cell r="N5170">
            <v>1132850875</v>
          </cell>
          <cell r="O5170" t="str">
            <v>Camila Garcia</v>
          </cell>
          <cell r="P5170">
            <v>1132850875</v>
          </cell>
          <cell r="Q5170" t="str">
            <v>Juramento</v>
          </cell>
          <cell r="R5170">
            <v>5613</v>
          </cell>
          <cell r="S5170" t="str">
            <v>3D</v>
          </cell>
          <cell r="T5170" t="str">
            <v>Villa urquiza</v>
          </cell>
          <cell r="U5170" t="str">
            <v>Capital federal</v>
          </cell>
          <cell r="V5170">
            <v>1431</v>
          </cell>
          <cell r="W5170" t="str">
            <v>Capital Federal</v>
          </cell>
          <cell r="Y5170" t="str">
            <v>ENVÍO SIN CARGO (CABA Y GRAN PARTE DE GBA) TIEMPO: 4 a 6 DÍAS HÁBILES</v>
          </cell>
          <cell r="Z5170" t="str">
            <v>Mercado Pago</v>
          </cell>
          <cell r="AA5170" t="str">
            <v>CAMILAGARCIA</v>
          </cell>
          <cell r="AD5170">
            <v>44034</v>
          </cell>
          <cell r="AE5170">
            <v>44036</v>
          </cell>
          <cell r="AF5170" t="str">
            <v>JARRON CERAMICA NEGRO 10X11CM</v>
          </cell>
          <cell r="AG5170">
            <v>274</v>
          </cell>
          <cell r="AH5170">
            <v>1</v>
          </cell>
          <cell r="AI5170" t="str">
            <v>046JA7511</v>
          </cell>
          <cell r="AJ5170" t="str">
            <v>Móvil</v>
          </cell>
          <cell r="AK5170" t="str">
            <v>MARTES 28-07 ENTRE 8 Y 18 HORAS!</v>
          </cell>
          <cell r="AL5170">
            <v>1613550392</v>
          </cell>
          <cell r="AM5170">
            <v>265201779</v>
          </cell>
          <cell r="AN5170" t="str">
            <v>Sí</v>
          </cell>
        </row>
        <row r="5171">
          <cell r="A5171">
            <v>1316</v>
          </cell>
          <cell r="B5171" t="str">
            <v>camilajazmingarcia@gmail.com</v>
          </cell>
          <cell r="AF5171" t="str">
            <v>FANAL DE VIDRIO CON MANIJA DE 40CM Y 14.5CM DIAM</v>
          </cell>
          <cell r="AG5171" t="str">
            <v>1355.18</v>
          </cell>
          <cell r="AH5171">
            <v>1</v>
          </cell>
          <cell r="AI5171" t="str">
            <v>FA7093</v>
          </cell>
          <cell r="AN5171" t="str">
            <v>Sí</v>
          </cell>
        </row>
        <row r="5172">
          <cell r="A5172">
            <v>1315</v>
          </cell>
          <cell r="B5172" t="str">
            <v>so_iikaren@hotmail.com</v>
          </cell>
          <cell r="C5172">
            <v>44034</v>
          </cell>
          <cell r="D5172" t="str">
            <v>Abierta</v>
          </cell>
          <cell r="E5172" t="str">
            <v>Recibido</v>
          </cell>
          <cell r="F5172" t="str">
            <v>Enviado</v>
          </cell>
          <cell r="G5172" t="str">
            <v>ARS</v>
          </cell>
          <cell r="H5172" t="str">
            <v>1158.31</v>
          </cell>
          <cell r="I5172">
            <v>0</v>
          </cell>
          <cell r="J5172">
            <v>0</v>
          </cell>
          <cell r="K5172" t="str">
            <v>1158.31</v>
          </cell>
          <cell r="L5172" t="str">
            <v>Karen paccini</v>
          </cell>
          <cell r="M5172">
            <v>39985553</v>
          </cell>
          <cell r="N5172">
            <v>5491158758610</v>
          </cell>
          <cell r="O5172" t="str">
            <v>Karen paccini</v>
          </cell>
          <cell r="P5172">
            <v>5491158758610</v>
          </cell>
          <cell r="Q5172" t="str">
            <v>Las heras</v>
          </cell>
          <cell r="R5172">
            <v>2943</v>
          </cell>
          <cell r="U5172" t="str">
            <v>Monte grande</v>
          </cell>
          <cell r="V5172">
            <v>1842</v>
          </cell>
          <cell r="W5172" t="str">
            <v>Gran Buenos Aires</v>
          </cell>
          <cell r="Y5172" t="str">
            <v>ENVÍO SIN CARGO (CABA Y GRAN PARTE DE GBA) TIEMPO: 4 a 6 DÍAS HÁBILES</v>
          </cell>
          <cell r="Z5172" t="str">
            <v>Mercado Pago</v>
          </cell>
          <cell r="AD5172">
            <v>44036</v>
          </cell>
          <cell r="AE5172">
            <v>44036</v>
          </cell>
          <cell r="AF5172" t="str">
            <v>ESPATULA PLANA RANURADA DISTINTOS COLORES (Blanco)</v>
          </cell>
          <cell r="AG5172" t="str">
            <v>236.5</v>
          </cell>
          <cell r="AH5172">
            <v>1</v>
          </cell>
          <cell r="AI5172" t="str">
            <v>BP11001</v>
          </cell>
          <cell r="AJ5172" t="str">
            <v>Móvil</v>
          </cell>
          <cell r="AK5172" t="str">
            <v>LUNES 27-07 ENTRE 8 Y 18 HORAS!</v>
          </cell>
          <cell r="AL5172">
            <v>1613523053</v>
          </cell>
          <cell r="AM5172">
            <v>265195263</v>
          </cell>
          <cell r="AN5172" t="str">
            <v>Sí</v>
          </cell>
        </row>
        <row r="5173">
          <cell r="A5173">
            <v>1315</v>
          </cell>
          <cell r="B5173" t="str">
            <v>so_iikaren@hotmail.com</v>
          </cell>
          <cell r="AF5173" t="str">
            <v>PACK X 6 VASO LIVERPOOL X 310ML</v>
          </cell>
          <cell r="AG5173" t="str">
            <v>659.78</v>
          </cell>
          <cell r="AH5173">
            <v>1</v>
          </cell>
          <cell r="AI5173" t="str">
            <v>TW40523</v>
          </cell>
          <cell r="AN5173" t="str">
            <v>Sí</v>
          </cell>
        </row>
        <row r="5174">
          <cell r="A5174">
            <v>1315</v>
          </cell>
          <cell r="B5174" t="str">
            <v>so_iikaren@hotmail.com</v>
          </cell>
          <cell r="AF5174" t="str">
            <v>PORTA ROLLO DE MESA 13X25 CM VARIOS MOTIVOS</v>
          </cell>
          <cell r="AG5174" t="str">
            <v>262.03</v>
          </cell>
          <cell r="AH5174">
            <v>1</v>
          </cell>
          <cell r="AI5174" t="str">
            <v>DE8062</v>
          </cell>
          <cell r="AN5174" t="str">
            <v>Sí</v>
          </cell>
        </row>
        <row r="5175">
          <cell r="A5175">
            <v>1314</v>
          </cell>
          <cell r="B5175" t="str">
            <v>giselaozieminski@hotmail.com</v>
          </cell>
          <cell r="C5175">
            <v>44033</v>
          </cell>
          <cell r="D5175" t="str">
            <v>Abierta</v>
          </cell>
          <cell r="E5175" t="str">
            <v>Recibido</v>
          </cell>
          <cell r="F5175" t="str">
            <v>Enviado</v>
          </cell>
          <cell r="G5175" t="str">
            <v>ARS</v>
          </cell>
          <cell r="H5175">
            <v>2400</v>
          </cell>
          <cell r="I5175">
            <v>360</v>
          </cell>
          <cell r="J5175">
            <v>0</v>
          </cell>
          <cell r="K5175">
            <v>2040</v>
          </cell>
          <cell r="L5175" t="str">
            <v>Gisela Ozieminski</v>
          </cell>
          <cell r="M5175">
            <v>33590418</v>
          </cell>
          <cell r="N5175">
            <v>2215748833</v>
          </cell>
          <cell r="O5175" t="str">
            <v>Gisela Ozieminski</v>
          </cell>
          <cell r="P5175">
            <v>2215748833</v>
          </cell>
          <cell r="Q5175" t="str">
            <v>161 Entre 10 Y 11</v>
          </cell>
          <cell r="R5175">
            <v>867</v>
          </cell>
          <cell r="S5175" t="str">
            <v>2B</v>
          </cell>
          <cell r="U5175" t="str">
            <v>Berisso</v>
          </cell>
          <cell r="V5175">
            <v>1440</v>
          </cell>
          <cell r="W5175" t="str">
            <v>Capital Federal</v>
          </cell>
          <cell r="Y5175" t="str">
            <v>ENVÍO SIN CARGO (CABA Y GRAN PARTE DE GBA) TIEMPO: 4 a 6 DÍAS HÁBILES</v>
          </cell>
          <cell r="Z5175" t="str">
            <v>Mercado Pago</v>
          </cell>
          <cell r="AA5175" t="str">
            <v>GIMEACCARDI</v>
          </cell>
          <cell r="AB5175" t="str">
            <v>Localidad de envio Berisso</v>
          </cell>
          <cell r="AD5175">
            <v>44033</v>
          </cell>
          <cell r="AE5175">
            <v>44035</v>
          </cell>
          <cell r="AF5175" t="str">
            <v>TAZA ROMA DE CERAMICA AZUL POPPY 275ML</v>
          </cell>
          <cell r="AG5175">
            <v>600</v>
          </cell>
          <cell r="AH5175">
            <v>4</v>
          </cell>
          <cell r="AI5175" t="str">
            <v>PO342713</v>
          </cell>
          <cell r="AJ5175" t="str">
            <v>Móvil</v>
          </cell>
          <cell r="AK5175" t="str">
            <v>LLEGA EL 30-07 ENTRE 8 Y 18 HORAS!</v>
          </cell>
          <cell r="AL5175">
            <v>1612973470</v>
          </cell>
          <cell r="AM5175">
            <v>265027970</v>
          </cell>
          <cell r="AN5175" t="str">
            <v>Sí</v>
          </cell>
        </row>
        <row r="5176">
          <cell r="A5176">
            <v>1313</v>
          </cell>
          <cell r="B5176" t="str">
            <v>mssegui@hotmail.com</v>
          </cell>
          <cell r="C5176">
            <v>44033</v>
          </cell>
          <cell r="D5176" t="str">
            <v>Abierta</v>
          </cell>
          <cell r="E5176" t="str">
            <v>Recibido</v>
          </cell>
          <cell r="F5176" t="str">
            <v>Enviado</v>
          </cell>
          <cell r="G5176" t="str">
            <v>ARS</v>
          </cell>
          <cell r="H5176" t="str">
            <v>2605.41</v>
          </cell>
          <cell r="I5176">
            <v>0</v>
          </cell>
          <cell r="J5176">
            <v>0</v>
          </cell>
          <cell r="K5176" t="str">
            <v>2605.41</v>
          </cell>
          <cell r="L5176" t="str">
            <v>María Susana Seguí</v>
          </cell>
          <cell r="M5176">
            <v>11756306</v>
          </cell>
          <cell r="N5176">
            <v>542494477582</v>
          </cell>
          <cell r="O5176" t="str">
            <v>María Susana Seguí</v>
          </cell>
          <cell r="P5176">
            <v>542494477582</v>
          </cell>
          <cell r="Q5176" t="str">
            <v>Azcuénaga</v>
          </cell>
          <cell r="R5176">
            <v>1847</v>
          </cell>
          <cell r="S5176" t="str">
            <v>piso 3 depto 6</v>
          </cell>
          <cell r="T5176" t="str">
            <v>recoleta</v>
          </cell>
          <cell r="U5176" t="str">
            <v>Caba</v>
          </cell>
          <cell r="V5176">
            <v>1128</v>
          </cell>
          <cell r="W5176" t="str">
            <v>Capital Federal</v>
          </cell>
          <cell r="Y5176" t="str">
            <v>ENVÍO SIN CARGO (CABA Y GRAN PARTE DE GBA) TIEMPO: 4 a 6 DÍAS HÁBILES</v>
          </cell>
          <cell r="Z5176" t="str">
            <v>Mercado Pago</v>
          </cell>
          <cell r="AD5176">
            <v>44033</v>
          </cell>
          <cell r="AE5176">
            <v>44035</v>
          </cell>
          <cell r="AF5176" t="str">
            <v>CUCHILLO CERAMICA 23</v>
          </cell>
          <cell r="AG5176" t="str">
            <v>720.49</v>
          </cell>
          <cell r="AH5176">
            <v>1</v>
          </cell>
          <cell r="AI5176" t="str">
            <v>046BA8188</v>
          </cell>
          <cell r="AJ5176" t="str">
            <v>Móvil</v>
          </cell>
          <cell r="AK5176" t="str">
            <v>LLEGA EL 27-07 ENTRE 8 Y 18 HORAS!</v>
          </cell>
          <cell r="AL5176">
            <v>1612900760</v>
          </cell>
          <cell r="AM5176">
            <v>264990267</v>
          </cell>
          <cell r="AN5176" t="str">
            <v>Sí</v>
          </cell>
        </row>
        <row r="5177">
          <cell r="A5177">
            <v>1313</v>
          </cell>
          <cell r="B5177" t="str">
            <v>mssegui@hotmail.com</v>
          </cell>
          <cell r="AF5177" t="str">
            <v>FRASCO VIDRIO 19CM X 9CM DIAM</v>
          </cell>
          <cell r="AG5177" t="str">
            <v>372.66</v>
          </cell>
          <cell r="AH5177">
            <v>2</v>
          </cell>
          <cell r="AI5177" t="str">
            <v>BA6431</v>
          </cell>
          <cell r="AN5177" t="str">
            <v>Sí</v>
          </cell>
        </row>
        <row r="5178">
          <cell r="A5178">
            <v>1313</v>
          </cell>
          <cell r="B5178" t="str">
            <v>mssegui@hotmail.com</v>
          </cell>
          <cell r="AF5178" t="str">
            <v>TAMIZ</v>
          </cell>
          <cell r="AG5178" t="str">
            <v>569.8</v>
          </cell>
          <cell r="AH5178">
            <v>2</v>
          </cell>
          <cell r="AI5178" t="str">
            <v>046BA4748</v>
          </cell>
          <cell r="AN5178" t="str">
            <v>Sí</v>
          </cell>
        </row>
        <row r="5179">
          <cell r="A5179">
            <v>1312</v>
          </cell>
          <cell r="B5179" t="str">
            <v>lu.d.abreu@hotmail.com</v>
          </cell>
          <cell r="C5179">
            <v>44033</v>
          </cell>
          <cell r="D5179" t="str">
            <v>Abierta</v>
          </cell>
          <cell r="E5179" t="str">
            <v>Recibido</v>
          </cell>
          <cell r="F5179" t="str">
            <v>Enviado</v>
          </cell>
          <cell r="G5179" t="str">
            <v>ARS</v>
          </cell>
          <cell r="H5179" t="str">
            <v>5442.61</v>
          </cell>
          <cell r="I5179">
            <v>0</v>
          </cell>
          <cell r="J5179">
            <v>0</v>
          </cell>
          <cell r="K5179" t="str">
            <v>5442.61</v>
          </cell>
          <cell r="L5179" t="str">
            <v>Luciana Abreu</v>
          </cell>
          <cell r="M5179">
            <v>35272864</v>
          </cell>
          <cell r="N5179">
            <v>1136991901</v>
          </cell>
          <cell r="O5179" t="str">
            <v>Jesica Luciana Abreu</v>
          </cell>
          <cell r="P5179">
            <v>1136991901</v>
          </cell>
          <cell r="Q5179" t="str">
            <v>Rondeau</v>
          </cell>
          <cell r="R5179">
            <v>1382</v>
          </cell>
          <cell r="U5179" t="str">
            <v>Adolfo Sourdeaux</v>
          </cell>
          <cell r="V5179">
            <v>1612</v>
          </cell>
          <cell r="W5179" t="str">
            <v>Gran Buenos Aires</v>
          </cell>
          <cell r="Y5179" t="str">
            <v>ENVÍO SIN CARGO (CABA Y GRAN PARTE DE GBA) TIEMPO: 4 a 6 DÍAS HÁBILES</v>
          </cell>
          <cell r="Z5179" t="str">
            <v>Mercado Pago</v>
          </cell>
          <cell r="AD5179">
            <v>44033</v>
          </cell>
          <cell r="AE5179">
            <v>44035</v>
          </cell>
          <cell r="AF5179" t="str">
            <v>JUEGO X 6 PLATOS PLAYOS PARTHENON ROJOS 26CM</v>
          </cell>
          <cell r="AG5179">
            <v>2861</v>
          </cell>
          <cell r="AH5179">
            <v>1</v>
          </cell>
          <cell r="AI5179" t="str">
            <v>PO416472</v>
          </cell>
          <cell r="AJ5179" t="str">
            <v>Web</v>
          </cell>
          <cell r="AK5179" t="str">
            <v>LLEGA EL 30-07 ENTRE 8 Y 18 HORAS!</v>
          </cell>
          <cell r="AL5179">
            <v>1612805442</v>
          </cell>
          <cell r="AM5179">
            <v>264943683</v>
          </cell>
          <cell r="AN5179" t="str">
            <v>Sí</v>
          </cell>
        </row>
        <row r="5180">
          <cell r="A5180">
            <v>1312</v>
          </cell>
          <cell r="B5180" t="str">
            <v>lu.d.abreu@hotmail.com</v>
          </cell>
          <cell r="AF5180" t="str">
            <v>ESCURRIDOR DE CUBIERTOS COLORES SURTIDOS (Blanco)</v>
          </cell>
          <cell r="AG5180">
            <v>385</v>
          </cell>
          <cell r="AH5180">
            <v>1</v>
          </cell>
          <cell r="AI5180" t="str">
            <v>Q069</v>
          </cell>
          <cell r="AN5180" t="str">
            <v>Sí</v>
          </cell>
        </row>
        <row r="5181">
          <cell r="A5181">
            <v>1312</v>
          </cell>
          <cell r="B5181" t="str">
            <v>lu.d.abreu@hotmail.com</v>
          </cell>
          <cell r="AF5181" t="str">
            <v>COLADOR DIAM 24CM X 8.5CM ALTO</v>
          </cell>
          <cell r="AG5181">
            <v>618</v>
          </cell>
          <cell r="AH5181">
            <v>1</v>
          </cell>
          <cell r="AI5181" t="str">
            <v>046BA8163</v>
          </cell>
          <cell r="AN5181" t="str">
            <v>Sí</v>
          </cell>
        </row>
        <row r="5182">
          <cell r="A5182">
            <v>1312</v>
          </cell>
          <cell r="B5182" t="str">
            <v>lu.d.abreu@hotmail.com</v>
          </cell>
          <cell r="AF5182" t="str">
            <v>RALLADOR DE MANO MEDIANO 20 CM</v>
          </cell>
          <cell r="AG5182" t="str">
            <v>43.87</v>
          </cell>
          <cell r="AH5182">
            <v>1</v>
          </cell>
          <cell r="AI5182" t="str">
            <v>BA7382</v>
          </cell>
          <cell r="AN5182" t="str">
            <v>Sí</v>
          </cell>
        </row>
        <row r="5183">
          <cell r="A5183">
            <v>1312</v>
          </cell>
          <cell r="B5183" t="str">
            <v>lu.d.abreu@hotmail.com</v>
          </cell>
          <cell r="AF5183" t="str">
            <v>ESPECIERO 6 PIEZAS DE ACERO INOXIDABLE 20X20 CM</v>
          </cell>
          <cell r="AG5183" t="str">
            <v>1534.74</v>
          </cell>
          <cell r="AH5183">
            <v>1</v>
          </cell>
          <cell r="AI5183" t="str">
            <v>046BA3347</v>
          </cell>
          <cell r="AN5183" t="str">
            <v>Sí</v>
          </cell>
        </row>
        <row r="5184">
          <cell r="A5184">
            <v>1311</v>
          </cell>
          <cell r="B5184" t="str">
            <v>aldanabelen@live.com.ar</v>
          </cell>
          <cell r="C5184">
            <v>44033</v>
          </cell>
          <cell r="D5184" t="str">
            <v>Abierta</v>
          </cell>
          <cell r="E5184" t="str">
            <v>Recibido</v>
          </cell>
          <cell r="F5184" t="str">
            <v>Enviado</v>
          </cell>
          <cell r="G5184" t="str">
            <v>ARS</v>
          </cell>
          <cell r="H5184" t="str">
            <v>695.11</v>
          </cell>
          <cell r="I5184" t="str">
            <v>104.27</v>
          </cell>
          <cell r="J5184">
            <v>0</v>
          </cell>
          <cell r="K5184" t="str">
            <v>590.84</v>
          </cell>
          <cell r="L5184" t="str">
            <v>Aldana Larrosa</v>
          </cell>
          <cell r="M5184">
            <v>39417526</v>
          </cell>
          <cell r="N5184">
            <v>1133106602</v>
          </cell>
          <cell r="O5184" t="str">
            <v>Aldana Larrosa</v>
          </cell>
          <cell r="P5184">
            <v>1133106602</v>
          </cell>
          <cell r="Q5184" t="str">
            <v>Av. José María Moreno</v>
          </cell>
          <cell r="R5184">
            <v>525</v>
          </cell>
          <cell r="S5184" t="str">
            <v>4B</v>
          </cell>
          <cell r="T5184" t="str">
            <v>Caballito</v>
          </cell>
          <cell r="U5184" t="str">
            <v>Caba</v>
          </cell>
          <cell r="V5184">
            <v>1424</v>
          </cell>
          <cell r="W5184" t="str">
            <v>Capital Federal</v>
          </cell>
          <cell r="Y5184" t="str">
            <v>ENVÍO SIN CARGO (CABA Y GRAN PARTE DE GBA) TIEMPO: 4 a 6 DÍAS HÁBILES</v>
          </cell>
          <cell r="Z5184" t="str">
            <v>Mercado Pago</v>
          </cell>
          <cell r="AA5184" t="str">
            <v>GIMEACCARDI</v>
          </cell>
          <cell r="AD5184">
            <v>44033</v>
          </cell>
          <cell r="AE5184">
            <v>44035</v>
          </cell>
          <cell r="AF5184" t="str">
            <v>YERBERO NEGRO JACK DANIELS SETX 2 14.5 X 8.5 CM.</v>
          </cell>
          <cell r="AG5184" t="str">
            <v>695.11</v>
          </cell>
          <cell r="AH5184">
            <v>1</v>
          </cell>
          <cell r="AI5184" t="str">
            <v>645LA77010</v>
          </cell>
          <cell r="AJ5184" t="str">
            <v>Móvil</v>
          </cell>
          <cell r="AK5184" t="str">
            <v>LLEGA EL 27-07 ENTRE 8 Y 18 HORAS!</v>
          </cell>
          <cell r="AL5184">
            <v>1612657218</v>
          </cell>
          <cell r="AM5184">
            <v>264918734</v>
          </cell>
          <cell r="AN5184" t="str">
            <v>Sí</v>
          </cell>
        </row>
        <row r="5185">
          <cell r="A5185">
            <v>1310</v>
          </cell>
          <cell r="B5185" t="str">
            <v>carnormanno2@gmail.com</v>
          </cell>
          <cell r="C5185">
            <v>44033</v>
          </cell>
          <cell r="D5185" t="str">
            <v>Abierta</v>
          </cell>
          <cell r="E5185" t="str">
            <v>Recibido</v>
          </cell>
          <cell r="F5185" t="str">
            <v>Enviado</v>
          </cell>
          <cell r="G5185" t="str">
            <v>ARS</v>
          </cell>
          <cell r="H5185">
            <v>1043</v>
          </cell>
          <cell r="I5185" t="str">
            <v>156.45</v>
          </cell>
          <cell r="J5185">
            <v>0</v>
          </cell>
          <cell r="K5185" t="str">
            <v>886.55</v>
          </cell>
          <cell r="L5185" t="str">
            <v>Mariel López</v>
          </cell>
          <cell r="M5185">
            <v>36085569</v>
          </cell>
          <cell r="N5185">
            <v>1159484267</v>
          </cell>
          <cell r="O5185" t="str">
            <v>Mariel López</v>
          </cell>
          <cell r="P5185">
            <v>1159484267</v>
          </cell>
          <cell r="Q5185" t="str">
            <v>Carlos Gardel</v>
          </cell>
          <cell r="R5185">
            <v>48</v>
          </cell>
          <cell r="S5185">
            <v>0.125</v>
          </cell>
          <cell r="U5185" t="str">
            <v>Lanús Oeste</v>
          </cell>
          <cell r="V5185">
            <v>1824</v>
          </cell>
          <cell r="W5185" t="str">
            <v>Gran Buenos Aires</v>
          </cell>
          <cell r="Y5185" t="str">
            <v>ENVÍO SIN CARGO (CABA Y GRAN PARTE DE GBA) TIEMPO: 4 a 6 DÍAS HÁBILES</v>
          </cell>
          <cell r="Z5185" t="str">
            <v>Mercado Pago</v>
          </cell>
          <cell r="AA5185" t="str">
            <v>GIMEACCARDI</v>
          </cell>
          <cell r="AB5185" t="str">
            <v xml:space="preserve">Se le podrá poner una " tarjetita " que diga :  Felicitaciones por esta nueva etapa!  Que lo disfrutes!  Te quiero amiga!  Con amor.. Carli </v>
          </cell>
          <cell r="AC5185" t="str">
            <v>ES PARA REGALO NO DEJAR LA FACTURA Y ARMAR TARJETA</v>
          </cell>
          <cell r="AD5185">
            <v>44033</v>
          </cell>
          <cell r="AE5185">
            <v>44035</v>
          </cell>
          <cell r="AF5185" t="str">
            <v>PORTA COSMETICOS DE ACRILICO 17.5X6.5X6.5CM</v>
          </cell>
          <cell r="AG5185">
            <v>615</v>
          </cell>
          <cell r="AH5185">
            <v>1</v>
          </cell>
          <cell r="AI5185" t="str">
            <v>046DE6626</v>
          </cell>
          <cell r="AJ5185" t="str">
            <v>Móvil</v>
          </cell>
          <cell r="AK5185" t="str">
            <v>LLEGA EL 27-07 ENTRE 8 Y 18 HORAS!</v>
          </cell>
          <cell r="AL5185">
            <v>1612615706</v>
          </cell>
          <cell r="AM5185">
            <v>264870910</v>
          </cell>
          <cell r="AN5185" t="str">
            <v>Sí</v>
          </cell>
        </row>
        <row r="5186">
          <cell r="A5186">
            <v>1310</v>
          </cell>
          <cell r="B5186" t="str">
            <v>carnormanno2@gmail.com</v>
          </cell>
          <cell r="AF5186" t="str">
            <v>PORTA COSMETICOS 8 PARTES 11.5X11.5CM</v>
          </cell>
          <cell r="AG5186">
            <v>428</v>
          </cell>
          <cell r="AH5186">
            <v>1</v>
          </cell>
          <cell r="AI5186" t="str">
            <v>046DE7898</v>
          </cell>
          <cell r="AN5186" t="str">
            <v>Sí</v>
          </cell>
        </row>
        <row r="5187">
          <cell r="A5187">
            <v>1309</v>
          </cell>
          <cell r="B5187" t="str">
            <v>sarna.mariasol@gmail.com</v>
          </cell>
          <cell r="C5187">
            <v>44033</v>
          </cell>
          <cell r="D5187" t="str">
            <v>Abierta</v>
          </cell>
          <cell r="E5187" t="str">
            <v>Recibido</v>
          </cell>
          <cell r="F5187" t="str">
            <v>Enviado</v>
          </cell>
          <cell r="G5187" t="str">
            <v>ARS</v>
          </cell>
          <cell r="H5187" t="str">
            <v>788.58</v>
          </cell>
          <cell r="I5187">
            <v>0</v>
          </cell>
          <cell r="J5187">
            <v>0</v>
          </cell>
          <cell r="K5187" t="str">
            <v>788.58</v>
          </cell>
          <cell r="L5187" t="str">
            <v>María sol Sarna</v>
          </cell>
          <cell r="M5187">
            <v>39414016</v>
          </cell>
          <cell r="N5187">
            <v>348915586283</v>
          </cell>
          <cell r="O5187" t="str">
            <v>María sol Sarna</v>
          </cell>
          <cell r="P5187">
            <v>348915586283</v>
          </cell>
          <cell r="Q5187" t="str">
            <v>Juncal</v>
          </cell>
          <cell r="R5187">
            <v>2843</v>
          </cell>
          <cell r="S5187" t="str">
            <v>3B</v>
          </cell>
          <cell r="T5187" t="str">
            <v>Recolera</v>
          </cell>
          <cell r="U5187" t="str">
            <v>Caba</v>
          </cell>
          <cell r="V5187">
            <v>1425</v>
          </cell>
          <cell r="W5187" t="str">
            <v>Capital Federal</v>
          </cell>
          <cell r="Y5187" t="str">
            <v>ENVÍO SIN CARGO (CABA Y GRAN PARTE DE GBA) TIEMPO: 4 a 6 DÍAS HÁBILES</v>
          </cell>
          <cell r="Z5187" t="str">
            <v>Mercado Pago</v>
          </cell>
          <cell r="AD5187">
            <v>44033</v>
          </cell>
          <cell r="AE5187">
            <v>44035</v>
          </cell>
          <cell r="AF5187" t="str">
            <v>BANDEJA VINTAGE TORRE EIFFEL 34X24CM</v>
          </cell>
          <cell r="AG5187" t="str">
            <v>788.58</v>
          </cell>
          <cell r="AH5187">
            <v>1</v>
          </cell>
          <cell r="AI5187" t="str">
            <v>013BI4712</v>
          </cell>
          <cell r="AJ5187" t="str">
            <v>Móvil</v>
          </cell>
          <cell r="AK5187" t="str">
            <v>LLEGA EL 27-07 ENTRE 8 Y 18 HORAS!</v>
          </cell>
          <cell r="AL5187">
            <v>1612559218</v>
          </cell>
          <cell r="AM5187">
            <v>264892177</v>
          </cell>
          <cell r="AN5187" t="str">
            <v>Sí</v>
          </cell>
        </row>
        <row r="5188">
          <cell r="A5188">
            <v>1308</v>
          </cell>
          <cell r="B5188" t="str">
            <v>danielafrey20@gmail.com</v>
          </cell>
          <cell r="C5188">
            <v>44033</v>
          </cell>
          <cell r="D5188" t="str">
            <v>Abierta</v>
          </cell>
          <cell r="E5188" t="str">
            <v>Recibido</v>
          </cell>
          <cell r="F5188" t="str">
            <v>Enviado</v>
          </cell>
          <cell r="G5188" t="str">
            <v>ARS</v>
          </cell>
          <cell r="H5188" t="str">
            <v>1504.93</v>
          </cell>
          <cell r="I5188">
            <v>0</v>
          </cell>
          <cell r="J5188">
            <v>0</v>
          </cell>
          <cell r="K5188" t="str">
            <v>1504.93</v>
          </cell>
          <cell r="L5188" t="str">
            <v>Leandro Rey</v>
          </cell>
          <cell r="M5188">
            <v>36740197</v>
          </cell>
          <cell r="N5188">
            <v>1121579382</v>
          </cell>
          <cell r="O5188" t="str">
            <v>Leandro Rey</v>
          </cell>
          <cell r="P5188">
            <v>1121579382</v>
          </cell>
          <cell r="Q5188" t="str">
            <v>Zelada</v>
          </cell>
          <cell r="R5188">
            <v>6449</v>
          </cell>
          <cell r="S5188">
            <v>4.1666666666666664E-2</v>
          </cell>
          <cell r="T5188" t="str">
            <v>Mataderos</v>
          </cell>
          <cell r="U5188" t="str">
            <v>Caba</v>
          </cell>
          <cell r="V5188">
            <v>1440</v>
          </cell>
          <cell r="W5188" t="str">
            <v>Capital Federal</v>
          </cell>
          <cell r="Y5188" t="str">
            <v>ENVÍO SIN CARGO (CABA Y GRAN PARTE DE GBA) TIEMPO: 4 a 6 DÍAS HÁBILES</v>
          </cell>
          <cell r="Z5188" t="str">
            <v>Mercado Pago</v>
          </cell>
          <cell r="AC5188" t="str">
            <v>ENVIAR CON ORDEN 1270</v>
          </cell>
          <cell r="AD5188">
            <v>44033</v>
          </cell>
          <cell r="AE5188">
            <v>44035</v>
          </cell>
          <cell r="AF5188" t="str">
            <v>PERCHERO X 5 LLAVE BCO 5DIV 22CM</v>
          </cell>
          <cell r="AG5188">
            <v>395</v>
          </cell>
          <cell r="AH5188">
            <v>1</v>
          </cell>
          <cell r="AI5188" t="str">
            <v>046DE7359</v>
          </cell>
          <cell r="AJ5188" t="str">
            <v>Móvil</v>
          </cell>
          <cell r="AK5188" t="str">
            <v>LLEGA EL 25-07 ENTRE 8 Y 13 HORAS!</v>
          </cell>
          <cell r="AL5188">
            <v>1612516960</v>
          </cell>
          <cell r="AM5188">
            <v>263612800</v>
          </cell>
          <cell r="AN5188" t="str">
            <v>Sí</v>
          </cell>
        </row>
        <row r="5189">
          <cell r="A5189">
            <v>1308</v>
          </cell>
          <cell r="B5189" t="str">
            <v>danielafrey20@gmail.com</v>
          </cell>
          <cell r="AF5189" t="str">
            <v>MOLDE TARTERA</v>
          </cell>
          <cell r="AG5189" t="str">
            <v>281.8</v>
          </cell>
          <cell r="AH5189">
            <v>1</v>
          </cell>
          <cell r="AI5189" t="str">
            <v>046BA4836</v>
          </cell>
          <cell r="AN5189" t="str">
            <v>Sí</v>
          </cell>
        </row>
        <row r="5190">
          <cell r="A5190">
            <v>1308</v>
          </cell>
          <cell r="B5190" t="str">
            <v>danielafrey20@gmail.com</v>
          </cell>
          <cell r="AF5190" t="str">
            <v>INDIVIDUAL CUERINA HOJAS 44X30CM</v>
          </cell>
          <cell r="AG5190" t="str">
            <v>385.13</v>
          </cell>
          <cell r="AH5190">
            <v>1</v>
          </cell>
          <cell r="AI5190" t="str">
            <v>CHUIN43R</v>
          </cell>
          <cell r="AN5190" t="str">
            <v>Sí</v>
          </cell>
        </row>
        <row r="5191">
          <cell r="A5191">
            <v>1308</v>
          </cell>
          <cell r="B5191" t="str">
            <v>danielafrey20@gmail.com</v>
          </cell>
          <cell r="AF5191" t="str">
            <v>INDIVIDUAL CUERINA MAPA 44X30CM</v>
          </cell>
          <cell r="AG5191">
            <v>443</v>
          </cell>
          <cell r="AH5191">
            <v>1</v>
          </cell>
          <cell r="AI5191" t="str">
            <v>CHUIN37R</v>
          </cell>
          <cell r="AN5191" t="str">
            <v>Sí</v>
          </cell>
        </row>
        <row r="5192">
          <cell r="A5192">
            <v>1307</v>
          </cell>
          <cell r="B5192" t="str">
            <v>iaramiculka10@gmail.com</v>
          </cell>
          <cell r="C5192">
            <v>44033</v>
          </cell>
          <cell r="D5192" t="str">
            <v>Abierta</v>
          </cell>
          <cell r="E5192" t="str">
            <v>Recibido</v>
          </cell>
          <cell r="F5192" t="str">
            <v>Enviado</v>
          </cell>
          <cell r="G5192" t="str">
            <v>ARS</v>
          </cell>
          <cell r="H5192" t="str">
            <v>592.94</v>
          </cell>
          <cell r="I5192">
            <v>0</v>
          </cell>
          <cell r="J5192">
            <v>0</v>
          </cell>
          <cell r="K5192" t="str">
            <v>592.94</v>
          </cell>
          <cell r="L5192" t="str">
            <v>Iara miculka</v>
          </cell>
          <cell r="M5192">
            <v>40950146</v>
          </cell>
          <cell r="N5192">
            <v>1564588971</v>
          </cell>
          <cell r="O5192" t="str">
            <v>Iara miculka</v>
          </cell>
          <cell r="P5192">
            <v>1564588971</v>
          </cell>
          <cell r="Q5192" t="str">
            <v>San juan</v>
          </cell>
          <cell r="R5192">
            <v>711</v>
          </cell>
          <cell r="T5192" t="str">
            <v>General Pacheco</v>
          </cell>
          <cell r="U5192" t="str">
            <v>Tigre</v>
          </cell>
          <cell r="V5192">
            <v>1617</v>
          </cell>
          <cell r="W5192" t="str">
            <v>Gran Buenos Aires</v>
          </cell>
          <cell r="Y5192" t="str">
            <v>ENVÍO SIN CARGO (CABA Y GRAN PARTE DE GBA) TIEMPO: 4 a 6 DÍAS HÁBILES</v>
          </cell>
          <cell r="Z5192" t="str">
            <v>Mercado Pago</v>
          </cell>
          <cell r="AC5192" t="str">
            <v>ENTREGAR CON EL PEDIDO ORDEN 1271</v>
          </cell>
          <cell r="AD5192">
            <v>44033</v>
          </cell>
          <cell r="AE5192">
            <v>44035</v>
          </cell>
          <cell r="AF5192" t="str">
            <v>VASO TERMICO CON TAPA Y FAJA (Negro)</v>
          </cell>
          <cell r="AG5192" t="str">
            <v>296.47</v>
          </cell>
          <cell r="AH5192">
            <v>2</v>
          </cell>
          <cell r="AI5192" t="str">
            <v>019BA7578</v>
          </cell>
          <cell r="AJ5192" t="str">
            <v>Móvil</v>
          </cell>
          <cell r="AK5192" t="str">
            <v>LLEGA EL 25-07 ENTRE 8 Y 13 HORAS!</v>
          </cell>
          <cell r="AL5192">
            <v>1612357753</v>
          </cell>
          <cell r="AM5192">
            <v>263421944</v>
          </cell>
          <cell r="AN5192" t="str">
            <v>Sí</v>
          </cell>
        </row>
        <row r="5193">
          <cell r="A5193">
            <v>1306</v>
          </cell>
          <cell r="B5193" t="str">
            <v>uribelu08@gmail.com</v>
          </cell>
          <cell r="C5193">
            <v>44033</v>
          </cell>
          <cell r="D5193" t="str">
            <v>Abierta</v>
          </cell>
          <cell r="E5193" t="str">
            <v>Recibido</v>
          </cell>
          <cell r="F5193" t="str">
            <v>Enviado</v>
          </cell>
          <cell r="G5193" t="str">
            <v>ARS</v>
          </cell>
          <cell r="H5193" t="str">
            <v>2145.59</v>
          </cell>
          <cell r="I5193">
            <v>0</v>
          </cell>
          <cell r="J5193">
            <v>975</v>
          </cell>
          <cell r="K5193" t="str">
            <v>3120.59</v>
          </cell>
          <cell r="L5193" t="str">
            <v>Lucia Uribe</v>
          </cell>
          <cell r="M5193">
            <v>40323496</v>
          </cell>
          <cell r="N5193">
            <v>2920487166</v>
          </cell>
          <cell r="O5193" t="str">
            <v>Lucia Uribe</v>
          </cell>
          <cell r="P5193">
            <v>2920487166</v>
          </cell>
          <cell r="Q5193" t="str">
            <v>San Martin</v>
          </cell>
          <cell r="R5193">
            <v>1291</v>
          </cell>
          <cell r="U5193" t="str">
            <v>General Conesa</v>
          </cell>
          <cell r="V5193">
            <v>8503</v>
          </cell>
          <cell r="W5193" t="str">
            <v>Rio Negro</v>
          </cell>
          <cell r="Y5193" t="str">
            <v>Correo Argentino - Encomienda Clásica</v>
          </cell>
          <cell r="Z5193" t="str">
            <v>Mercado Pago</v>
          </cell>
          <cell r="AD5193">
            <v>44033</v>
          </cell>
          <cell r="AE5193">
            <v>44036</v>
          </cell>
          <cell r="AF5193" t="str">
            <v>FRUTERA ACERO INOXIDABLE 24.5 CM</v>
          </cell>
          <cell r="AG5193" t="str">
            <v>649.59</v>
          </cell>
          <cell r="AH5193">
            <v>1</v>
          </cell>
          <cell r="AI5193">
            <v>3462</v>
          </cell>
          <cell r="AJ5193" t="str">
            <v>Móvil</v>
          </cell>
          <cell r="AK5193" t="str">
            <v>SE ENVIA AL CORREO EL 21-07 ENTRE 15 Y 18 HORAS!</v>
          </cell>
          <cell r="AL5193">
            <v>1611615064</v>
          </cell>
          <cell r="AM5193">
            <v>264672754</v>
          </cell>
          <cell r="AN5193" t="str">
            <v>Sí</v>
          </cell>
        </row>
        <row r="5194">
          <cell r="A5194">
            <v>1306</v>
          </cell>
          <cell r="B5194" t="str">
            <v>uribelu08@gmail.com</v>
          </cell>
          <cell r="AF5194" t="str">
            <v>CUBIERTERO</v>
          </cell>
          <cell r="AG5194">
            <v>748</v>
          </cell>
          <cell r="AH5194">
            <v>2</v>
          </cell>
          <cell r="AI5194" t="str">
            <v>046BA6623</v>
          </cell>
          <cell r="AN5194" t="str">
            <v>Sí</v>
          </cell>
        </row>
        <row r="5195">
          <cell r="A5195">
            <v>1305</v>
          </cell>
          <cell r="B5195" t="str">
            <v>ananichlison@hotmail.com</v>
          </cell>
          <cell r="C5195">
            <v>44033</v>
          </cell>
          <cell r="D5195" t="str">
            <v>Abierta</v>
          </cell>
          <cell r="E5195" t="str">
            <v>Recibido</v>
          </cell>
          <cell r="F5195" t="str">
            <v>Enviado</v>
          </cell>
          <cell r="G5195" t="str">
            <v>ARS</v>
          </cell>
          <cell r="H5195" t="str">
            <v>3150.43</v>
          </cell>
          <cell r="I5195">
            <v>0</v>
          </cell>
          <cell r="J5195">
            <v>0</v>
          </cell>
          <cell r="K5195" t="str">
            <v>3150.43</v>
          </cell>
          <cell r="L5195" t="str">
            <v>Ana Nichlison</v>
          </cell>
          <cell r="M5195">
            <v>38268636</v>
          </cell>
          <cell r="N5195">
            <v>1166711002</v>
          </cell>
          <cell r="O5195" t="str">
            <v>Ana Nichlison</v>
          </cell>
          <cell r="P5195">
            <v>1166711002</v>
          </cell>
          <cell r="Q5195" t="str">
            <v>Lavalle</v>
          </cell>
          <cell r="R5195">
            <v>1546</v>
          </cell>
          <cell r="S5195" t="str">
            <v>4 f</v>
          </cell>
          <cell r="T5195" t="str">
            <v>san nicolas</v>
          </cell>
          <cell r="U5195" t="str">
            <v>Caba</v>
          </cell>
          <cell r="V5195">
            <v>1048</v>
          </cell>
          <cell r="W5195" t="str">
            <v>Capital Federal</v>
          </cell>
          <cell r="Y5195" t="str">
            <v>ENVÍO SIN CARGO (CABA Y GRAN PARTE DE GBA) TIEMPO: 4 a 6 DÍAS HÁBILES</v>
          </cell>
          <cell r="Z5195" t="str">
            <v>Mercado Pago</v>
          </cell>
          <cell r="AD5195">
            <v>44033</v>
          </cell>
          <cell r="AE5195">
            <v>44035</v>
          </cell>
          <cell r="AF5195" t="str">
            <v>SET X 5: 2 ESPATULAS+ 3 CUCHARAS</v>
          </cell>
          <cell r="AG5195">
            <v>398</v>
          </cell>
          <cell r="AH5195">
            <v>1</v>
          </cell>
          <cell r="AI5195" t="str">
            <v>046BA4969</v>
          </cell>
          <cell r="AJ5195" t="str">
            <v>Web</v>
          </cell>
          <cell r="AK5195" t="str">
            <v>LLEGA EL 25-07 ENTRE 8 Y 13 HORAS!</v>
          </cell>
          <cell r="AL5195">
            <v>1611157843</v>
          </cell>
          <cell r="AM5195">
            <v>264574599</v>
          </cell>
          <cell r="AN5195" t="str">
            <v>Sí</v>
          </cell>
        </row>
        <row r="5196">
          <cell r="A5196">
            <v>1305</v>
          </cell>
          <cell r="B5196" t="str">
            <v>ananichlison@hotmail.com</v>
          </cell>
          <cell r="AF5196" t="str">
            <v>CUCHARON DISTINTOS COLORES (Negro)</v>
          </cell>
          <cell r="AG5196" t="str">
            <v>236.5</v>
          </cell>
          <cell r="AH5196">
            <v>1</v>
          </cell>
          <cell r="AI5196" t="str">
            <v>BP16002</v>
          </cell>
          <cell r="AN5196" t="str">
            <v>Sí</v>
          </cell>
        </row>
        <row r="5197">
          <cell r="A5197">
            <v>1305</v>
          </cell>
          <cell r="B5197" t="str">
            <v>ananichlison@hotmail.com</v>
          </cell>
          <cell r="AF5197" t="str">
            <v>TIMER PINGUINOS 4 COLORES 7 CM (Rosa)</v>
          </cell>
          <cell r="AG5197" t="str">
            <v>442.54</v>
          </cell>
          <cell r="AH5197">
            <v>1</v>
          </cell>
          <cell r="AN5197" t="str">
            <v>Sí</v>
          </cell>
        </row>
        <row r="5198">
          <cell r="A5198">
            <v>1305</v>
          </cell>
          <cell r="B5198" t="str">
            <v>ananichlison@hotmail.com</v>
          </cell>
          <cell r="AF5198" t="str">
            <v>SARTEN DE CERAMICA DE 20CM C/TAPA ANTIADHERENTE</v>
          </cell>
          <cell r="AG5198" t="str">
            <v>1136.59</v>
          </cell>
          <cell r="AH5198">
            <v>1</v>
          </cell>
          <cell r="AI5198" t="str">
            <v>BA8169</v>
          </cell>
          <cell r="AN5198" t="str">
            <v>Sí</v>
          </cell>
        </row>
        <row r="5199">
          <cell r="A5199">
            <v>1305</v>
          </cell>
          <cell r="B5199" t="str">
            <v>ananichlison@hotmail.com</v>
          </cell>
          <cell r="AF5199" t="str">
            <v>SARTEN ROJO P/HUEVOS 14 CM ANTIADHERENTE PANELUX</v>
          </cell>
          <cell r="AG5199" t="str">
            <v>936.8</v>
          </cell>
          <cell r="AH5199">
            <v>1</v>
          </cell>
          <cell r="AI5199" t="str">
            <v>PAN74891</v>
          </cell>
          <cell r="AN5199" t="str">
            <v>Sí</v>
          </cell>
        </row>
        <row r="5200">
          <cell r="A5200">
            <v>1304</v>
          </cell>
          <cell r="B5200" t="str">
            <v>beluburt23@gmail.com</v>
          </cell>
          <cell r="C5200">
            <v>44033</v>
          </cell>
          <cell r="D5200" t="str">
            <v>Abierta</v>
          </cell>
          <cell r="E5200" t="str">
            <v>Recibido</v>
          </cell>
          <cell r="F5200" t="str">
            <v>Enviado</v>
          </cell>
          <cell r="G5200" t="str">
            <v>ARS</v>
          </cell>
          <cell r="H5200" t="str">
            <v>3204.59</v>
          </cell>
          <cell r="I5200">
            <v>0</v>
          </cell>
          <cell r="J5200">
            <v>0</v>
          </cell>
          <cell r="K5200" t="str">
            <v>3204.59</v>
          </cell>
          <cell r="L5200" t="str">
            <v>Luciano Morales</v>
          </cell>
          <cell r="M5200">
            <v>33950490</v>
          </cell>
          <cell r="N5200">
            <v>1530265365</v>
          </cell>
          <cell r="O5200" t="str">
            <v>Luciano Morales</v>
          </cell>
          <cell r="P5200">
            <v>1530265365</v>
          </cell>
          <cell r="Q5200" t="str">
            <v>Ambrosetti</v>
          </cell>
          <cell r="R5200">
            <v>182</v>
          </cell>
          <cell r="S5200" t="str">
            <v>Carniceria lun a sab de 9 a 13 y 18 a 20hs</v>
          </cell>
          <cell r="T5200" t="str">
            <v>Caballito</v>
          </cell>
          <cell r="U5200" t="str">
            <v>Caba</v>
          </cell>
          <cell r="V5200">
            <v>1405</v>
          </cell>
          <cell r="W5200" t="str">
            <v>Capital Federal</v>
          </cell>
          <cell r="Y5200" t="str">
            <v>ENVÍO SIN CARGO (CABA Y GRAN PARTE DE GBA) TIEMPO: 4 a 6 DÍAS HÁBILES</v>
          </cell>
          <cell r="Z5200" t="str">
            <v>Mercado Pago</v>
          </cell>
          <cell r="AD5200">
            <v>44033</v>
          </cell>
          <cell r="AE5200">
            <v>44035</v>
          </cell>
          <cell r="AF5200" t="str">
            <v>CAJA DE TE MAD. BCO 9DIV 24X7CM</v>
          </cell>
          <cell r="AG5200">
            <v>1402</v>
          </cell>
          <cell r="AH5200">
            <v>1</v>
          </cell>
          <cell r="AI5200" t="str">
            <v>046CX7202</v>
          </cell>
          <cell r="AJ5200" t="str">
            <v>Móvil</v>
          </cell>
          <cell r="AK5200" t="str">
            <v>LLEGA EL 25-07 ENTRE 8 Y 13 HORAS!</v>
          </cell>
          <cell r="AL5200">
            <v>1610966039</v>
          </cell>
          <cell r="AM5200">
            <v>264313599</v>
          </cell>
          <cell r="AN5200" t="str">
            <v>Sí</v>
          </cell>
        </row>
        <row r="5201">
          <cell r="A5201">
            <v>1304</v>
          </cell>
          <cell r="B5201" t="str">
            <v>beluburt23@gmail.com</v>
          </cell>
          <cell r="AF5201" t="str">
            <v>TORTERO DE CERAMICA/VIDRIO 21CM X 21CM X22CM</v>
          </cell>
          <cell r="AG5201" t="str">
            <v>1802.59</v>
          </cell>
          <cell r="AH5201">
            <v>1</v>
          </cell>
          <cell r="AI5201" t="str">
            <v> 055BA6583</v>
          </cell>
          <cell r="AN5201" t="str">
            <v>Sí</v>
          </cell>
        </row>
        <row r="5202">
          <cell r="A5202">
            <v>1303</v>
          </cell>
          <cell r="B5202" t="str">
            <v>meschenk78@gmail.com</v>
          </cell>
          <cell r="C5202">
            <v>44032</v>
          </cell>
          <cell r="D5202" t="str">
            <v>Abierta</v>
          </cell>
          <cell r="E5202" t="str">
            <v>Recibido</v>
          </cell>
          <cell r="F5202" t="str">
            <v>Enviado</v>
          </cell>
          <cell r="G5202" t="str">
            <v>ARS</v>
          </cell>
          <cell r="H5202" t="str">
            <v>1806.31</v>
          </cell>
          <cell r="I5202">
            <v>0</v>
          </cell>
          <cell r="J5202">
            <v>0</v>
          </cell>
          <cell r="K5202" t="str">
            <v>1806.31</v>
          </cell>
          <cell r="L5202" t="str">
            <v>Emilce Schenk</v>
          </cell>
          <cell r="M5202">
            <v>26365173</v>
          </cell>
          <cell r="N5202">
            <v>1550444559</v>
          </cell>
          <cell r="O5202" t="str">
            <v>Emilce Schenk</v>
          </cell>
          <cell r="P5202">
            <v>1550444559</v>
          </cell>
          <cell r="Q5202" t="str">
            <v>Maipú</v>
          </cell>
          <cell r="R5202">
            <v>1028</v>
          </cell>
          <cell r="S5202" t="str">
            <v>8A</v>
          </cell>
          <cell r="T5202" t="str">
            <v>Florida</v>
          </cell>
          <cell r="U5202" t="str">
            <v>Vicente López</v>
          </cell>
          <cell r="V5202">
            <v>1602</v>
          </cell>
          <cell r="W5202" t="str">
            <v>Gran Buenos Aires</v>
          </cell>
          <cell r="Y5202" t="str">
            <v>ENVÍO SIN CARGO (CABA Y GRAN PARTE DE GBA) TIEMPO: 4 a 6 DÍAS HÁBILES</v>
          </cell>
          <cell r="Z5202" t="str">
            <v>Mercado Pago</v>
          </cell>
          <cell r="AD5202">
            <v>44032</v>
          </cell>
          <cell r="AE5202">
            <v>44035</v>
          </cell>
          <cell r="AF5202" t="str">
            <v>PUFF REDONDO CHICO COLOR GRIS DE 30CM Y 30H</v>
          </cell>
          <cell r="AG5202" t="str">
            <v>1806.31</v>
          </cell>
          <cell r="AH5202">
            <v>1</v>
          </cell>
          <cell r="AI5202" t="str">
            <v>AS7256</v>
          </cell>
          <cell r="AJ5202" t="str">
            <v>Móvil</v>
          </cell>
          <cell r="AK5202" t="str">
            <v>LLEGA EL 28-07 ENTRE 8 Y 18 HORAS!</v>
          </cell>
          <cell r="AL5202">
            <v>1610235096</v>
          </cell>
          <cell r="AM5202">
            <v>264291340</v>
          </cell>
          <cell r="AN5202" t="str">
            <v>Sí</v>
          </cell>
        </row>
        <row r="5203">
          <cell r="A5203">
            <v>1302</v>
          </cell>
          <cell r="B5203" t="str">
            <v>denisesalamone@hotmail.com</v>
          </cell>
          <cell r="C5203">
            <v>44032</v>
          </cell>
          <cell r="D5203" t="str">
            <v>Abierta</v>
          </cell>
          <cell r="E5203" t="str">
            <v>Recibido</v>
          </cell>
          <cell r="F5203" t="str">
            <v>Enviado</v>
          </cell>
          <cell r="G5203" t="str">
            <v>ARS</v>
          </cell>
          <cell r="H5203" t="str">
            <v>4107.91</v>
          </cell>
          <cell r="I5203">
            <v>0</v>
          </cell>
          <cell r="J5203">
            <v>0</v>
          </cell>
          <cell r="K5203" t="str">
            <v>4107.91</v>
          </cell>
          <cell r="L5203" t="str">
            <v>Denise Salamone</v>
          </cell>
          <cell r="M5203">
            <v>32359613</v>
          </cell>
          <cell r="N5203">
            <v>1124624628</v>
          </cell>
          <cell r="O5203" t="str">
            <v>Denise salamone</v>
          </cell>
          <cell r="P5203">
            <v>1124624628</v>
          </cell>
          <cell r="Q5203" t="str">
            <v>Cramer</v>
          </cell>
          <cell r="R5203">
            <v>1096</v>
          </cell>
          <cell r="S5203" t="str">
            <v>3b</v>
          </cell>
          <cell r="T5203" t="str">
            <v>colegiales</v>
          </cell>
          <cell r="U5203" t="str">
            <v>Caba</v>
          </cell>
          <cell r="V5203">
            <v>1426</v>
          </cell>
          <cell r="W5203" t="str">
            <v>Capital Federal</v>
          </cell>
          <cell r="Y5203" t="str">
            <v>ENVÍO SIN CARGO (CABA Y GRAN PARTE DE GBA) TIEMPO: 4 a 6 DÍAS HÁBILES</v>
          </cell>
          <cell r="Z5203" t="str">
            <v>Mercado Pago</v>
          </cell>
          <cell r="AB5203" t="str">
            <v xml:space="preserve">necesito que llegue antes del 27 /7 es para regalar . gracias </v>
          </cell>
          <cell r="AD5203">
            <v>44032</v>
          </cell>
          <cell r="AE5203">
            <v>44034</v>
          </cell>
          <cell r="AF5203" t="str">
            <v>BANDEJA BAMBOO BLANCA 35X4.5CM</v>
          </cell>
          <cell r="AG5203" t="str">
            <v>1951.91</v>
          </cell>
          <cell r="AH5203">
            <v>1</v>
          </cell>
          <cell r="AI5203" t="str">
            <v>BA7779</v>
          </cell>
          <cell r="AJ5203" t="str">
            <v>Web</v>
          </cell>
          <cell r="AK5203" t="str">
            <v>LLEGA EL 24-07 ENTRE 8 Y 18 HORAS!</v>
          </cell>
          <cell r="AL5203">
            <v>1610192649</v>
          </cell>
          <cell r="AM5203">
            <v>264267144</v>
          </cell>
          <cell r="AN5203" t="str">
            <v>Sí</v>
          </cell>
        </row>
        <row r="5204">
          <cell r="A5204">
            <v>1302</v>
          </cell>
          <cell r="B5204" t="str">
            <v>denisesalamone@hotmail.com</v>
          </cell>
          <cell r="AF5204" t="str">
            <v>BOWL BAMBOO GRIS 6X15CM</v>
          </cell>
          <cell r="AG5204">
            <v>539</v>
          </cell>
          <cell r="AH5204">
            <v>4</v>
          </cell>
          <cell r="AI5204" t="str">
            <v>BA7799</v>
          </cell>
          <cell r="AN5204" t="str">
            <v>Sí</v>
          </cell>
        </row>
        <row r="5205">
          <cell r="A5205">
            <v>1301</v>
          </cell>
          <cell r="B5205" t="str">
            <v>natuya22@hotmail.com</v>
          </cell>
          <cell r="C5205">
            <v>44032</v>
          </cell>
          <cell r="D5205" t="str">
            <v>Abierta</v>
          </cell>
          <cell r="E5205" t="str">
            <v>Recibido</v>
          </cell>
          <cell r="F5205" t="str">
            <v>Enviado</v>
          </cell>
          <cell r="G5205" t="str">
            <v>ARS</v>
          </cell>
          <cell r="H5205" t="str">
            <v>2316.75</v>
          </cell>
          <cell r="I5205">
            <v>0</v>
          </cell>
          <cell r="J5205">
            <v>0</v>
          </cell>
          <cell r="K5205" t="str">
            <v>2316.75</v>
          </cell>
          <cell r="L5205" t="str">
            <v>Natalia Yañez</v>
          </cell>
          <cell r="M5205">
            <v>2726443464</v>
          </cell>
          <cell r="N5205">
            <v>1148880506</v>
          </cell>
          <cell r="O5205" t="str">
            <v>Natalia Yañez</v>
          </cell>
          <cell r="P5205">
            <v>1148880506</v>
          </cell>
          <cell r="Q5205" t="str">
            <v>Belgrano</v>
          </cell>
          <cell r="R5205">
            <v>1052</v>
          </cell>
          <cell r="S5205" t="str">
            <v>Adelante</v>
          </cell>
          <cell r="U5205" t="str">
            <v>San fernando</v>
          </cell>
          <cell r="V5205">
            <v>1646</v>
          </cell>
          <cell r="W5205" t="str">
            <v>Gran Buenos Aires</v>
          </cell>
          <cell r="Y5205" t="str">
            <v>ENVÍO SIN CARGO (CABA Y GRAN PARTE DE GBA) TIEMPO: 4 a 6 DÍAS HÁBILES</v>
          </cell>
          <cell r="Z5205" t="str">
            <v>Mercado Pago</v>
          </cell>
          <cell r="AB5205" t="str">
            <v>El escurridor en color rojo por favor... hace un par de semanas compre uno de bandeja transparente pero no sostiene los platos?Probare con este modelo.... saludos</v>
          </cell>
          <cell r="AD5205">
            <v>44032</v>
          </cell>
          <cell r="AE5205">
            <v>44035</v>
          </cell>
          <cell r="AF5205" t="str">
            <v>CARAMELA DE VIDRIO 17*15 CM</v>
          </cell>
          <cell r="AG5205" t="str">
            <v>512.4</v>
          </cell>
          <cell r="AH5205">
            <v>1</v>
          </cell>
          <cell r="AI5205" t="str">
            <v>BA7284</v>
          </cell>
          <cell r="AJ5205" t="str">
            <v>Móvil</v>
          </cell>
          <cell r="AK5205" t="str">
            <v>LLEGA EL 28-07 ENTRE 8 Y 18 HORAS!</v>
          </cell>
          <cell r="AL5205">
            <v>1610075574</v>
          </cell>
          <cell r="AM5205">
            <v>261973970</v>
          </cell>
          <cell r="AN5205" t="str">
            <v>Sí</v>
          </cell>
        </row>
        <row r="5206">
          <cell r="A5206">
            <v>1301</v>
          </cell>
          <cell r="B5206" t="str">
            <v>natuya22@hotmail.com</v>
          </cell>
          <cell r="AF5206" t="str">
            <v>BATIDOR SEMIAUTOMATICO 34 CM</v>
          </cell>
          <cell r="AG5206" t="str">
            <v>313.5</v>
          </cell>
          <cell r="AH5206">
            <v>1</v>
          </cell>
          <cell r="AI5206" t="str">
            <v>046BA4824</v>
          </cell>
          <cell r="AN5206" t="str">
            <v>Sí</v>
          </cell>
        </row>
        <row r="5207">
          <cell r="A5207">
            <v>1301</v>
          </cell>
          <cell r="B5207" t="str">
            <v>natuya22@hotmail.com</v>
          </cell>
          <cell r="AF5207" t="str">
            <v>SECAPLATOS 2 COLORES 42.5X32.5 CM (Rojo)</v>
          </cell>
          <cell r="AG5207" t="str">
            <v>1490.85</v>
          </cell>
          <cell r="AH5207">
            <v>1</v>
          </cell>
          <cell r="AN5207" t="str">
            <v>Sí</v>
          </cell>
        </row>
        <row r="5208">
          <cell r="A5208">
            <v>1300</v>
          </cell>
          <cell r="B5208" t="str">
            <v>flormacp12@gmail.com</v>
          </cell>
          <cell r="C5208">
            <v>44032</v>
          </cell>
          <cell r="D5208" t="str">
            <v>Abierta</v>
          </cell>
          <cell r="E5208" t="str">
            <v>Recibido</v>
          </cell>
          <cell r="F5208" t="str">
            <v>Enviado</v>
          </cell>
          <cell r="G5208" t="str">
            <v>ARS</v>
          </cell>
          <cell r="H5208">
            <v>1399</v>
          </cell>
          <cell r="I5208">
            <v>0</v>
          </cell>
          <cell r="J5208">
            <v>0</v>
          </cell>
          <cell r="K5208">
            <v>1399</v>
          </cell>
          <cell r="L5208" t="str">
            <v>Denisse Lamas</v>
          </cell>
          <cell r="M5208">
            <v>37993436</v>
          </cell>
          <cell r="N5208">
            <v>1160430042</v>
          </cell>
          <cell r="O5208" t="str">
            <v>Denisse Lamas</v>
          </cell>
          <cell r="P5208">
            <v>1160430042</v>
          </cell>
          <cell r="Q5208" t="str">
            <v>Arguero</v>
          </cell>
          <cell r="R5208">
            <v>3518</v>
          </cell>
          <cell r="U5208" t="str">
            <v>San Miguel</v>
          </cell>
          <cell r="V5208">
            <v>1663</v>
          </cell>
          <cell r="W5208" t="str">
            <v>Gran Buenos Aires</v>
          </cell>
          <cell r="Y5208" t="str">
            <v>ENVÍO SIN CARGO (CABA Y GRAN PARTE DE GBA) TIEMPO: 4 a 6 DÍAS HÁBILES</v>
          </cell>
          <cell r="Z5208" t="str">
            <v>Mercado Pago</v>
          </cell>
          <cell r="AB5208" t="str">
            <v>Por favor enviar para regalo, sin el precio.</v>
          </cell>
          <cell r="AD5208">
            <v>44032</v>
          </cell>
          <cell r="AE5208">
            <v>44035</v>
          </cell>
          <cell r="AF5208" t="str">
            <v>TETERA DE CERAMICA 500ML+ FILTRO (Flores rosas)</v>
          </cell>
          <cell r="AG5208">
            <v>1399</v>
          </cell>
          <cell r="AH5208">
            <v>1</v>
          </cell>
          <cell r="AI5208" t="str">
            <v>046BA4998</v>
          </cell>
          <cell r="AJ5208" t="str">
            <v>Móvil</v>
          </cell>
          <cell r="AK5208" t="str">
            <v>LLEGA EL 28-07 ENTRE 8 Y 18 HORAS!</v>
          </cell>
          <cell r="AL5208">
            <v>1609804124</v>
          </cell>
          <cell r="AM5208">
            <v>264175350</v>
          </cell>
          <cell r="AN5208" t="str">
            <v>Sí</v>
          </cell>
        </row>
        <row r="5209">
          <cell r="A5209">
            <v>1299</v>
          </cell>
          <cell r="B5209" t="str">
            <v>martinezlaura10@yahoo.com.ar</v>
          </cell>
          <cell r="C5209">
            <v>44032</v>
          </cell>
          <cell r="D5209" t="str">
            <v>Abierta</v>
          </cell>
          <cell r="E5209" t="str">
            <v>Recibido</v>
          </cell>
          <cell r="F5209" t="str">
            <v>Enviado</v>
          </cell>
          <cell r="G5209" t="str">
            <v>ARS</v>
          </cell>
          <cell r="H5209">
            <v>2708</v>
          </cell>
          <cell r="I5209">
            <v>0</v>
          </cell>
          <cell r="J5209">
            <v>0</v>
          </cell>
          <cell r="K5209">
            <v>2708</v>
          </cell>
          <cell r="L5209" t="str">
            <v>Laura Viviana Martinez</v>
          </cell>
          <cell r="M5209">
            <v>32561137</v>
          </cell>
          <cell r="N5209">
            <v>1562506148</v>
          </cell>
          <cell r="O5209" t="str">
            <v>Laura Viviana Martinez</v>
          </cell>
          <cell r="P5209">
            <v>1562506148</v>
          </cell>
          <cell r="Q5209" t="str">
            <v>Av. Rivadavia</v>
          </cell>
          <cell r="R5209">
            <v>5897</v>
          </cell>
          <cell r="S5209" t="str">
            <v>8 "A"</v>
          </cell>
          <cell r="T5209" t="str">
            <v>Caballito</v>
          </cell>
          <cell r="U5209" t="str">
            <v>Caba</v>
          </cell>
          <cell r="V5209">
            <v>1406</v>
          </cell>
          <cell r="W5209" t="str">
            <v>Capital Federal</v>
          </cell>
          <cell r="Y5209" t="str">
            <v>ENVÍO SIN CARGO (CABA Y GRAN PARTE DE GBA) TIEMPO: 4 a 6 DÍAS HÁBILES</v>
          </cell>
          <cell r="Z5209" t="str">
            <v>Mercado Pago</v>
          </cell>
          <cell r="AB5209" t="str">
            <v>Entrega de lunes a viernes (dias habiles) de 9 a 16 hs</v>
          </cell>
          <cell r="AD5209">
            <v>44032</v>
          </cell>
          <cell r="AE5209">
            <v>44035</v>
          </cell>
          <cell r="AF5209" t="str">
            <v>JUEGO X 6 PLATOS HONDOS PARTHENON ROJOS 26CM</v>
          </cell>
          <cell r="AG5209">
            <v>2708</v>
          </cell>
          <cell r="AH5209">
            <v>1</v>
          </cell>
          <cell r="AI5209" t="str">
            <v>PO416473</v>
          </cell>
          <cell r="AJ5209" t="str">
            <v>Móvil</v>
          </cell>
          <cell r="AK5209" t="str">
            <v>LLEGA EL 25-07 ENTRE 8 Y 13 HORAS!</v>
          </cell>
          <cell r="AL5209">
            <v>1609585544</v>
          </cell>
          <cell r="AM5209">
            <v>264130180</v>
          </cell>
          <cell r="AN5209" t="str">
            <v>Sí</v>
          </cell>
        </row>
        <row r="5210">
          <cell r="A5210">
            <v>1298</v>
          </cell>
          <cell r="B5210" t="str">
            <v>nlp_27@outlook.com</v>
          </cell>
          <cell r="C5210">
            <v>44032</v>
          </cell>
          <cell r="D5210" t="str">
            <v>Abierta</v>
          </cell>
          <cell r="E5210" t="str">
            <v>Recibido</v>
          </cell>
          <cell r="F5210" t="str">
            <v>Enviado</v>
          </cell>
          <cell r="G5210" t="str">
            <v>ARS</v>
          </cell>
          <cell r="H5210" t="str">
            <v>678.28</v>
          </cell>
          <cell r="I5210" t="str">
            <v>101.74</v>
          </cell>
          <cell r="J5210">
            <v>0</v>
          </cell>
          <cell r="K5210" t="str">
            <v>576.54</v>
          </cell>
          <cell r="L5210" t="str">
            <v>Mercedes Gemignani</v>
          </cell>
          <cell r="M5210">
            <v>35943177</v>
          </cell>
          <cell r="N5210">
            <v>1145632703</v>
          </cell>
          <cell r="O5210" t="str">
            <v>Mercedes Gemignani</v>
          </cell>
          <cell r="P5210">
            <v>1145632703</v>
          </cell>
          <cell r="Q5210" t="str">
            <v>Villegas</v>
          </cell>
          <cell r="R5210">
            <v>3174</v>
          </cell>
          <cell r="T5210" t="str">
            <v>Sarandi</v>
          </cell>
          <cell r="U5210" t="str">
            <v>Avellaneda</v>
          </cell>
          <cell r="V5210">
            <v>1872</v>
          </cell>
          <cell r="W5210" t="str">
            <v>Gran Buenos Aires</v>
          </cell>
          <cell r="Y5210" t="str">
            <v>ENVÍO SIN CARGO (CABA Y GRAN PARTE DE GBA) TIEMPO: 4 a 6 DÍAS HÁBILES</v>
          </cell>
          <cell r="Z5210" t="str">
            <v>Mercado Pago</v>
          </cell>
          <cell r="AA5210" t="str">
            <v>GIMEACCARDI</v>
          </cell>
          <cell r="AD5210">
            <v>44032</v>
          </cell>
          <cell r="AE5210">
            <v>44035</v>
          </cell>
          <cell r="AF5210" t="str">
            <v>BROCHES PARA BOLSA FLUO BLISTER SET X 5PC COL.SURT. 11CM</v>
          </cell>
          <cell r="AG5210" t="str">
            <v>140.9</v>
          </cell>
          <cell r="AH5210">
            <v>1</v>
          </cell>
          <cell r="AI5210" t="str">
            <v>046BR5393</v>
          </cell>
          <cell r="AJ5210" t="str">
            <v>Web</v>
          </cell>
          <cell r="AK5210" t="str">
            <v>LLEGA EL 27-07 ENTRE 8 Y 18 HORAS!</v>
          </cell>
          <cell r="AL5210">
            <v>1609471391</v>
          </cell>
          <cell r="AM5210">
            <v>264110967</v>
          </cell>
          <cell r="AN5210" t="str">
            <v>Sí</v>
          </cell>
        </row>
        <row r="5211">
          <cell r="A5211">
            <v>1298</v>
          </cell>
          <cell r="B5211" t="str">
            <v>nlp_27@outlook.com</v>
          </cell>
          <cell r="AF5211" t="str">
            <v>JABONERA BLANCA POLIRESINA 12 CM</v>
          </cell>
          <cell r="AG5211" t="str">
            <v>537.38</v>
          </cell>
          <cell r="AH5211">
            <v>1</v>
          </cell>
          <cell r="AI5211" t="str">
            <v>AB7328</v>
          </cell>
          <cell r="AN5211" t="str">
            <v>Sí</v>
          </cell>
        </row>
        <row r="5212">
          <cell r="A5212">
            <v>1297</v>
          </cell>
          <cell r="B5212" t="str">
            <v>gabriela_caldironi@hotmail.com</v>
          </cell>
          <cell r="C5212">
            <v>44032</v>
          </cell>
          <cell r="D5212" t="str">
            <v>Abierta</v>
          </cell>
          <cell r="E5212" t="str">
            <v>Recibido</v>
          </cell>
          <cell r="F5212" t="str">
            <v>Enviado</v>
          </cell>
          <cell r="G5212" t="str">
            <v>ARS</v>
          </cell>
          <cell r="H5212">
            <v>1107</v>
          </cell>
          <cell r="I5212">
            <v>0</v>
          </cell>
          <cell r="J5212">
            <v>0</v>
          </cell>
          <cell r="K5212">
            <v>1107</v>
          </cell>
          <cell r="L5212" t="str">
            <v>Gabriela Caldironi</v>
          </cell>
          <cell r="M5212">
            <v>21883210</v>
          </cell>
          <cell r="N5212">
            <v>1568812811</v>
          </cell>
          <cell r="O5212" t="str">
            <v>Gabriela Caldironi</v>
          </cell>
          <cell r="P5212">
            <v>1568812811</v>
          </cell>
          <cell r="Q5212" t="str">
            <v>Honduras ( torre 3)</v>
          </cell>
          <cell r="R5212">
            <v>6038</v>
          </cell>
          <cell r="S5212" t="str">
            <v>9 C</v>
          </cell>
          <cell r="T5212" t="str">
            <v>Palermo</v>
          </cell>
          <cell r="U5212" t="str">
            <v>Capital Federal</v>
          </cell>
          <cell r="V5212">
            <v>1414</v>
          </cell>
          <cell r="W5212" t="str">
            <v>Capital Federal</v>
          </cell>
          <cell r="Y5212" t="str">
            <v>ENVÍO SIN CARGO (CABA Y GRAN PARTE DE GBA) TIEMPO: 4 a 6 DÍAS HÁBILES</v>
          </cell>
          <cell r="Z5212" t="str">
            <v>Mercado Pago</v>
          </cell>
          <cell r="AD5212">
            <v>44032</v>
          </cell>
          <cell r="AE5212">
            <v>44035</v>
          </cell>
          <cell r="AF5212" t="str">
            <v>CAJA DE TE MAD.BCO 4DIV 18X7CM</v>
          </cell>
          <cell r="AG5212">
            <v>1107</v>
          </cell>
          <cell r="AH5212">
            <v>1</v>
          </cell>
          <cell r="AI5212" t="str">
            <v>046CX7194</v>
          </cell>
          <cell r="AJ5212" t="str">
            <v>Móvil</v>
          </cell>
          <cell r="AK5212" t="str">
            <v>LLEGA EL 27-07 ENTRE 8 Y 18 HORAS!</v>
          </cell>
          <cell r="AL5212">
            <v>1609453730</v>
          </cell>
          <cell r="AM5212">
            <v>264111259</v>
          </cell>
          <cell r="AN5212" t="str">
            <v>Sí</v>
          </cell>
        </row>
        <row r="5213">
          <cell r="A5213">
            <v>1296</v>
          </cell>
          <cell r="B5213" t="str">
            <v>camiodrio@hotmail.es</v>
          </cell>
          <cell r="C5213">
            <v>44032</v>
          </cell>
          <cell r="D5213" t="str">
            <v>Abierta</v>
          </cell>
          <cell r="E5213" t="str">
            <v>Recibido</v>
          </cell>
          <cell r="F5213" t="str">
            <v>Enviado</v>
          </cell>
          <cell r="G5213" t="str">
            <v>ARS</v>
          </cell>
          <cell r="H5213" t="str">
            <v>566.5</v>
          </cell>
          <cell r="I5213">
            <v>0</v>
          </cell>
          <cell r="J5213">
            <v>0</v>
          </cell>
          <cell r="K5213" t="str">
            <v>566.5</v>
          </cell>
          <cell r="L5213" t="str">
            <v>Camila Odriozola</v>
          </cell>
          <cell r="M5213">
            <v>39387242</v>
          </cell>
          <cell r="N5213">
            <v>1131044606</v>
          </cell>
          <cell r="O5213" t="str">
            <v>Camila Odriozola</v>
          </cell>
          <cell r="P5213">
            <v>1131044606</v>
          </cell>
          <cell r="Q5213" t="str">
            <v>José p tamborini</v>
          </cell>
          <cell r="R5213">
            <v>4606</v>
          </cell>
          <cell r="T5213" t="str">
            <v>Villa urquiza</v>
          </cell>
          <cell r="U5213" t="str">
            <v>Caba</v>
          </cell>
          <cell r="V5213">
            <v>1431</v>
          </cell>
          <cell r="W5213" t="str">
            <v>Capital Federal</v>
          </cell>
          <cell r="Y5213" t="str">
            <v>ENVÍO SIN CARGO (CABA Y GRAN PARTE DE GBA) TIEMPO: 4 a 6 DÍAS HÁBILES</v>
          </cell>
          <cell r="Z5213" t="str">
            <v>Mercado Pago</v>
          </cell>
          <cell r="AD5213">
            <v>44032</v>
          </cell>
          <cell r="AE5213">
            <v>44035</v>
          </cell>
          <cell r="AF5213" t="str">
            <v>TRAPEADOR DE PISO EXTENSIBLE</v>
          </cell>
          <cell r="AG5213" t="str">
            <v>566.5</v>
          </cell>
          <cell r="AH5213">
            <v>1</v>
          </cell>
          <cell r="AI5213" t="str">
            <v>046LI7537</v>
          </cell>
          <cell r="AJ5213" t="str">
            <v>Móvil</v>
          </cell>
          <cell r="AK5213" t="str">
            <v>LLEGA EL 27-07 ENTRE 8 Y 18 HORAS!</v>
          </cell>
          <cell r="AL5213">
            <v>1609366262</v>
          </cell>
          <cell r="AM5213">
            <v>264096856</v>
          </cell>
          <cell r="AN5213" t="str">
            <v>Sí</v>
          </cell>
        </row>
        <row r="5214">
          <cell r="A5214">
            <v>1295</v>
          </cell>
          <cell r="B5214" t="str">
            <v>mlaurabur@hotmail.com</v>
          </cell>
          <cell r="C5214">
            <v>44032</v>
          </cell>
          <cell r="D5214" t="str">
            <v>Abierta</v>
          </cell>
          <cell r="E5214" t="str">
            <v>Recibido</v>
          </cell>
          <cell r="F5214" t="str">
            <v>Enviado</v>
          </cell>
          <cell r="G5214" t="str">
            <v>ARS</v>
          </cell>
          <cell r="H5214" t="str">
            <v>2352.84</v>
          </cell>
          <cell r="I5214">
            <v>0</v>
          </cell>
          <cell r="J5214">
            <v>0</v>
          </cell>
          <cell r="K5214" t="str">
            <v>2352.84</v>
          </cell>
          <cell r="L5214" t="str">
            <v>Maria Laura Bur</v>
          </cell>
          <cell r="M5214">
            <v>29403161</v>
          </cell>
          <cell r="N5214">
            <v>2214194496</v>
          </cell>
          <cell r="O5214" t="str">
            <v>Maria Laura Bur</v>
          </cell>
          <cell r="P5214">
            <v>2214194496</v>
          </cell>
          <cell r="Q5214">
            <v>36</v>
          </cell>
          <cell r="R5214">
            <v>1415</v>
          </cell>
          <cell r="S5214">
            <v>5</v>
          </cell>
          <cell r="U5214" t="str">
            <v>La Plata</v>
          </cell>
          <cell r="V5214">
            <v>1440</v>
          </cell>
          <cell r="W5214" t="str">
            <v>Capital Federal</v>
          </cell>
          <cell r="Y5214" t="str">
            <v>ENVÍO SIN CARGO (CABA Y GRAN PARTE DE GBA) TIEMPO: 4 a 6 DÍAS HÁBILES</v>
          </cell>
          <cell r="Z5214" t="str">
            <v>Mercado Pago</v>
          </cell>
          <cell r="AB5214" t="str">
            <v>Mi direccion es calle 36 n 1415 depto 5 entre 23 y 24</v>
          </cell>
          <cell r="AC5214" t="str">
            <v>27-07 SE HACE DEVOLUCION DE ALMOHADONES QUE NO HAY STOCK SE DEVOLVIO $1444,43 POR TRASFERENCIA 27/7 MARU</v>
          </cell>
          <cell r="AD5214">
            <v>44032</v>
          </cell>
          <cell r="AE5214">
            <v>44039</v>
          </cell>
          <cell r="AF5214" t="str">
            <v>ALMOHADON TUSOR BLANCO TIZA 40X40 CM.</v>
          </cell>
          <cell r="AG5214" t="str">
            <v>722.17</v>
          </cell>
          <cell r="AH5214">
            <v>2</v>
          </cell>
          <cell r="AI5214" t="str">
            <v>AL7912</v>
          </cell>
          <cell r="AJ5214" t="str">
            <v>Web</v>
          </cell>
          <cell r="AK5214" t="str">
            <v>JUEVES 30-07 ENTRE 8 Y 18 HORAS!</v>
          </cell>
          <cell r="AL5214">
            <v>1609281786</v>
          </cell>
          <cell r="AM5214">
            <v>261697317</v>
          </cell>
          <cell r="AN5214" t="str">
            <v>Sí</v>
          </cell>
        </row>
        <row r="5215">
          <cell r="A5215">
            <v>1295</v>
          </cell>
          <cell r="B5215" t="str">
            <v>mlaurabur@hotmail.com</v>
          </cell>
          <cell r="AF5215" t="str">
            <v>CAFETERA EMBOLO 600ML M4</v>
          </cell>
          <cell r="AG5215" t="str">
            <v>908.5</v>
          </cell>
          <cell r="AH5215">
            <v>1</v>
          </cell>
          <cell r="AI5215" t="str">
            <v>046BA8050</v>
          </cell>
          <cell r="AN5215" t="str">
            <v>Sí</v>
          </cell>
        </row>
        <row r="5216">
          <cell r="A5216">
            <v>1294</v>
          </cell>
          <cell r="B5216" t="str">
            <v>verochiemi@hotmail.com</v>
          </cell>
          <cell r="C5216">
            <v>44032</v>
          </cell>
          <cell r="D5216" t="str">
            <v>Abierta</v>
          </cell>
          <cell r="E5216" t="str">
            <v>Recibido</v>
          </cell>
          <cell r="G5216" t="str">
            <v>ARS</v>
          </cell>
          <cell r="H5216">
            <v>1000</v>
          </cell>
          <cell r="I5216">
            <v>0</v>
          </cell>
          <cell r="J5216">
            <v>0</v>
          </cell>
          <cell r="K5216">
            <v>1000</v>
          </cell>
          <cell r="L5216" t="str">
            <v>Veronica Ciemi</v>
          </cell>
          <cell r="M5216">
            <v>29903793</v>
          </cell>
          <cell r="N5216">
            <v>1154732379</v>
          </cell>
          <cell r="Z5216" t="str">
            <v>Mercado Pago</v>
          </cell>
          <cell r="AD5216">
            <v>44032</v>
          </cell>
          <cell r="AF5216" t="str">
            <v>GIFT CARD BRONZE</v>
          </cell>
          <cell r="AG5216">
            <v>1000</v>
          </cell>
          <cell r="AH5216">
            <v>1</v>
          </cell>
          <cell r="AJ5216" t="str">
            <v>Web</v>
          </cell>
          <cell r="AK5216" t="str">
            <v/>
          </cell>
          <cell r="AL5216">
            <v>1609103223</v>
          </cell>
          <cell r="AM5216">
            <v>264041385</v>
          </cell>
          <cell r="AN5216" t="str">
            <v>No</v>
          </cell>
        </row>
        <row r="5217">
          <cell r="A5217">
            <v>1293</v>
          </cell>
          <cell r="B5217" t="str">
            <v>agostina.l.gutierrez@hotmail.com</v>
          </cell>
          <cell r="C5217">
            <v>44032</v>
          </cell>
          <cell r="D5217" t="str">
            <v>Abierta</v>
          </cell>
          <cell r="E5217" t="str">
            <v>Recibido</v>
          </cell>
          <cell r="G5217" t="str">
            <v>ARS</v>
          </cell>
          <cell r="H5217">
            <v>1500</v>
          </cell>
          <cell r="I5217">
            <v>0</v>
          </cell>
          <cell r="J5217">
            <v>0</v>
          </cell>
          <cell r="K5217">
            <v>1500</v>
          </cell>
          <cell r="L5217" t="str">
            <v>Agostina Lourdes Gutierrez</v>
          </cell>
          <cell r="M5217">
            <v>40251246</v>
          </cell>
          <cell r="N5217">
            <v>1568505259</v>
          </cell>
          <cell r="Z5217" t="str">
            <v>Mercado Pago</v>
          </cell>
          <cell r="AB5217" t="str">
            <v>lali.diazg7@gmail.com  Felicitaciones a los proximamente mudados!!! Que el amor, el compañerismo y la buena vibra desborde en su hogar. Les deseamos lo mejor, y estamos con ustedes para acompañarlos y bancarlos siempre. Lina y Agos</v>
          </cell>
          <cell r="AD5217">
            <v>44032</v>
          </cell>
          <cell r="AF5217" t="str">
            <v>GIFT CARD SILVER</v>
          </cell>
          <cell r="AG5217">
            <v>1500</v>
          </cell>
          <cell r="AH5217">
            <v>1</v>
          </cell>
          <cell r="AJ5217" t="str">
            <v>Web</v>
          </cell>
          <cell r="AK5217" t="str">
            <v/>
          </cell>
          <cell r="AL5217">
            <v>1609021110</v>
          </cell>
          <cell r="AM5217">
            <v>264008413</v>
          </cell>
          <cell r="AN5217" t="str">
            <v>No</v>
          </cell>
        </row>
        <row r="5218">
          <cell r="A5218">
            <v>1292</v>
          </cell>
          <cell r="B5218" t="str">
            <v>guillermina.allois@gmail.com</v>
          </cell>
          <cell r="C5218">
            <v>44032</v>
          </cell>
          <cell r="D5218" t="str">
            <v>Abierta</v>
          </cell>
          <cell r="E5218" t="str">
            <v>Recibido</v>
          </cell>
          <cell r="F5218" t="str">
            <v>Enviado</v>
          </cell>
          <cell r="G5218" t="str">
            <v>ARS</v>
          </cell>
          <cell r="H5218" t="str">
            <v>1932.16</v>
          </cell>
          <cell r="I5218">
            <v>0</v>
          </cell>
          <cell r="J5218">
            <v>0</v>
          </cell>
          <cell r="K5218" t="str">
            <v>1932.16</v>
          </cell>
          <cell r="L5218" t="str">
            <v>María Guillermina Allois</v>
          </cell>
          <cell r="M5218">
            <v>37290201</v>
          </cell>
          <cell r="N5218">
            <v>1160594591</v>
          </cell>
          <cell r="O5218" t="str">
            <v>María Guillermina Allois</v>
          </cell>
          <cell r="P5218">
            <v>1160594591</v>
          </cell>
          <cell r="Q5218" t="str">
            <v>Avenida Pueyrredón</v>
          </cell>
          <cell r="R5218">
            <v>2050</v>
          </cell>
          <cell r="S5218" t="str">
            <v>2 B</v>
          </cell>
          <cell r="U5218" t="str">
            <v>Caba</v>
          </cell>
          <cell r="V5218">
            <v>1115</v>
          </cell>
          <cell r="W5218" t="str">
            <v>Capital Federal</v>
          </cell>
          <cell r="Y5218" t="str">
            <v>ENVÍO SIN CARGO (CABA Y GRAN PARTE DE GBA) TIEMPO: 4 a 6 DÍAS HÁBILES</v>
          </cell>
          <cell r="Z5218" t="str">
            <v>Mercado Pago</v>
          </cell>
          <cell r="AD5218">
            <v>44032</v>
          </cell>
          <cell r="AE5218">
            <v>44035</v>
          </cell>
          <cell r="AF5218" t="str">
            <v>CAJA DE TE MAD. BCO 9DIV 24X7CM</v>
          </cell>
          <cell r="AG5218">
            <v>1402</v>
          </cell>
          <cell r="AH5218">
            <v>1</v>
          </cell>
          <cell r="AI5218" t="str">
            <v>046CX7202</v>
          </cell>
          <cell r="AJ5218" t="str">
            <v>Móvil</v>
          </cell>
          <cell r="AK5218" t="str">
            <v>LLEGA EL 25-07 ENTRE 8 Y 13 HORAS!</v>
          </cell>
          <cell r="AL5218">
            <v>1609012799</v>
          </cell>
          <cell r="AM5218">
            <v>263836994</v>
          </cell>
          <cell r="AN5218" t="str">
            <v>Sí</v>
          </cell>
        </row>
        <row r="5219">
          <cell r="A5219">
            <v>1292</v>
          </cell>
          <cell r="B5219" t="str">
            <v>guillermina.allois@gmail.com</v>
          </cell>
          <cell r="AF5219" t="str">
            <v>ACEITE Y VINAGRE SET X 2 DE 500ML</v>
          </cell>
          <cell r="AG5219" t="str">
            <v>530.16</v>
          </cell>
          <cell r="AH5219">
            <v>1</v>
          </cell>
          <cell r="AI5219" t="str">
            <v>019BO6217</v>
          </cell>
          <cell r="AN5219" t="str">
            <v>Sí</v>
          </cell>
        </row>
        <row r="5220">
          <cell r="A5220">
            <v>1291</v>
          </cell>
          <cell r="B5220" t="str">
            <v>roxana.leon.daudau@gmail.com</v>
          </cell>
          <cell r="C5220">
            <v>44032</v>
          </cell>
          <cell r="D5220" t="str">
            <v>Abierta</v>
          </cell>
          <cell r="E5220" t="str">
            <v>Recibido</v>
          </cell>
          <cell r="F5220" t="str">
            <v>Enviado</v>
          </cell>
          <cell r="G5220" t="str">
            <v>ARS</v>
          </cell>
          <cell r="H5220" t="str">
            <v>2261.81</v>
          </cell>
          <cell r="I5220">
            <v>0</v>
          </cell>
          <cell r="J5220">
            <v>0</v>
          </cell>
          <cell r="K5220" t="str">
            <v>2261.81</v>
          </cell>
          <cell r="L5220" t="str">
            <v>Rosana Leon Daudau</v>
          </cell>
          <cell r="M5220">
            <v>25537782</v>
          </cell>
          <cell r="N5220">
            <v>1158366315</v>
          </cell>
          <cell r="O5220" t="str">
            <v>Rosana Leon Daudau</v>
          </cell>
          <cell r="P5220">
            <v>1158366315</v>
          </cell>
          <cell r="Q5220" t="str">
            <v>General Hornos</v>
          </cell>
          <cell r="R5220">
            <v>1642</v>
          </cell>
          <cell r="S5220" t="str">
            <v>Torre 2 - 2°D</v>
          </cell>
          <cell r="T5220" t="str">
            <v>Barracas</v>
          </cell>
          <cell r="U5220" t="str">
            <v>Caba</v>
          </cell>
          <cell r="V5220">
            <v>1274</v>
          </cell>
          <cell r="W5220" t="str">
            <v>Capital Federal</v>
          </cell>
          <cell r="Y5220" t="str">
            <v>ENVÍO SIN CARGO (CABA Y GRAN PARTE DE GBA) TIEMPO: 4 a 6 DÍAS HÁBILES</v>
          </cell>
          <cell r="Z5220" t="str">
            <v>Mercado Pago</v>
          </cell>
          <cell r="AB5220" t="str">
            <v>en el portero es 124 + tecla campana</v>
          </cell>
          <cell r="AD5220">
            <v>44032</v>
          </cell>
          <cell r="AE5220">
            <v>44035</v>
          </cell>
          <cell r="AF5220" t="str">
            <v>ALFOMBRA DE BAÑO GRIS 69X35CM</v>
          </cell>
          <cell r="AG5220" t="str">
            <v>902.81</v>
          </cell>
          <cell r="AH5220">
            <v>1</v>
          </cell>
          <cell r="AI5220" t="str">
            <v>046AB7353</v>
          </cell>
          <cell r="AJ5220" t="str">
            <v>Web</v>
          </cell>
          <cell r="AK5220" t="str">
            <v>LLEGA EL 27-07 ENTRE 8 Y 18 HORAS!</v>
          </cell>
          <cell r="AL5220">
            <v>1608998819</v>
          </cell>
          <cell r="AM5220">
            <v>264020796</v>
          </cell>
          <cell r="AN5220" t="str">
            <v>Sí</v>
          </cell>
        </row>
        <row r="5221">
          <cell r="A5221">
            <v>1291</v>
          </cell>
          <cell r="B5221" t="str">
            <v>roxana.leon.daudau@gmail.com</v>
          </cell>
          <cell r="AF5221" t="str">
            <v>BOWL BAMBOO GRIS PETROLEO 23CMX8CM</v>
          </cell>
          <cell r="AG5221">
            <v>1359</v>
          </cell>
          <cell r="AH5221">
            <v>1</v>
          </cell>
          <cell r="AI5221" t="str">
            <v>BA8128GRI</v>
          </cell>
          <cell r="AN5221" t="str">
            <v>Sí</v>
          </cell>
        </row>
        <row r="5222">
          <cell r="A5222">
            <v>1290</v>
          </cell>
          <cell r="B5222" t="str">
            <v>fatima.campos@hotmail.es</v>
          </cell>
          <cell r="C5222">
            <v>44032</v>
          </cell>
          <cell r="D5222" t="str">
            <v>Abierta</v>
          </cell>
          <cell r="E5222" t="str">
            <v>Recibido</v>
          </cell>
          <cell r="F5222" t="str">
            <v>Enviado</v>
          </cell>
          <cell r="G5222" t="str">
            <v>ARS</v>
          </cell>
          <cell r="H5222" t="str">
            <v>1534.74</v>
          </cell>
          <cell r="I5222">
            <v>0</v>
          </cell>
          <cell r="J5222">
            <v>0</v>
          </cell>
          <cell r="K5222" t="str">
            <v>1534.74</v>
          </cell>
          <cell r="L5222" t="str">
            <v>Fatima Agustina Campos</v>
          </cell>
          <cell r="M5222">
            <v>36181255</v>
          </cell>
          <cell r="N5222">
            <v>1149168489</v>
          </cell>
          <cell r="O5222" t="str">
            <v>Fatima Agustina Campos</v>
          </cell>
          <cell r="P5222">
            <v>1149168489</v>
          </cell>
          <cell r="Q5222" t="str">
            <v>Serrano</v>
          </cell>
          <cell r="R5222">
            <v>1367</v>
          </cell>
          <cell r="S5222" t="str">
            <v>11C</v>
          </cell>
          <cell r="U5222" t="str">
            <v>San Miguel</v>
          </cell>
          <cell r="V5222">
            <v>1663</v>
          </cell>
          <cell r="W5222" t="str">
            <v>Gran Buenos Aires</v>
          </cell>
          <cell r="Y5222" t="str">
            <v>ENVÍO SIN CARGO (CABA Y GRAN PARTE DE GBA) TIEMPO: 4 a 6 DÍAS HÁBILES</v>
          </cell>
          <cell r="Z5222" t="str">
            <v>Mercado Pago</v>
          </cell>
          <cell r="AD5222">
            <v>44032</v>
          </cell>
          <cell r="AE5222">
            <v>44035</v>
          </cell>
          <cell r="AF5222" t="str">
            <v>ESPECIERO 6 PIEZAS DE ACERO INOXIDABLE 20X20 CM</v>
          </cell>
          <cell r="AG5222" t="str">
            <v>1534.74</v>
          </cell>
          <cell r="AH5222">
            <v>1</v>
          </cell>
          <cell r="AI5222" t="str">
            <v>046BA3347</v>
          </cell>
          <cell r="AJ5222" t="str">
            <v>Móvil</v>
          </cell>
          <cell r="AK5222" t="str">
            <v>LLEGA EL 28-07 ENTRE 8 Y 18 HORAS!</v>
          </cell>
          <cell r="AL5222">
            <v>1608947529</v>
          </cell>
          <cell r="AM5222">
            <v>264015132</v>
          </cell>
          <cell r="AN5222" t="str">
            <v>Sí</v>
          </cell>
        </row>
        <row r="5223">
          <cell r="A5223">
            <v>1289</v>
          </cell>
          <cell r="B5223" t="str">
            <v>marulachnicht15@hotmail.com</v>
          </cell>
          <cell r="C5223">
            <v>44032</v>
          </cell>
          <cell r="D5223" t="str">
            <v>Abierta</v>
          </cell>
          <cell r="E5223" t="str">
            <v>Recibido</v>
          </cell>
          <cell r="F5223" t="str">
            <v>Enviado</v>
          </cell>
          <cell r="G5223" t="str">
            <v>ARS</v>
          </cell>
          <cell r="H5223" t="str">
            <v>2653.81</v>
          </cell>
          <cell r="I5223" t="str">
            <v>398.07</v>
          </cell>
          <cell r="J5223">
            <v>0</v>
          </cell>
          <cell r="K5223" t="str">
            <v>2255.74</v>
          </cell>
          <cell r="L5223" t="str">
            <v>Marta Lachnicht</v>
          </cell>
          <cell r="M5223">
            <v>34238306</v>
          </cell>
          <cell r="N5223">
            <v>1160047669</v>
          </cell>
          <cell r="O5223" t="str">
            <v>Marta Lachnicht</v>
          </cell>
          <cell r="P5223">
            <v>1160047669</v>
          </cell>
          <cell r="Q5223" t="str">
            <v>Guillermo Rawson</v>
          </cell>
          <cell r="R5223">
            <v>2863</v>
          </cell>
          <cell r="S5223" t="str">
            <v>PB 6</v>
          </cell>
          <cell r="U5223" t="str">
            <v>Olivos</v>
          </cell>
          <cell r="V5223">
            <v>1636</v>
          </cell>
          <cell r="W5223" t="str">
            <v>Gran Buenos Aires</v>
          </cell>
          <cell r="Y5223" t="str">
            <v>ENVÍO SIN CARGO (CABA Y GRAN PARTE DE GBA) TIEMPO: 4 a 6 DÍAS HÁBILES</v>
          </cell>
          <cell r="Z5223" t="str">
            <v>Mercado Pago</v>
          </cell>
          <cell r="AA5223" t="str">
            <v>GIMEACCARDI</v>
          </cell>
          <cell r="AD5223">
            <v>44032</v>
          </cell>
          <cell r="AE5223">
            <v>44035</v>
          </cell>
          <cell r="AF5223" t="str">
            <v>PUFF REDONDO CHICO ROSA DE 30CM Y 30H</v>
          </cell>
          <cell r="AG5223" t="str">
            <v>1806.31</v>
          </cell>
          <cell r="AH5223">
            <v>1</v>
          </cell>
          <cell r="AI5223" t="str">
            <v>AS7259</v>
          </cell>
          <cell r="AJ5223" t="str">
            <v>Web</v>
          </cell>
          <cell r="AK5223" t="str">
            <v>LLEGA EL 28-07 ENTRE 8 Y 18 HORAS!</v>
          </cell>
          <cell r="AL5223">
            <v>1608917971</v>
          </cell>
          <cell r="AM5223">
            <v>263459493</v>
          </cell>
          <cell r="AN5223" t="str">
            <v>Sí</v>
          </cell>
        </row>
        <row r="5224">
          <cell r="A5224">
            <v>1289</v>
          </cell>
          <cell r="B5224" t="str">
            <v>marulachnicht15@hotmail.com</v>
          </cell>
          <cell r="AF5224" t="str">
            <v>RELOJ PARED FONDO NEGRO 30CM</v>
          </cell>
          <cell r="AG5224" t="str">
            <v>847.5</v>
          </cell>
          <cell r="AH5224">
            <v>1</v>
          </cell>
          <cell r="AI5224" t="str">
            <v>046RE6662</v>
          </cell>
          <cell r="AN5224" t="str">
            <v>Sí</v>
          </cell>
        </row>
        <row r="5225">
          <cell r="A5225">
            <v>1288</v>
          </cell>
          <cell r="B5225" t="str">
            <v>guadafrancisco@gmail.com</v>
          </cell>
          <cell r="C5225">
            <v>44032</v>
          </cell>
          <cell r="D5225" t="str">
            <v>Abierta</v>
          </cell>
          <cell r="E5225" t="str">
            <v>Recibido</v>
          </cell>
          <cell r="G5225" t="str">
            <v>ARS</v>
          </cell>
          <cell r="H5225">
            <v>600</v>
          </cell>
          <cell r="I5225">
            <v>0</v>
          </cell>
          <cell r="J5225">
            <v>0</v>
          </cell>
          <cell r="K5225">
            <v>600</v>
          </cell>
          <cell r="L5225" t="str">
            <v>Guadalupe Francisco</v>
          </cell>
          <cell r="M5225">
            <v>40130693</v>
          </cell>
          <cell r="N5225">
            <v>1123506186</v>
          </cell>
          <cell r="Z5225" t="str">
            <v>Mercado Pago</v>
          </cell>
          <cell r="AB5225" t="str">
            <v>Mail de la agasajada: camilajazmingarcia@gmail.com Mensaje: Te envio una gift card de un lugar de decoración suuuuuper lindo. Si chusmeas la web vas a ver que tienen almohadones que vos querías JAJAJA pero como es algo super personal no lo quería elegir yo y que no te convenza. Tambien tenes otras cosas de decoración para tu nuevo cuartito. Espero que te ayude a conseguir lo que querías beibi. Después nos mostrarás que elegis.  Besitoooos? Guadi.</v>
          </cell>
          <cell r="AD5225">
            <v>44032</v>
          </cell>
          <cell r="AF5225" t="str">
            <v>GIFT CARD PERSONALIZADA</v>
          </cell>
          <cell r="AG5225">
            <v>600</v>
          </cell>
          <cell r="AH5225">
            <v>1</v>
          </cell>
          <cell r="AJ5225" t="str">
            <v>Web</v>
          </cell>
          <cell r="AK5225" t="str">
            <v/>
          </cell>
          <cell r="AL5225">
            <v>1608855856</v>
          </cell>
          <cell r="AM5225">
            <v>263997533</v>
          </cell>
          <cell r="AN5225" t="str">
            <v>No</v>
          </cell>
        </row>
        <row r="5226">
          <cell r="A5226">
            <v>1287</v>
          </cell>
          <cell r="B5226" t="str">
            <v>nami.kvitko@gmail.com</v>
          </cell>
          <cell r="C5226">
            <v>44032</v>
          </cell>
          <cell r="D5226" t="str">
            <v>Abierta</v>
          </cell>
          <cell r="E5226" t="str">
            <v>Recibido</v>
          </cell>
          <cell r="F5226" t="str">
            <v>Enviado</v>
          </cell>
          <cell r="G5226" t="str">
            <v>ARS</v>
          </cell>
          <cell r="H5226" t="str">
            <v>2378.77</v>
          </cell>
          <cell r="I5226" t="str">
            <v>356.82</v>
          </cell>
          <cell r="J5226">
            <v>0</v>
          </cell>
          <cell r="K5226" t="str">
            <v>2021.95</v>
          </cell>
          <cell r="L5226" t="str">
            <v>Nahama Kvitko</v>
          </cell>
          <cell r="M5226">
            <v>35189518</v>
          </cell>
          <cell r="N5226">
            <v>1167683397</v>
          </cell>
          <cell r="O5226" t="str">
            <v>Nahama Kvitko Kvitko</v>
          </cell>
          <cell r="P5226">
            <v>1167683397</v>
          </cell>
          <cell r="Q5226" t="str">
            <v>Av Del Libertador</v>
          </cell>
          <cell r="R5226">
            <v>2337</v>
          </cell>
          <cell r="S5226">
            <v>44394</v>
          </cell>
          <cell r="T5226" t="str">
            <v>Olivos</v>
          </cell>
          <cell r="U5226" t="str">
            <v>Buenos Aires</v>
          </cell>
          <cell r="V5226">
            <v>1636</v>
          </cell>
          <cell r="W5226" t="str">
            <v>Gran Buenos Aires</v>
          </cell>
          <cell r="Y5226" t="str">
            <v>ENVÍO SIN CARGO (CABA Y GRAN PARTE DE GBA) TIEMPO: 4 a 6 DÍAS HÁBILES</v>
          </cell>
          <cell r="Z5226" t="str">
            <v>Mercado Pago</v>
          </cell>
          <cell r="AA5226" t="str">
            <v>GIMEACCARDI</v>
          </cell>
          <cell r="AD5226">
            <v>44032</v>
          </cell>
          <cell r="AE5226">
            <v>44035</v>
          </cell>
          <cell r="AF5226" t="str">
            <v>BOWL BAMBOO NEGRO 6X12CM</v>
          </cell>
          <cell r="AG5226" t="str">
            <v>491.7</v>
          </cell>
          <cell r="AH5226">
            <v>2</v>
          </cell>
          <cell r="AI5226" t="str">
            <v>BA7831</v>
          </cell>
          <cell r="AJ5226" t="str">
            <v>Web</v>
          </cell>
          <cell r="AK5226" t="str">
            <v>LLEGA EL 28-07 ENTRE 8 Y 18 HORAS!</v>
          </cell>
          <cell r="AL5226">
            <v>1608786849</v>
          </cell>
          <cell r="AM5226">
            <v>263969410</v>
          </cell>
          <cell r="AN5226" t="str">
            <v>Sí</v>
          </cell>
        </row>
        <row r="5227">
          <cell r="A5227">
            <v>1287</v>
          </cell>
          <cell r="B5227" t="str">
            <v>nami.kvitko@gmail.com</v>
          </cell>
          <cell r="AF5227" t="str">
            <v>BANDEJA BAMBOO NEGRO 30X4CM</v>
          </cell>
          <cell r="AG5227" t="str">
            <v>1395.37</v>
          </cell>
          <cell r="AH5227">
            <v>1</v>
          </cell>
          <cell r="AI5227" t="str">
            <v>BA8135NEG</v>
          </cell>
          <cell r="AN5227" t="str">
            <v>Sí</v>
          </cell>
        </row>
        <row r="5228">
          <cell r="A5228">
            <v>1286</v>
          </cell>
          <cell r="B5228" t="str">
            <v>martininikola@hotmail.com</v>
          </cell>
          <cell r="C5228">
            <v>44032</v>
          </cell>
          <cell r="D5228" t="str">
            <v>Abierta</v>
          </cell>
          <cell r="E5228" t="str">
            <v>Recibido</v>
          </cell>
          <cell r="F5228" t="str">
            <v>Enviado</v>
          </cell>
          <cell r="G5228" t="str">
            <v>ARS</v>
          </cell>
          <cell r="H5228" t="str">
            <v>3523.16</v>
          </cell>
          <cell r="I5228">
            <v>0</v>
          </cell>
          <cell r="J5228">
            <v>0</v>
          </cell>
          <cell r="K5228" t="str">
            <v>3523.16</v>
          </cell>
          <cell r="L5228" t="str">
            <v>Martha Nikolayczuk</v>
          </cell>
          <cell r="M5228">
            <v>22923275</v>
          </cell>
          <cell r="N5228">
            <v>1161976694</v>
          </cell>
          <cell r="O5228" t="str">
            <v>Martha Nikolayczuk</v>
          </cell>
          <cell r="P5228">
            <v>1161976694</v>
          </cell>
          <cell r="Q5228" t="str">
            <v>Italia</v>
          </cell>
          <cell r="R5228">
            <v>6</v>
          </cell>
          <cell r="S5228" t="str">
            <v>Piso 10 Dpto. A</v>
          </cell>
          <cell r="T5228" t="str">
            <v>Avellaneda</v>
          </cell>
          <cell r="U5228" t="str">
            <v>Avellaneda</v>
          </cell>
          <cell r="V5228">
            <v>1870</v>
          </cell>
          <cell r="W5228" t="str">
            <v>Gran Buenos Aires</v>
          </cell>
          <cell r="Y5228" t="str">
            <v>ENVÍO SIN CARGO (CABA Y GRAN PARTE DE GBA) TIEMPO: 4 a 6 DÍAS HÁBILES</v>
          </cell>
          <cell r="Z5228" t="str">
            <v>Mercado Pago</v>
          </cell>
          <cell r="AC5228" t="str">
            <v>PAGO POR TRANSFERENCIA BANCARIA</v>
          </cell>
          <cell r="AD5228">
            <v>44032</v>
          </cell>
          <cell r="AE5228">
            <v>44035</v>
          </cell>
          <cell r="AF5228" t="str">
            <v>COPETINERO BAMBOO GRIS ALARGADO 5X30X12.5CM</v>
          </cell>
          <cell r="AG5228" t="str">
            <v>984.6</v>
          </cell>
          <cell r="AH5228">
            <v>1</v>
          </cell>
          <cell r="AI5228" t="str">
            <v>BA7796</v>
          </cell>
          <cell r="AJ5228" t="str">
            <v>Web</v>
          </cell>
          <cell r="AK5228" t="str">
            <v>LLEGA EL 27-07 ENTRE 8 Y 18 HORAS!</v>
          </cell>
          <cell r="AL5228">
            <v>1608600188</v>
          </cell>
          <cell r="AM5228">
            <v>263942141</v>
          </cell>
          <cell r="AN5228" t="str">
            <v>Sí</v>
          </cell>
        </row>
        <row r="5229">
          <cell r="A5229">
            <v>1286</v>
          </cell>
          <cell r="B5229" t="str">
            <v>martininikola@hotmail.com</v>
          </cell>
          <cell r="AF5229" t="str">
            <v>ALM. VIVE RIE AMA 25X55CM POLIESTER V.SILICONADO</v>
          </cell>
          <cell r="AG5229">
            <v>789</v>
          </cell>
          <cell r="AH5229">
            <v>1</v>
          </cell>
          <cell r="AI5229" t="str">
            <v>CHU377</v>
          </cell>
          <cell r="AN5229" t="str">
            <v>Sí</v>
          </cell>
        </row>
        <row r="5230">
          <cell r="A5230">
            <v>1286</v>
          </cell>
          <cell r="B5230" t="str">
            <v>martininikola@hotmail.com</v>
          </cell>
          <cell r="AF5230" t="str">
            <v>SET X2 PINZAS</v>
          </cell>
          <cell r="AG5230" t="str">
            <v>229.9</v>
          </cell>
          <cell r="AH5230">
            <v>1</v>
          </cell>
          <cell r="AI5230" t="str">
            <v>046BA3323</v>
          </cell>
          <cell r="AN5230" t="str">
            <v>Sí</v>
          </cell>
        </row>
        <row r="5231">
          <cell r="A5231">
            <v>1286</v>
          </cell>
          <cell r="B5231" t="str">
            <v>martininikola@hotmail.com</v>
          </cell>
          <cell r="AF5231" t="str">
            <v>FRASCO VIDRIO 19CM X 9CM DIAM</v>
          </cell>
          <cell r="AG5231" t="str">
            <v>372.66</v>
          </cell>
          <cell r="AH5231">
            <v>1</v>
          </cell>
          <cell r="AI5231" t="str">
            <v>BA6431</v>
          </cell>
          <cell r="AN5231" t="str">
            <v>Sí</v>
          </cell>
        </row>
        <row r="5232">
          <cell r="A5232">
            <v>1286</v>
          </cell>
          <cell r="B5232" t="str">
            <v>martininikola@hotmail.com</v>
          </cell>
          <cell r="AF5232" t="str">
            <v>BOMBONERA DE VIDRIO 32X15CM</v>
          </cell>
          <cell r="AG5232">
            <v>1147</v>
          </cell>
          <cell r="AH5232">
            <v>1</v>
          </cell>
          <cell r="AI5232" t="str">
            <v>046BA6709</v>
          </cell>
          <cell r="AN5232" t="str">
            <v>Sí</v>
          </cell>
        </row>
        <row r="5233">
          <cell r="A5233">
            <v>1285</v>
          </cell>
          <cell r="B5233" t="str">
            <v>mguadalupecontreras96@hotmail.com</v>
          </cell>
          <cell r="C5233">
            <v>44032</v>
          </cell>
          <cell r="D5233" t="str">
            <v>Abierta</v>
          </cell>
          <cell r="E5233" t="str">
            <v>Recibido</v>
          </cell>
          <cell r="F5233" t="str">
            <v>Enviado</v>
          </cell>
          <cell r="G5233" t="str">
            <v>ARS</v>
          </cell>
          <cell r="H5233" t="str">
            <v>1748.56</v>
          </cell>
          <cell r="I5233" t="str">
            <v>262.28</v>
          </cell>
          <cell r="J5233">
            <v>0</v>
          </cell>
          <cell r="K5233" t="str">
            <v>1486.28</v>
          </cell>
          <cell r="L5233" t="str">
            <v>Maria guadalupe Contreras</v>
          </cell>
          <cell r="M5233">
            <v>39845894</v>
          </cell>
          <cell r="N5233">
            <v>1136208600</v>
          </cell>
          <cell r="O5233" t="str">
            <v>Maria guadalupe Contreras</v>
          </cell>
          <cell r="P5233">
            <v>1136208600</v>
          </cell>
          <cell r="Q5233" t="str">
            <v>San ramon</v>
          </cell>
          <cell r="R5233">
            <v>2256</v>
          </cell>
          <cell r="T5233" t="str">
            <v>Martin coronado</v>
          </cell>
          <cell r="U5233" t="str">
            <v>3 De Febrero</v>
          </cell>
          <cell r="V5233">
            <v>1682</v>
          </cell>
          <cell r="W5233" t="str">
            <v>Gran Buenos Aires</v>
          </cell>
          <cell r="Y5233" t="str">
            <v>ENVÍO SIN CARGO (CABA Y GRAN PARTE DE GBA) TIEMPO: 4 a 6 DÍAS HÁBILES</v>
          </cell>
          <cell r="Z5233" t="str">
            <v>Mercado Pago</v>
          </cell>
          <cell r="AA5233" t="str">
            <v>GIMEACCARDI</v>
          </cell>
          <cell r="AB5233" t="str">
            <v>Enviarme whatsapp el día del envío pra coordinar horarios. Gracias!</v>
          </cell>
          <cell r="AD5233">
            <v>44032</v>
          </cell>
          <cell r="AE5233">
            <v>44035</v>
          </cell>
          <cell r="AF5233" t="str">
            <v>SET X 7 PIEZAS BOWLS DE VIDRIO 22.5X5CM 277 ML / 6 PC DE 12.5X5.5CM 152 ML</v>
          </cell>
          <cell r="AG5233" t="str">
            <v>1036.17</v>
          </cell>
          <cell r="AH5233">
            <v>1</v>
          </cell>
          <cell r="AI5233" t="str">
            <v>09523F7</v>
          </cell>
          <cell r="AJ5233" t="str">
            <v>Móvil</v>
          </cell>
          <cell r="AK5233" t="str">
            <v>LLEGA EL 28-07 ENTRE 8 Y 18 HORAS!</v>
          </cell>
          <cell r="AL5233">
            <v>1607797626</v>
          </cell>
          <cell r="AM5233">
            <v>263042225</v>
          </cell>
          <cell r="AN5233" t="str">
            <v>Sí</v>
          </cell>
        </row>
        <row r="5234">
          <cell r="A5234">
            <v>1285</v>
          </cell>
          <cell r="B5234" t="str">
            <v>mguadalupecontreras96@hotmail.com</v>
          </cell>
          <cell r="AF5234" t="str">
            <v>BOWL NEGRO 400CC TRANSLUCIDO</v>
          </cell>
          <cell r="AG5234" t="str">
            <v>183.5</v>
          </cell>
          <cell r="AH5234">
            <v>2</v>
          </cell>
          <cell r="AI5234" t="str">
            <v>BP01102</v>
          </cell>
          <cell r="AN5234" t="str">
            <v>Sí</v>
          </cell>
        </row>
        <row r="5235">
          <cell r="A5235">
            <v>1285</v>
          </cell>
          <cell r="B5235" t="str">
            <v>mguadalupecontreras96@hotmail.com</v>
          </cell>
          <cell r="AF5235" t="str">
            <v>TUPPER 900 ML 13x9 CM.</v>
          </cell>
          <cell r="AG5235" t="str">
            <v>345.39</v>
          </cell>
          <cell r="AH5235">
            <v>1</v>
          </cell>
          <cell r="AI5235" t="str">
            <v>046BA2831</v>
          </cell>
          <cell r="AN5235" t="str">
            <v>Sí</v>
          </cell>
        </row>
        <row r="5236">
          <cell r="A5236">
            <v>1284</v>
          </cell>
          <cell r="B5236" t="str">
            <v>valentina.ro@hotmail.com</v>
          </cell>
          <cell r="C5236">
            <v>44031</v>
          </cell>
          <cell r="D5236" t="str">
            <v>Abierta</v>
          </cell>
          <cell r="E5236" t="str">
            <v>Recibido</v>
          </cell>
          <cell r="F5236" t="str">
            <v>Enviado</v>
          </cell>
          <cell r="G5236" t="str">
            <v>ARS</v>
          </cell>
          <cell r="H5236" t="str">
            <v>2981.28</v>
          </cell>
          <cell r="I5236">
            <v>0</v>
          </cell>
          <cell r="J5236">
            <v>0</v>
          </cell>
          <cell r="K5236" t="str">
            <v>2981.28</v>
          </cell>
          <cell r="L5236" t="str">
            <v>Valentina Rodriguez Otaño</v>
          </cell>
          <cell r="M5236">
            <v>43324871</v>
          </cell>
          <cell r="N5236">
            <v>1153134635</v>
          </cell>
          <cell r="O5236" t="str">
            <v>Valentina Rodriguez Otaño</v>
          </cell>
          <cell r="P5236">
            <v>1153134635</v>
          </cell>
          <cell r="Q5236" t="str">
            <v>Pareja</v>
          </cell>
          <cell r="R5236">
            <v>4376</v>
          </cell>
          <cell r="T5236" t="str">
            <v>Villa Devoto</v>
          </cell>
          <cell r="U5236" t="str">
            <v>Caba</v>
          </cell>
          <cell r="V5236">
            <v>1419</v>
          </cell>
          <cell r="W5236" t="str">
            <v>Capital Federal</v>
          </cell>
          <cell r="Y5236" t="str">
            <v>ENVÍO SIN CARGO (CABA Y GRAN PARTE DE GBA) TIEMPO: 4 a 6 DÍAS HÁBILES</v>
          </cell>
          <cell r="Z5236" t="str">
            <v>Mercado Pago</v>
          </cell>
          <cell r="AD5236">
            <v>44031</v>
          </cell>
          <cell r="AE5236">
            <v>44035</v>
          </cell>
          <cell r="AF5236" t="str">
            <v>FRASCO VIDRIO 19CM X 9CM DIAM</v>
          </cell>
          <cell r="AG5236" t="str">
            <v>372.66</v>
          </cell>
          <cell r="AH5236">
            <v>8</v>
          </cell>
          <cell r="AI5236" t="str">
            <v>BA6431</v>
          </cell>
          <cell r="AJ5236" t="str">
            <v>Web</v>
          </cell>
          <cell r="AK5236" t="str">
            <v>LLEGA EL 27-07 ENTRE 8 Y 18 HORAS!</v>
          </cell>
          <cell r="AL5236">
            <v>1607702703</v>
          </cell>
          <cell r="AM5236">
            <v>263771439</v>
          </cell>
          <cell r="AN5236" t="str">
            <v>Sí</v>
          </cell>
        </row>
        <row r="5237">
          <cell r="A5237">
            <v>1283</v>
          </cell>
          <cell r="B5237" t="str">
            <v>profe.lupalmieri@gmail.com</v>
          </cell>
          <cell r="C5237">
            <v>44031</v>
          </cell>
          <cell r="D5237" t="str">
            <v>Abierta</v>
          </cell>
          <cell r="E5237" t="str">
            <v>Recibido</v>
          </cell>
          <cell r="F5237" t="str">
            <v>Enviado</v>
          </cell>
          <cell r="G5237" t="str">
            <v>ARS</v>
          </cell>
          <cell r="H5237" t="str">
            <v>7829.12</v>
          </cell>
          <cell r="I5237">
            <v>0</v>
          </cell>
          <cell r="J5237">
            <v>0</v>
          </cell>
          <cell r="K5237" t="str">
            <v>7829.12</v>
          </cell>
          <cell r="L5237" t="str">
            <v xml:space="preserve">Luciana </v>
          </cell>
          <cell r="M5237">
            <v>37349456</v>
          </cell>
          <cell r="N5237">
            <v>1564898979</v>
          </cell>
          <cell r="O5237" t="str">
            <v>Luciana  Palmieri</v>
          </cell>
          <cell r="P5237">
            <v>1564898979</v>
          </cell>
          <cell r="Q5237" t="str">
            <v>Florida</v>
          </cell>
          <cell r="R5237">
            <v>1343</v>
          </cell>
          <cell r="U5237" t="str">
            <v>José C Paz</v>
          </cell>
          <cell r="V5237">
            <v>1665</v>
          </cell>
          <cell r="W5237" t="str">
            <v>Gran Buenos Aires</v>
          </cell>
          <cell r="Y5237" t="str">
            <v>ENVÍO SIN CARGO (CABA Y GRAN PARTE DE GBA) TIEMPO: 4 a 6 DÍAS HÁBILES</v>
          </cell>
          <cell r="Z5237" t="str">
            <v>Mercado Pago</v>
          </cell>
          <cell r="AB5237" t="str">
            <v xml:space="preserve">Casa con un pino. Entre calles Wilde y Alsina </v>
          </cell>
          <cell r="AD5237">
            <v>44031</v>
          </cell>
          <cell r="AE5237">
            <v>44035</v>
          </cell>
          <cell r="AF5237" t="str">
            <v>TUPPER BLANCO 1LTS CILINDRICO C/CUCHARITA</v>
          </cell>
          <cell r="AG5237">
            <v>322</v>
          </cell>
          <cell r="AH5237">
            <v>2</v>
          </cell>
          <cell r="AI5237" t="str">
            <v>BP40001</v>
          </cell>
          <cell r="AJ5237" t="str">
            <v>Móvil</v>
          </cell>
          <cell r="AK5237" t="str">
            <v>LLEGA EL 28-07 ENTRE 8 Y 18 HORAS!</v>
          </cell>
          <cell r="AL5237">
            <v>1607621065</v>
          </cell>
          <cell r="AM5237">
            <v>263738418</v>
          </cell>
          <cell r="AN5237" t="str">
            <v>Sí</v>
          </cell>
        </row>
        <row r="5238">
          <cell r="A5238">
            <v>1283</v>
          </cell>
          <cell r="B5238" t="str">
            <v>profe.lupalmieri@gmail.com</v>
          </cell>
          <cell r="AF5238" t="str">
            <v>DESTAPADOR - SACACORCHOS</v>
          </cell>
          <cell r="AG5238" t="str">
            <v>134.84</v>
          </cell>
          <cell r="AH5238">
            <v>1</v>
          </cell>
          <cell r="AI5238" t="str">
            <v>BA4791</v>
          </cell>
          <cell r="AN5238" t="str">
            <v>Sí</v>
          </cell>
        </row>
        <row r="5239">
          <cell r="A5239">
            <v>1283</v>
          </cell>
          <cell r="B5239" t="str">
            <v>profe.lupalmieri@gmail.com</v>
          </cell>
          <cell r="AF5239" t="str">
            <v>PROMO SET DE VIDRIO</v>
          </cell>
          <cell r="AG5239">
            <v>2399</v>
          </cell>
          <cell r="AH5239">
            <v>1</v>
          </cell>
          <cell r="AN5239" t="str">
            <v>Sí</v>
          </cell>
        </row>
        <row r="5240">
          <cell r="A5240">
            <v>1283</v>
          </cell>
          <cell r="B5240" t="str">
            <v>profe.lupalmieri@gmail.com</v>
          </cell>
          <cell r="AF5240" t="str">
            <v>BANDEJA BAMBOO BLANCO 40X5CM</v>
          </cell>
          <cell r="AG5240" t="str">
            <v>2257.28</v>
          </cell>
          <cell r="AH5240">
            <v>1</v>
          </cell>
          <cell r="AI5240" t="str">
            <v>BA8133BLA</v>
          </cell>
          <cell r="AN5240" t="str">
            <v>Sí</v>
          </cell>
        </row>
        <row r="5241">
          <cell r="A5241">
            <v>1283</v>
          </cell>
          <cell r="B5241" t="str">
            <v>profe.lupalmieri@gmail.com</v>
          </cell>
          <cell r="AF5241" t="str">
            <v>TUPPER 400CC COL. SURT. C/TAPA</v>
          </cell>
          <cell r="AG5241">
            <v>179</v>
          </cell>
          <cell r="AH5241">
            <v>3</v>
          </cell>
          <cell r="AI5241" t="str">
            <v>BP35099</v>
          </cell>
          <cell r="AN5241" t="str">
            <v>Sí</v>
          </cell>
        </row>
        <row r="5242">
          <cell r="A5242">
            <v>1283</v>
          </cell>
          <cell r="B5242" t="str">
            <v>profe.lupalmieri@gmail.com</v>
          </cell>
          <cell r="AF5242" t="str">
            <v>TUPPER BLANCO 1.75LTS CILINDRICO C/CUCHARITA</v>
          </cell>
          <cell r="AG5242">
            <v>413</v>
          </cell>
          <cell r="AH5242">
            <v>3</v>
          </cell>
          <cell r="AI5242" t="str">
            <v>BP41001</v>
          </cell>
          <cell r="AN5242" t="str">
            <v>Sí</v>
          </cell>
        </row>
        <row r="5243">
          <cell r="A5243">
            <v>1283</v>
          </cell>
          <cell r="B5243" t="str">
            <v>profe.lupalmieri@gmail.com</v>
          </cell>
          <cell r="AF5243" t="str">
            <v>COLADOR DIAM 24CM X 8.5CM ALTO</v>
          </cell>
          <cell r="AG5243">
            <v>618</v>
          </cell>
          <cell r="AH5243">
            <v>1</v>
          </cell>
          <cell r="AI5243" t="str">
            <v>046BA8163</v>
          </cell>
          <cell r="AN5243" t="str">
            <v>Sí</v>
          </cell>
        </row>
        <row r="5244">
          <cell r="A5244">
            <v>1282</v>
          </cell>
          <cell r="B5244" t="str">
            <v>annaola1970@gmail.com</v>
          </cell>
          <cell r="C5244">
            <v>44031</v>
          </cell>
          <cell r="D5244" t="str">
            <v>Abierta</v>
          </cell>
          <cell r="E5244" t="str">
            <v>Recibido</v>
          </cell>
          <cell r="F5244" t="str">
            <v>Enviado</v>
          </cell>
          <cell r="G5244" t="str">
            <v>ARS</v>
          </cell>
          <cell r="H5244" t="str">
            <v>513.66</v>
          </cell>
          <cell r="I5244">
            <v>0</v>
          </cell>
          <cell r="J5244">
            <v>0</v>
          </cell>
          <cell r="K5244" t="str">
            <v>513.66</v>
          </cell>
          <cell r="L5244" t="str">
            <v>Ana Olariaga</v>
          </cell>
          <cell r="M5244">
            <v>21843493</v>
          </cell>
          <cell r="N5244">
            <v>1130741299</v>
          </cell>
          <cell r="O5244" t="str">
            <v>Ana Olariaga</v>
          </cell>
          <cell r="P5244">
            <v>1130741299</v>
          </cell>
          <cell r="Q5244" t="str">
            <v>Catedral de bueno aires</v>
          </cell>
          <cell r="R5244">
            <v>2739</v>
          </cell>
          <cell r="T5244" t="str">
            <v>Yapeyu</v>
          </cell>
          <cell r="U5244" t="str">
            <v>Ing. Pablo Nogues</v>
          </cell>
          <cell r="V5244">
            <v>1613</v>
          </cell>
          <cell r="W5244" t="str">
            <v>Gran Buenos Aires</v>
          </cell>
          <cell r="Y5244" t="str">
            <v>ENVÍO SIN CARGO (CABA Y GRAN PARTE DE GBA) TIEMPO: 4 a 6 DÍAS HÁBILES</v>
          </cell>
          <cell r="Z5244" t="str">
            <v>Mercado Pago</v>
          </cell>
          <cell r="AB5244" t="str">
            <v xml:space="preserve">Mi domicilo esta entre Sargento cabral y corrientes a 6 cuadras de la estacion de pablo nogues y a 6 cuadras de la ruta 197. </v>
          </cell>
          <cell r="AD5244">
            <v>44031</v>
          </cell>
          <cell r="AE5244">
            <v>44035</v>
          </cell>
          <cell r="AF5244" t="str">
            <v>JABONERA DE SILICONA 13.2 X 10CM (AB7487)</v>
          </cell>
          <cell r="AG5244">
            <v>141</v>
          </cell>
          <cell r="AH5244">
            <v>1</v>
          </cell>
          <cell r="AI5244" t="str">
            <v>046AB6638</v>
          </cell>
          <cell r="AJ5244" t="str">
            <v>Móvil</v>
          </cell>
          <cell r="AK5244" t="str">
            <v>LLEGA EL 28-07 ENTRE 8 Y 18 HORAS!</v>
          </cell>
          <cell r="AL5244">
            <v>1607570284</v>
          </cell>
          <cell r="AM5244">
            <v>263727548</v>
          </cell>
          <cell r="AN5244" t="str">
            <v>Sí</v>
          </cell>
        </row>
        <row r="5245">
          <cell r="A5245">
            <v>1282</v>
          </cell>
          <cell r="B5245" t="str">
            <v>annaola1970@gmail.com</v>
          </cell>
          <cell r="AF5245" t="str">
            <v>FRASCO VIDRIO 19CM X 9CM DIAM</v>
          </cell>
          <cell r="AG5245" t="str">
            <v>372.66</v>
          </cell>
          <cell r="AH5245">
            <v>1</v>
          </cell>
          <cell r="AI5245" t="str">
            <v>BA6431</v>
          </cell>
          <cell r="AN5245" t="str">
            <v>Sí</v>
          </cell>
        </row>
        <row r="5246">
          <cell r="A5246">
            <v>1281</v>
          </cell>
          <cell r="B5246" t="str">
            <v>nur.ls@hotmail.com</v>
          </cell>
          <cell r="C5246">
            <v>44031</v>
          </cell>
          <cell r="D5246" t="str">
            <v>Abierta</v>
          </cell>
          <cell r="E5246" t="str">
            <v>Recibido</v>
          </cell>
          <cell r="F5246" t="str">
            <v>Enviado</v>
          </cell>
          <cell r="G5246" t="str">
            <v>ARS</v>
          </cell>
          <cell r="H5246">
            <v>4798</v>
          </cell>
          <cell r="I5246">
            <v>0</v>
          </cell>
          <cell r="J5246">
            <v>0</v>
          </cell>
          <cell r="K5246">
            <v>4798</v>
          </cell>
          <cell r="L5246" t="str">
            <v>Nur Sansiñena</v>
          </cell>
          <cell r="M5246">
            <v>39207933</v>
          </cell>
          <cell r="N5246">
            <v>1133341165</v>
          </cell>
          <cell r="O5246" t="str">
            <v>Nur Sansiñena</v>
          </cell>
          <cell r="P5246">
            <v>1133341165</v>
          </cell>
          <cell r="Q5246" t="str">
            <v>Alberti</v>
          </cell>
          <cell r="R5246">
            <v>1509</v>
          </cell>
          <cell r="S5246" t="str">
            <v>2a</v>
          </cell>
          <cell r="T5246" t="str">
            <v>San cristobal</v>
          </cell>
          <cell r="U5246" t="str">
            <v>Caba</v>
          </cell>
          <cell r="V5246">
            <v>1247</v>
          </cell>
          <cell r="W5246" t="str">
            <v>Capital Federal</v>
          </cell>
          <cell r="Y5246" t="str">
            <v>ENVÍO SIN CARGO (CABA Y GRAN PARTE DE GBA) TIEMPO: 4 a 6 DÍAS HÁBILES</v>
          </cell>
          <cell r="Z5246" t="str">
            <v>Mercado Pago</v>
          </cell>
          <cell r="AD5246">
            <v>44031</v>
          </cell>
          <cell r="AE5246">
            <v>44035</v>
          </cell>
          <cell r="AF5246" t="str">
            <v>PROMO SET DE VIDRIO</v>
          </cell>
          <cell r="AG5246">
            <v>2399</v>
          </cell>
          <cell r="AH5246">
            <v>2</v>
          </cell>
          <cell r="AJ5246" t="str">
            <v>Móvil</v>
          </cell>
          <cell r="AK5246" t="str">
            <v>LLEGA EL 25-07 ENTRE 8 Y 13 HORAS!</v>
          </cell>
          <cell r="AL5246">
            <v>1607375021</v>
          </cell>
          <cell r="AM5246">
            <v>263660992</v>
          </cell>
          <cell r="AN5246" t="str">
            <v>Sí</v>
          </cell>
        </row>
        <row r="5247">
          <cell r="A5247">
            <v>1280</v>
          </cell>
          <cell r="B5247" t="str">
            <v>adaramarikena@hotmail.com</v>
          </cell>
          <cell r="C5247">
            <v>44031</v>
          </cell>
          <cell r="D5247" t="str">
            <v>Abierta</v>
          </cell>
          <cell r="E5247" t="str">
            <v>Recibido</v>
          </cell>
          <cell r="F5247" t="str">
            <v>Enviado</v>
          </cell>
          <cell r="G5247" t="str">
            <v>ARS</v>
          </cell>
          <cell r="H5247">
            <v>2399</v>
          </cell>
          <cell r="I5247">
            <v>0</v>
          </cell>
          <cell r="J5247">
            <v>0</v>
          </cell>
          <cell r="K5247">
            <v>2399</v>
          </cell>
          <cell r="L5247" t="str">
            <v>Adara Leyes</v>
          </cell>
          <cell r="M5247">
            <v>39261605</v>
          </cell>
          <cell r="N5247">
            <v>1127377212</v>
          </cell>
          <cell r="O5247" t="str">
            <v>Adara Leyes</v>
          </cell>
          <cell r="P5247">
            <v>1127377212</v>
          </cell>
          <cell r="Q5247" t="str">
            <v>Beazley</v>
          </cell>
          <cell r="R5247">
            <v>3218</v>
          </cell>
          <cell r="U5247" t="str">
            <v>Los polvorines</v>
          </cell>
          <cell r="V5247">
            <v>1613</v>
          </cell>
          <cell r="W5247" t="str">
            <v>Gran Buenos Aires</v>
          </cell>
          <cell r="Y5247" t="str">
            <v>ENVÍO SIN CARGO (CABA Y GRAN PARTE DE GBA) TIEMPO: 4 a 6 DÍAS HÁBILES</v>
          </cell>
          <cell r="Z5247" t="str">
            <v>Mercado Pago</v>
          </cell>
          <cell r="AD5247">
            <v>44031</v>
          </cell>
          <cell r="AE5247">
            <v>44035</v>
          </cell>
          <cell r="AF5247" t="str">
            <v>PROMO SET DE VIDRIO</v>
          </cell>
          <cell r="AG5247">
            <v>2399</v>
          </cell>
          <cell r="AH5247">
            <v>1</v>
          </cell>
          <cell r="AJ5247" t="str">
            <v>Móvil</v>
          </cell>
          <cell r="AK5247" t="str">
            <v>LLEGA EL 28-07 ENTRE 8 Y 18 HORAS!</v>
          </cell>
          <cell r="AL5247">
            <v>1607323818</v>
          </cell>
          <cell r="AM5247">
            <v>263644677</v>
          </cell>
          <cell r="AN5247" t="str">
            <v>Sí</v>
          </cell>
        </row>
        <row r="5248">
          <cell r="A5248">
            <v>1279</v>
          </cell>
          <cell r="B5248" t="str">
            <v>desireesoules@yahoo.com.ar</v>
          </cell>
          <cell r="C5248">
            <v>44031</v>
          </cell>
          <cell r="D5248" t="str">
            <v>Abierta</v>
          </cell>
          <cell r="E5248" t="str">
            <v>Recibido</v>
          </cell>
          <cell r="F5248" t="str">
            <v>Enviado</v>
          </cell>
          <cell r="G5248" t="str">
            <v>ARS</v>
          </cell>
          <cell r="H5248" t="str">
            <v>775.09</v>
          </cell>
          <cell r="I5248">
            <v>0</v>
          </cell>
          <cell r="J5248">
            <v>0</v>
          </cell>
          <cell r="K5248" t="str">
            <v>775.09</v>
          </cell>
          <cell r="L5248" t="str">
            <v>Desiree Soules</v>
          </cell>
          <cell r="M5248">
            <v>39560331</v>
          </cell>
          <cell r="N5248">
            <v>1560525786</v>
          </cell>
          <cell r="O5248" t="str">
            <v>Desiree Soules</v>
          </cell>
          <cell r="P5248">
            <v>1560525786</v>
          </cell>
          <cell r="Q5248" t="str">
            <v>Tucuman</v>
          </cell>
          <cell r="R5248">
            <v>1545</v>
          </cell>
          <cell r="S5248" t="str">
            <v>7D</v>
          </cell>
          <cell r="T5248" t="str">
            <v>Tribunales</v>
          </cell>
          <cell r="U5248" t="str">
            <v>Ciudad de Buenos Aires</v>
          </cell>
          <cell r="V5248">
            <v>1050</v>
          </cell>
          <cell r="W5248" t="str">
            <v>Capital Federal</v>
          </cell>
          <cell r="Y5248" t="str">
            <v>ENVÍO SIN CARGO (CABA Y GRAN PARTE DE GBA) TIEMPO: 4 a 6 DÍAS HÁBILES</v>
          </cell>
          <cell r="Z5248" t="str">
            <v>Mercado Pago</v>
          </cell>
          <cell r="AD5248">
            <v>44031</v>
          </cell>
          <cell r="AE5248">
            <v>44035</v>
          </cell>
          <cell r="AF5248" t="str">
            <v>LATA BISCUITS 22 CM</v>
          </cell>
          <cell r="AG5248" t="str">
            <v>370.84</v>
          </cell>
          <cell r="AH5248">
            <v>1</v>
          </cell>
          <cell r="AI5248" t="str">
            <v>046CX5101D2</v>
          </cell>
          <cell r="AJ5248" t="str">
            <v>Web</v>
          </cell>
          <cell r="AK5248" t="str">
            <v>LLEGA EL 25-07 ENTRE 8 Y 13 HORAS!</v>
          </cell>
          <cell r="AL5248">
            <v>1607189708</v>
          </cell>
          <cell r="AM5248">
            <v>263601152</v>
          </cell>
          <cell r="AN5248" t="str">
            <v>Sí</v>
          </cell>
        </row>
        <row r="5249">
          <cell r="A5249">
            <v>1279</v>
          </cell>
          <cell r="B5249" t="str">
            <v>desireesoules@yahoo.com.ar</v>
          </cell>
          <cell r="AF5249" t="str">
            <v>PANERA HOME</v>
          </cell>
          <cell r="AG5249" t="str">
            <v>404.25</v>
          </cell>
          <cell r="AH5249">
            <v>1</v>
          </cell>
          <cell r="AI5249" t="str">
            <v>LO26003</v>
          </cell>
          <cell r="AN5249" t="str">
            <v>Sí</v>
          </cell>
        </row>
        <row r="5250">
          <cell r="A5250">
            <v>1278</v>
          </cell>
          <cell r="B5250" t="str">
            <v>sinfuequerer@gmail.com</v>
          </cell>
          <cell r="C5250">
            <v>44031</v>
          </cell>
          <cell r="D5250" t="str">
            <v>Abierta</v>
          </cell>
          <cell r="E5250" t="str">
            <v>Recibido</v>
          </cell>
          <cell r="F5250" t="str">
            <v>Enviado</v>
          </cell>
          <cell r="G5250" t="str">
            <v>ARS</v>
          </cell>
          <cell r="H5250">
            <v>2399</v>
          </cell>
          <cell r="I5250">
            <v>0</v>
          </cell>
          <cell r="J5250">
            <v>0</v>
          </cell>
          <cell r="K5250">
            <v>2399</v>
          </cell>
          <cell r="L5250" t="str">
            <v>Maricel Altieri</v>
          </cell>
          <cell r="M5250">
            <v>22133510</v>
          </cell>
          <cell r="N5250">
            <v>1168708432</v>
          </cell>
          <cell r="O5250" t="str">
            <v>Maricel Altieri</v>
          </cell>
          <cell r="P5250">
            <v>1168708432</v>
          </cell>
          <cell r="Q5250" t="str">
            <v>Av. Juan B. Justo</v>
          </cell>
          <cell r="R5250">
            <v>6827</v>
          </cell>
          <cell r="S5250" t="str">
            <v>6 b</v>
          </cell>
          <cell r="T5250" t="str">
            <v>Floresta</v>
          </cell>
          <cell r="U5250" t="str">
            <v>Caba</v>
          </cell>
          <cell r="V5250">
            <v>1417</v>
          </cell>
          <cell r="W5250" t="str">
            <v>Capital Federal</v>
          </cell>
          <cell r="Y5250" t="str">
            <v>ENVÍO SIN CARGO (CABA Y GRAN PARTE DE GBA) TIEMPO: 4 a 6 DÍAS HÁBILES</v>
          </cell>
          <cell r="Z5250" t="str">
            <v>Mercado Pago</v>
          </cell>
          <cell r="AD5250">
            <v>44031</v>
          </cell>
          <cell r="AE5250">
            <v>44035</v>
          </cell>
          <cell r="AF5250" t="str">
            <v>PROMO SET DE VIDRIO</v>
          </cell>
          <cell r="AG5250">
            <v>2399</v>
          </cell>
          <cell r="AH5250">
            <v>1</v>
          </cell>
          <cell r="AJ5250" t="str">
            <v>Móvil</v>
          </cell>
          <cell r="AK5250" t="str">
            <v>LLEGA EL 25-07 ENTRE 8 Y 13 HORAS!</v>
          </cell>
          <cell r="AL5250">
            <v>1607184368</v>
          </cell>
          <cell r="AM5250">
            <v>263461299</v>
          </cell>
          <cell r="AN5250" t="str">
            <v>Sí</v>
          </cell>
        </row>
        <row r="5251">
          <cell r="A5251">
            <v>1277</v>
          </cell>
          <cell r="B5251" t="str">
            <v>adaramarikena@hotmail.com</v>
          </cell>
          <cell r="C5251">
            <v>44031</v>
          </cell>
          <cell r="D5251" t="str">
            <v>Abierta</v>
          </cell>
          <cell r="E5251" t="str">
            <v>Recibido</v>
          </cell>
          <cell r="F5251" t="str">
            <v>Enviado</v>
          </cell>
          <cell r="G5251" t="str">
            <v>ARS</v>
          </cell>
          <cell r="H5251">
            <v>2399</v>
          </cell>
          <cell r="I5251">
            <v>0</v>
          </cell>
          <cell r="J5251">
            <v>0</v>
          </cell>
          <cell r="K5251">
            <v>2399</v>
          </cell>
          <cell r="L5251" t="str">
            <v>Adara Leyes</v>
          </cell>
          <cell r="M5251">
            <v>20392616050</v>
          </cell>
          <cell r="N5251">
            <v>1127377212</v>
          </cell>
          <cell r="O5251" t="str">
            <v>Adara Leyes</v>
          </cell>
          <cell r="P5251">
            <v>1127377212</v>
          </cell>
          <cell r="Q5251" t="str">
            <v>Beazley</v>
          </cell>
          <cell r="R5251">
            <v>3218</v>
          </cell>
          <cell r="U5251" t="str">
            <v>Los polvorines</v>
          </cell>
          <cell r="V5251">
            <v>1613</v>
          </cell>
          <cell r="W5251" t="str">
            <v>Gran Buenos Aires</v>
          </cell>
          <cell r="Y5251" t="str">
            <v>ENVÍO SIN CARGO (CABA Y GRAN PARTE DE GBA) TIEMPO: 4 a 6 DÍAS HÁBILES</v>
          </cell>
          <cell r="Z5251" t="str">
            <v>Mercado Pago</v>
          </cell>
          <cell r="AB5251" t="str">
            <v>Es Malvinas Argentinas,Los polvorines. Gracias,besos.</v>
          </cell>
          <cell r="AD5251">
            <v>44031</v>
          </cell>
          <cell r="AE5251">
            <v>44035</v>
          </cell>
          <cell r="AF5251" t="str">
            <v>PROMO SET DE VIDRIO</v>
          </cell>
          <cell r="AG5251">
            <v>2399</v>
          </cell>
          <cell r="AH5251">
            <v>1</v>
          </cell>
          <cell r="AJ5251" t="str">
            <v>Móvil</v>
          </cell>
          <cell r="AK5251" t="str">
            <v>LLEGA EL 28-07 ENTRE 8 Y 18 HORAS!</v>
          </cell>
          <cell r="AL5251">
            <v>1607032436</v>
          </cell>
          <cell r="AM5251">
            <v>263549411</v>
          </cell>
          <cell r="AN5251" t="str">
            <v>Sí</v>
          </cell>
        </row>
        <row r="5252">
          <cell r="A5252">
            <v>1276</v>
          </cell>
          <cell r="B5252" t="str">
            <v>atienzajulieta15@gmail.com</v>
          </cell>
          <cell r="C5252">
            <v>44031</v>
          </cell>
          <cell r="D5252" t="str">
            <v>Abierta</v>
          </cell>
          <cell r="E5252" t="str">
            <v>Recibido</v>
          </cell>
          <cell r="F5252" t="str">
            <v>Enviado</v>
          </cell>
          <cell r="G5252" t="str">
            <v>ARS</v>
          </cell>
          <cell r="H5252">
            <v>3077</v>
          </cell>
          <cell r="I5252">
            <v>0</v>
          </cell>
          <cell r="J5252">
            <v>0</v>
          </cell>
          <cell r="K5252">
            <v>3077</v>
          </cell>
          <cell r="L5252" t="str">
            <v>Julieta Atienza</v>
          </cell>
          <cell r="M5252">
            <v>2736073560</v>
          </cell>
          <cell r="N5252">
            <v>1166188636</v>
          </cell>
          <cell r="O5252" t="str">
            <v>Julieta Atienza</v>
          </cell>
          <cell r="P5252">
            <v>1166188636</v>
          </cell>
          <cell r="Q5252" t="str">
            <v>Igualdad</v>
          </cell>
          <cell r="R5252">
            <v>863</v>
          </cell>
          <cell r="S5252" t="str">
            <v>PB A</v>
          </cell>
          <cell r="T5252" t="str">
            <v>Haedo</v>
          </cell>
          <cell r="U5252" t="str">
            <v>Haedo</v>
          </cell>
          <cell r="V5252">
            <v>1706</v>
          </cell>
          <cell r="W5252" t="str">
            <v>Gran Buenos Aires</v>
          </cell>
          <cell r="Y5252" t="str">
            <v>ENVÍO SIN CARGO (CABA Y GRAN PARTE DE GBA) TIEMPO: 4 a 6 DÍAS HÁBILES</v>
          </cell>
          <cell r="Z5252" t="str">
            <v>Mercado Pago</v>
          </cell>
          <cell r="AB5252" t="str">
            <v>Envio en la semana solo a partir de las 16 hs, porque por la mañana trabajo. Gracias!!</v>
          </cell>
          <cell r="AD5252">
            <v>44031</v>
          </cell>
          <cell r="AE5252">
            <v>44035</v>
          </cell>
          <cell r="AF5252" t="str">
            <v>BOWL DE VIDRIO 1.6 LITROS PASABAHCE</v>
          </cell>
          <cell r="AG5252">
            <v>678</v>
          </cell>
          <cell r="AH5252">
            <v>1</v>
          </cell>
          <cell r="AI5252" t="str">
            <v>PA59114</v>
          </cell>
          <cell r="AJ5252" t="str">
            <v>Web</v>
          </cell>
          <cell r="AK5252" t="str">
            <v>LLEGA EL 28-07 ENTRE 8 Y 18 HORAS!</v>
          </cell>
          <cell r="AL5252">
            <v>1607025788</v>
          </cell>
          <cell r="AM5252">
            <v>263543292</v>
          </cell>
          <cell r="AN5252" t="str">
            <v>Sí</v>
          </cell>
        </row>
        <row r="5253">
          <cell r="A5253">
            <v>1276</v>
          </cell>
          <cell r="B5253" t="str">
            <v>atienzajulieta15@gmail.com</v>
          </cell>
          <cell r="AF5253" t="str">
            <v>PROMO SET DE VIDRIO</v>
          </cell>
          <cell r="AG5253">
            <v>2399</v>
          </cell>
          <cell r="AH5253">
            <v>1</v>
          </cell>
          <cell r="AN5253" t="str">
            <v>Sí</v>
          </cell>
        </row>
        <row r="5254">
          <cell r="A5254">
            <v>1275</v>
          </cell>
          <cell r="B5254" t="str">
            <v>yamilanmiguelez@hotmail.com</v>
          </cell>
          <cell r="C5254">
            <v>44031</v>
          </cell>
          <cell r="D5254" t="str">
            <v>Abierta</v>
          </cell>
          <cell r="E5254" t="str">
            <v>Anulado</v>
          </cell>
          <cell r="F5254" t="str">
            <v>No está empaquetado</v>
          </cell>
          <cell r="G5254" t="str">
            <v>ARS</v>
          </cell>
          <cell r="H5254" t="str">
            <v>5457.94</v>
          </cell>
          <cell r="I5254" t="str">
            <v>818.69</v>
          </cell>
          <cell r="J5254">
            <v>0</v>
          </cell>
          <cell r="K5254" t="str">
            <v>4639.25</v>
          </cell>
          <cell r="L5254" t="str">
            <v xml:space="preserve">Yamila </v>
          </cell>
          <cell r="M5254">
            <v>35630293</v>
          </cell>
          <cell r="N5254">
            <v>1166741041</v>
          </cell>
          <cell r="O5254" t="str">
            <v>Yamila  Miguelez</v>
          </cell>
          <cell r="P5254">
            <v>1166741041</v>
          </cell>
          <cell r="Q5254" t="str">
            <v>Lomas de Zamora</v>
          </cell>
          <cell r="R5254">
            <v>79</v>
          </cell>
          <cell r="T5254" t="str">
            <v>Wilde</v>
          </cell>
          <cell r="U5254" t="str">
            <v>Avellaneda</v>
          </cell>
          <cell r="V5254">
            <v>1875</v>
          </cell>
          <cell r="W5254" t="str">
            <v>Gran Buenos Aires</v>
          </cell>
          <cell r="Y5254" t="str">
            <v>ENVÍO SIN CARGO (CABA Y GRAN PARTE DE GBA) TIEMPO: 4 a 6 DÍAS HÁBILES</v>
          </cell>
          <cell r="Z5254" t="str">
            <v>Mercado Pago</v>
          </cell>
          <cell r="AA5254" t="str">
            <v>GIMEACCARDI</v>
          </cell>
          <cell r="AF5254" t="str">
            <v>PORTACEPILLOS BLANCO POLI. 12X9CM</v>
          </cell>
          <cell r="AG5254" t="str">
            <v>499.5</v>
          </cell>
          <cell r="AH5254">
            <v>1</v>
          </cell>
          <cell r="AI5254" t="str">
            <v>046AB7318</v>
          </cell>
          <cell r="AJ5254" t="str">
            <v>Móvil</v>
          </cell>
          <cell r="AK5254" t="str">
            <v/>
          </cell>
          <cell r="AL5254">
            <v>1606933686</v>
          </cell>
          <cell r="AM5254">
            <v>263512166</v>
          </cell>
          <cell r="AN5254" t="str">
            <v>Sí</v>
          </cell>
        </row>
        <row r="5255">
          <cell r="A5255">
            <v>1275</v>
          </cell>
          <cell r="B5255" t="str">
            <v>yamilanmiguelez@hotmail.com</v>
          </cell>
          <cell r="AF5255" t="str">
            <v>DISPENSER BLANCO POLI. 16X13CM</v>
          </cell>
          <cell r="AG5255">
            <v>762</v>
          </cell>
          <cell r="AH5255">
            <v>2</v>
          </cell>
          <cell r="AI5255" t="str">
            <v>046AB7317</v>
          </cell>
          <cell r="AN5255" t="str">
            <v>Sí</v>
          </cell>
        </row>
        <row r="5256">
          <cell r="A5256">
            <v>1275</v>
          </cell>
          <cell r="B5256" t="str">
            <v>yamilanmiguelez@hotmail.com</v>
          </cell>
          <cell r="AF5256" t="str">
            <v>BOWL BAMBOO NEGRO 6X15CM</v>
          </cell>
          <cell r="AG5256">
            <v>539</v>
          </cell>
          <cell r="AH5256">
            <v>2</v>
          </cell>
          <cell r="AI5256" t="str">
            <v>BA7798</v>
          </cell>
          <cell r="AN5256" t="str">
            <v>Sí</v>
          </cell>
        </row>
        <row r="5257">
          <cell r="A5257">
            <v>1275</v>
          </cell>
          <cell r="B5257" t="str">
            <v>yamilanmiguelez@hotmail.com</v>
          </cell>
          <cell r="AF5257" t="str">
            <v>SET CUCHARON Y TENEDOR BAMBOO NEGRO 29CM</v>
          </cell>
          <cell r="AG5257">
            <v>1024</v>
          </cell>
          <cell r="AH5257">
            <v>1</v>
          </cell>
          <cell r="AI5257" t="str">
            <v>BA7801</v>
          </cell>
          <cell r="AN5257" t="str">
            <v>Sí</v>
          </cell>
        </row>
        <row r="5258">
          <cell r="A5258">
            <v>1275</v>
          </cell>
          <cell r="B5258" t="str">
            <v>yamilanmiguelez@hotmail.com</v>
          </cell>
          <cell r="AF5258" t="str">
            <v>BOWL BAMBOO NEGRO 14X28CM</v>
          </cell>
          <cell r="AG5258" t="str">
            <v>1332.44</v>
          </cell>
          <cell r="AH5258">
            <v>1</v>
          </cell>
          <cell r="AI5258" t="str">
            <v>BA7813</v>
          </cell>
          <cell r="AN5258" t="str">
            <v>Sí</v>
          </cell>
        </row>
        <row r="5259">
          <cell r="A5259">
            <v>1274</v>
          </cell>
          <cell r="B5259" t="str">
            <v>yamilanmiguelez@hotmail.com</v>
          </cell>
          <cell r="C5259">
            <v>44031</v>
          </cell>
          <cell r="D5259" t="str">
            <v>Abierta</v>
          </cell>
          <cell r="E5259" t="str">
            <v>Anulado</v>
          </cell>
          <cell r="F5259" t="str">
            <v>No está empaquetado</v>
          </cell>
          <cell r="G5259" t="str">
            <v>ARS</v>
          </cell>
          <cell r="H5259" t="str">
            <v>6504.14</v>
          </cell>
          <cell r="I5259" t="str">
            <v>975.62</v>
          </cell>
          <cell r="J5259">
            <v>0</v>
          </cell>
          <cell r="K5259" t="str">
            <v>5528.52</v>
          </cell>
          <cell r="L5259" t="str">
            <v xml:space="preserve">Yamila </v>
          </cell>
          <cell r="M5259">
            <v>35630293</v>
          </cell>
          <cell r="N5259">
            <v>1166741041</v>
          </cell>
          <cell r="O5259" t="str">
            <v>Yamila  Miguelez</v>
          </cell>
          <cell r="P5259">
            <v>1166741041</v>
          </cell>
          <cell r="Q5259" t="str">
            <v>Lomas de Zamora</v>
          </cell>
          <cell r="R5259">
            <v>79</v>
          </cell>
          <cell r="T5259" t="str">
            <v>Wilde</v>
          </cell>
          <cell r="U5259" t="str">
            <v>Avellaneda</v>
          </cell>
          <cell r="V5259">
            <v>1875</v>
          </cell>
          <cell r="W5259" t="str">
            <v>Gran Buenos Aires</v>
          </cell>
          <cell r="Y5259" t="str">
            <v>ENVÍO SIN CARGO (CABA Y GRAN PARTE DE GBA) TIEMPO: 4 a 6 DÍAS HÁBILES</v>
          </cell>
          <cell r="Z5259" t="str">
            <v>Mercado Pago</v>
          </cell>
          <cell r="AA5259" t="str">
            <v>GIMEACCARDI</v>
          </cell>
          <cell r="AF5259" t="str">
            <v>BOWL BAMBOO BLANCO 14X28CM</v>
          </cell>
          <cell r="AG5259" t="str">
            <v>1332.44</v>
          </cell>
          <cell r="AH5259">
            <v>1</v>
          </cell>
          <cell r="AI5259" t="str">
            <v>BA7812</v>
          </cell>
          <cell r="AJ5259" t="str">
            <v>Móvil</v>
          </cell>
          <cell r="AK5259" t="str">
            <v/>
          </cell>
          <cell r="AL5259">
            <v>1606893703</v>
          </cell>
          <cell r="AM5259">
            <v>261682318</v>
          </cell>
          <cell r="AN5259" t="str">
            <v>Sí</v>
          </cell>
        </row>
        <row r="5260">
          <cell r="A5260">
            <v>1274</v>
          </cell>
          <cell r="B5260" t="str">
            <v>yamilanmiguelez@hotmail.com</v>
          </cell>
          <cell r="AF5260" t="str">
            <v>SET CUCHARON Y TENEDOR BAMBOO BLANCO 29CM</v>
          </cell>
          <cell r="AG5260">
            <v>1024</v>
          </cell>
          <cell r="AH5260">
            <v>1</v>
          </cell>
          <cell r="AI5260" t="str">
            <v>BA7800</v>
          </cell>
          <cell r="AN5260" t="str">
            <v>Sí</v>
          </cell>
        </row>
        <row r="5261">
          <cell r="A5261">
            <v>1274</v>
          </cell>
          <cell r="B5261" t="str">
            <v>yamilanmiguelez@hotmail.com</v>
          </cell>
          <cell r="AF5261" t="str">
            <v>SET DE BAÑO 4 PIEZAS: DISP. + JAB + 2 PORTA CEP BLANCO</v>
          </cell>
          <cell r="AG5261" t="str">
            <v>2085.1</v>
          </cell>
          <cell r="AH5261">
            <v>1</v>
          </cell>
          <cell r="AI5261" t="str">
            <v>046AB7316</v>
          </cell>
          <cell r="AN5261" t="str">
            <v>Sí</v>
          </cell>
        </row>
        <row r="5262">
          <cell r="A5262">
            <v>1274</v>
          </cell>
          <cell r="B5262" t="str">
            <v>yamilanmiguelez@hotmail.com</v>
          </cell>
          <cell r="AF5262" t="str">
            <v>BOWL BAMBOO BLANCO 6X15CM</v>
          </cell>
          <cell r="AG5262">
            <v>539</v>
          </cell>
          <cell r="AH5262">
            <v>2</v>
          </cell>
          <cell r="AI5262" t="str">
            <v>BA7797</v>
          </cell>
          <cell r="AN5262" t="str">
            <v>Sí</v>
          </cell>
        </row>
        <row r="5263">
          <cell r="A5263">
            <v>1274</v>
          </cell>
          <cell r="B5263" t="str">
            <v>yamilanmiguelez@hotmail.com</v>
          </cell>
          <cell r="AF5263" t="str">
            <v>COPETINERO BAMBOO BLANCO ALARGADO 5X30X12.5CM</v>
          </cell>
          <cell r="AG5263" t="str">
            <v>984.6</v>
          </cell>
          <cell r="AH5263">
            <v>1</v>
          </cell>
          <cell r="AI5263" t="str">
            <v>BA7794</v>
          </cell>
          <cell r="AN5263" t="str">
            <v>Sí</v>
          </cell>
        </row>
        <row r="5264">
          <cell r="A5264">
            <v>1273</v>
          </cell>
          <cell r="B5264" t="str">
            <v>rotanten1211@gmail.com</v>
          </cell>
          <cell r="C5264">
            <v>44031</v>
          </cell>
          <cell r="D5264" t="str">
            <v>Abierta</v>
          </cell>
          <cell r="E5264" t="str">
            <v>Recibido</v>
          </cell>
          <cell r="F5264" t="str">
            <v>Enviado</v>
          </cell>
          <cell r="G5264" t="str">
            <v>ARS</v>
          </cell>
          <cell r="H5264" t="str">
            <v>1951.91</v>
          </cell>
          <cell r="I5264">
            <v>0</v>
          </cell>
          <cell r="J5264">
            <v>0</v>
          </cell>
          <cell r="K5264" t="str">
            <v>1951.91</v>
          </cell>
          <cell r="L5264" t="str">
            <v>Romina Tanten</v>
          </cell>
          <cell r="M5264">
            <v>34195297</v>
          </cell>
          <cell r="N5264">
            <v>542645510217</v>
          </cell>
          <cell r="O5264" t="str">
            <v>Romina Tanten</v>
          </cell>
          <cell r="P5264">
            <v>542645510217</v>
          </cell>
          <cell r="Q5264" t="str">
            <v>Av. Córdoba 3547</v>
          </cell>
          <cell r="R5264">
            <v>3547</v>
          </cell>
          <cell r="S5264" t="str">
            <v>Piso 13 dpto 3</v>
          </cell>
          <cell r="T5264" t="str">
            <v>Palermo</v>
          </cell>
          <cell r="U5264" t="str">
            <v>Aab</v>
          </cell>
          <cell r="V5264">
            <v>1188</v>
          </cell>
          <cell r="W5264" t="str">
            <v>Capital Federal</v>
          </cell>
          <cell r="Y5264" t="str">
            <v>ENVÍO SIN CARGO (CABA Y GRAN PARTE DE GBA) TIEMPO: 4 a 6 DÍAS HÁBILES</v>
          </cell>
          <cell r="Z5264" t="str">
            <v>Mercado Pago</v>
          </cell>
          <cell r="AD5264">
            <v>44031</v>
          </cell>
          <cell r="AE5264">
            <v>44035</v>
          </cell>
          <cell r="AF5264" t="str">
            <v>BANDEJA BAMBOO BLANCA 35X4.5CM</v>
          </cell>
          <cell r="AG5264" t="str">
            <v>1951.91</v>
          </cell>
          <cell r="AH5264">
            <v>1</v>
          </cell>
          <cell r="AI5264" t="str">
            <v>BA7779</v>
          </cell>
          <cell r="AJ5264" t="str">
            <v>Móvil</v>
          </cell>
          <cell r="AK5264" t="str">
            <v>LLEGA EL 25-07 ENTRE 8 Y 13 HORAS!</v>
          </cell>
          <cell r="AL5264">
            <v>1606790348</v>
          </cell>
          <cell r="AM5264">
            <v>263460446</v>
          </cell>
          <cell r="AN5264" t="str">
            <v>Sí</v>
          </cell>
        </row>
        <row r="5265">
          <cell r="A5265">
            <v>1272</v>
          </cell>
          <cell r="B5265" t="str">
            <v>m_siena@hotmail.com</v>
          </cell>
          <cell r="C5265">
            <v>44031</v>
          </cell>
          <cell r="D5265" t="str">
            <v>Abierta</v>
          </cell>
          <cell r="E5265" t="str">
            <v>Recibido</v>
          </cell>
          <cell r="F5265" t="str">
            <v>Enviado</v>
          </cell>
          <cell r="G5265" t="str">
            <v>ARS</v>
          </cell>
          <cell r="H5265" t="str">
            <v>11422.56</v>
          </cell>
          <cell r="I5265">
            <v>0</v>
          </cell>
          <cell r="J5265">
            <v>0</v>
          </cell>
          <cell r="K5265" t="str">
            <v>11422.56</v>
          </cell>
          <cell r="L5265" t="str">
            <v>Laura Siena</v>
          </cell>
          <cell r="M5265">
            <v>14952831</v>
          </cell>
          <cell r="N5265">
            <v>1159480682</v>
          </cell>
          <cell r="O5265" t="str">
            <v>Laura Siena</v>
          </cell>
          <cell r="P5265">
            <v>1159480682</v>
          </cell>
          <cell r="Q5265" t="str">
            <v>Santiago del Estero</v>
          </cell>
          <cell r="R5265">
            <v>773</v>
          </cell>
          <cell r="S5265" t="str">
            <v>1 E</v>
          </cell>
          <cell r="T5265" t="str">
            <v>Monserrat</v>
          </cell>
          <cell r="U5265" t="str">
            <v>Caba</v>
          </cell>
          <cell r="V5265">
            <v>1075</v>
          </cell>
          <cell r="W5265" t="str">
            <v>Capital Federal</v>
          </cell>
          <cell r="Y5265" t="str">
            <v>ENVÍO SIN CARGO (CABA Y GRAN PARTE DE GBA) TIEMPO: 4 a 6 DÍAS HÁBILES</v>
          </cell>
          <cell r="Z5265" t="str">
            <v>Mercado Pago</v>
          </cell>
          <cell r="AD5265">
            <v>44031</v>
          </cell>
          <cell r="AE5265">
            <v>44035</v>
          </cell>
          <cell r="AF5265" t="str">
            <v>JUEGO X 6 PLATOS HONDOS PARTHENON ROJOS 26CM</v>
          </cell>
          <cell r="AG5265">
            <v>2708</v>
          </cell>
          <cell r="AH5265">
            <v>1</v>
          </cell>
          <cell r="AI5265" t="str">
            <v>PO416473</v>
          </cell>
          <cell r="AJ5265" t="str">
            <v>Móvil</v>
          </cell>
          <cell r="AK5265" t="str">
            <v>LLEGA EL 25-07 ENTRE 8 Y 13 HORAS!</v>
          </cell>
          <cell r="AL5265">
            <v>1606789115</v>
          </cell>
          <cell r="AM5265">
            <v>263457065</v>
          </cell>
          <cell r="AN5265" t="str">
            <v>Sí</v>
          </cell>
        </row>
        <row r="5266">
          <cell r="A5266">
            <v>1272</v>
          </cell>
          <cell r="B5266" t="str">
            <v>m_siena@hotmail.com</v>
          </cell>
          <cell r="AF5266" t="str">
            <v>JUEGO X 6 PLATOS PLAYOS PARTHENON ROJOS 26CM</v>
          </cell>
          <cell r="AG5266">
            <v>2861</v>
          </cell>
          <cell r="AH5266">
            <v>1</v>
          </cell>
          <cell r="AI5266" t="str">
            <v>PO416472</v>
          </cell>
          <cell r="AN5266" t="str">
            <v>Sí</v>
          </cell>
        </row>
        <row r="5267">
          <cell r="A5267">
            <v>1272</v>
          </cell>
          <cell r="B5267" t="str">
            <v>m_siena@hotmail.com</v>
          </cell>
          <cell r="AF5267" t="str">
            <v>JUEGO DE ASADERA ANTIADHERENTE X2 PANELUX MEDIDAS:24.8X14.8 CM/29.8X20 CM</v>
          </cell>
          <cell r="AG5267" t="str">
            <v>1984.88</v>
          </cell>
          <cell r="AH5267">
            <v>1</v>
          </cell>
          <cell r="AI5267" t="str">
            <v>043BA6148</v>
          </cell>
          <cell r="AN5267" t="str">
            <v>Sí</v>
          </cell>
        </row>
        <row r="5268">
          <cell r="A5268">
            <v>1272</v>
          </cell>
          <cell r="B5268" t="str">
            <v>m_siena@hotmail.com</v>
          </cell>
          <cell r="AF5268" t="str">
            <v>ASADERA ANTIADHERENTE PANELUX N°3 MEDIDAS: 35x24.5 CM</v>
          </cell>
          <cell r="AG5268">
            <v>1707</v>
          </cell>
          <cell r="AH5268">
            <v>1</v>
          </cell>
          <cell r="AI5268" t="str">
            <v>043BA6154</v>
          </cell>
          <cell r="AN5268" t="str">
            <v>Sí</v>
          </cell>
        </row>
        <row r="5269">
          <cell r="A5269">
            <v>1272</v>
          </cell>
          <cell r="B5269" t="str">
            <v>m_siena@hotmail.com</v>
          </cell>
          <cell r="AF5269" t="str">
            <v>MOLDE P/PIZZA ANTIADHERENTE NEGRO 30 CM.</v>
          </cell>
          <cell r="AG5269" t="str">
            <v>802.68</v>
          </cell>
          <cell r="AH5269">
            <v>1</v>
          </cell>
          <cell r="AI5269" t="str">
            <v>043BA6161</v>
          </cell>
          <cell r="AN5269" t="str">
            <v>Sí</v>
          </cell>
        </row>
        <row r="5270">
          <cell r="A5270">
            <v>1272</v>
          </cell>
          <cell r="B5270" t="str">
            <v>m_siena@hotmail.com</v>
          </cell>
          <cell r="AF5270" t="str">
            <v>BOWL BAMBOO NEGRO 23CMX8CM</v>
          </cell>
          <cell r="AG5270">
            <v>1359</v>
          </cell>
          <cell r="AH5270">
            <v>1</v>
          </cell>
          <cell r="AI5270" t="str">
            <v>BA8128NEG</v>
          </cell>
          <cell r="AN5270" t="str">
            <v>Sí</v>
          </cell>
        </row>
        <row r="5271">
          <cell r="A5271">
            <v>1271</v>
          </cell>
          <cell r="B5271" t="str">
            <v>iaramiculka10@gmail.com</v>
          </cell>
          <cell r="C5271">
            <v>44031</v>
          </cell>
          <cell r="D5271" t="str">
            <v>Abierta</v>
          </cell>
          <cell r="E5271" t="str">
            <v>Recibido</v>
          </cell>
          <cell r="F5271" t="str">
            <v>Enviado</v>
          </cell>
          <cell r="G5271" t="str">
            <v>ARS</v>
          </cell>
          <cell r="H5271" t="str">
            <v>939.4</v>
          </cell>
          <cell r="I5271">
            <v>0</v>
          </cell>
          <cell r="J5271">
            <v>0</v>
          </cell>
          <cell r="K5271" t="str">
            <v>939.4</v>
          </cell>
          <cell r="L5271" t="str">
            <v>Iara Miculka</v>
          </cell>
          <cell r="M5271">
            <v>40950146</v>
          </cell>
          <cell r="N5271">
            <v>1164588971</v>
          </cell>
          <cell r="O5271" t="str">
            <v>Iara Miculka</v>
          </cell>
          <cell r="P5271">
            <v>1164588971</v>
          </cell>
          <cell r="Q5271" t="str">
            <v>San Juan</v>
          </cell>
          <cell r="R5271">
            <v>711</v>
          </cell>
          <cell r="T5271" t="str">
            <v>General Pacheco</v>
          </cell>
          <cell r="U5271" t="str">
            <v>Tigre</v>
          </cell>
          <cell r="V5271">
            <v>1617</v>
          </cell>
          <cell r="W5271" t="str">
            <v>Gran Buenos Aires</v>
          </cell>
          <cell r="Y5271" t="str">
            <v>ENVÍO SIN CARGO (CABA Y GRAN PARTE DE GBA) TIEMPO: 4 a 6 DÍAS HÁBILES</v>
          </cell>
          <cell r="Z5271" t="str">
            <v>Mercado Pago</v>
          </cell>
          <cell r="AC5271" t="str">
            <v>ENTREGAR CON EL PEDIDO ORDEN 1307</v>
          </cell>
          <cell r="AD5271">
            <v>44031</v>
          </cell>
          <cell r="AE5271">
            <v>44035</v>
          </cell>
          <cell r="AF5271" t="str">
            <v>SET X2 PINZAS</v>
          </cell>
          <cell r="AG5271" t="str">
            <v>229.9</v>
          </cell>
          <cell r="AH5271">
            <v>1</v>
          </cell>
          <cell r="AI5271" t="str">
            <v>046BA3323</v>
          </cell>
          <cell r="AJ5271" t="str">
            <v>Móvil</v>
          </cell>
          <cell r="AK5271" t="str">
            <v>LLEGA EL 25-07 ENTRE 8 Y 13 HORAS!</v>
          </cell>
          <cell r="AL5271">
            <v>1606646248</v>
          </cell>
          <cell r="AM5271">
            <v>263416365</v>
          </cell>
          <cell r="AN5271" t="str">
            <v>Sí</v>
          </cell>
        </row>
        <row r="5272">
          <cell r="A5272">
            <v>1271</v>
          </cell>
          <cell r="B5272" t="str">
            <v>iaramiculka10@gmail.com</v>
          </cell>
          <cell r="AF5272" t="str">
            <v>ESPATULA PLANA RANURADA DISTINTOS COLORES (Blanco)</v>
          </cell>
          <cell r="AG5272" t="str">
            <v>236.5</v>
          </cell>
          <cell r="AH5272">
            <v>1</v>
          </cell>
          <cell r="AI5272" t="str">
            <v>BP11001</v>
          </cell>
          <cell r="AN5272" t="str">
            <v>Sí</v>
          </cell>
        </row>
        <row r="5273">
          <cell r="A5273">
            <v>1271</v>
          </cell>
          <cell r="B5273" t="str">
            <v>iaramiculka10@gmail.com</v>
          </cell>
          <cell r="AF5273" t="str">
            <v>CUCHARA DISTINTOS COLORES (Blanco)</v>
          </cell>
          <cell r="AG5273" t="str">
            <v>236.5</v>
          </cell>
          <cell r="AH5273">
            <v>1</v>
          </cell>
          <cell r="AI5273" t="str">
            <v>BP15001</v>
          </cell>
          <cell r="AN5273" t="str">
            <v>Sí</v>
          </cell>
        </row>
        <row r="5274">
          <cell r="A5274">
            <v>1271</v>
          </cell>
          <cell r="B5274" t="str">
            <v>iaramiculka10@gmail.com</v>
          </cell>
          <cell r="AF5274" t="str">
            <v>PISAPAPAS DISTINTOS COLORES (Blanco)</v>
          </cell>
          <cell r="AG5274" t="str">
            <v>236.5</v>
          </cell>
          <cell r="AH5274">
            <v>1</v>
          </cell>
          <cell r="AI5274" t="str">
            <v>BP17001</v>
          </cell>
          <cell r="AN5274" t="str">
            <v>Sí</v>
          </cell>
        </row>
        <row r="5275">
          <cell r="A5275">
            <v>1270</v>
          </cell>
          <cell r="B5275" t="str">
            <v>danielafrey20@gmail.com</v>
          </cell>
          <cell r="C5275">
            <v>44031</v>
          </cell>
          <cell r="D5275" t="str">
            <v>Abierta</v>
          </cell>
          <cell r="E5275" t="str">
            <v>Recibido</v>
          </cell>
          <cell r="F5275" t="str">
            <v>Enviado</v>
          </cell>
          <cell r="G5275" t="str">
            <v>ARS</v>
          </cell>
          <cell r="H5275" t="str">
            <v>3729.31</v>
          </cell>
          <cell r="I5275">
            <v>0</v>
          </cell>
          <cell r="J5275">
            <v>0</v>
          </cell>
          <cell r="K5275" t="str">
            <v>3729.31</v>
          </cell>
          <cell r="L5275" t="str">
            <v>Leandro Rey</v>
          </cell>
          <cell r="M5275">
            <v>36740197</v>
          </cell>
          <cell r="N5275">
            <v>1121579382</v>
          </cell>
          <cell r="O5275" t="str">
            <v>Leandro Rey</v>
          </cell>
          <cell r="P5275">
            <v>1121579382</v>
          </cell>
          <cell r="Q5275" t="str">
            <v>Zelada</v>
          </cell>
          <cell r="R5275">
            <v>6449</v>
          </cell>
          <cell r="S5275">
            <v>4.1666666666666664E-2</v>
          </cell>
          <cell r="T5275" t="str">
            <v>Mataderos</v>
          </cell>
          <cell r="U5275" t="str">
            <v>Caba</v>
          </cell>
          <cell r="V5275">
            <v>1440</v>
          </cell>
          <cell r="W5275" t="str">
            <v>Capital Federal</v>
          </cell>
          <cell r="Y5275" t="str">
            <v>ENVÍO SIN CARGO (CABA Y GRAN PARTE DE GBA) TIEMPO: 4 a 6 DÍAS HÁBILES</v>
          </cell>
          <cell r="Z5275" t="str">
            <v>Mercado Pago</v>
          </cell>
          <cell r="AB5275" t="str">
            <v>Pueden recibir el pedido Leandro Rey o Josefina Fernandez Landin</v>
          </cell>
          <cell r="AC5275" t="str">
            <v>ENVIAR CON ORDEN 1308</v>
          </cell>
          <cell r="AD5275">
            <v>44031</v>
          </cell>
          <cell r="AE5275">
            <v>44035</v>
          </cell>
          <cell r="AF5275" t="str">
            <v>DESTAPADOR - SACACORCHOS</v>
          </cell>
          <cell r="AG5275" t="str">
            <v>134.84</v>
          </cell>
          <cell r="AH5275">
            <v>1</v>
          </cell>
          <cell r="AI5275" t="str">
            <v>BA4791</v>
          </cell>
          <cell r="AJ5275" t="str">
            <v>Móvil</v>
          </cell>
          <cell r="AK5275" t="str">
            <v>LLEGA EL 25-07 ENTRE 8 Y 13 HORAS!</v>
          </cell>
          <cell r="AL5275">
            <v>1606566649</v>
          </cell>
          <cell r="AM5275">
            <v>263384133</v>
          </cell>
          <cell r="AN5275" t="str">
            <v>Sí</v>
          </cell>
        </row>
        <row r="5276">
          <cell r="A5276">
            <v>1270</v>
          </cell>
          <cell r="B5276" t="str">
            <v>danielafrey20@gmail.com</v>
          </cell>
          <cell r="AF5276" t="str">
            <v>VASO TERMICO CON TAPA Y FAJA (Beige)</v>
          </cell>
          <cell r="AG5276" t="str">
            <v>296.47</v>
          </cell>
          <cell r="AH5276">
            <v>1</v>
          </cell>
          <cell r="AI5276" t="str">
            <v>019BA7578</v>
          </cell>
          <cell r="AN5276" t="str">
            <v>Sí</v>
          </cell>
        </row>
        <row r="5277">
          <cell r="A5277">
            <v>1270</v>
          </cell>
          <cell r="B5277" t="str">
            <v>danielafrey20@gmail.com</v>
          </cell>
          <cell r="AF5277" t="str">
            <v>BOWL BAMBOO BLANCO 6X15CM</v>
          </cell>
          <cell r="AG5277">
            <v>539</v>
          </cell>
          <cell r="AH5277">
            <v>1</v>
          </cell>
          <cell r="AI5277" t="str">
            <v>BA7797</v>
          </cell>
          <cell r="AN5277" t="str">
            <v>Sí</v>
          </cell>
        </row>
        <row r="5278">
          <cell r="A5278">
            <v>1270</v>
          </cell>
          <cell r="B5278" t="str">
            <v>danielafrey20@gmail.com</v>
          </cell>
          <cell r="AF5278" t="str">
            <v>PROMO: 2 TAZAS ROMA (COLOR A ELECCIÓN)+ INFUSOR DE TE (Azul Navy)</v>
          </cell>
          <cell r="AG5278">
            <v>1150</v>
          </cell>
          <cell r="AH5278">
            <v>1</v>
          </cell>
          <cell r="AI5278" t="str">
            <v>PO323713//PO323713//046BA4757</v>
          </cell>
          <cell r="AN5278" t="str">
            <v>Sí</v>
          </cell>
        </row>
        <row r="5279">
          <cell r="A5279">
            <v>1270</v>
          </cell>
          <cell r="B5279" t="str">
            <v>danielafrey20@gmail.com</v>
          </cell>
          <cell r="AF5279" t="str">
            <v>BOWL CAPACIDAD 2.5 LTS (Rojo)</v>
          </cell>
          <cell r="AG5279">
            <v>250</v>
          </cell>
          <cell r="AH5279">
            <v>1</v>
          </cell>
          <cell r="AI5279" t="str">
            <v>BP02001</v>
          </cell>
          <cell r="AN5279" t="str">
            <v>Sí</v>
          </cell>
        </row>
        <row r="5280">
          <cell r="A5280">
            <v>1270</v>
          </cell>
          <cell r="B5280" t="str">
            <v>danielafrey20@gmail.com</v>
          </cell>
          <cell r="AF5280" t="str">
            <v>BOWL BAMBOO BLANCO 23CMX8CM</v>
          </cell>
          <cell r="AG5280">
            <v>1359</v>
          </cell>
          <cell r="AH5280">
            <v>1</v>
          </cell>
          <cell r="AI5280" t="str">
            <v>BA8128BLA</v>
          </cell>
          <cell r="AN5280" t="str">
            <v>Sí</v>
          </cell>
        </row>
        <row r="5281">
          <cell r="A5281">
            <v>1269</v>
          </cell>
          <cell r="B5281" t="str">
            <v>flaviscl@hotmail.com</v>
          </cell>
          <cell r="C5281">
            <v>44031</v>
          </cell>
          <cell r="D5281" t="str">
            <v>Abierta</v>
          </cell>
          <cell r="E5281" t="str">
            <v>Recibido</v>
          </cell>
          <cell r="F5281" t="str">
            <v>Enviado</v>
          </cell>
          <cell r="G5281" t="str">
            <v>ARS</v>
          </cell>
          <cell r="H5281" t="str">
            <v>4369.41</v>
          </cell>
          <cell r="I5281">
            <v>0</v>
          </cell>
          <cell r="J5281">
            <v>0</v>
          </cell>
          <cell r="K5281" t="str">
            <v>4369.41</v>
          </cell>
          <cell r="L5281" t="str">
            <v>Flavia Constanza Lepere</v>
          </cell>
          <cell r="M5281">
            <v>2728801529</v>
          </cell>
          <cell r="N5281">
            <v>1557538453</v>
          </cell>
          <cell r="O5281" t="str">
            <v>Flavia Constanza Lepere</v>
          </cell>
          <cell r="P5281">
            <v>1557538453</v>
          </cell>
          <cell r="Q5281" t="str">
            <v>Vidal</v>
          </cell>
          <cell r="R5281">
            <v>2680</v>
          </cell>
          <cell r="S5281" t="str">
            <v>6to - B</v>
          </cell>
          <cell r="T5281" t="str">
            <v>Belgrano</v>
          </cell>
          <cell r="U5281" t="str">
            <v>Caba</v>
          </cell>
          <cell r="V5281">
            <v>1428</v>
          </cell>
          <cell r="W5281" t="str">
            <v>Capital Federal</v>
          </cell>
          <cell r="Y5281" t="str">
            <v>ENVÍO SIN CARGO (CABA Y GRAN PARTE DE GBA) TIEMPO: 4 a 6 DÍAS HÁBILES</v>
          </cell>
          <cell r="Z5281" t="str">
            <v>Mercado Pago</v>
          </cell>
          <cell r="AC5281" t="str">
            <v>22-07 EL 2691 NO HAY</v>
          </cell>
          <cell r="AD5281">
            <v>44031</v>
          </cell>
          <cell r="AE5281">
            <v>44040</v>
          </cell>
          <cell r="AF5281" t="str">
            <v>JABONERA DE SILICONA 12X9CM NARANJA (AB6637)</v>
          </cell>
          <cell r="AG5281">
            <v>245</v>
          </cell>
          <cell r="AH5281">
            <v>1</v>
          </cell>
          <cell r="AI5281" t="str">
            <v>046AB7488</v>
          </cell>
          <cell r="AJ5281" t="str">
            <v>Móvil</v>
          </cell>
          <cell r="AK5281" t="str">
            <v>30-07 ENTRE 8 Y 18 HORAS!</v>
          </cell>
          <cell r="AL5281">
            <v>1606557903</v>
          </cell>
          <cell r="AM5281">
            <v>263023647</v>
          </cell>
          <cell r="AN5281" t="str">
            <v>Sí</v>
          </cell>
        </row>
        <row r="5282">
          <cell r="A5282">
            <v>1269</v>
          </cell>
          <cell r="B5282" t="str">
            <v>flaviscl@hotmail.com</v>
          </cell>
          <cell r="AF5282" t="str">
            <v>CUADRO YOU AND ME 40X50 CM</v>
          </cell>
          <cell r="AG5282">
            <v>1298</v>
          </cell>
          <cell r="AH5282">
            <v>1</v>
          </cell>
          <cell r="AI5282" t="str">
            <v>024EL2691</v>
          </cell>
          <cell r="AN5282" t="str">
            <v>Sí</v>
          </cell>
        </row>
        <row r="5283">
          <cell r="A5283">
            <v>1269</v>
          </cell>
          <cell r="B5283" t="str">
            <v>flaviscl@hotmail.com</v>
          </cell>
          <cell r="AF5283" t="str">
            <v>BANDEJA BAMBOO BLANCA 35X4.5CM</v>
          </cell>
          <cell r="AG5283" t="str">
            <v>1951.91</v>
          </cell>
          <cell r="AH5283">
            <v>1</v>
          </cell>
          <cell r="AI5283" t="str">
            <v>BA7779</v>
          </cell>
          <cell r="AN5283" t="str">
            <v>Sí</v>
          </cell>
        </row>
        <row r="5284">
          <cell r="A5284">
            <v>1269</v>
          </cell>
          <cell r="B5284" t="str">
            <v>flaviscl@hotmail.com</v>
          </cell>
          <cell r="AF5284" t="str">
            <v>PASTO SECAPLATOS MEDIANO 25CMX25CM</v>
          </cell>
          <cell r="AG5284" t="str">
            <v>874.5</v>
          </cell>
          <cell r="AH5284">
            <v>1</v>
          </cell>
          <cell r="AI5284" t="str">
            <v>019BA7907</v>
          </cell>
          <cell r="AN5284" t="str">
            <v>Sí</v>
          </cell>
        </row>
        <row r="5285">
          <cell r="A5285">
            <v>1268</v>
          </cell>
          <cell r="B5285" t="str">
            <v>lolimartin86@gmail.com</v>
          </cell>
          <cell r="C5285">
            <v>44031</v>
          </cell>
          <cell r="D5285" t="str">
            <v>Abierta</v>
          </cell>
          <cell r="E5285" t="str">
            <v>Recibido</v>
          </cell>
          <cell r="F5285" t="str">
            <v>Enviado</v>
          </cell>
          <cell r="G5285" t="str">
            <v>ARS</v>
          </cell>
          <cell r="H5285" t="str">
            <v>5182.35</v>
          </cell>
          <cell r="I5285" t="str">
            <v>777.35</v>
          </cell>
          <cell r="J5285">
            <v>0</v>
          </cell>
          <cell r="K5285">
            <v>4405</v>
          </cell>
          <cell r="L5285" t="str">
            <v>Loli Mar</v>
          </cell>
          <cell r="M5285">
            <v>31879123</v>
          </cell>
          <cell r="N5285">
            <v>47944206</v>
          </cell>
          <cell r="O5285" t="str">
            <v>Loli Martin</v>
          </cell>
          <cell r="P5285">
            <v>47904204</v>
          </cell>
          <cell r="Q5285" t="str">
            <v>Guillermo Marconi</v>
          </cell>
          <cell r="R5285">
            <v>1470</v>
          </cell>
          <cell r="S5285" t="str">
            <v>7b</v>
          </cell>
          <cell r="T5285" t="str">
            <v>Olivos</v>
          </cell>
          <cell r="U5285" t="str">
            <v>Buenos aires</v>
          </cell>
          <cell r="V5285">
            <v>1636</v>
          </cell>
          <cell r="W5285" t="str">
            <v>Gran Buenos Aires</v>
          </cell>
          <cell r="Y5285" t="str">
            <v>ENVÍO SIN CARGO (CABA Y GRAN PARTE DE GBA) TIEMPO: 4 a 6 DÍAS HÁBILES</v>
          </cell>
          <cell r="Z5285" t="str">
            <v>Mercado Pago</v>
          </cell>
          <cell r="AA5285" t="str">
            <v>GIMEACCARDI</v>
          </cell>
          <cell r="AD5285">
            <v>44031</v>
          </cell>
          <cell r="AE5285">
            <v>44035</v>
          </cell>
          <cell r="AF5285" t="str">
            <v>BOWL BAMBOO BLANCO 23CMX8CM</v>
          </cell>
          <cell r="AG5285">
            <v>1359</v>
          </cell>
          <cell r="AH5285">
            <v>1</v>
          </cell>
          <cell r="AI5285" t="str">
            <v>BA8128BLA</v>
          </cell>
          <cell r="AJ5285" t="str">
            <v>Móvil</v>
          </cell>
          <cell r="AK5285" t="str">
            <v>LLEGA EL 28-07 ENTRE 8 Y 18 HORAS!</v>
          </cell>
          <cell r="AL5285">
            <v>1606420559</v>
          </cell>
          <cell r="AM5285">
            <v>263207881</v>
          </cell>
          <cell r="AN5285" t="str">
            <v>Sí</v>
          </cell>
        </row>
        <row r="5286">
          <cell r="A5286">
            <v>1268</v>
          </cell>
          <cell r="B5286" t="str">
            <v>lolimartin86@gmail.com</v>
          </cell>
          <cell r="AF5286" t="str">
            <v>BOWL BAMBOO BLANCO 6X15CM</v>
          </cell>
          <cell r="AG5286">
            <v>539</v>
          </cell>
          <cell r="AH5286">
            <v>1</v>
          </cell>
          <cell r="AI5286" t="str">
            <v>BA7797</v>
          </cell>
          <cell r="AN5286" t="str">
            <v>Sí</v>
          </cell>
        </row>
        <row r="5287">
          <cell r="A5287">
            <v>1268</v>
          </cell>
          <cell r="B5287" t="str">
            <v>lolimartin86@gmail.com</v>
          </cell>
          <cell r="AF5287" t="str">
            <v>BOWL BAMBOO BLANCO 14X28CM</v>
          </cell>
          <cell r="AG5287" t="str">
            <v>1332.44</v>
          </cell>
          <cell r="AH5287">
            <v>1</v>
          </cell>
          <cell r="AI5287" t="str">
            <v>BA7812</v>
          </cell>
          <cell r="AN5287" t="str">
            <v>Sí</v>
          </cell>
        </row>
        <row r="5288">
          <cell r="A5288">
            <v>1268</v>
          </cell>
          <cell r="B5288" t="str">
            <v>lolimartin86@gmail.com</v>
          </cell>
          <cell r="AF5288" t="str">
            <v>BANDEJA BAMBOO BLANCA 35X4.5CM</v>
          </cell>
          <cell r="AG5288" t="str">
            <v>1951.91</v>
          </cell>
          <cell r="AH5288">
            <v>1</v>
          </cell>
          <cell r="AI5288" t="str">
            <v>BA7779</v>
          </cell>
          <cell r="AN5288" t="str">
            <v>Sí</v>
          </cell>
        </row>
        <row r="5289">
          <cell r="A5289">
            <v>1267</v>
          </cell>
          <cell r="B5289" t="str">
            <v>maza.andreal@gmail.com</v>
          </cell>
          <cell r="C5289">
            <v>44031</v>
          </cell>
          <cell r="D5289" t="str">
            <v>Abierta</v>
          </cell>
          <cell r="E5289" t="str">
            <v>Anulado</v>
          </cell>
          <cell r="F5289" t="str">
            <v>No está empaquetado</v>
          </cell>
          <cell r="G5289" t="str">
            <v>ARS</v>
          </cell>
          <cell r="H5289" t="str">
            <v>4574.32</v>
          </cell>
          <cell r="I5289" t="str">
            <v>686.15</v>
          </cell>
          <cell r="J5289">
            <v>1410</v>
          </cell>
          <cell r="K5289" t="str">
            <v>5298.17</v>
          </cell>
          <cell r="L5289" t="str">
            <v>Andrea Maza</v>
          </cell>
          <cell r="M5289">
            <v>35364894</v>
          </cell>
          <cell r="N5289">
            <v>3814627672</v>
          </cell>
          <cell r="O5289" t="str">
            <v>Andrea Maza</v>
          </cell>
          <cell r="P5289">
            <v>3814627672</v>
          </cell>
          <cell r="Q5289" t="str">
            <v>Ingeniero lostri</v>
          </cell>
          <cell r="R5289">
            <v>107</v>
          </cell>
          <cell r="S5289" t="str">
            <v>Trancas</v>
          </cell>
          <cell r="U5289" t="str">
            <v>Trancas</v>
          </cell>
          <cell r="V5289">
            <v>4124</v>
          </cell>
          <cell r="W5289" t="str">
            <v>Tucumán</v>
          </cell>
          <cell r="Y5289" t="str">
            <v>Correo Argentino - Encomienda Clásica</v>
          </cell>
          <cell r="Z5289" t="str">
            <v>Mercado Pago</v>
          </cell>
          <cell r="AA5289" t="str">
            <v>GIMEACCARDI</v>
          </cell>
          <cell r="AF5289" t="str">
            <v>COPETINERO BAMBOO BLANCO ALARGADO 5X30X12.5CM</v>
          </cell>
          <cell r="AG5289" t="str">
            <v>984.6</v>
          </cell>
          <cell r="AH5289">
            <v>1</v>
          </cell>
          <cell r="AI5289" t="str">
            <v>BA7794</v>
          </cell>
          <cell r="AJ5289" t="str">
            <v>Móvil</v>
          </cell>
          <cell r="AK5289" t="str">
            <v/>
          </cell>
          <cell r="AL5289">
            <v>1606310144</v>
          </cell>
          <cell r="AM5289">
            <v>263276172</v>
          </cell>
          <cell r="AN5289" t="str">
            <v>Sí</v>
          </cell>
        </row>
        <row r="5290">
          <cell r="A5290">
            <v>1267</v>
          </cell>
          <cell r="B5290" t="str">
            <v>maza.andreal@gmail.com</v>
          </cell>
          <cell r="AF5290" t="str">
            <v>BOWL BAMBOO BLANCO 14X28CM</v>
          </cell>
          <cell r="AG5290" t="str">
            <v>1332.44</v>
          </cell>
          <cell r="AH5290">
            <v>1</v>
          </cell>
          <cell r="AI5290" t="str">
            <v>BA7812</v>
          </cell>
          <cell r="AN5290" t="str">
            <v>Sí</v>
          </cell>
        </row>
        <row r="5291">
          <cell r="A5291">
            <v>1267</v>
          </cell>
          <cell r="B5291" t="str">
            <v>maza.andreal@gmail.com</v>
          </cell>
          <cell r="AF5291" t="str">
            <v>BANDEJA BAMBOO BLANCO 40X5CM</v>
          </cell>
          <cell r="AG5291" t="str">
            <v>2257.28</v>
          </cell>
          <cell r="AH5291">
            <v>1</v>
          </cell>
          <cell r="AI5291" t="str">
            <v>BA8133BLA</v>
          </cell>
          <cell r="AN5291" t="str">
            <v>Sí</v>
          </cell>
        </row>
        <row r="5292">
          <cell r="A5292">
            <v>1266</v>
          </cell>
          <cell r="B5292" t="str">
            <v>cecii.romero@hotmail.com</v>
          </cell>
          <cell r="C5292">
            <v>44031</v>
          </cell>
          <cell r="D5292" t="str">
            <v>Abierta</v>
          </cell>
          <cell r="E5292" t="str">
            <v>Recibido</v>
          </cell>
          <cell r="F5292" t="str">
            <v>Enviado</v>
          </cell>
          <cell r="G5292" t="str">
            <v>ARS</v>
          </cell>
          <cell r="H5292" t="str">
            <v>2047.87</v>
          </cell>
          <cell r="I5292" t="str">
            <v>307.18</v>
          </cell>
          <cell r="J5292">
            <v>0</v>
          </cell>
          <cell r="K5292" t="str">
            <v>1740.69</v>
          </cell>
          <cell r="L5292" t="str">
            <v>Cecilia Romero</v>
          </cell>
          <cell r="M5292">
            <v>36529812</v>
          </cell>
          <cell r="N5292">
            <v>1136501305</v>
          </cell>
          <cell r="O5292" t="str">
            <v>Cecilia Romero</v>
          </cell>
          <cell r="P5292">
            <v>1136501305</v>
          </cell>
          <cell r="Q5292" t="str">
            <v>Lima</v>
          </cell>
          <cell r="R5292">
            <v>675</v>
          </cell>
          <cell r="T5292" t="str">
            <v>Santa Marta</v>
          </cell>
          <cell r="U5292" t="str">
            <v>Tristan Suarez</v>
          </cell>
          <cell r="V5292">
            <v>1806</v>
          </cell>
          <cell r="W5292" t="str">
            <v>Gran Buenos Aires</v>
          </cell>
          <cell r="Y5292" t="str">
            <v>ENVÍO SIN CARGO (CABA Y GRAN PARTE DE GBA) TIEMPO: 4 a 6 DÍAS HÁBILES</v>
          </cell>
          <cell r="Z5292" t="str">
            <v>Mercado Pago</v>
          </cell>
          <cell r="AA5292" t="str">
            <v>GIMEACCARDI</v>
          </cell>
          <cell r="AD5292">
            <v>44031</v>
          </cell>
          <cell r="AE5292">
            <v>44035</v>
          </cell>
          <cell r="AF5292" t="str">
            <v>RELOJ DE PARED NEGRO 30CM</v>
          </cell>
          <cell r="AG5292" t="str">
            <v>652.5</v>
          </cell>
          <cell r="AH5292">
            <v>1</v>
          </cell>
          <cell r="AI5292" t="str">
            <v>046RE6670</v>
          </cell>
          <cell r="AJ5292" t="str">
            <v>Móvil</v>
          </cell>
          <cell r="AK5292" t="str">
            <v>LLEGA EL 27-07 ENTRE 8 Y 18 HORAS!</v>
          </cell>
          <cell r="AL5292">
            <v>1606287339</v>
          </cell>
          <cell r="AM5292">
            <v>263274937</v>
          </cell>
          <cell r="AN5292" t="str">
            <v>Sí</v>
          </cell>
        </row>
        <row r="5293">
          <cell r="A5293">
            <v>1266</v>
          </cell>
          <cell r="B5293" t="str">
            <v>cecii.romero@hotmail.com</v>
          </cell>
          <cell r="AF5293" t="str">
            <v>BANDEJA BAMBOO NEGRO 30X4CM</v>
          </cell>
          <cell r="AG5293" t="str">
            <v>1395.37</v>
          </cell>
          <cell r="AH5293">
            <v>1</v>
          </cell>
          <cell r="AI5293" t="str">
            <v>BA8135NEG</v>
          </cell>
          <cell r="AN5293" t="str">
            <v>Sí</v>
          </cell>
        </row>
        <row r="5294">
          <cell r="A5294">
            <v>1265</v>
          </cell>
          <cell r="B5294" t="str">
            <v>felitti2002@hotmail.com</v>
          </cell>
          <cell r="C5294">
            <v>44031</v>
          </cell>
          <cell r="D5294" t="str">
            <v>Abierta</v>
          </cell>
          <cell r="E5294" t="str">
            <v>Recibido</v>
          </cell>
          <cell r="F5294" t="str">
            <v>Enviado</v>
          </cell>
          <cell r="G5294" t="str">
            <v>ARS</v>
          </cell>
          <cell r="H5294" t="str">
            <v>5307.84</v>
          </cell>
          <cell r="I5294">
            <v>0</v>
          </cell>
          <cell r="J5294">
            <v>0</v>
          </cell>
          <cell r="K5294" t="str">
            <v>5307.84</v>
          </cell>
          <cell r="L5294" t="str">
            <v>Mariano Feliti</v>
          </cell>
          <cell r="M5294">
            <v>20281574907</v>
          </cell>
          <cell r="N5294">
            <v>53353744</v>
          </cell>
          <cell r="O5294" t="str">
            <v>Mariano Feliti</v>
          </cell>
          <cell r="P5294">
            <v>53353744</v>
          </cell>
          <cell r="Q5294" t="str">
            <v>Jaramillo</v>
          </cell>
          <cell r="R5294">
            <v>2570</v>
          </cell>
          <cell r="S5294">
            <v>0.29166666666666669</v>
          </cell>
          <cell r="T5294" t="str">
            <v>Saavedra</v>
          </cell>
          <cell r="U5294" t="str">
            <v>Caba</v>
          </cell>
          <cell r="V5294">
            <v>1429</v>
          </cell>
          <cell r="W5294" t="str">
            <v>Capital Federal</v>
          </cell>
          <cell r="Y5294" t="str">
            <v>ENVÍO SIN CARGO (CABA Y GRAN PARTE DE GBA) TIEMPO: 4 a 6 DÍAS HÁBILES</v>
          </cell>
          <cell r="Z5294" t="str">
            <v>Mercado Pago</v>
          </cell>
          <cell r="AC5294" t="str">
            <v>Les solicito FC tipo A Gracias FC tipo A 20281574907</v>
          </cell>
          <cell r="AD5294">
            <v>44031</v>
          </cell>
          <cell r="AE5294">
            <v>44035</v>
          </cell>
          <cell r="AF5294" t="str">
            <v>COPETINERO BAMBOO BLANCO ALARGADO 5X30X12.5CM</v>
          </cell>
          <cell r="AG5294" t="str">
            <v>984.6</v>
          </cell>
          <cell r="AH5294">
            <v>1</v>
          </cell>
          <cell r="AI5294" t="str">
            <v>BA7794</v>
          </cell>
          <cell r="AJ5294" t="str">
            <v>Móvil</v>
          </cell>
          <cell r="AK5294" t="str">
            <v>LLEGA EL 25-07 ENTRE 8 Y 13 HORAS!</v>
          </cell>
          <cell r="AL5294">
            <v>1606192286</v>
          </cell>
          <cell r="AM5294">
            <v>262986364</v>
          </cell>
          <cell r="AN5294" t="str">
            <v>Sí</v>
          </cell>
        </row>
        <row r="5295">
          <cell r="A5295">
            <v>1265</v>
          </cell>
          <cell r="B5295" t="str">
            <v>felitti2002@hotmail.com</v>
          </cell>
          <cell r="AF5295" t="str">
            <v>SET CUCHARON Y TENEDOR BAMBOO BLANCO 29CM</v>
          </cell>
          <cell r="AG5295">
            <v>1024</v>
          </cell>
          <cell r="AH5295">
            <v>1</v>
          </cell>
          <cell r="AI5295" t="str">
            <v>BA7800</v>
          </cell>
          <cell r="AN5295" t="str">
            <v>Sí</v>
          </cell>
        </row>
        <row r="5296">
          <cell r="A5296">
            <v>1265</v>
          </cell>
          <cell r="B5296" t="str">
            <v>felitti2002@hotmail.com</v>
          </cell>
          <cell r="AF5296" t="str">
            <v>BOWL BAMBOO BLANCO 14X28CM</v>
          </cell>
          <cell r="AG5296" t="str">
            <v>1332.44</v>
          </cell>
          <cell r="AH5296">
            <v>1</v>
          </cell>
          <cell r="AI5296" t="str">
            <v>BA7812</v>
          </cell>
          <cell r="AN5296" t="str">
            <v>Sí</v>
          </cell>
        </row>
        <row r="5297">
          <cell r="A5297">
            <v>1265</v>
          </cell>
          <cell r="B5297" t="str">
            <v>felitti2002@hotmail.com</v>
          </cell>
          <cell r="AF5297" t="str">
            <v>BOWL BAMBOO BLANCO 6X12CM</v>
          </cell>
          <cell r="AG5297" t="str">
            <v>491.7</v>
          </cell>
          <cell r="AH5297">
            <v>4</v>
          </cell>
          <cell r="AI5297" t="str">
            <v>BA7830</v>
          </cell>
          <cell r="AN5297" t="str">
            <v>Sí</v>
          </cell>
        </row>
        <row r="5298">
          <cell r="A5298">
            <v>1264</v>
          </cell>
          <cell r="B5298" t="str">
            <v>pauladrago1988@hotmail.com</v>
          </cell>
          <cell r="C5298">
            <v>44030</v>
          </cell>
          <cell r="D5298" t="str">
            <v>Abierta</v>
          </cell>
          <cell r="E5298" t="str">
            <v>Recibido</v>
          </cell>
          <cell r="F5298" t="str">
            <v>Enviado</v>
          </cell>
          <cell r="G5298" t="str">
            <v>ARS</v>
          </cell>
          <cell r="H5298">
            <v>1134</v>
          </cell>
          <cell r="I5298">
            <v>0</v>
          </cell>
          <cell r="J5298">
            <v>0</v>
          </cell>
          <cell r="K5298">
            <v>1134</v>
          </cell>
          <cell r="L5298" t="str">
            <v>Paula daniela Drago</v>
          </cell>
          <cell r="M5298">
            <v>34269934</v>
          </cell>
          <cell r="N5298">
            <v>1121576515</v>
          </cell>
          <cell r="O5298" t="str">
            <v>Paula daniela Drago</v>
          </cell>
          <cell r="P5298">
            <v>1121576515</v>
          </cell>
          <cell r="Q5298" t="str">
            <v>Hipolito Bouchard</v>
          </cell>
          <cell r="R5298">
            <v>2302</v>
          </cell>
          <cell r="S5298">
            <v>1</v>
          </cell>
          <cell r="T5298" t="str">
            <v>José marmol</v>
          </cell>
          <cell r="U5298" t="str">
            <v>Almirante brown</v>
          </cell>
          <cell r="V5298">
            <v>1846</v>
          </cell>
          <cell r="W5298" t="str">
            <v>Gran Buenos Aires</v>
          </cell>
          <cell r="Y5298" t="str">
            <v>ENVÍO SIN CARGO (CABA Y GRAN PARTE DE GBA) TIEMPO: 4 a 6 DÍAS HÁBILES</v>
          </cell>
          <cell r="Z5298" t="str">
            <v>Mercado Pago</v>
          </cell>
          <cell r="AD5298">
            <v>44030</v>
          </cell>
          <cell r="AE5298">
            <v>44034</v>
          </cell>
          <cell r="AF5298" t="str">
            <v>TUPPER BLANCO 1.75LTS CILINDRICO C/CUCHARITA</v>
          </cell>
          <cell r="AG5298">
            <v>413</v>
          </cell>
          <cell r="AH5298">
            <v>2</v>
          </cell>
          <cell r="AI5298" t="str">
            <v>BP41001</v>
          </cell>
          <cell r="AJ5298" t="str">
            <v>Móvil</v>
          </cell>
          <cell r="AK5298" t="str">
            <v>LLEGA EL 24-07 ENTRE 8 Y 18 HORAS!</v>
          </cell>
          <cell r="AL5298">
            <v>1606136206</v>
          </cell>
          <cell r="AM5298">
            <v>263185826</v>
          </cell>
          <cell r="AN5298" t="str">
            <v>Sí</v>
          </cell>
        </row>
        <row r="5299">
          <cell r="A5299">
            <v>1264</v>
          </cell>
          <cell r="B5299" t="str">
            <v>pauladrago1988@hotmail.com</v>
          </cell>
          <cell r="AF5299" t="str">
            <v>INFUSOR DE TE</v>
          </cell>
          <cell r="AG5299">
            <v>154</v>
          </cell>
          <cell r="AH5299">
            <v>2</v>
          </cell>
          <cell r="AI5299" t="str">
            <v>046BA4757</v>
          </cell>
          <cell r="AN5299" t="str">
            <v>Sí</v>
          </cell>
        </row>
        <row r="5300">
          <cell r="A5300">
            <v>1263</v>
          </cell>
          <cell r="B5300" t="str">
            <v>agus.48@hotmail.com</v>
          </cell>
          <cell r="C5300">
            <v>44030</v>
          </cell>
          <cell r="D5300" t="str">
            <v>Abierta</v>
          </cell>
          <cell r="E5300" t="str">
            <v>Recibido</v>
          </cell>
          <cell r="F5300" t="str">
            <v>Enviado</v>
          </cell>
          <cell r="G5300" t="str">
            <v>ARS</v>
          </cell>
          <cell r="H5300">
            <v>1807</v>
          </cell>
          <cell r="I5300" t="str">
            <v>271.05</v>
          </cell>
          <cell r="J5300">
            <v>0</v>
          </cell>
          <cell r="K5300" t="str">
            <v>1535.95</v>
          </cell>
          <cell r="L5300" t="str">
            <v>Agustina Fernandez</v>
          </cell>
          <cell r="M5300">
            <v>39556374</v>
          </cell>
          <cell r="N5300">
            <v>1128071323</v>
          </cell>
          <cell r="O5300" t="str">
            <v>Agustina Fernandez</v>
          </cell>
          <cell r="P5300">
            <v>1128071323</v>
          </cell>
          <cell r="Q5300" t="str">
            <v>Heredia</v>
          </cell>
          <cell r="R5300">
            <v>6533</v>
          </cell>
          <cell r="S5300">
            <v>1</v>
          </cell>
          <cell r="T5300" t="str">
            <v>Wilde</v>
          </cell>
          <cell r="U5300" t="str">
            <v>Avellaneda</v>
          </cell>
          <cell r="V5300">
            <v>1875</v>
          </cell>
          <cell r="W5300" t="str">
            <v>Gran Buenos Aires</v>
          </cell>
          <cell r="Y5300" t="str">
            <v>ENVÍO SIN CARGO (CABA Y GRAN PARTE DE GBA) TIEMPO: 4 a 6 DÍAS HÁBILES</v>
          </cell>
          <cell r="Z5300" t="str">
            <v>Mercado Pago</v>
          </cell>
          <cell r="AA5300" t="str">
            <v>GIMEACCARDI</v>
          </cell>
          <cell r="AD5300">
            <v>44030</v>
          </cell>
          <cell r="AE5300">
            <v>44034</v>
          </cell>
          <cell r="AF5300" t="str">
            <v>PORTA COSMETICOS 8 PARTES 11.5X11.5CM</v>
          </cell>
          <cell r="AG5300">
            <v>428</v>
          </cell>
          <cell r="AH5300">
            <v>1</v>
          </cell>
          <cell r="AI5300" t="str">
            <v>046DE7898</v>
          </cell>
          <cell r="AJ5300" t="str">
            <v>Web</v>
          </cell>
          <cell r="AK5300" t="str">
            <v>LLEGA EL 24-07 ENTRE 8 Y 18 HORAS!</v>
          </cell>
          <cell r="AL5300">
            <v>1606118000</v>
          </cell>
          <cell r="AM5300">
            <v>263175196</v>
          </cell>
          <cell r="AN5300" t="str">
            <v>Sí</v>
          </cell>
        </row>
        <row r="5301">
          <cell r="A5301">
            <v>1263</v>
          </cell>
          <cell r="B5301" t="str">
            <v>agus.48@hotmail.com</v>
          </cell>
          <cell r="AF5301" t="str">
            <v>BOWL CAPACIDAD 2.5 LTS (Rojo)</v>
          </cell>
          <cell r="AG5301">
            <v>250</v>
          </cell>
          <cell r="AH5301">
            <v>1</v>
          </cell>
          <cell r="AI5301" t="str">
            <v>BP02001</v>
          </cell>
          <cell r="AN5301" t="str">
            <v>Sí</v>
          </cell>
        </row>
        <row r="5302">
          <cell r="A5302">
            <v>1263</v>
          </cell>
          <cell r="B5302" t="str">
            <v>agus.48@hotmail.com</v>
          </cell>
          <cell r="AF5302" t="str">
            <v>SET: DOSIFICADOR REPOSTERIA+ESPATULA+4 PICOS 6X20CM</v>
          </cell>
          <cell r="AG5302">
            <v>413</v>
          </cell>
          <cell r="AH5302">
            <v>1</v>
          </cell>
          <cell r="AI5302" t="str">
            <v>046BA4804</v>
          </cell>
          <cell r="AN5302" t="str">
            <v>Sí</v>
          </cell>
        </row>
        <row r="5303">
          <cell r="A5303">
            <v>1263</v>
          </cell>
          <cell r="B5303" t="str">
            <v>agus.48@hotmail.com</v>
          </cell>
          <cell r="AF5303" t="str">
            <v>TUPPER 400CC COL. SURT. C/TAPA</v>
          </cell>
          <cell r="AG5303">
            <v>179</v>
          </cell>
          <cell r="AH5303">
            <v>4</v>
          </cell>
          <cell r="AI5303" t="str">
            <v>BP35099</v>
          </cell>
          <cell r="AN5303" t="str">
            <v>Sí</v>
          </cell>
        </row>
        <row r="5304">
          <cell r="A5304">
            <v>1262</v>
          </cell>
          <cell r="B5304" t="str">
            <v>nobilenuria@hotmail.com.ar</v>
          </cell>
          <cell r="C5304">
            <v>44030</v>
          </cell>
          <cell r="D5304" t="str">
            <v>Abierta</v>
          </cell>
          <cell r="E5304" t="str">
            <v>Recibido</v>
          </cell>
          <cell r="F5304" t="str">
            <v>Enviado</v>
          </cell>
          <cell r="G5304" t="str">
            <v>ARS</v>
          </cell>
          <cell r="H5304" t="str">
            <v>2640.78</v>
          </cell>
          <cell r="I5304">
            <v>0</v>
          </cell>
          <cell r="J5304">
            <v>0</v>
          </cell>
          <cell r="K5304" t="str">
            <v>2640.78</v>
          </cell>
          <cell r="L5304" t="str">
            <v>Nuria Nobile</v>
          </cell>
          <cell r="M5304">
            <v>36632171</v>
          </cell>
          <cell r="N5304">
            <v>3416028050</v>
          </cell>
          <cell r="O5304" t="str">
            <v>Nuria Nobile</v>
          </cell>
          <cell r="P5304">
            <v>3416028050</v>
          </cell>
          <cell r="Q5304" t="str">
            <v>Alsina</v>
          </cell>
          <cell r="R5304">
            <v>1569</v>
          </cell>
          <cell r="S5304">
            <v>44264</v>
          </cell>
          <cell r="U5304" t="str">
            <v>Caba</v>
          </cell>
          <cell r="V5304">
            <v>1088</v>
          </cell>
          <cell r="W5304" t="str">
            <v>Capital Federal</v>
          </cell>
          <cell r="Y5304" t="str">
            <v>ENVÍO SIN CARGO (CABA Y GRAN PARTE DE GBA) TIEMPO: 4 a 6 DÍAS HÁBILES</v>
          </cell>
          <cell r="Z5304" t="str">
            <v>Mercado Pago</v>
          </cell>
          <cell r="AB5304" t="str">
            <v>DIAS Y HORARIOS DE ENTREGA:  MIERCOLES Y JUEVES DURANTE TODO EL DIA  No hay timbre, por favor llamar al numero de contacto. 3416028050</v>
          </cell>
          <cell r="AD5304">
            <v>44030</v>
          </cell>
          <cell r="AE5304">
            <v>44034</v>
          </cell>
          <cell r="AF5304" t="str">
            <v>SARTEN DE CERAMICA DE 20CM C/TAPA ANTIADHERENTE</v>
          </cell>
          <cell r="AG5304" t="str">
            <v>1136.59</v>
          </cell>
          <cell r="AH5304">
            <v>1</v>
          </cell>
          <cell r="AI5304" t="str">
            <v>BA8169</v>
          </cell>
          <cell r="AJ5304" t="str">
            <v>Web</v>
          </cell>
          <cell r="AK5304" t="str">
            <v>LLEGA EL 24-07 ENTRE 8 Y 18 HORAS!</v>
          </cell>
          <cell r="AL5304">
            <v>1606097490</v>
          </cell>
          <cell r="AM5304">
            <v>263013212</v>
          </cell>
          <cell r="AN5304" t="str">
            <v>Sí</v>
          </cell>
        </row>
        <row r="5305">
          <cell r="A5305">
            <v>1262</v>
          </cell>
          <cell r="B5305" t="str">
            <v>nobilenuria@hotmail.com.ar</v>
          </cell>
          <cell r="AF5305" t="str">
            <v>COLADOR ACERO INOX. 20CM DIAM X8CM ALTO</v>
          </cell>
          <cell r="AG5305">
            <v>466</v>
          </cell>
          <cell r="AH5305">
            <v>1</v>
          </cell>
          <cell r="AI5305" t="str">
            <v>046BA8161</v>
          </cell>
          <cell r="AN5305" t="str">
            <v>Sí</v>
          </cell>
        </row>
        <row r="5306">
          <cell r="A5306">
            <v>1262</v>
          </cell>
          <cell r="B5306" t="str">
            <v>nobilenuria@hotmail.com.ar</v>
          </cell>
          <cell r="AF5306" t="str">
            <v>TUPPER 400CC COL. SURT. C/TAPA</v>
          </cell>
          <cell r="AG5306">
            <v>179</v>
          </cell>
          <cell r="AH5306">
            <v>1</v>
          </cell>
          <cell r="AI5306" t="str">
            <v>BP35099</v>
          </cell>
          <cell r="AN5306" t="str">
            <v>Sí</v>
          </cell>
        </row>
        <row r="5307">
          <cell r="A5307">
            <v>1262</v>
          </cell>
          <cell r="B5307" t="str">
            <v>nobilenuria@hotmail.com.ar</v>
          </cell>
          <cell r="AF5307" t="str">
            <v>DESTAPADOR - SACACORCHOS</v>
          </cell>
          <cell r="AG5307" t="str">
            <v>134.84</v>
          </cell>
          <cell r="AH5307">
            <v>1</v>
          </cell>
          <cell r="AI5307" t="str">
            <v>BA4791</v>
          </cell>
          <cell r="AN5307" t="str">
            <v>Sí</v>
          </cell>
        </row>
        <row r="5308">
          <cell r="A5308">
            <v>1262</v>
          </cell>
          <cell r="B5308" t="str">
            <v>nobilenuria@hotmail.com.ar</v>
          </cell>
          <cell r="AF5308" t="str">
            <v>RALLADOR 4 LADOS (Naranja)</v>
          </cell>
          <cell r="AG5308" t="str">
            <v>511.85</v>
          </cell>
          <cell r="AH5308">
            <v>1</v>
          </cell>
          <cell r="AN5308" t="str">
            <v>Sí</v>
          </cell>
        </row>
        <row r="5309">
          <cell r="A5309">
            <v>1262</v>
          </cell>
          <cell r="B5309" t="str">
            <v>nobilenuria@hotmail.com.ar</v>
          </cell>
          <cell r="AF5309" t="str">
            <v>VASO ANARANJADO FACETADO Y EXPRIMIDOR</v>
          </cell>
          <cell r="AG5309" t="str">
            <v>212.5</v>
          </cell>
          <cell r="AH5309">
            <v>1</v>
          </cell>
          <cell r="AI5309" t="str">
            <v>BP24004</v>
          </cell>
          <cell r="AN5309" t="str">
            <v>Sí</v>
          </cell>
        </row>
        <row r="5310">
          <cell r="A5310">
            <v>1261</v>
          </cell>
          <cell r="B5310" t="str">
            <v>peralta.ch2@gmail.com</v>
          </cell>
          <cell r="C5310">
            <v>44030</v>
          </cell>
          <cell r="D5310" t="str">
            <v>Abierta</v>
          </cell>
          <cell r="E5310" t="str">
            <v>Recibido</v>
          </cell>
          <cell r="F5310" t="str">
            <v>Enviado</v>
          </cell>
          <cell r="G5310" t="str">
            <v>ARS</v>
          </cell>
          <cell r="H5310">
            <v>2120</v>
          </cell>
          <cell r="I5310">
            <v>0</v>
          </cell>
          <cell r="J5310">
            <v>0</v>
          </cell>
          <cell r="K5310">
            <v>2120</v>
          </cell>
          <cell r="L5310" t="str">
            <v>Maria Cecilia Peralta</v>
          </cell>
          <cell r="M5310">
            <v>39339051</v>
          </cell>
          <cell r="N5310">
            <v>5491156694205</v>
          </cell>
          <cell r="O5310" t="str">
            <v>Maria Cecilia Peralta</v>
          </cell>
          <cell r="P5310">
            <v>5491156694205</v>
          </cell>
          <cell r="Q5310" t="str">
            <v>Pcia de Santa fe</v>
          </cell>
          <cell r="R5310">
            <v>2640</v>
          </cell>
          <cell r="T5310" t="str">
            <v>Los alamos</v>
          </cell>
          <cell r="U5310" t="str">
            <v>Glew</v>
          </cell>
          <cell r="V5310">
            <v>1856</v>
          </cell>
          <cell r="W5310" t="str">
            <v>Gran Buenos Aires</v>
          </cell>
          <cell r="Y5310" t="str">
            <v>ENVÍO SIN CARGO (CABA Y GRAN PARTE DE GBA) TIEMPO: 4 a 6 DÍAS HÁBILES</v>
          </cell>
          <cell r="Z5310" t="str">
            <v>Mercado Pago</v>
          </cell>
          <cell r="AB5310" t="str">
            <v>La planta en lila</v>
          </cell>
          <cell r="AD5310">
            <v>44030</v>
          </cell>
          <cell r="AE5310">
            <v>44034</v>
          </cell>
          <cell r="AF5310" t="str">
            <v>PLANTA ARTIFICIAL MACET. METAL (1 UNIDAD) 3 COL SURT 8X16CM</v>
          </cell>
          <cell r="AG5310" t="str">
            <v>708.5</v>
          </cell>
          <cell r="AH5310">
            <v>1</v>
          </cell>
          <cell r="AI5310" t="str">
            <v>046FL7142</v>
          </cell>
          <cell r="AJ5310" t="str">
            <v>Móvil</v>
          </cell>
          <cell r="AK5310" t="str">
            <v>LLEGA EL 24-07 ENTRE 8 Y 18 HORAS!</v>
          </cell>
          <cell r="AL5310">
            <v>1606083325</v>
          </cell>
          <cell r="AM5310">
            <v>263172388</v>
          </cell>
          <cell r="AN5310" t="str">
            <v>Sí</v>
          </cell>
        </row>
        <row r="5311">
          <cell r="A5311">
            <v>1261</v>
          </cell>
          <cell r="B5311" t="str">
            <v>peralta.ch2@gmail.com</v>
          </cell>
          <cell r="AF5311" t="str">
            <v>PLANTA ARTIFICIAL MACET CERAMICA 15X8.5X16CM</v>
          </cell>
          <cell r="AG5311">
            <v>585</v>
          </cell>
          <cell r="AH5311">
            <v>1</v>
          </cell>
          <cell r="AI5311" t="str">
            <v>046FL7017</v>
          </cell>
          <cell r="AN5311" t="str">
            <v>Sí</v>
          </cell>
        </row>
        <row r="5312">
          <cell r="A5312">
            <v>1261</v>
          </cell>
          <cell r="B5312" t="str">
            <v>peralta.ch2@gmail.com</v>
          </cell>
          <cell r="AF5312" t="str">
            <v>FANAL DE METAL C MANIJA BEIGE 13.5CM 12CM DIAM</v>
          </cell>
          <cell r="AG5312" t="str">
            <v>552.5</v>
          </cell>
          <cell r="AH5312">
            <v>1</v>
          </cell>
          <cell r="AI5312" t="str">
            <v>046FA7434</v>
          </cell>
          <cell r="AN5312" t="str">
            <v>Sí</v>
          </cell>
        </row>
        <row r="5313">
          <cell r="A5313">
            <v>1261</v>
          </cell>
          <cell r="B5313" t="str">
            <v>peralta.ch2@gmail.com</v>
          </cell>
          <cell r="AF5313" t="str">
            <v>JARRON CERAMICA CREMA 10X11CM</v>
          </cell>
          <cell r="AG5313">
            <v>274</v>
          </cell>
          <cell r="AH5313">
            <v>1</v>
          </cell>
          <cell r="AI5313" t="str">
            <v>046JA7513</v>
          </cell>
          <cell r="AN5313" t="str">
            <v>Sí</v>
          </cell>
        </row>
        <row r="5314">
          <cell r="A5314">
            <v>1260</v>
          </cell>
          <cell r="B5314" t="str">
            <v>zanitti.nancy@gmail.com</v>
          </cell>
          <cell r="C5314">
            <v>44030</v>
          </cell>
          <cell r="D5314" t="str">
            <v>Abierta</v>
          </cell>
          <cell r="E5314" t="str">
            <v>Recibido</v>
          </cell>
          <cell r="F5314" t="str">
            <v>Enviado</v>
          </cell>
          <cell r="G5314" t="str">
            <v>ARS</v>
          </cell>
          <cell r="H5314" t="str">
            <v>1788.05</v>
          </cell>
          <cell r="I5314" t="str">
            <v>268.21</v>
          </cell>
          <cell r="J5314">
            <v>0</v>
          </cell>
          <cell r="K5314" t="str">
            <v>1519.84</v>
          </cell>
          <cell r="L5314" t="str">
            <v>Nancy Zanitti</v>
          </cell>
          <cell r="M5314">
            <v>33557557</v>
          </cell>
          <cell r="N5314">
            <v>1553252938</v>
          </cell>
          <cell r="O5314" t="str">
            <v>Nancy Zanitti</v>
          </cell>
          <cell r="P5314">
            <v>1553252938</v>
          </cell>
          <cell r="Q5314" t="str">
            <v>Avenida de los Incas</v>
          </cell>
          <cell r="R5314">
            <v>5421</v>
          </cell>
          <cell r="S5314" t="str">
            <v>4 C</v>
          </cell>
          <cell r="T5314" t="str">
            <v>Parque Chas</v>
          </cell>
          <cell r="U5314" t="str">
            <v>Capital Federal</v>
          </cell>
          <cell r="V5314">
            <v>1427</v>
          </cell>
          <cell r="W5314" t="str">
            <v>Capital Federal</v>
          </cell>
          <cell r="Y5314" t="str">
            <v>ENVÍO SIN CARGO (CABA Y GRAN PARTE DE GBA) TIEMPO: 4 a 6 DÍAS HÁBILES</v>
          </cell>
          <cell r="Z5314" t="str">
            <v>Mercado Pago</v>
          </cell>
          <cell r="AA5314" t="str">
            <v>GIMEACCARDI</v>
          </cell>
          <cell r="AD5314">
            <v>44030</v>
          </cell>
          <cell r="AE5314">
            <v>44034</v>
          </cell>
          <cell r="AF5314" t="str">
            <v>TAZA ROMA DE CERAMICA ROJA 275ML</v>
          </cell>
          <cell r="AG5314">
            <v>600</v>
          </cell>
          <cell r="AH5314">
            <v>1</v>
          </cell>
          <cell r="AI5314" t="str">
            <v>PO416713NN</v>
          </cell>
          <cell r="AJ5314" t="str">
            <v>Móvil</v>
          </cell>
          <cell r="AK5314" t="str">
            <v>LLEGA EL 24-07 ENTRE 8 Y 18 HORAS!</v>
          </cell>
          <cell r="AL5314">
            <v>1606071852</v>
          </cell>
          <cell r="AM5314">
            <v>263076555</v>
          </cell>
          <cell r="AN5314" t="str">
            <v>Sí</v>
          </cell>
        </row>
        <row r="5315">
          <cell r="A5315">
            <v>1260</v>
          </cell>
          <cell r="B5315" t="str">
            <v>zanitti.nancy@gmail.com</v>
          </cell>
          <cell r="AF5315" t="str">
            <v>SET 3 PIEZAS CORTADOR HOJAS 2</v>
          </cell>
          <cell r="AG5315">
            <v>206</v>
          </cell>
          <cell r="AH5315">
            <v>1</v>
          </cell>
          <cell r="AI5315" t="str">
            <v>046BA4966</v>
          </cell>
          <cell r="AN5315" t="str">
            <v>Sí</v>
          </cell>
        </row>
        <row r="5316">
          <cell r="A5316">
            <v>1260</v>
          </cell>
          <cell r="B5316" t="str">
            <v>zanitti.nancy@gmail.com</v>
          </cell>
          <cell r="AF5316" t="str">
            <v>TUPPER 400CC COL. SURT. C/TAPA</v>
          </cell>
          <cell r="AG5316">
            <v>179</v>
          </cell>
          <cell r="AH5316">
            <v>2</v>
          </cell>
          <cell r="AI5316" t="str">
            <v>BP35099</v>
          </cell>
          <cell r="AN5316" t="str">
            <v>Sí</v>
          </cell>
        </row>
        <row r="5317">
          <cell r="A5317">
            <v>1260</v>
          </cell>
          <cell r="B5317" t="str">
            <v>zanitti.nancy@gmail.com</v>
          </cell>
          <cell r="AF5317" t="str">
            <v>BUDA PLATEADO PIEDRA 7 X 10 CM</v>
          </cell>
          <cell r="AG5317" t="str">
            <v>624.05</v>
          </cell>
          <cell r="AH5317">
            <v>1</v>
          </cell>
          <cell r="AI5317" t="str">
            <v>DE7872</v>
          </cell>
          <cell r="AN5317" t="str">
            <v>Sí</v>
          </cell>
        </row>
        <row r="5318">
          <cell r="A5318">
            <v>1259</v>
          </cell>
          <cell r="B5318" t="str">
            <v>Lauralaura_molinari_leto@hotmail.com</v>
          </cell>
          <cell r="C5318">
            <v>44030</v>
          </cell>
          <cell r="D5318" t="str">
            <v>Abierta</v>
          </cell>
          <cell r="E5318" t="str">
            <v>Recibido</v>
          </cell>
          <cell r="F5318" t="str">
            <v>Enviado</v>
          </cell>
          <cell r="G5318" t="str">
            <v>ARS</v>
          </cell>
          <cell r="H5318" t="str">
            <v>4194.28</v>
          </cell>
          <cell r="I5318">
            <v>0</v>
          </cell>
          <cell r="J5318">
            <v>0</v>
          </cell>
          <cell r="K5318" t="str">
            <v>4194.28</v>
          </cell>
          <cell r="L5318" t="str">
            <v>Laura Molinari Leto</v>
          </cell>
          <cell r="M5318">
            <v>26200118</v>
          </cell>
          <cell r="N5318">
            <v>1169417846</v>
          </cell>
          <cell r="O5318" t="str">
            <v>Laura Molinari Leto</v>
          </cell>
          <cell r="P5318">
            <v>1169417846</v>
          </cell>
          <cell r="Q5318" t="str">
            <v>Caracas</v>
          </cell>
          <cell r="R5318">
            <v>5581</v>
          </cell>
          <cell r="S5318" t="str">
            <v>Casa</v>
          </cell>
          <cell r="T5318" t="str">
            <v>Villa Pueyrredon</v>
          </cell>
          <cell r="U5318" t="str">
            <v>Capital Federal</v>
          </cell>
          <cell r="V5318">
            <v>1419</v>
          </cell>
          <cell r="W5318" t="str">
            <v>Capital Federal</v>
          </cell>
          <cell r="Y5318" t="str">
            <v>ENVÍO SIN CARGO (CABA Y GRAN PARTE DE GBA) TIEMPO: 4 a 6 DÍAS HÁBILES</v>
          </cell>
          <cell r="Z5318" t="str">
            <v>Mercado Pago</v>
          </cell>
          <cell r="AD5318">
            <v>44030</v>
          </cell>
          <cell r="AE5318">
            <v>44034</v>
          </cell>
          <cell r="AF5318" t="str">
            <v>FLORERO DE VIDRIO FUME 17CM 10CM DIAM</v>
          </cell>
          <cell r="AG5318">
            <v>580</v>
          </cell>
          <cell r="AH5318">
            <v>1</v>
          </cell>
          <cell r="AI5318" t="str">
            <v>046JA7251</v>
          </cell>
          <cell r="AJ5318" t="str">
            <v>Móvil</v>
          </cell>
          <cell r="AK5318" t="str">
            <v>LLEGA EL 24-07 ENTRE 8 Y 18 HORAS!</v>
          </cell>
          <cell r="AL5318">
            <v>1606020618</v>
          </cell>
          <cell r="AM5318">
            <v>262924519</v>
          </cell>
          <cell r="AN5318" t="str">
            <v>Sí</v>
          </cell>
        </row>
        <row r="5319">
          <cell r="A5319">
            <v>1259</v>
          </cell>
          <cell r="B5319" t="str">
            <v>Lauralaura_molinari_leto@hotmail.com</v>
          </cell>
          <cell r="AF5319" t="str">
            <v>SR. DISPENSER COLORES SURTIDOS (Rojo)</v>
          </cell>
          <cell r="AG5319" t="str">
            <v>490.6</v>
          </cell>
          <cell r="AH5319">
            <v>1</v>
          </cell>
          <cell r="AI5319" t="str">
            <v>Q056</v>
          </cell>
          <cell r="AN5319" t="str">
            <v>Sí</v>
          </cell>
        </row>
        <row r="5320">
          <cell r="A5320">
            <v>1259</v>
          </cell>
          <cell r="B5320" t="str">
            <v>Lauralaura_molinari_leto@hotmail.com</v>
          </cell>
          <cell r="AF5320" t="str">
            <v>BOTELLA H2O CORCHO ECOLOGICO</v>
          </cell>
          <cell r="AG5320" t="str">
            <v>381.7</v>
          </cell>
          <cell r="AH5320">
            <v>1</v>
          </cell>
          <cell r="AI5320" t="str">
            <v>019BO5217NEW</v>
          </cell>
          <cell r="AN5320" t="str">
            <v>Sí</v>
          </cell>
        </row>
        <row r="5321">
          <cell r="A5321">
            <v>1259</v>
          </cell>
          <cell r="B5321" t="str">
            <v>Lauralaura_molinari_leto@hotmail.com</v>
          </cell>
          <cell r="AF5321" t="str">
            <v>FRASCO VIDRIO 19CM X 9CM DIAM</v>
          </cell>
          <cell r="AG5321" t="str">
            <v>372.66</v>
          </cell>
          <cell r="AH5321">
            <v>3</v>
          </cell>
          <cell r="AI5321" t="str">
            <v>BA6431</v>
          </cell>
          <cell r="AN5321" t="str">
            <v>Sí</v>
          </cell>
        </row>
        <row r="5322">
          <cell r="A5322">
            <v>1259</v>
          </cell>
          <cell r="B5322" t="str">
            <v>Lauralaura_molinari_leto@hotmail.com</v>
          </cell>
          <cell r="AF5322" t="str">
            <v>FRASCO DE VIDRIO 0.75L</v>
          </cell>
          <cell r="AG5322">
            <v>708</v>
          </cell>
          <cell r="AH5322">
            <v>2</v>
          </cell>
          <cell r="AI5322" t="str">
            <v>PA98667</v>
          </cell>
          <cell r="AN5322" t="str">
            <v>Sí</v>
          </cell>
        </row>
        <row r="5323">
          <cell r="A5323">
            <v>1259</v>
          </cell>
          <cell r="B5323" t="str">
            <v>Lauralaura_molinari_leto@hotmail.com</v>
          </cell>
          <cell r="AF5323" t="str">
            <v>FRASCO VIDRIO 13.55CM</v>
          </cell>
          <cell r="AG5323">
            <v>104</v>
          </cell>
          <cell r="AH5323">
            <v>2</v>
          </cell>
          <cell r="AI5323" t="str">
            <v>046JA7591</v>
          </cell>
          <cell r="AN5323" t="str">
            <v>Sí</v>
          </cell>
        </row>
        <row r="5324">
          <cell r="A5324">
            <v>1258</v>
          </cell>
          <cell r="B5324" t="str">
            <v>soledadfuertes@gmail.com</v>
          </cell>
          <cell r="C5324">
            <v>44030</v>
          </cell>
          <cell r="D5324" t="str">
            <v>Abierta</v>
          </cell>
          <cell r="E5324" t="str">
            <v>Recibido</v>
          </cell>
          <cell r="F5324" t="str">
            <v>Enviado</v>
          </cell>
          <cell r="G5324" t="str">
            <v>ARS</v>
          </cell>
          <cell r="H5324" t="str">
            <v>4431.91</v>
          </cell>
          <cell r="I5324">
            <v>0</v>
          </cell>
          <cell r="J5324">
            <v>0</v>
          </cell>
          <cell r="K5324" t="str">
            <v>4431.91</v>
          </cell>
          <cell r="L5324" t="str">
            <v>Maria Soledad Fuertes</v>
          </cell>
          <cell r="M5324">
            <v>28671879</v>
          </cell>
          <cell r="N5324">
            <v>2215939036</v>
          </cell>
          <cell r="O5324" t="str">
            <v>Maria Soledad Fuertes</v>
          </cell>
          <cell r="P5324">
            <v>2215939036</v>
          </cell>
          <cell r="Q5324">
            <v>9</v>
          </cell>
          <cell r="R5324">
            <v>1891</v>
          </cell>
          <cell r="U5324" t="str">
            <v>La plata</v>
          </cell>
          <cell r="V5324">
            <v>1440</v>
          </cell>
          <cell r="W5324" t="str">
            <v>Capital Federal</v>
          </cell>
          <cell r="Y5324" t="str">
            <v>ENVÍO SIN CARGO (CABA Y GRAN PARTE DE GBA) TIEMPO: 4 a 6 DÍAS HÁBILES</v>
          </cell>
          <cell r="Z5324" t="str">
            <v>Mercado Pago</v>
          </cell>
          <cell r="AB5324" t="str">
            <v>Corresponde a La Plata</v>
          </cell>
          <cell r="AD5324">
            <v>44030</v>
          </cell>
          <cell r="AE5324">
            <v>44034</v>
          </cell>
          <cell r="AF5324" t="str">
            <v>CESTO DE BASURA VIOLETA</v>
          </cell>
          <cell r="AG5324" t="str">
            <v>565.38</v>
          </cell>
          <cell r="AH5324">
            <v>1</v>
          </cell>
          <cell r="AI5324" t="str">
            <v>DIM4004VI</v>
          </cell>
          <cell r="AJ5324" t="str">
            <v>Móvil</v>
          </cell>
          <cell r="AK5324" t="str">
            <v>LLEGA EL 23-07 ENTRE 8 Y 18 HORAS!</v>
          </cell>
          <cell r="AL5324">
            <v>1606020285</v>
          </cell>
          <cell r="AM5324">
            <v>263059871</v>
          </cell>
          <cell r="AN5324" t="str">
            <v>Sí</v>
          </cell>
        </row>
        <row r="5325">
          <cell r="A5325">
            <v>1258</v>
          </cell>
          <cell r="B5325" t="str">
            <v>soledadfuertes@gmail.com</v>
          </cell>
          <cell r="AF5325" t="str">
            <v>JUEGO DE 4 PINTAS</v>
          </cell>
          <cell r="AG5325">
            <v>599</v>
          </cell>
          <cell r="AH5325">
            <v>1</v>
          </cell>
          <cell r="AI5325" t="str">
            <v>RI68946PK</v>
          </cell>
          <cell r="AN5325" t="str">
            <v>Sí</v>
          </cell>
        </row>
        <row r="5326">
          <cell r="A5326">
            <v>1258</v>
          </cell>
          <cell r="B5326" t="str">
            <v>soledadfuertes@gmail.com</v>
          </cell>
          <cell r="AF5326" t="str">
            <v>SECAPLATOS 2 COLORES SURTIDOS 30CMX43CM (Negro)</v>
          </cell>
          <cell r="AG5326" t="str">
            <v>1216.14</v>
          </cell>
          <cell r="AH5326">
            <v>1</v>
          </cell>
          <cell r="AN5326" t="str">
            <v>Sí</v>
          </cell>
        </row>
        <row r="5327">
          <cell r="A5327">
            <v>1258</v>
          </cell>
          <cell r="B5327" t="str">
            <v>soledadfuertes@gmail.com</v>
          </cell>
          <cell r="AF5327" t="str">
            <v>CORTINA DE BAÑO CREMA 180 X 200 CM</v>
          </cell>
          <cell r="AG5327" t="str">
            <v>1148.58</v>
          </cell>
          <cell r="AH5327">
            <v>1</v>
          </cell>
          <cell r="AI5327" t="str">
            <v>AB7343</v>
          </cell>
          <cell r="AN5327" t="str">
            <v>Sí</v>
          </cell>
        </row>
        <row r="5328">
          <cell r="A5328">
            <v>1258</v>
          </cell>
          <cell r="B5328" t="str">
            <v>soledadfuertes@gmail.com</v>
          </cell>
          <cell r="AF5328" t="str">
            <v>ALFOMBRA DE BAÑO GRIS 69X35CM</v>
          </cell>
          <cell r="AG5328" t="str">
            <v>902.81</v>
          </cell>
          <cell r="AH5328">
            <v>1</v>
          </cell>
          <cell r="AI5328" t="str">
            <v>046AB7353</v>
          </cell>
          <cell r="AN5328" t="str">
            <v>Sí</v>
          </cell>
        </row>
        <row r="5329">
          <cell r="A5329">
            <v>1257</v>
          </cell>
          <cell r="B5329" t="str">
            <v>emi.guzmn@gmail.com</v>
          </cell>
          <cell r="C5329">
            <v>44030</v>
          </cell>
          <cell r="D5329" t="str">
            <v>Abierta</v>
          </cell>
          <cell r="E5329" t="str">
            <v>Recibido</v>
          </cell>
          <cell r="F5329" t="str">
            <v>Enviado</v>
          </cell>
          <cell r="G5329" t="str">
            <v>ARS</v>
          </cell>
          <cell r="H5329" t="str">
            <v>2882.78</v>
          </cell>
          <cell r="I5329">
            <v>0</v>
          </cell>
          <cell r="J5329">
            <v>0</v>
          </cell>
          <cell r="K5329" t="str">
            <v>2882.78</v>
          </cell>
          <cell r="L5329" t="str">
            <v>Emilse Guzman</v>
          </cell>
          <cell r="M5329">
            <v>34682689</v>
          </cell>
          <cell r="N5329">
            <v>1569777980</v>
          </cell>
          <cell r="O5329" t="str">
            <v>Emilse Guzman</v>
          </cell>
          <cell r="P5329">
            <v>1569777980</v>
          </cell>
          <cell r="Q5329" t="str">
            <v>Capitán Justo Bermudez</v>
          </cell>
          <cell r="R5329">
            <v>2250</v>
          </cell>
          <cell r="S5329" t="str">
            <v>Casa</v>
          </cell>
          <cell r="T5329" t="str">
            <v>Olivos</v>
          </cell>
          <cell r="U5329" t="str">
            <v>Partido Vicente Lopez</v>
          </cell>
          <cell r="V5329">
            <v>1636</v>
          </cell>
          <cell r="W5329" t="str">
            <v>Gran Buenos Aires</v>
          </cell>
          <cell r="Y5329" t="str">
            <v>ENVÍO SIN CARGO (CABA Y GRAN PARTE DE GBA) TIEMPO: 4 a 6 DÍAS HÁBILES</v>
          </cell>
          <cell r="Z5329" t="str">
            <v>Mercado Pago</v>
          </cell>
          <cell r="AD5329">
            <v>44030</v>
          </cell>
          <cell r="AE5329">
            <v>44034</v>
          </cell>
          <cell r="AF5329" t="str">
            <v>SET: DOSIFICADOR REPOSTERIA+ESPATULA+4 PICOS 6X20CM</v>
          </cell>
          <cell r="AG5329">
            <v>413</v>
          </cell>
          <cell r="AH5329">
            <v>1</v>
          </cell>
          <cell r="AI5329" t="str">
            <v>046BA4804</v>
          </cell>
          <cell r="AJ5329" t="str">
            <v>Móvil</v>
          </cell>
          <cell r="AK5329" t="str">
            <v>LLEGA EL 24-07 ENTRE 8 Y 18 HORAS!</v>
          </cell>
          <cell r="AL5329">
            <v>1606014531</v>
          </cell>
          <cell r="AM5329">
            <v>263135057</v>
          </cell>
          <cell r="AN5329" t="str">
            <v>Sí</v>
          </cell>
        </row>
        <row r="5330">
          <cell r="A5330">
            <v>1257</v>
          </cell>
          <cell r="B5330" t="str">
            <v>emi.guzmn@gmail.com</v>
          </cell>
          <cell r="AF5330" t="str">
            <v>VASO AZUL FACETADO Y EXPRIMIDOR</v>
          </cell>
          <cell r="AG5330" t="str">
            <v>212.5</v>
          </cell>
          <cell r="AH5330">
            <v>1</v>
          </cell>
          <cell r="AI5330" t="str">
            <v>BP24007</v>
          </cell>
          <cell r="AN5330" t="str">
            <v>Sí</v>
          </cell>
        </row>
        <row r="5331">
          <cell r="A5331">
            <v>1257</v>
          </cell>
          <cell r="B5331" t="str">
            <v>emi.guzmn@gmail.com</v>
          </cell>
          <cell r="AF5331" t="str">
            <v>BANDEJA BAMBOO BLANCO 40X5CM</v>
          </cell>
          <cell r="AG5331" t="str">
            <v>2257.28</v>
          </cell>
          <cell r="AH5331">
            <v>1</v>
          </cell>
          <cell r="AI5331" t="str">
            <v>BA8133BLA</v>
          </cell>
          <cell r="AN5331" t="str">
            <v>Sí</v>
          </cell>
        </row>
        <row r="5332">
          <cell r="A5332">
            <v>1256</v>
          </cell>
          <cell r="B5332" t="str">
            <v>jose.urbino@gmail.com</v>
          </cell>
          <cell r="C5332">
            <v>44030</v>
          </cell>
          <cell r="D5332" t="str">
            <v>Abierta</v>
          </cell>
          <cell r="E5332" t="str">
            <v>Pendiente</v>
          </cell>
          <cell r="F5332" t="str">
            <v>No está empaquetado</v>
          </cell>
          <cell r="G5332" t="str">
            <v>ARS</v>
          </cell>
          <cell r="H5332" t="str">
            <v>1117.98</v>
          </cell>
          <cell r="I5332">
            <v>0</v>
          </cell>
          <cell r="J5332">
            <v>0</v>
          </cell>
          <cell r="K5332" t="str">
            <v>1117.98</v>
          </cell>
          <cell r="L5332" t="str">
            <v>José urbino</v>
          </cell>
          <cell r="M5332">
            <v>25967666</v>
          </cell>
          <cell r="N5332">
            <v>1162856632</v>
          </cell>
          <cell r="O5332" t="str">
            <v>José urbino urbino</v>
          </cell>
          <cell r="P5332">
            <v>1162856632</v>
          </cell>
          <cell r="Q5332" t="str">
            <v>Leiva</v>
          </cell>
          <cell r="R5332">
            <v>4064</v>
          </cell>
          <cell r="T5332" t="str">
            <v>Chacarita</v>
          </cell>
          <cell r="U5332" t="str">
            <v>Ciudad autónoma de buenos aires</v>
          </cell>
          <cell r="V5332">
            <v>1427</v>
          </cell>
          <cell r="W5332" t="str">
            <v>Capital Federal</v>
          </cell>
          <cell r="Y5332" t="str">
            <v>ENVÍO SIN CARGO (CABA Y GRAN PARTE DE GBA) TIEMPO: 4 a 6 DÍAS HÁBILES</v>
          </cell>
          <cell r="Z5332" t="str">
            <v>Mercado Pago</v>
          </cell>
          <cell r="AF5332" t="str">
            <v>FRASCO VIDRIO 19CM X 9CM DIAM</v>
          </cell>
          <cell r="AG5332" t="str">
            <v>372.66</v>
          </cell>
          <cell r="AH5332">
            <v>3</v>
          </cell>
          <cell r="AI5332" t="str">
            <v>BA6431</v>
          </cell>
          <cell r="AJ5332" t="str">
            <v>Móvil</v>
          </cell>
          <cell r="AK5332" t="str">
            <v/>
          </cell>
          <cell r="AL5332">
            <v>1605998331</v>
          </cell>
          <cell r="AM5332">
            <v>263141988</v>
          </cell>
          <cell r="AN5332" t="str">
            <v>Sí</v>
          </cell>
        </row>
        <row r="5333">
          <cell r="A5333">
            <v>1255</v>
          </cell>
          <cell r="B5333" t="str">
            <v>jose.urbino@gmail.com</v>
          </cell>
          <cell r="C5333">
            <v>44030</v>
          </cell>
          <cell r="D5333" t="str">
            <v>Abierta</v>
          </cell>
          <cell r="E5333" t="str">
            <v>Pendiente</v>
          </cell>
          <cell r="F5333" t="str">
            <v>No está empaquetado</v>
          </cell>
          <cell r="G5333" t="str">
            <v>ARS</v>
          </cell>
          <cell r="H5333" t="str">
            <v>1117.98</v>
          </cell>
          <cell r="I5333">
            <v>0</v>
          </cell>
          <cell r="J5333">
            <v>0</v>
          </cell>
          <cell r="K5333" t="str">
            <v>1117.98</v>
          </cell>
          <cell r="L5333" t="str">
            <v>José urbino</v>
          </cell>
          <cell r="M5333">
            <v>25967666</v>
          </cell>
          <cell r="N5333">
            <v>1162856632</v>
          </cell>
          <cell r="O5333" t="str">
            <v>José urbino urbino</v>
          </cell>
          <cell r="P5333">
            <v>1162856632</v>
          </cell>
          <cell r="Q5333" t="str">
            <v>Leiva</v>
          </cell>
          <cell r="R5333">
            <v>4064</v>
          </cell>
          <cell r="T5333" t="str">
            <v>Chacarita</v>
          </cell>
          <cell r="U5333" t="str">
            <v>Ciudad autónoma de buenos aires</v>
          </cell>
          <cell r="V5333">
            <v>1427</v>
          </cell>
          <cell r="W5333" t="str">
            <v>Capital Federal</v>
          </cell>
          <cell r="Y5333" t="str">
            <v>ENVÍO SIN CARGO (CABA Y GRAN PARTE DE GBA) TIEMPO: 4 a 6 DÍAS HÁBILES</v>
          </cell>
          <cell r="Z5333" t="str">
            <v>Mercado Pago</v>
          </cell>
          <cell r="AF5333" t="str">
            <v>FRASCO VIDRIO 19CM X 9CM DIAM</v>
          </cell>
          <cell r="AG5333" t="str">
            <v>372.66</v>
          </cell>
          <cell r="AH5333">
            <v>3</v>
          </cell>
          <cell r="AI5333" t="str">
            <v>BA6431</v>
          </cell>
          <cell r="AJ5333" t="str">
            <v>Móvil</v>
          </cell>
          <cell r="AK5333" t="str">
            <v/>
          </cell>
          <cell r="AL5333">
            <v>1605992763</v>
          </cell>
          <cell r="AM5333">
            <v>263137307</v>
          </cell>
          <cell r="AN5333" t="str">
            <v>Sí</v>
          </cell>
        </row>
        <row r="5334">
          <cell r="A5334">
            <v>1254</v>
          </cell>
          <cell r="B5334" t="str">
            <v>paula.labandeira@gmail.com</v>
          </cell>
          <cell r="C5334">
            <v>44030</v>
          </cell>
          <cell r="D5334" t="str">
            <v>Abierta</v>
          </cell>
          <cell r="E5334" t="str">
            <v>Recibido</v>
          </cell>
          <cell r="F5334" t="str">
            <v>Enviado</v>
          </cell>
          <cell r="G5334" t="str">
            <v>ARS</v>
          </cell>
          <cell r="H5334" t="str">
            <v>4033.91</v>
          </cell>
          <cell r="I5334" t="str">
            <v>605.09</v>
          </cell>
          <cell r="J5334">
            <v>0</v>
          </cell>
          <cell r="K5334" t="str">
            <v>3428.82</v>
          </cell>
          <cell r="L5334" t="str">
            <v>Paula Labandeira</v>
          </cell>
          <cell r="M5334">
            <v>32784212</v>
          </cell>
          <cell r="N5334">
            <v>1159322529</v>
          </cell>
          <cell r="O5334" t="str">
            <v>Paula Labandeira</v>
          </cell>
          <cell r="P5334">
            <v>1159322529</v>
          </cell>
          <cell r="Q5334" t="str">
            <v>Gallo</v>
          </cell>
          <cell r="R5334">
            <v>1425</v>
          </cell>
          <cell r="S5334" t="str">
            <v>1C</v>
          </cell>
          <cell r="T5334" t="str">
            <v>Palermo</v>
          </cell>
          <cell r="U5334" t="str">
            <v>Caba</v>
          </cell>
          <cell r="V5334">
            <v>1425</v>
          </cell>
          <cell r="W5334" t="str">
            <v>Capital Federal</v>
          </cell>
          <cell r="Y5334" t="str">
            <v>ENVÍO SIN CARGO (CABA Y GRAN PARTE DE GBA) TIEMPO: 4 a 6 DÍAS HÁBILES</v>
          </cell>
          <cell r="Z5334" t="str">
            <v>Mercado Pago</v>
          </cell>
          <cell r="AA5334" t="str">
            <v>GIMEACCARDI</v>
          </cell>
          <cell r="AD5334">
            <v>44030</v>
          </cell>
          <cell r="AE5334">
            <v>44034</v>
          </cell>
          <cell r="AF5334" t="str">
            <v>SET X 3 BOWL DE VIDRIO</v>
          </cell>
          <cell r="AG5334">
            <v>723</v>
          </cell>
          <cell r="AH5334">
            <v>1</v>
          </cell>
          <cell r="AI5334" t="str">
            <v>087588F3</v>
          </cell>
          <cell r="AJ5334" t="str">
            <v>Web</v>
          </cell>
          <cell r="AK5334" t="str">
            <v>LLEGA EL 24-07 ENTRE 8 Y 18 HORAS!</v>
          </cell>
          <cell r="AL5334">
            <v>1605988133</v>
          </cell>
          <cell r="AM5334">
            <v>263114897</v>
          </cell>
          <cell r="AN5334" t="str">
            <v>Sí</v>
          </cell>
        </row>
        <row r="5335">
          <cell r="A5335">
            <v>1254</v>
          </cell>
          <cell r="B5335" t="str">
            <v>paula.labandeira@gmail.com</v>
          </cell>
          <cell r="AF5335" t="str">
            <v>BANDEJA BAMBOO BLANCA 35X4.5CM</v>
          </cell>
          <cell r="AG5335" t="str">
            <v>1951.91</v>
          </cell>
          <cell r="AH5335">
            <v>1</v>
          </cell>
          <cell r="AI5335" t="str">
            <v>BA7779</v>
          </cell>
          <cell r="AN5335" t="str">
            <v>Sí</v>
          </cell>
        </row>
        <row r="5336">
          <cell r="A5336">
            <v>1254</v>
          </cell>
          <cell r="B5336" t="str">
            <v>paula.labandeira@gmail.com</v>
          </cell>
          <cell r="AF5336" t="str">
            <v>BOWL BAMBOO BLANCO 23CMX8CM</v>
          </cell>
          <cell r="AG5336">
            <v>1359</v>
          </cell>
          <cell r="AH5336">
            <v>1</v>
          </cell>
          <cell r="AI5336" t="str">
            <v>BA8128BLA</v>
          </cell>
          <cell r="AN5336" t="str">
            <v>Sí</v>
          </cell>
        </row>
        <row r="5337">
          <cell r="A5337">
            <v>1253</v>
          </cell>
          <cell r="B5337" t="str">
            <v>macaromero23@gmail.com</v>
          </cell>
          <cell r="C5337">
            <v>44030</v>
          </cell>
          <cell r="D5337" t="str">
            <v>Abierta</v>
          </cell>
          <cell r="E5337" t="str">
            <v>Recibido</v>
          </cell>
          <cell r="F5337" t="str">
            <v>Enviado</v>
          </cell>
          <cell r="G5337" t="str">
            <v>ARS</v>
          </cell>
          <cell r="H5337" t="str">
            <v>1534.32</v>
          </cell>
          <cell r="I5337">
            <v>0</v>
          </cell>
          <cell r="J5337">
            <v>0</v>
          </cell>
          <cell r="K5337" t="str">
            <v>1534.32</v>
          </cell>
          <cell r="L5337" t="str">
            <v>Camila Steinberg</v>
          </cell>
          <cell r="M5337">
            <v>39353288</v>
          </cell>
          <cell r="N5337">
            <v>1566032314</v>
          </cell>
          <cell r="O5337" t="str">
            <v>Camila Steinberg</v>
          </cell>
          <cell r="P5337">
            <v>1566032314</v>
          </cell>
          <cell r="Q5337" t="str">
            <v>Alberdi</v>
          </cell>
          <cell r="R5337">
            <v>2448</v>
          </cell>
          <cell r="S5337" t="str">
            <v>1ero 8</v>
          </cell>
          <cell r="T5337" t="str">
            <v>Flores</v>
          </cell>
          <cell r="U5337" t="str">
            <v>Caba</v>
          </cell>
          <cell r="V5337">
            <v>1406</v>
          </cell>
          <cell r="W5337" t="str">
            <v>Capital Federal</v>
          </cell>
          <cell r="Y5337" t="str">
            <v>ENVÍO SIN CARGO (CABA Y GRAN PARTE DE GBA) TIEMPO: 4 a 6 DÍAS HÁBILES</v>
          </cell>
          <cell r="Z5337" t="str">
            <v>Mercado Pago</v>
          </cell>
          <cell r="AC5337" t="str">
            <v>IMPORTANTE: ENVIAR JUEVES 23/07 NO ENVIAR FC ES UN RAGALO! TARJETA: AMIGA FELIZ CUMPLE, ESPERAMOS QUE TE GUSTE ESTA SORPRESA PARA TU HOGAR, DULCE HOGAR! TE AMAMOS. MACA CAMI Y AGOS</v>
          </cell>
          <cell r="AD5337">
            <v>44030</v>
          </cell>
          <cell r="AE5337">
            <v>44033</v>
          </cell>
          <cell r="AF5337" t="str">
            <v>FRASCO VIDRIO 19CM X 9CM DIAM</v>
          </cell>
          <cell r="AG5337" t="str">
            <v>372.66</v>
          </cell>
          <cell r="AH5337">
            <v>2</v>
          </cell>
          <cell r="AI5337" t="str">
            <v>BA6431</v>
          </cell>
          <cell r="AJ5337" t="str">
            <v>Web</v>
          </cell>
          <cell r="AK5337" t="str">
            <v>LLEGA EL 23-07 ENTRE  8 Y 18 HORAS!</v>
          </cell>
          <cell r="AL5337">
            <v>1605973714</v>
          </cell>
          <cell r="AM5337">
            <v>263120868</v>
          </cell>
          <cell r="AN5337" t="str">
            <v>Sí</v>
          </cell>
        </row>
        <row r="5338">
          <cell r="A5338">
            <v>1253</v>
          </cell>
          <cell r="B5338" t="str">
            <v>macaromero23@gmail.com</v>
          </cell>
          <cell r="AF5338" t="str">
            <v>ALM. ALL YOU NEED IS LOVE 25X55CM POLIESTER V.SILICONADO</v>
          </cell>
          <cell r="AG5338">
            <v>789</v>
          </cell>
          <cell r="AH5338">
            <v>1</v>
          </cell>
          <cell r="AI5338" t="str">
            <v>CHU378</v>
          </cell>
          <cell r="AN5338" t="str">
            <v>Sí</v>
          </cell>
        </row>
        <row r="5339">
          <cell r="A5339">
            <v>1252</v>
          </cell>
          <cell r="B5339" t="str">
            <v>lrodri29@gmail.com</v>
          </cell>
          <cell r="C5339">
            <v>44030</v>
          </cell>
          <cell r="D5339" t="str">
            <v>Abierta</v>
          </cell>
          <cell r="E5339" t="str">
            <v>Pendiente</v>
          </cell>
          <cell r="F5339" t="str">
            <v>No está empaquetado</v>
          </cell>
          <cell r="G5339" t="str">
            <v>ARS</v>
          </cell>
          <cell r="H5339" t="str">
            <v>1117.98</v>
          </cell>
          <cell r="I5339">
            <v>0</v>
          </cell>
          <cell r="J5339">
            <v>0</v>
          </cell>
          <cell r="K5339" t="str">
            <v>1117.98</v>
          </cell>
          <cell r="L5339" t="str">
            <v>José Joaquín Urbino</v>
          </cell>
          <cell r="M5339">
            <v>25967666</v>
          </cell>
          <cell r="N5339">
            <v>1162856632</v>
          </cell>
          <cell r="O5339" t="str">
            <v>José Joaquín Urbino</v>
          </cell>
          <cell r="P5339">
            <v>1162856632</v>
          </cell>
          <cell r="Q5339" t="str">
            <v>Leiva</v>
          </cell>
          <cell r="R5339">
            <v>4064</v>
          </cell>
          <cell r="T5339" t="str">
            <v>Chacarita</v>
          </cell>
          <cell r="U5339" t="str">
            <v>Ciudad autónoma de buenos aires</v>
          </cell>
          <cell r="V5339">
            <v>1427</v>
          </cell>
          <cell r="W5339" t="str">
            <v>Capital Federal</v>
          </cell>
          <cell r="Y5339" t="str">
            <v>ENVÍO SIN CARGO (CABA Y GRAN PARTE DE GBA) TIEMPO: 4 a 6 DÍAS HÁBILES</v>
          </cell>
          <cell r="Z5339" t="str">
            <v>Mercado Pago</v>
          </cell>
          <cell r="AF5339" t="str">
            <v>FRASCO VIDRIO 19CM X 9CM DIAM</v>
          </cell>
          <cell r="AG5339" t="str">
            <v>372.66</v>
          </cell>
          <cell r="AH5339">
            <v>3</v>
          </cell>
          <cell r="AI5339" t="str">
            <v>BA6431</v>
          </cell>
          <cell r="AJ5339" t="str">
            <v>Móvil</v>
          </cell>
          <cell r="AK5339" t="str">
            <v/>
          </cell>
          <cell r="AL5339">
            <v>1605917851</v>
          </cell>
          <cell r="AM5339">
            <v>263111824</v>
          </cell>
          <cell r="AN5339" t="str">
            <v>Sí</v>
          </cell>
        </row>
        <row r="5340">
          <cell r="A5340">
            <v>1251</v>
          </cell>
          <cell r="B5340" t="str">
            <v>quipildorandrea2020@gmail.com</v>
          </cell>
          <cell r="C5340">
            <v>44030</v>
          </cell>
          <cell r="D5340" t="str">
            <v>Abierta</v>
          </cell>
          <cell r="E5340" t="str">
            <v>Recibido</v>
          </cell>
          <cell r="F5340" t="str">
            <v>Enviado</v>
          </cell>
          <cell r="G5340" t="str">
            <v>ARS</v>
          </cell>
          <cell r="H5340">
            <v>1562</v>
          </cell>
          <cell r="I5340">
            <v>0</v>
          </cell>
          <cell r="J5340">
            <v>0</v>
          </cell>
          <cell r="K5340">
            <v>1562</v>
          </cell>
          <cell r="L5340" t="str">
            <v>Andrea Quipildor</v>
          </cell>
          <cell r="M5340">
            <v>38007170</v>
          </cell>
          <cell r="N5340">
            <v>1153858788</v>
          </cell>
          <cell r="O5340" t="str">
            <v>Andrea Quipildor</v>
          </cell>
          <cell r="P5340">
            <v>1153858788</v>
          </cell>
          <cell r="Q5340" t="str">
            <v>Palermo</v>
          </cell>
          <cell r="R5340">
            <v>198</v>
          </cell>
          <cell r="T5340" t="str">
            <v>Enrique delfino</v>
          </cell>
          <cell r="U5340" t="str">
            <v>General Pacheco</v>
          </cell>
          <cell r="V5340">
            <v>1617</v>
          </cell>
          <cell r="W5340" t="str">
            <v>Gran Buenos Aires</v>
          </cell>
          <cell r="Y5340" t="str">
            <v>ENVÍO SIN CARGO (CABA Y GRAN PARTE DE GBA) TIEMPO: 4 a 6 DÍAS HÁBILES</v>
          </cell>
          <cell r="Z5340" t="str">
            <v>Mercado Pago</v>
          </cell>
          <cell r="AB5340" t="str">
            <v>El portón se ecuetra por agua bendita. Tocar timbre.</v>
          </cell>
          <cell r="AD5340">
            <v>44030</v>
          </cell>
          <cell r="AE5340">
            <v>44034</v>
          </cell>
          <cell r="AF5340" t="str">
            <v>TETERA PORCELANA 390ML CAJA DE REGALO BICI CELESTE</v>
          </cell>
          <cell r="AG5340">
            <v>1562</v>
          </cell>
          <cell r="AH5340">
            <v>1</v>
          </cell>
          <cell r="AI5340" t="str">
            <v>021BA5201</v>
          </cell>
          <cell r="AJ5340" t="str">
            <v>Móvil</v>
          </cell>
          <cell r="AK5340" t="str">
            <v>LLEGA EL 24-07 ENTRE 8 Y 18 HORAS!</v>
          </cell>
          <cell r="AL5340">
            <v>1605906405</v>
          </cell>
          <cell r="AM5340">
            <v>263101964</v>
          </cell>
          <cell r="AN5340" t="str">
            <v>Sí</v>
          </cell>
        </row>
        <row r="5341">
          <cell r="A5341">
            <v>1250</v>
          </cell>
          <cell r="B5341" t="str">
            <v>ragniflorencia@gmail.com</v>
          </cell>
          <cell r="C5341">
            <v>44030</v>
          </cell>
          <cell r="D5341" t="str">
            <v>Abierta</v>
          </cell>
          <cell r="E5341" t="str">
            <v>Recibido</v>
          </cell>
          <cell r="F5341" t="str">
            <v>Enviado</v>
          </cell>
          <cell r="G5341" t="str">
            <v>ARS</v>
          </cell>
          <cell r="H5341" t="str">
            <v>1395.37</v>
          </cell>
          <cell r="I5341" t="str">
            <v>209.31</v>
          </cell>
          <cell r="J5341">
            <v>0</v>
          </cell>
          <cell r="K5341" t="str">
            <v>1186.06</v>
          </cell>
          <cell r="L5341" t="str">
            <v>Florencia Ragni</v>
          </cell>
          <cell r="M5341">
            <v>37376091</v>
          </cell>
          <cell r="N5341">
            <v>1540936576</v>
          </cell>
          <cell r="O5341" t="str">
            <v>Florencia RAGNI</v>
          </cell>
          <cell r="P5341">
            <v>1540936576</v>
          </cell>
          <cell r="Q5341" t="str">
            <v>Año 1852</v>
          </cell>
          <cell r="R5341">
            <v>438</v>
          </cell>
          <cell r="S5341">
            <v>1</v>
          </cell>
          <cell r="U5341" t="str">
            <v>El Palomar</v>
          </cell>
          <cell r="V5341">
            <v>1684</v>
          </cell>
          <cell r="W5341" t="str">
            <v>Gran Buenos Aires</v>
          </cell>
          <cell r="Y5341" t="str">
            <v>ENVÍO SIN CARGO (CABA Y GRAN PARTE DE GBA) TIEMPO: 4 a 6 DÍAS HÁBILES</v>
          </cell>
          <cell r="Z5341" t="str">
            <v>Mercado Pago</v>
          </cell>
          <cell r="AA5341" t="str">
            <v>GIMEACCARDI</v>
          </cell>
          <cell r="AD5341">
            <v>44030</v>
          </cell>
          <cell r="AE5341">
            <v>44034</v>
          </cell>
          <cell r="AF5341" t="str">
            <v>BANDEJA BAMBOO NEGRO 30X4CM</v>
          </cell>
          <cell r="AG5341" t="str">
            <v>1395.37</v>
          </cell>
          <cell r="AH5341">
            <v>1</v>
          </cell>
          <cell r="AI5341" t="str">
            <v>BA8135NEG</v>
          </cell>
          <cell r="AJ5341" t="str">
            <v>Web</v>
          </cell>
          <cell r="AK5341" t="str">
            <v>LLEGA EL 24-07 ENTRE 8 Y 18 HORAS!</v>
          </cell>
          <cell r="AL5341">
            <v>1605887243</v>
          </cell>
          <cell r="AM5341">
            <v>263049681</v>
          </cell>
          <cell r="AN5341" t="str">
            <v>Sí</v>
          </cell>
        </row>
        <row r="5342">
          <cell r="A5342">
            <v>1249</v>
          </cell>
          <cell r="B5342" t="str">
            <v>mica_slimmens@hotmail.com</v>
          </cell>
          <cell r="C5342">
            <v>44030</v>
          </cell>
          <cell r="D5342" t="str">
            <v>Abierta</v>
          </cell>
          <cell r="E5342" t="str">
            <v>Recibido</v>
          </cell>
          <cell r="F5342" t="str">
            <v>Enviado</v>
          </cell>
          <cell r="G5342" t="str">
            <v>ARS</v>
          </cell>
          <cell r="H5342" t="str">
            <v>1821.69</v>
          </cell>
          <cell r="I5342" t="str">
            <v>273.25</v>
          </cell>
          <cell r="J5342">
            <v>0</v>
          </cell>
          <cell r="K5342" t="str">
            <v>1548.44</v>
          </cell>
          <cell r="L5342" t="str">
            <v>Micaela Slimmens</v>
          </cell>
          <cell r="M5342">
            <v>35236762</v>
          </cell>
          <cell r="N5342">
            <v>1554622289</v>
          </cell>
          <cell r="O5342" t="str">
            <v>Micaela Slimmens</v>
          </cell>
          <cell r="P5342">
            <v>1554622289</v>
          </cell>
          <cell r="Q5342" t="str">
            <v>Andonaegui</v>
          </cell>
          <cell r="R5342">
            <v>1120</v>
          </cell>
          <cell r="U5342" t="str">
            <v>Hurlingham</v>
          </cell>
          <cell r="V5342">
            <v>1686</v>
          </cell>
          <cell r="W5342" t="str">
            <v>Gran Buenos Aires</v>
          </cell>
          <cell r="Y5342" t="str">
            <v>ENVÍO SIN CARGO (CABA Y GRAN PARTE DE GBA) TIEMPO: 4 a 6 DÍAS HÁBILES</v>
          </cell>
          <cell r="Z5342" t="str">
            <v>Mercado Pago</v>
          </cell>
          <cell r="AA5342" t="str">
            <v>GIMEACCARDI</v>
          </cell>
          <cell r="AD5342">
            <v>44030</v>
          </cell>
          <cell r="AE5342">
            <v>44034</v>
          </cell>
          <cell r="AF5342" t="str">
            <v>TABLA BLANCA 35.5 CM DIAM</v>
          </cell>
          <cell r="AG5342" t="str">
            <v>337.58</v>
          </cell>
          <cell r="AH5342">
            <v>1</v>
          </cell>
          <cell r="AI5342" t="str">
            <v>42BA1021</v>
          </cell>
          <cell r="AJ5342" t="str">
            <v>Móvil</v>
          </cell>
          <cell r="AK5342" t="str">
            <v>LLEGA EL 24-07 ENTRE 8 Y 18 HORAS!</v>
          </cell>
          <cell r="AL5342">
            <v>1605859463</v>
          </cell>
          <cell r="AM5342">
            <v>263078840</v>
          </cell>
          <cell r="AN5342" t="str">
            <v>Sí</v>
          </cell>
        </row>
        <row r="5343">
          <cell r="A5343">
            <v>1249</v>
          </cell>
          <cell r="B5343" t="str">
            <v>mica_slimmens@hotmail.com</v>
          </cell>
          <cell r="AF5343" t="str">
            <v>SARTEN DE CERAMICA DE 26CM S/TAPA ANTIADHERENTE</v>
          </cell>
          <cell r="AG5343" t="str">
            <v>1111.45</v>
          </cell>
          <cell r="AH5343">
            <v>1</v>
          </cell>
          <cell r="AI5343" t="str">
            <v>BA8168</v>
          </cell>
          <cell r="AN5343" t="str">
            <v>Sí</v>
          </cell>
        </row>
        <row r="5344">
          <cell r="A5344">
            <v>1249</v>
          </cell>
          <cell r="B5344" t="str">
            <v>mica_slimmens@hotmail.com</v>
          </cell>
          <cell r="AF5344" t="str">
            <v>FRASCO VIDRIO 19CM X 9CM DIAM</v>
          </cell>
          <cell r="AG5344" t="str">
            <v>372.66</v>
          </cell>
          <cell r="AH5344">
            <v>1</v>
          </cell>
          <cell r="AI5344" t="str">
            <v>BA6431</v>
          </cell>
          <cell r="AN5344" t="str">
            <v>Sí</v>
          </cell>
        </row>
        <row r="5345">
          <cell r="A5345">
            <v>1248</v>
          </cell>
          <cell r="B5345" t="str">
            <v>carlagonzalez9193@gmail.com</v>
          </cell>
          <cell r="C5345">
            <v>44030</v>
          </cell>
          <cell r="D5345" t="str">
            <v>Abierta</v>
          </cell>
          <cell r="E5345" t="str">
            <v>Recibido</v>
          </cell>
          <cell r="F5345" t="str">
            <v>Enviado</v>
          </cell>
          <cell r="G5345" t="str">
            <v>ARS</v>
          </cell>
          <cell r="H5345" t="str">
            <v>2038.12</v>
          </cell>
          <cell r="I5345">
            <v>0</v>
          </cell>
          <cell r="J5345">
            <v>0</v>
          </cell>
          <cell r="K5345" t="str">
            <v>2038.12</v>
          </cell>
          <cell r="L5345" t="str">
            <v>Carla Gonzalez</v>
          </cell>
          <cell r="M5345">
            <v>37433290</v>
          </cell>
          <cell r="N5345">
            <v>2320484777</v>
          </cell>
          <cell r="O5345" t="str">
            <v>Carla Gonzalez</v>
          </cell>
          <cell r="P5345">
            <v>2320484777</v>
          </cell>
          <cell r="Q5345" t="str">
            <v>Paso de los Patos</v>
          </cell>
          <cell r="R5345">
            <v>1219</v>
          </cell>
          <cell r="S5345">
            <v>16</v>
          </cell>
          <cell r="U5345" t="str">
            <v>Grand Bourg</v>
          </cell>
          <cell r="V5345">
            <v>1615</v>
          </cell>
          <cell r="W5345" t="str">
            <v>Gran Buenos Aires</v>
          </cell>
          <cell r="Y5345" t="str">
            <v>ENVÍO SIN CARGO (CABA Y GRAN PARTE DE GBA) TIEMPO: 4 a 6 DÍAS HÁBILES</v>
          </cell>
          <cell r="Z5345" t="str">
            <v>Mercado Pago</v>
          </cell>
          <cell r="AD5345">
            <v>44030</v>
          </cell>
          <cell r="AE5345">
            <v>44034</v>
          </cell>
          <cell r="AF5345" t="str">
            <v>TAMIZ</v>
          </cell>
          <cell r="AG5345" t="str">
            <v>569.8</v>
          </cell>
          <cell r="AH5345">
            <v>1</v>
          </cell>
          <cell r="AI5345" t="str">
            <v>046BA4748</v>
          </cell>
          <cell r="AJ5345" t="str">
            <v>Web</v>
          </cell>
          <cell r="AK5345" t="str">
            <v>LLEGA EL 24-07 ENTRE 8 Y 18 HORAS!</v>
          </cell>
          <cell r="AL5345">
            <v>1605813418</v>
          </cell>
          <cell r="AM5345">
            <v>263039239</v>
          </cell>
          <cell r="AN5345" t="str">
            <v>Sí</v>
          </cell>
        </row>
        <row r="5346">
          <cell r="A5346">
            <v>1248</v>
          </cell>
          <cell r="B5346" t="str">
            <v>carlagonzalez9193@gmail.com</v>
          </cell>
          <cell r="AF5346" t="str">
            <v>FRASCO VIDRIO 19CM X 9CM DIAM</v>
          </cell>
          <cell r="AG5346" t="str">
            <v>372.66</v>
          </cell>
          <cell r="AH5346">
            <v>2</v>
          </cell>
          <cell r="AI5346" t="str">
            <v>BA6431</v>
          </cell>
          <cell r="AN5346" t="str">
            <v>Sí</v>
          </cell>
        </row>
        <row r="5347">
          <cell r="A5347">
            <v>1248</v>
          </cell>
          <cell r="B5347" t="str">
            <v>carlagonzalez9193@gmail.com</v>
          </cell>
          <cell r="AF5347" t="str">
            <v>SET X 3 BOWL DE VIDRIO</v>
          </cell>
          <cell r="AG5347">
            <v>723</v>
          </cell>
          <cell r="AH5347">
            <v>1</v>
          </cell>
          <cell r="AI5347" t="str">
            <v>087588F3</v>
          </cell>
          <cell r="AN5347" t="str">
            <v>Sí</v>
          </cell>
        </row>
        <row r="5348">
          <cell r="A5348">
            <v>1247</v>
          </cell>
          <cell r="B5348" t="str">
            <v>yesikaponce@hotmail.com</v>
          </cell>
          <cell r="C5348">
            <v>44030</v>
          </cell>
          <cell r="D5348" t="str">
            <v>Abierta</v>
          </cell>
          <cell r="E5348" t="str">
            <v>Recibido</v>
          </cell>
          <cell r="F5348" t="str">
            <v>Enviado</v>
          </cell>
          <cell r="G5348" t="str">
            <v>ARS</v>
          </cell>
          <cell r="H5348" t="str">
            <v>1191.66</v>
          </cell>
          <cell r="I5348" t="str">
            <v>178.75</v>
          </cell>
          <cell r="J5348">
            <v>0</v>
          </cell>
          <cell r="K5348" t="str">
            <v>1012.91</v>
          </cell>
          <cell r="L5348" t="str">
            <v>Yesica Ponce</v>
          </cell>
          <cell r="M5348">
            <v>35710927</v>
          </cell>
          <cell r="N5348">
            <v>1134989682</v>
          </cell>
          <cell r="O5348" t="str">
            <v>Yesica Ponce</v>
          </cell>
          <cell r="P5348">
            <v>1134989682</v>
          </cell>
          <cell r="Q5348" t="str">
            <v>Olivieri</v>
          </cell>
          <cell r="R5348">
            <v>286</v>
          </cell>
          <cell r="U5348" t="str">
            <v>Isidro Casanova</v>
          </cell>
          <cell r="V5348">
            <v>1765</v>
          </cell>
          <cell r="W5348" t="str">
            <v>Gran Buenos Aires</v>
          </cell>
          <cell r="Y5348" t="str">
            <v>ENVÍO SIN CARGO (CABA Y GRAN PARTE DE GBA) TIEMPO: 4 a 6 DÍAS HÁBILES</v>
          </cell>
          <cell r="Z5348" t="str">
            <v>Mercado Pago</v>
          </cell>
          <cell r="AA5348" t="str">
            <v>GIMEACCARDI</v>
          </cell>
          <cell r="AD5348">
            <v>44030</v>
          </cell>
          <cell r="AE5348">
            <v>44034</v>
          </cell>
          <cell r="AF5348" t="str">
            <v>FRASCO VIDRIO 19CM X 9CM DIAM</v>
          </cell>
          <cell r="AG5348" t="str">
            <v>372.66</v>
          </cell>
          <cell r="AH5348">
            <v>1</v>
          </cell>
          <cell r="AI5348" t="str">
            <v>BA6431</v>
          </cell>
          <cell r="AJ5348" t="str">
            <v>Móvil</v>
          </cell>
          <cell r="AK5348" t="str">
            <v>LLEGA EL 24-07 ENTRE 8 Y 18 HORAS!</v>
          </cell>
          <cell r="AL5348">
            <v>1605808309</v>
          </cell>
          <cell r="AM5348">
            <v>262974379</v>
          </cell>
          <cell r="AN5348" t="str">
            <v>Sí</v>
          </cell>
        </row>
        <row r="5349">
          <cell r="A5349">
            <v>1247</v>
          </cell>
          <cell r="B5349" t="str">
            <v>yesikaponce@hotmail.com</v>
          </cell>
          <cell r="AF5349" t="str">
            <v>SECAPLATOS BANDEJA TRANSPARENTE 48X32X9CM</v>
          </cell>
          <cell r="AG5349">
            <v>819</v>
          </cell>
          <cell r="AH5349">
            <v>1</v>
          </cell>
          <cell r="AI5349" t="str">
            <v>046BA6369</v>
          </cell>
          <cell r="AN5349" t="str">
            <v>Sí</v>
          </cell>
        </row>
        <row r="5350">
          <cell r="A5350">
            <v>1246</v>
          </cell>
          <cell r="B5350" t="str">
            <v>may.carames@hotmail.com</v>
          </cell>
          <cell r="C5350">
            <v>44030</v>
          </cell>
          <cell r="D5350" t="str">
            <v>Abierta</v>
          </cell>
          <cell r="E5350" t="str">
            <v>Recibido</v>
          </cell>
          <cell r="F5350" t="str">
            <v>Enviado</v>
          </cell>
          <cell r="G5350" t="str">
            <v>ARS</v>
          </cell>
          <cell r="H5350" t="str">
            <v>1492.14</v>
          </cell>
          <cell r="I5350">
            <v>0</v>
          </cell>
          <cell r="J5350">
            <v>0</v>
          </cell>
          <cell r="K5350" t="str">
            <v>1492.14</v>
          </cell>
          <cell r="L5350" t="str">
            <v>Maylen Carames</v>
          </cell>
          <cell r="M5350">
            <v>37871761</v>
          </cell>
          <cell r="N5350">
            <v>1151036147</v>
          </cell>
          <cell r="O5350" t="str">
            <v>Maylen Carames</v>
          </cell>
          <cell r="P5350">
            <v>1151036147</v>
          </cell>
          <cell r="Q5350" t="str">
            <v>Gobernador Bernardo Irigoyen</v>
          </cell>
          <cell r="R5350">
            <v>343</v>
          </cell>
          <cell r="S5350" t="str">
            <v>8c</v>
          </cell>
          <cell r="T5350" t="str">
            <v>Lanús Oeste</v>
          </cell>
          <cell r="U5350" t="str">
            <v>Buenos Aires</v>
          </cell>
          <cell r="V5350">
            <v>1824</v>
          </cell>
          <cell r="W5350" t="str">
            <v>Gran Buenos Aires</v>
          </cell>
          <cell r="Y5350" t="str">
            <v>ENVÍO SIN CARGO (CABA Y GRAN PARTE DE GBA) TIEMPO: 4 a 6 DÍAS HÁBILES</v>
          </cell>
          <cell r="Z5350" t="str">
            <v>Mercado Pago</v>
          </cell>
          <cell r="AD5350">
            <v>44030</v>
          </cell>
          <cell r="AE5350">
            <v>44034</v>
          </cell>
          <cell r="AF5350" t="str">
            <v>CUBIERTERO 31.5X24.5X4.5CM (Verde)</v>
          </cell>
          <cell r="AG5350">
            <v>276</v>
          </cell>
          <cell r="AH5350">
            <v>1</v>
          </cell>
          <cell r="AI5350" t="str">
            <v>0607PLA204</v>
          </cell>
          <cell r="AJ5350" t="str">
            <v>Móvil</v>
          </cell>
          <cell r="AK5350" t="str">
            <v>LLEGA EL 24-07 ENTRE 8 Y 18 HORAS!</v>
          </cell>
          <cell r="AL5350">
            <v>1605737367</v>
          </cell>
          <cell r="AM5350">
            <v>263056864</v>
          </cell>
          <cell r="AN5350" t="str">
            <v>Sí</v>
          </cell>
        </row>
        <row r="5351">
          <cell r="A5351">
            <v>1246</v>
          </cell>
          <cell r="B5351" t="str">
            <v>may.carames@hotmail.com</v>
          </cell>
          <cell r="AF5351" t="str">
            <v>SECAPLATOS 2 COLORES SURTIDOS 30CMX43CM (Blanco)</v>
          </cell>
          <cell r="AG5351" t="str">
            <v>1216.14</v>
          </cell>
          <cell r="AH5351">
            <v>1</v>
          </cell>
          <cell r="AN5351" t="str">
            <v>Sí</v>
          </cell>
        </row>
        <row r="5352">
          <cell r="A5352">
            <v>1245</v>
          </cell>
          <cell r="B5352" t="str">
            <v>giselaudino@gmail.com</v>
          </cell>
          <cell r="C5352">
            <v>44030</v>
          </cell>
          <cell r="D5352" t="str">
            <v>Abierta</v>
          </cell>
          <cell r="E5352" t="str">
            <v>Recibido</v>
          </cell>
          <cell r="F5352" t="str">
            <v>Enviado</v>
          </cell>
          <cell r="G5352" t="str">
            <v>ARS</v>
          </cell>
          <cell r="H5352" t="str">
            <v>2816.27</v>
          </cell>
          <cell r="I5352">
            <v>0</v>
          </cell>
          <cell r="J5352">
            <v>0</v>
          </cell>
          <cell r="K5352" t="str">
            <v>2816.27</v>
          </cell>
          <cell r="L5352" t="str">
            <v>Gisela Audino</v>
          </cell>
          <cell r="M5352">
            <v>32656450</v>
          </cell>
          <cell r="N5352">
            <v>5493516207783</v>
          </cell>
          <cell r="O5352" t="str">
            <v>Gisela Audino</v>
          </cell>
          <cell r="P5352">
            <v>5493516207783</v>
          </cell>
          <cell r="Q5352" t="str">
            <v>Arenales</v>
          </cell>
          <cell r="R5352">
            <v>3414</v>
          </cell>
          <cell r="S5352" t="str">
            <v>6 B</v>
          </cell>
          <cell r="T5352" t="str">
            <v>Palermo</v>
          </cell>
          <cell r="U5352" t="str">
            <v>Ciudad Autónoma de Buenos Aires</v>
          </cell>
          <cell r="V5352">
            <v>1425</v>
          </cell>
          <cell r="W5352" t="str">
            <v>Capital Federal</v>
          </cell>
          <cell r="Y5352" t="str">
            <v>ENVÍO SIN CARGO (CABA Y GRAN PARTE DE GBA) TIEMPO: 4 a 6 DÍAS HÁBILES</v>
          </cell>
          <cell r="Z5352" t="str">
            <v>Mercado Pago</v>
          </cell>
          <cell r="AD5352">
            <v>44030</v>
          </cell>
          <cell r="AE5352">
            <v>44034</v>
          </cell>
          <cell r="AF5352" t="str">
            <v>FRASCO VIDRIO 19CM X 9CM DIAM</v>
          </cell>
          <cell r="AG5352" t="str">
            <v>372.66</v>
          </cell>
          <cell r="AH5352">
            <v>1</v>
          </cell>
          <cell r="AI5352" t="str">
            <v>BA6431</v>
          </cell>
          <cell r="AJ5352" t="str">
            <v>Móvil</v>
          </cell>
          <cell r="AK5352" t="str">
            <v>LLEGA EL 24-07 ENTRE 8 Y 18 HORAS!</v>
          </cell>
          <cell r="AL5352">
            <v>1605732211</v>
          </cell>
          <cell r="AM5352">
            <v>263059321</v>
          </cell>
          <cell r="AN5352" t="str">
            <v>Sí</v>
          </cell>
        </row>
        <row r="5353">
          <cell r="A5353">
            <v>1245</v>
          </cell>
          <cell r="B5353" t="str">
            <v>giselaudino@gmail.com</v>
          </cell>
          <cell r="AF5353" t="str">
            <v>BOWL BAMBOO GRIS PETROLEO 6X12CM</v>
          </cell>
          <cell r="AG5353" t="str">
            <v>491.7</v>
          </cell>
          <cell r="AH5353">
            <v>1</v>
          </cell>
          <cell r="AI5353" t="str">
            <v>BA8205</v>
          </cell>
          <cell r="AN5353" t="str">
            <v>Sí</v>
          </cell>
        </row>
        <row r="5354">
          <cell r="A5354">
            <v>1245</v>
          </cell>
          <cell r="B5354" t="str">
            <v>giselaudino@gmail.com</v>
          </cell>
          <cell r="AF5354" t="str">
            <v>BANDEJA BAMBOO BLANCA 35X4.5CM</v>
          </cell>
          <cell r="AG5354" t="str">
            <v>1951.91</v>
          </cell>
          <cell r="AH5354">
            <v>1</v>
          </cell>
          <cell r="AI5354" t="str">
            <v>BA7779</v>
          </cell>
          <cell r="AN5354" t="str">
            <v>Sí</v>
          </cell>
        </row>
        <row r="5355">
          <cell r="A5355">
            <v>1244</v>
          </cell>
          <cell r="B5355" t="str">
            <v>flopysur@gmail.com</v>
          </cell>
          <cell r="C5355">
            <v>44030</v>
          </cell>
          <cell r="D5355" t="str">
            <v>Abierta</v>
          </cell>
          <cell r="E5355" t="str">
            <v>Recibido</v>
          </cell>
          <cell r="F5355" t="str">
            <v>Enviado</v>
          </cell>
          <cell r="G5355" t="str">
            <v>ARS</v>
          </cell>
          <cell r="H5355" t="str">
            <v>3589.29</v>
          </cell>
          <cell r="I5355">
            <v>0</v>
          </cell>
          <cell r="J5355">
            <v>0</v>
          </cell>
          <cell r="K5355" t="str">
            <v>3589.29</v>
          </cell>
          <cell r="L5355" t="str">
            <v>Florencia Martínez Castro</v>
          </cell>
          <cell r="M5355">
            <v>39204547</v>
          </cell>
          <cell r="N5355">
            <v>2966621535</v>
          </cell>
          <cell r="O5355" t="str">
            <v>Florencia Martínez Castro</v>
          </cell>
          <cell r="P5355">
            <v>2966621535</v>
          </cell>
          <cell r="Q5355" t="str">
            <v>Av Callao</v>
          </cell>
          <cell r="R5355">
            <v>648</v>
          </cell>
          <cell r="S5355" t="str">
            <v>12 H</v>
          </cell>
          <cell r="T5355" t="str">
            <v>Balvanera</v>
          </cell>
          <cell r="U5355" t="str">
            <v>Buenos Aires</v>
          </cell>
          <cell r="V5355">
            <v>1022</v>
          </cell>
          <cell r="W5355" t="str">
            <v>Capital Federal</v>
          </cell>
          <cell r="Y5355" t="str">
            <v>ENVÍO SIN CARGO (CABA Y GRAN PARTE DE GBA) TIEMPO: 4 a 6 DÍAS HÁBILES</v>
          </cell>
          <cell r="Z5355" t="str">
            <v>Mercado Pago</v>
          </cell>
          <cell r="AD5355">
            <v>44030</v>
          </cell>
          <cell r="AE5355">
            <v>44034</v>
          </cell>
          <cell r="AF5355" t="str">
            <v>PARRILLA PORTATIL PLEGABLE</v>
          </cell>
          <cell r="AG5355" t="str">
            <v>3589.29</v>
          </cell>
          <cell r="AH5355">
            <v>1</v>
          </cell>
          <cell r="AI5355" t="str">
            <v>093PA7070</v>
          </cell>
          <cell r="AJ5355" t="str">
            <v>Móvil</v>
          </cell>
          <cell r="AK5355" t="str">
            <v>LLEGA EL 24-07 ENTRE 8 Y 18 HORAS!</v>
          </cell>
          <cell r="AL5355">
            <v>1605725542</v>
          </cell>
          <cell r="AM5355">
            <v>263056986</v>
          </cell>
          <cell r="AN5355" t="str">
            <v>Sí</v>
          </cell>
        </row>
        <row r="5356">
          <cell r="A5356">
            <v>1243</v>
          </cell>
          <cell r="B5356" t="str">
            <v>rocio.fidelio@gmail.com</v>
          </cell>
          <cell r="C5356">
            <v>44030</v>
          </cell>
          <cell r="D5356" t="str">
            <v>Abierta</v>
          </cell>
          <cell r="E5356" t="str">
            <v>Recibido</v>
          </cell>
          <cell r="F5356" t="str">
            <v>Enviado</v>
          </cell>
          <cell r="G5356" t="str">
            <v>ARS</v>
          </cell>
          <cell r="H5356" t="str">
            <v>3715.44</v>
          </cell>
          <cell r="I5356">
            <v>0</v>
          </cell>
          <cell r="J5356">
            <v>975</v>
          </cell>
          <cell r="K5356" t="str">
            <v>4690.44</v>
          </cell>
          <cell r="L5356" t="str">
            <v>Rocio Fidelio</v>
          </cell>
          <cell r="M5356">
            <v>36142854</v>
          </cell>
          <cell r="N5356">
            <v>3517020709</v>
          </cell>
          <cell r="O5356" t="str">
            <v>Rocio FIDELIO</v>
          </cell>
          <cell r="P5356">
            <v>3517020709</v>
          </cell>
          <cell r="Q5356" t="str">
            <v>Triunvirato</v>
          </cell>
          <cell r="R5356">
            <v>367</v>
          </cell>
          <cell r="S5356" t="str">
            <v>ZAPALA</v>
          </cell>
          <cell r="T5356" t="str">
            <v>PINO AZUL</v>
          </cell>
          <cell r="U5356" t="str">
            <v>Zapala</v>
          </cell>
          <cell r="V5356">
            <v>8340</v>
          </cell>
          <cell r="W5356" t="str">
            <v>Neuquén</v>
          </cell>
          <cell r="Y5356" t="str">
            <v>Correo Argentino - Encomienda Clásica</v>
          </cell>
          <cell r="Z5356" t="str">
            <v>Mercado Pago</v>
          </cell>
          <cell r="AD5356">
            <v>44030</v>
          </cell>
          <cell r="AE5356">
            <v>44035</v>
          </cell>
          <cell r="AF5356" t="str">
            <v>BOWL BAMBOO BLANCO 14X28CM</v>
          </cell>
          <cell r="AG5356" t="str">
            <v>1332.44</v>
          </cell>
          <cell r="AH5356">
            <v>1</v>
          </cell>
          <cell r="AI5356" t="str">
            <v>BA7812</v>
          </cell>
          <cell r="AJ5356" t="str">
            <v>Web</v>
          </cell>
          <cell r="AK5356" t="str">
            <v/>
          </cell>
          <cell r="AL5356">
            <v>1605722018</v>
          </cell>
          <cell r="AM5356">
            <v>263054097</v>
          </cell>
          <cell r="AN5356" t="str">
            <v>Sí</v>
          </cell>
        </row>
        <row r="5357">
          <cell r="A5357">
            <v>1243</v>
          </cell>
          <cell r="B5357" t="str">
            <v>rocio.fidelio@gmail.com</v>
          </cell>
          <cell r="AF5357" t="str">
            <v>BOWL BAMBOO BLANCO 23CMX8CM</v>
          </cell>
          <cell r="AG5357">
            <v>1359</v>
          </cell>
          <cell r="AH5357">
            <v>1</v>
          </cell>
          <cell r="AI5357" t="str">
            <v>BA8128BLA</v>
          </cell>
          <cell r="AN5357" t="str">
            <v>Sí</v>
          </cell>
        </row>
        <row r="5358">
          <cell r="A5358">
            <v>1243</v>
          </cell>
          <cell r="B5358" t="str">
            <v>rocio.fidelio@gmail.com</v>
          </cell>
          <cell r="AF5358" t="str">
            <v>SET CUCHARON Y TENEDOR BAMBOO BLANCO 29CM</v>
          </cell>
          <cell r="AG5358">
            <v>1024</v>
          </cell>
          <cell r="AH5358">
            <v>1</v>
          </cell>
          <cell r="AI5358" t="str">
            <v>BA7800</v>
          </cell>
          <cell r="AN5358" t="str">
            <v>Sí</v>
          </cell>
        </row>
        <row r="5359">
          <cell r="A5359">
            <v>1242</v>
          </cell>
          <cell r="B5359" t="str">
            <v>yamilasoledad_m@hotmail.com</v>
          </cell>
          <cell r="C5359">
            <v>44030</v>
          </cell>
          <cell r="D5359" t="str">
            <v>Abierta</v>
          </cell>
          <cell r="E5359" t="str">
            <v>Recibido</v>
          </cell>
          <cell r="F5359" t="str">
            <v>Enviado</v>
          </cell>
          <cell r="G5359" t="str">
            <v>ARS</v>
          </cell>
          <cell r="H5359" t="str">
            <v>6089.36</v>
          </cell>
          <cell r="I5359" t="str">
            <v>913.4</v>
          </cell>
          <cell r="J5359">
            <v>0</v>
          </cell>
          <cell r="K5359" t="str">
            <v>5175.96</v>
          </cell>
          <cell r="L5359" t="str">
            <v>Yamila Muñoz</v>
          </cell>
          <cell r="M5359">
            <v>31374971</v>
          </cell>
          <cell r="N5359">
            <v>1122637808</v>
          </cell>
          <cell r="O5359" t="str">
            <v>Yamila Muñoz</v>
          </cell>
          <cell r="P5359">
            <v>1122637808</v>
          </cell>
          <cell r="Q5359" t="str">
            <v>Juan XXIII</v>
          </cell>
          <cell r="R5359">
            <v>2109</v>
          </cell>
          <cell r="T5359" t="str">
            <v>Martin Coronado</v>
          </cell>
          <cell r="U5359" t="str">
            <v>Buenos Aires</v>
          </cell>
          <cell r="V5359">
            <v>1682</v>
          </cell>
          <cell r="W5359" t="str">
            <v>Gran Buenos Aires</v>
          </cell>
          <cell r="Y5359" t="str">
            <v>ENVÍO SIN CARGO (CABA Y GRAN PARTE DE GBA) TIEMPO: 4 a 6 DÍAS HÁBILES</v>
          </cell>
          <cell r="Z5359" t="str">
            <v>Mercado Pago</v>
          </cell>
          <cell r="AA5359" t="str">
            <v>GIMEACCARDI</v>
          </cell>
          <cell r="AD5359">
            <v>44030</v>
          </cell>
          <cell r="AE5359">
            <v>44034</v>
          </cell>
          <cell r="AF5359" t="str">
            <v>BOWL BAMBOO BLANCO 14X28CM</v>
          </cell>
          <cell r="AG5359" t="str">
            <v>1332.44</v>
          </cell>
          <cell r="AH5359">
            <v>1</v>
          </cell>
          <cell r="AI5359" t="str">
            <v>BA7812</v>
          </cell>
          <cell r="AJ5359" t="str">
            <v>Móvil</v>
          </cell>
          <cell r="AK5359" t="str">
            <v>LLEGA EL 24-07 ENTRE 8 Y 18 HORAS!</v>
          </cell>
          <cell r="AL5359">
            <v>1605698960</v>
          </cell>
          <cell r="AM5359">
            <v>246363250</v>
          </cell>
          <cell r="AN5359" t="str">
            <v>Sí</v>
          </cell>
        </row>
        <row r="5360">
          <cell r="A5360">
            <v>1242</v>
          </cell>
          <cell r="B5360" t="str">
            <v>yamilasoledad_m@hotmail.com</v>
          </cell>
          <cell r="AF5360" t="str">
            <v>FRASCO VIDRIO 19CM X 9CM DIAM</v>
          </cell>
          <cell r="AG5360" t="str">
            <v>372.66</v>
          </cell>
          <cell r="AH5360">
            <v>3</v>
          </cell>
          <cell r="AI5360" t="str">
            <v>BA6431</v>
          </cell>
          <cell r="AN5360" t="str">
            <v>Sí</v>
          </cell>
        </row>
        <row r="5361">
          <cell r="A5361">
            <v>1242</v>
          </cell>
          <cell r="B5361" t="str">
            <v>yamilasoledad_m@hotmail.com</v>
          </cell>
          <cell r="AF5361" t="str">
            <v>VASO TERMICO CON TAPA Y FAJA (Beige)</v>
          </cell>
          <cell r="AG5361" t="str">
            <v>296.47</v>
          </cell>
          <cell r="AH5361">
            <v>2</v>
          </cell>
          <cell r="AI5361" t="str">
            <v>019BA7578</v>
          </cell>
          <cell r="AN5361" t="str">
            <v>Sí</v>
          </cell>
        </row>
        <row r="5362">
          <cell r="A5362">
            <v>1242</v>
          </cell>
          <cell r="B5362" t="str">
            <v>yamilasoledad_m@hotmail.com</v>
          </cell>
          <cell r="AF5362" t="str">
            <v>BOWL BAMBOO BLANCO 6X12CM</v>
          </cell>
          <cell r="AG5362" t="str">
            <v>491.7</v>
          </cell>
          <cell r="AH5362">
            <v>2</v>
          </cell>
          <cell r="AI5362" t="str">
            <v>BA7830</v>
          </cell>
          <cell r="AN5362" t="str">
            <v>Sí</v>
          </cell>
        </row>
        <row r="5363">
          <cell r="A5363">
            <v>1242</v>
          </cell>
          <cell r="B5363" t="str">
            <v>yamilasoledad_m@hotmail.com</v>
          </cell>
          <cell r="AF5363" t="str">
            <v>BOWL BAMBOO BLANCO 6X15CM</v>
          </cell>
          <cell r="AG5363">
            <v>539</v>
          </cell>
          <cell r="AH5363">
            <v>2</v>
          </cell>
          <cell r="AI5363" t="str">
            <v>BA7797</v>
          </cell>
          <cell r="AN5363" t="str">
            <v>Sí</v>
          </cell>
        </row>
        <row r="5364">
          <cell r="A5364">
            <v>1242</v>
          </cell>
          <cell r="B5364" t="str">
            <v>yamilasoledad_m@hotmail.com</v>
          </cell>
          <cell r="AF5364" t="str">
            <v>COPETINERO BAMBOO BLANCO ALARGADO 5X30X12.5CM</v>
          </cell>
          <cell r="AG5364" t="str">
            <v>984.6</v>
          </cell>
          <cell r="AH5364">
            <v>1</v>
          </cell>
          <cell r="AI5364" t="str">
            <v>BA7794</v>
          </cell>
          <cell r="AN5364" t="str">
            <v>Sí</v>
          </cell>
        </row>
        <row r="5365">
          <cell r="A5365">
            <v>1241</v>
          </cell>
          <cell r="B5365" t="str">
            <v>sofi_radi@hotmail.com</v>
          </cell>
          <cell r="C5365">
            <v>44030</v>
          </cell>
          <cell r="D5365" t="str">
            <v>Abierta</v>
          </cell>
          <cell r="E5365" t="str">
            <v>Recibido</v>
          </cell>
          <cell r="F5365" t="str">
            <v>Enviado</v>
          </cell>
          <cell r="G5365" t="str">
            <v>ARS</v>
          </cell>
          <cell r="H5365" t="str">
            <v>1534.74</v>
          </cell>
          <cell r="I5365">
            <v>0</v>
          </cell>
          <cell r="J5365">
            <v>430</v>
          </cell>
          <cell r="K5365" t="str">
            <v>1964.74</v>
          </cell>
          <cell r="L5365" t="str">
            <v>Sofia Radicic</v>
          </cell>
          <cell r="M5365">
            <v>36656093</v>
          </cell>
          <cell r="N5365">
            <v>3413612810</v>
          </cell>
          <cell r="O5365" t="str">
            <v>Sofia Radicic Radicic</v>
          </cell>
          <cell r="P5365">
            <v>3413612810</v>
          </cell>
          <cell r="Q5365" t="str">
            <v>San Juan</v>
          </cell>
          <cell r="R5365">
            <v>2701</v>
          </cell>
          <cell r="S5365" t="str">
            <v>7 C</v>
          </cell>
          <cell r="U5365" t="str">
            <v>Rosario</v>
          </cell>
          <cell r="V5365">
            <v>2000</v>
          </cell>
          <cell r="W5365" t="str">
            <v>Santa Fe</v>
          </cell>
          <cell r="Y5365" t="str">
            <v>Correo Argentino - Encomienda Clásica</v>
          </cell>
          <cell r="Z5365" t="str">
            <v>Mercado Pago</v>
          </cell>
          <cell r="AD5365">
            <v>44030</v>
          </cell>
          <cell r="AE5365">
            <v>44036</v>
          </cell>
          <cell r="AF5365" t="str">
            <v>ESPECIERO 6 PIEZAS DE ACERO INOXIDABLE 20X20 CM</v>
          </cell>
          <cell r="AG5365" t="str">
            <v>1534.74</v>
          </cell>
          <cell r="AH5365">
            <v>1</v>
          </cell>
          <cell r="AI5365" t="str">
            <v>046BA3347</v>
          </cell>
          <cell r="AJ5365" t="str">
            <v>Web</v>
          </cell>
          <cell r="AK5365" t="str">
            <v>SE ENVIA AL CORREO EL 21-07 ENTRE 15 Y 18 HORAS!</v>
          </cell>
          <cell r="AL5365">
            <v>1605685228</v>
          </cell>
          <cell r="AM5365">
            <v>263044530</v>
          </cell>
          <cell r="AN5365" t="str">
            <v>Sí</v>
          </cell>
        </row>
        <row r="5366">
          <cell r="A5366">
            <v>1240</v>
          </cell>
          <cell r="B5366" t="str">
            <v>lucianaabramson@gmail.com</v>
          </cell>
          <cell r="C5366">
            <v>44030</v>
          </cell>
          <cell r="D5366" t="str">
            <v>Abierta</v>
          </cell>
          <cell r="E5366" t="str">
            <v>Recibido</v>
          </cell>
          <cell r="F5366" t="str">
            <v>Enviado</v>
          </cell>
          <cell r="G5366" t="str">
            <v>ARS</v>
          </cell>
          <cell r="H5366" t="str">
            <v>4791.03</v>
          </cell>
          <cell r="I5366">
            <v>0</v>
          </cell>
          <cell r="J5366">
            <v>0</v>
          </cell>
          <cell r="K5366" t="str">
            <v>4791.03</v>
          </cell>
          <cell r="L5366" t="str">
            <v>Luciana Abramson</v>
          </cell>
          <cell r="M5366">
            <v>28032205</v>
          </cell>
          <cell r="N5366">
            <v>1536581630</v>
          </cell>
          <cell r="O5366" t="str">
            <v>Luciana Abramson</v>
          </cell>
          <cell r="P5366">
            <v>1536581630</v>
          </cell>
          <cell r="Q5366" t="str">
            <v>Víctor Martinez</v>
          </cell>
          <cell r="R5366">
            <v>1525</v>
          </cell>
          <cell r="T5366" t="str">
            <v>Parque Chacabuco</v>
          </cell>
          <cell r="U5366" t="str">
            <v>Caba</v>
          </cell>
          <cell r="V5366">
            <v>1406</v>
          </cell>
          <cell r="W5366" t="str">
            <v>Capital Federal</v>
          </cell>
          <cell r="Y5366" t="str">
            <v>ENVÍO SIN CARGO (CABA Y GRAN PARTE DE GBA) TIEMPO: 4 a 6 DÍAS HÁBILES</v>
          </cell>
          <cell r="Z5366" t="str">
            <v>Mercado Pago</v>
          </cell>
          <cell r="AD5366">
            <v>44030</v>
          </cell>
          <cell r="AE5366">
            <v>44034</v>
          </cell>
          <cell r="AF5366" t="str">
            <v>INFUSOR DE TE</v>
          </cell>
          <cell r="AG5366">
            <v>154</v>
          </cell>
          <cell r="AH5366">
            <v>1</v>
          </cell>
          <cell r="AI5366" t="str">
            <v>046BA4757</v>
          </cell>
          <cell r="AJ5366" t="str">
            <v>Móvil</v>
          </cell>
          <cell r="AK5366" t="str">
            <v>LLEGA EL 23-07 ENTRE 8 Y 18 HORAS!</v>
          </cell>
          <cell r="AL5366">
            <v>1605630431</v>
          </cell>
          <cell r="AM5366">
            <v>263023945</v>
          </cell>
          <cell r="AN5366" t="str">
            <v>Sí</v>
          </cell>
        </row>
        <row r="5367">
          <cell r="A5367">
            <v>1240</v>
          </cell>
          <cell r="B5367" t="str">
            <v>lucianaabramson@gmail.com</v>
          </cell>
          <cell r="AF5367" t="str">
            <v>COLADOR ACERO INOX. 20CM DIAM X8CM ALTO</v>
          </cell>
          <cell r="AG5367">
            <v>466</v>
          </cell>
          <cell r="AH5367">
            <v>1</v>
          </cell>
          <cell r="AI5367" t="str">
            <v>046BA8161</v>
          </cell>
          <cell r="AN5367" t="str">
            <v>Sí</v>
          </cell>
        </row>
        <row r="5368">
          <cell r="A5368">
            <v>1240</v>
          </cell>
          <cell r="B5368" t="str">
            <v>lucianaabramson@gmail.com</v>
          </cell>
          <cell r="AF5368" t="str">
            <v>BOWL BAMBOO BLANCO 6X15CM</v>
          </cell>
          <cell r="AG5368">
            <v>539</v>
          </cell>
          <cell r="AH5368">
            <v>2</v>
          </cell>
          <cell r="AI5368" t="str">
            <v>BA7797</v>
          </cell>
          <cell r="AN5368" t="str">
            <v>Sí</v>
          </cell>
        </row>
        <row r="5369">
          <cell r="A5369">
            <v>1240</v>
          </cell>
          <cell r="B5369" t="str">
            <v>lucianaabramson@gmail.com</v>
          </cell>
          <cell r="AF5369" t="str">
            <v>BOWL BAMBOO GRIS 6X12CM</v>
          </cell>
          <cell r="AG5369" t="str">
            <v>491.7</v>
          </cell>
          <cell r="AH5369">
            <v>1</v>
          </cell>
          <cell r="AI5369" t="str">
            <v>BA7832</v>
          </cell>
          <cell r="AN5369" t="str">
            <v>Sí</v>
          </cell>
        </row>
        <row r="5370">
          <cell r="A5370">
            <v>1240</v>
          </cell>
          <cell r="B5370" t="str">
            <v>lucianaabramson@gmail.com</v>
          </cell>
          <cell r="AF5370" t="str">
            <v>BOWL BAMBOO GRIS PETROLEO 6X12CM</v>
          </cell>
          <cell r="AG5370" t="str">
            <v>491.7</v>
          </cell>
          <cell r="AH5370">
            <v>1</v>
          </cell>
          <cell r="AI5370" t="str">
            <v>BA8205</v>
          </cell>
          <cell r="AN5370" t="str">
            <v>Sí</v>
          </cell>
        </row>
        <row r="5371">
          <cell r="A5371">
            <v>1240</v>
          </cell>
          <cell r="B5371" t="str">
            <v>lucianaabramson@gmail.com</v>
          </cell>
          <cell r="AF5371" t="str">
            <v>BOWL BAMBOO BLANCO 6X12CM</v>
          </cell>
          <cell r="AG5371" t="str">
            <v>491.7</v>
          </cell>
          <cell r="AH5371">
            <v>1</v>
          </cell>
          <cell r="AI5371" t="str">
            <v>BA7830</v>
          </cell>
          <cell r="AN5371" t="str">
            <v>Sí</v>
          </cell>
        </row>
        <row r="5372">
          <cell r="A5372">
            <v>1240</v>
          </cell>
          <cell r="B5372" t="str">
            <v>lucianaabramson@gmail.com</v>
          </cell>
          <cell r="AF5372" t="str">
            <v>BOWL BAMBOO NEGRO 6X12CM</v>
          </cell>
          <cell r="AG5372" t="str">
            <v>491.7</v>
          </cell>
          <cell r="AH5372">
            <v>1</v>
          </cell>
          <cell r="AI5372" t="str">
            <v>BA7831</v>
          </cell>
          <cell r="AN5372" t="str">
            <v>Sí</v>
          </cell>
        </row>
        <row r="5373">
          <cell r="A5373">
            <v>1240</v>
          </cell>
          <cell r="B5373" t="str">
            <v>lucianaabramson@gmail.com</v>
          </cell>
          <cell r="AF5373" t="str">
            <v>COLADOR DIAM 22CM X 8CM ALTO</v>
          </cell>
          <cell r="AG5373">
            <v>548</v>
          </cell>
          <cell r="AH5373">
            <v>1</v>
          </cell>
          <cell r="AI5373" t="str">
            <v>046BA8162</v>
          </cell>
          <cell r="AN5373" t="str">
            <v>Sí</v>
          </cell>
        </row>
        <row r="5374">
          <cell r="A5374">
            <v>1240</v>
          </cell>
          <cell r="B5374" t="str">
            <v>lucianaabramson@gmail.com</v>
          </cell>
          <cell r="AF5374" t="str">
            <v>BANDEJA DE MADERA BLANCO "LIFE IS BEAUTIFUL" 24X17CM</v>
          </cell>
          <cell r="AG5374" t="str">
            <v>578.23</v>
          </cell>
          <cell r="AH5374">
            <v>1</v>
          </cell>
          <cell r="AI5374" t="str">
            <v>046BI7455</v>
          </cell>
          <cell r="AN5374" t="str">
            <v>Sí</v>
          </cell>
        </row>
        <row r="5375">
          <cell r="A5375">
            <v>1239</v>
          </cell>
          <cell r="B5375" t="str">
            <v>bossio.ornella@gmail.com</v>
          </cell>
          <cell r="C5375">
            <v>44030</v>
          </cell>
          <cell r="D5375" t="str">
            <v>Abierta</v>
          </cell>
          <cell r="E5375" t="str">
            <v>Recibido</v>
          </cell>
          <cell r="F5375" t="str">
            <v>Enviado</v>
          </cell>
          <cell r="G5375" t="str">
            <v>ARS</v>
          </cell>
          <cell r="H5375">
            <v>1399</v>
          </cell>
          <cell r="I5375" t="str">
            <v>209.85</v>
          </cell>
          <cell r="J5375">
            <v>0</v>
          </cell>
          <cell r="K5375" t="str">
            <v>1189.15</v>
          </cell>
          <cell r="L5375" t="str">
            <v>Ailin Pijuan</v>
          </cell>
          <cell r="M5375">
            <v>37481802</v>
          </cell>
          <cell r="N5375">
            <v>1161766993</v>
          </cell>
          <cell r="O5375" t="str">
            <v>Ailin Pijuan</v>
          </cell>
          <cell r="P5375">
            <v>1161766993</v>
          </cell>
          <cell r="Q5375" t="str">
            <v>Barcala</v>
          </cell>
          <cell r="R5375">
            <v>806</v>
          </cell>
          <cell r="S5375" t="str">
            <v>A</v>
          </cell>
          <cell r="T5375" t="str">
            <v>Ramos Mejía</v>
          </cell>
          <cell r="U5375" t="str">
            <v>La Matanza</v>
          </cell>
          <cell r="V5375">
            <v>1704</v>
          </cell>
          <cell r="W5375" t="str">
            <v>Gran Buenos Aires</v>
          </cell>
          <cell r="Y5375" t="str">
            <v>ENVÍO SIN CARGO (CABA Y GRAN PARTE DE GBA) TIEMPO: 4 a 6 DÍAS HÁBILES</v>
          </cell>
          <cell r="Z5375" t="str">
            <v>Mercado Pago</v>
          </cell>
          <cell r="AA5375" t="str">
            <v>GIMEACCARDI</v>
          </cell>
          <cell r="AD5375">
            <v>44030</v>
          </cell>
          <cell r="AE5375">
            <v>44034</v>
          </cell>
          <cell r="AF5375" t="str">
            <v>TETERA DE CERAMICA 500ML+ FILTRO (Flores azules)</v>
          </cell>
          <cell r="AG5375">
            <v>1399</v>
          </cell>
          <cell r="AH5375">
            <v>1</v>
          </cell>
          <cell r="AI5375" t="str">
            <v>046BA4998</v>
          </cell>
          <cell r="AJ5375" t="str">
            <v>Móvil</v>
          </cell>
          <cell r="AK5375" t="str">
            <v>LLEGA EL 24-07 ENTRE 8 Y 18 HORAS!</v>
          </cell>
          <cell r="AL5375">
            <v>1605536036</v>
          </cell>
          <cell r="AM5375">
            <v>263014510</v>
          </cell>
          <cell r="AN5375" t="str">
            <v>Sí</v>
          </cell>
        </row>
        <row r="5376">
          <cell r="A5376">
            <v>1238</v>
          </cell>
          <cell r="B5376" t="str">
            <v>marianaleone19@gmail.com</v>
          </cell>
          <cell r="C5376">
            <v>44030</v>
          </cell>
          <cell r="D5376" t="str">
            <v>Abierta</v>
          </cell>
          <cell r="E5376" t="str">
            <v>Recibido</v>
          </cell>
          <cell r="F5376" t="str">
            <v>Enviado</v>
          </cell>
          <cell r="G5376" t="str">
            <v>ARS</v>
          </cell>
          <cell r="H5376" t="str">
            <v>2273.69</v>
          </cell>
          <cell r="I5376">
            <v>0</v>
          </cell>
          <cell r="J5376">
            <v>0</v>
          </cell>
          <cell r="K5376" t="str">
            <v>2273.69</v>
          </cell>
          <cell r="L5376" t="str">
            <v>Mariana Leone</v>
          </cell>
          <cell r="M5376">
            <v>28971357</v>
          </cell>
          <cell r="N5376">
            <v>1141762619</v>
          </cell>
          <cell r="O5376" t="str">
            <v>Mariana Leone</v>
          </cell>
          <cell r="P5376">
            <v>1141762619</v>
          </cell>
          <cell r="Q5376" t="str">
            <v>Amenabar</v>
          </cell>
          <cell r="R5376">
            <v>3186</v>
          </cell>
          <cell r="S5376" t="str">
            <v>4B</v>
          </cell>
          <cell r="T5376" t="str">
            <v>Nuñez</v>
          </cell>
          <cell r="U5376" t="str">
            <v>Buenos aires</v>
          </cell>
          <cell r="V5376">
            <v>1429</v>
          </cell>
          <cell r="W5376" t="str">
            <v>Capital Federal</v>
          </cell>
          <cell r="Y5376" t="str">
            <v>ENVÍO SIN CARGO (CABA Y GRAN PARTE DE GBA) TIEMPO: 4 a 6 DÍAS HÁBILES</v>
          </cell>
          <cell r="Z5376" t="str">
            <v>Mercado Pago</v>
          </cell>
          <cell r="AD5376">
            <v>44030</v>
          </cell>
          <cell r="AE5376">
            <v>44034</v>
          </cell>
          <cell r="AF5376" t="str">
            <v>INFUSOR DE TE</v>
          </cell>
          <cell r="AG5376">
            <v>154</v>
          </cell>
          <cell r="AH5376">
            <v>1</v>
          </cell>
          <cell r="AI5376" t="str">
            <v>046BA4757</v>
          </cell>
          <cell r="AJ5376" t="str">
            <v>Móvil</v>
          </cell>
          <cell r="AK5376" t="str">
            <v>LLEGA EL 23-07 ENTRE 8 Y 18 HORAS!</v>
          </cell>
          <cell r="AL5376">
            <v>1605515031</v>
          </cell>
          <cell r="AM5376">
            <v>262899122</v>
          </cell>
          <cell r="AN5376" t="str">
            <v>Sí</v>
          </cell>
        </row>
        <row r="5377">
          <cell r="A5377">
            <v>1238</v>
          </cell>
          <cell r="B5377" t="str">
            <v>marianaleone19@gmail.com</v>
          </cell>
          <cell r="AF5377" t="str">
            <v>BOWL BAMBOO GRIS 14X28CM</v>
          </cell>
          <cell r="AG5377" t="str">
            <v>1332.44</v>
          </cell>
          <cell r="AH5377">
            <v>1</v>
          </cell>
          <cell r="AI5377" t="str">
            <v>BA7814</v>
          </cell>
          <cell r="AN5377" t="str">
            <v>Sí</v>
          </cell>
        </row>
        <row r="5378">
          <cell r="A5378">
            <v>1238</v>
          </cell>
          <cell r="B5378" t="str">
            <v>marianaleone19@gmail.com</v>
          </cell>
          <cell r="AF5378" t="str">
            <v>FRASCO VIDRIO 19CM X 9CM DIAM</v>
          </cell>
          <cell r="AG5378" t="str">
            <v>372.66</v>
          </cell>
          <cell r="AH5378">
            <v>1</v>
          </cell>
          <cell r="AI5378" t="str">
            <v>BA6431</v>
          </cell>
          <cell r="AN5378" t="str">
            <v>Sí</v>
          </cell>
        </row>
        <row r="5379">
          <cell r="A5379">
            <v>1238</v>
          </cell>
          <cell r="B5379" t="str">
            <v>marianaleone19@gmail.com</v>
          </cell>
          <cell r="AF5379" t="str">
            <v>RALLADOR VERDE 20x4 CM</v>
          </cell>
          <cell r="AG5379" t="str">
            <v>414.59</v>
          </cell>
          <cell r="AH5379">
            <v>1</v>
          </cell>
          <cell r="AI5379" t="str">
            <v>BA6436</v>
          </cell>
          <cell r="AN5379" t="str">
            <v>Sí</v>
          </cell>
        </row>
        <row r="5380">
          <cell r="A5380">
            <v>1237</v>
          </cell>
          <cell r="B5380" t="str">
            <v>tatiana.balina@hotmail.com.ar</v>
          </cell>
          <cell r="C5380">
            <v>44030</v>
          </cell>
          <cell r="D5380" t="str">
            <v>Abierta</v>
          </cell>
          <cell r="E5380" t="str">
            <v>Recibido</v>
          </cell>
          <cell r="F5380" t="str">
            <v>Enviado</v>
          </cell>
          <cell r="G5380" t="str">
            <v>ARS</v>
          </cell>
          <cell r="H5380" t="str">
            <v>1117.98</v>
          </cell>
          <cell r="I5380" t="str">
            <v>167.7</v>
          </cell>
          <cell r="J5380">
            <v>0</v>
          </cell>
          <cell r="K5380" t="str">
            <v>950.28</v>
          </cell>
          <cell r="L5380" t="str">
            <v>Tatiana Baliña</v>
          </cell>
          <cell r="M5380">
            <v>38069643</v>
          </cell>
          <cell r="N5380">
            <v>1135939194</v>
          </cell>
          <cell r="O5380" t="str">
            <v>Tatiana baliña</v>
          </cell>
          <cell r="P5380">
            <v>1135939194</v>
          </cell>
          <cell r="Q5380" t="str">
            <v>Buenos aires</v>
          </cell>
          <cell r="R5380">
            <v>5682</v>
          </cell>
          <cell r="S5380" t="str">
            <v>1C</v>
          </cell>
          <cell r="T5380" t="str">
            <v>Villa Ballester</v>
          </cell>
          <cell r="U5380" t="str">
            <v>Buenos aires</v>
          </cell>
          <cell r="V5380">
            <v>1653</v>
          </cell>
          <cell r="W5380" t="str">
            <v>Gran Buenos Aires</v>
          </cell>
          <cell r="Y5380" t="str">
            <v>ENVÍO SIN CARGO (CABA Y GRAN PARTE DE GBA) TIEMPO: 4 a 6 DÍAS HÁBILES</v>
          </cell>
          <cell r="Z5380" t="str">
            <v>Mercado Pago</v>
          </cell>
          <cell r="AA5380" t="str">
            <v>GIMEACCARDI</v>
          </cell>
          <cell r="AD5380">
            <v>44030</v>
          </cell>
          <cell r="AE5380">
            <v>44034</v>
          </cell>
          <cell r="AF5380" t="str">
            <v>FRASCO VIDRIO 19CM X 9CM DIAM</v>
          </cell>
          <cell r="AG5380" t="str">
            <v>372.66</v>
          </cell>
          <cell r="AH5380">
            <v>3</v>
          </cell>
          <cell r="AI5380" t="str">
            <v>BA6431</v>
          </cell>
          <cell r="AJ5380" t="str">
            <v>Móvil</v>
          </cell>
          <cell r="AK5380" t="str">
            <v>LLEGA EL 24-07 ENTRE 8 Y 18 HORAS!</v>
          </cell>
          <cell r="AL5380">
            <v>1605512410</v>
          </cell>
          <cell r="AM5380">
            <v>263008215</v>
          </cell>
          <cell r="AN5380" t="str">
            <v>Sí</v>
          </cell>
        </row>
        <row r="5381">
          <cell r="A5381">
            <v>1236</v>
          </cell>
          <cell r="B5381" t="str">
            <v>florchu_cba@hotmail.com</v>
          </cell>
          <cell r="C5381">
            <v>44030</v>
          </cell>
          <cell r="D5381" t="str">
            <v>Abierta</v>
          </cell>
          <cell r="E5381" t="str">
            <v>Recibido</v>
          </cell>
          <cell r="F5381" t="str">
            <v>Enviado</v>
          </cell>
          <cell r="G5381" t="str">
            <v>ARS</v>
          </cell>
          <cell r="H5381" t="str">
            <v>1807.42</v>
          </cell>
          <cell r="I5381">
            <v>0</v>
          </cell>
          <cell r="J5381">
            <v>0</v>
          </cell>
          <cell r="K5381" t="str">
            <v>1807.42</v>
          </cell>
          <cell r="L5381" t="str">
            <v>Naanim Favot</v>
          </cell>
          <cell r="M5381">
            <v>35108096</v>
          </cell>
          <cell r="N5381">
            <v>111539404468</v>
          </cell>
          <cell r="O5381" t="str">
            <v>Naanim Favot</v>
          </cell>
          <cell r="P5381">
            <v>111539404468</v>
          </cell>
          <cell r="Q5381" t="str">
            <v>Francisco Acuña de Figueroa</v>
          </cell>
          <cell r="R5381">
            <v>1088</v>
          </cell>
          <cell r="S5381" t="str">
            <v>Casa</v>
          </cell>
          <cell r="T5381" t="str">
            <v>Palermo</v>
          </cell>
          <cell r="U5381" t="str">
            <v>Buenos Aires</v>
          </cell>
          <cell r="V5381">
            <v>1180</v>
          </cell>
          <cell r="W5381" t="str">
            <v>Capital Federal</v>
          </cell>
          <cell r="Y5381" t="str">
            <v>ENVÍO SIN CARGO (CABA Y GRAN PARTE DE GBA) TIEMPO: 4 a 6 DÍAS HÁBILES</v>
          </cell>
          <cell r="Z5381" t="str">
            <v>Mercado Pago</v>
          </cell>
          <cell r="AB5381" t="str">
            <v>Por favor no enviar factura ya que es un regalo</v>
          </cell>
          <cell r="AC5381" t="str">
            <v>21-07 VER SI QUIERE LA AMBAR ES PARA UN REGALO NO ENVIAR FACTURA</v>
          </cell>
          <cell r="AD5381">
            <v>44030</v>
          </cell>
          <cell r="AE5381">
            <v>44034</v>
          </cell>
          <cell r="AF5381" t="str">
            <v>VELA MORADA ESPEJADA DE 8 X 10 CM (1 VELA)</v>
          </cell>
          <cell r="AG5381" t="str">
            <v>903.71</v>
          </cell>
          <cell r="AH5381">
            <v>2</v>
          </cell>
          <cell r="AI5381" t="str">
            <v>KK3212MOR</v>
          </cell>
          <cell r="AJ5381" t="str">
            <v>Móvil</v>
          </cell>
          <cell r="AK5381" t="str">
            <v>LLEGA EL 23-07 ENTRE 8 Y 18 HORAS!</v>
          </cell>
          <cell r="AL5381">
            <v>1605354250</v>
          </cell>
          <cell r="AM5381">
            <v>262965457</v>
          </cell>
          <cell r="AN5381" t="str">
            <v>Sí</v>
          </cell>
        </row>
        <row r="5382">
          <cell r="A5382">
            <v>1235</v>
          </cell>
          <cell r="B5382" t="str">
            <v>jorgelina_paola@hotmail.com</v>
          </cell>
          <cell r="C5382">
            <v>44030</v>
          </cell>
          <cell r="D5382" t="str">
            <v>Abierta</v>
          </cell>
          <cell r="E5382" t="str">
            <v>Recibido</v>
          </cell>
          <cell r="F5382" t="str">
            <v>Enviado</v>
          </cell>
          <cell r="G5382" t="str">
            <v>ARS</v>
          </cell>
          <cell r="H5382" t="str">
            <v>2767.69</v>
          </cell>
          <cell r="I5382" t="str">
            <v>415.15</v>
          </cell>
          <cell r="J5382">
            <v>0</v>
          </cell>
          <cell r="K5382" t="str">
            <v>2352.54</v>
          </cell>
          <cell r="L5382" t="str">
            <v>Jorgelina Paola</v>
          </cell>
          <cell r="M5382">
            <v>29126292</v>
          </cell>
          <cell r="N5382">
            <v>1154872299</v>
          </cell>
          <cell r="O5382" t="str">
            <v>Jorgelina Paola</v>
          </cell>
          <cell r="P5382">
            <v>1154872299</v>
          </cell>
          <cell r="Q5382" t="str">
            <v>Directorio</v>
          </cell>
          <cell r="R5382">
            <v>827</v>
          </cell>
          <cell r="U5382" t="str">
            <v>San Antonio de Padua</v>
          </cell>
          <cell r="V5382">
            <v>1718</v>
          </cell>
          <cell r="W5382" t="str">
            <v>Gran Buenos Aires</v>
          </cell>
          <cell r="Y5382" t="str">
            <v>ENVÍO SIN CARGO (CABA Y GRAN PARTE DE GBA) TIEMPO: 4 a 6 DÍAS HÁBILES</v>
          </cell>
          <cell r="Z5382" t="str">
            <v>Mercado Pago</v>
          </cell>
          <cell r="AA5382" t="str">
            <v>GIMEACCARDI</v>
          </cell>
          <cell r="AD5382">
            <v>44030</v>
          </cell>
          <cell r="AE5382">
            <v>44034</v>
          </cell>
          <cell r="AF5382" t="str">
            <v>RELOJ PARED BLANCO DIAM 25CM</v>
          </cell>
          <cell r="AG5382">
            <v>560</v>
          </cell>
          <cell r="AH5382">
            <v>1</v>
          </cell>
          <cell r="AI5382" t="str">
            <v>046RE6029</v>
          </cell>
          <cell r="AJ5382" t="str">
            <v>Móvil</v>
          </cell>
          <cell r="AK5382" t="str">
            <v>LLEGA EL 24-07 ENTRE 8 Y 18 HORAS!</v>
          </cell>
          <cell r="AL5382">
            <v>1605344846</v>
          </cell>
          <cell r="AM5382">
            <v>262967145</v>
          </cell>
          <cell r="AN5382" t="str">
            <v>Sí</v>
          </cell>
        </row>
        <row r="5383">
          <cell r="A5383">
            <v>1235</v>
          </cell>
          <cell r="B5383" t="str">
            <v>jorgelina_paola@hotmail.com</v>
          </cell>
          <cell r="AF5383" t="str">
            <v>RALLADOR DE MANO MEDIANO 20 CM</v>
          </cell>
          <cell r="AG5383" t="str">
            <v>43.87</v>
          </cell>
          <cell r="AH5383">
            <v>1</v>
          </cell>
          <cell r="AI5383" t="str">
            <v>BA7382</v>
          </cell>
          <cell r="AN5383" t="str">
            <v>Sí</v>
          </cell>
        </row>
        <row r="5384">
          <cell r="A5384">
            <v>1235</v>
          </cell>
          <cell r="B5384" t="str">
            <v>jorgelina_paola@hotmail.com</v>
          </cell>
          <cell r="AF5384" t="str">
            <v>FRASCO VIDRIO 19CM X 9CM DIAM</v>
          </cell>
          <cell r="AG5384" t="str">
            <v>372.66</v>
          </cell>
          <cell r="AH5384">
            <v>2</v>
          </cell>
          <cell r="AI5384" t="str">
            <v>BA6431</v>
          </cell>
          <cell r="AN5384" t="str">
            <v>Sí</v>
          </cell>
        </row>
        <row r="5385">
          <cell r="A5385">
            <v>1235</v>
          </cell>
          <cell r="B5385" t="str">
            <v>jorgelina_paola@hotmail.com</v>
          </cell>
          <cell r="AF5385" t="str">
            <v>CARAMELERA DE VIDRIO 21*14 CM.</v>
          </cell>
          <cell r="AG5385">
            <v>519</v>
          </cell>
          <cell r="AH5385">
            <v>1</v>
          </cell>
          <cell r="AI5385" t="str">
            <v>BA5897</v>
          </cell>
          <cell r="AN5385" t="str">
            <v>Sí</v>
          </cell>
        </row>
        <row r="5386">
          <cell r="A5386">
            <v>1235</v>
          </cell>
          <cell r="B5386" t="str">
            <v>jorgelina_paola@hotmail.com</v>
          </cell>
          <cell r="AF5386" t="str">
            <v>LATA MANDALA VIOLETA 17X17CM</v>
          </cell>
          <cell r="AG5386" t="str">
            <v>899.5</v>
          </cell>
          <cell r="AH5386">
            <v>1</v>
          </cell>
          <cell r="AI5386" t="str">
            <v>645LA33029</v>
          </cell>
          <cell r="AN5386" t="str">
            <v>Sí</v>
          </cell>
        </row>
        <row r="5387">
          <cell r="A5387">
            <v>1234</v>
          </cell>
          <cell r="B5387" t="str">
            <v>florenciacolutta@gmail.com</v>
          </cell>
          <cell r="C5387">
            <v>44030</v>
          </cell>
          <cell r="D5387" t="str">
            <v>Abierta</v>
          </cell>
          <cell r="E5387" t="str">
            <v>Recibido</v>
          </cell>
          <cell r="F5387" t="str">
            <v>Enviado</v>
          </cell>
          <cell r="G5387" t="str">
            <v>ARS</v>
          </cell>
          <cell r="H5387" t="str">
            <v>1333.2</v>
          </cell>
          <cell r="I5387">
            <v>0</v>
          </cell>
          <cell r="J5387">
            <v>0</v>
          </cell>
          <cell r="K5387" t="str">
            <v>1333.2</v>
          </cell>
          <cell r="L5387" t="str">
            <v>Florencia Gondar colutta</v>
          </cell>
          <cell r="M5387">
            <v>39802955</v>
          </cell>
          <cell r="N5387">
            <v>1140578352</v>
          </cell>
          <cell r="O5387" t="str">
            <v>Florencia Gondar colutta</v>
          </cell>
          <cell r="P5387">
            <v>1140578352</v>
          </cell>
          <cell r="Q5387" t="str">
            <v>Rosalia de castro</v>
          </cell>
          <cell r="R5387">
            <v>6566</v>
          </cell>
          <cell r="U5387" t="str">
            <v>Del viso</v>
          </cell>
          <cell r="V5387">
            <v>1669</v>
          </cell>
          <cell r="W5387" t="str">
            <v>Gran Buenos Aires</v>
          </cell>
          <cell r="Y5387" t="str">
            <v>ENVÍO SIN CARGO (CABA Y GRAN PARTE DE GBA) TIEMPO: 4 a 6 DÍAS HÁBILES</v>
          </cell>
          <cell r="Z5387" t="str">
            <v>Mercado Pago</v>
          </cell>
          <cell r="AD5387">
            <v>44030</v>
          </cell>
          <cell r="AE5387">
            <v>44034</v>
          </cell>
          <cell r="AF5387" t="str">
            <v>ACEITERO/VINAGRERO DE VIDRIO PICO LATERAL 16X10 CM</v>
          </cell>
          <cell r="AG5387" t="str">
            <v>715.2</v>
          </cell>
          <cell r="AH5387">
            <v>1</v>
          </cell>
          <cell r="AI5387" t="str">
            <v>055BA7684</v>
          </cell>
          <cell r="AJ5387" t="str">
            <v>Móvil</v>
          </cell>
          <cell r="AK5387" t="str">
            <v>LLEGA EL 24-07 ENTRE 8 Y 18 HORAS!</v>
          </cell>
          <cell r="AL5387">
            <v>1605309108</v>
          </cell>
          <cell r="AM5387">
            <v>262920583</v>
          </cell>
          <cell r="AN5387" t="str">
            <v>Sí</v>
          </cell>
        </row>
        <row r="5388">
          <cell r="A5388">
            <v>1234</v>
          </cell>
          <cell r="B5388" t="str">
            <v>florenciacolutta@gmail.com</v>
          </cell>
          <cell r="AF5388" t="str">
            <v>COLADOR DIAM 24CM X 8.5CM ALTO</v>
          </cell>
          <cell r="AG5388">
            <v>618</v>
          </cell>
          <cell r="AH5388">
            <v>1</v>
          </cell>
          <cell r="AI5388" t="str">
            <v>046BA8163</v>
          </cell>
          <cell r="AN5388" t="str">
            <v>Sí</v>
          </cell>
        </row>
        <row r="5389">
          <cell r="A5389">
            <v>1233</v>
          </cell>
          <cell r="B5389" t="str">
            <v>giulianacarrara93@gmail.com</v>
          </cell>
          <cell r="C5389">
            <v>44030</v>
          </cell>
          <cell r="D5389" t="str">
            <v>Abierta</v>
          </cell>
          <cell r="E5389" t="str">
            <v>Recibido</v>
          </cell>
          <cell r="F5389" t="str">
            <v>Enviado</v>
          </cell>
          <cell r="G5389" t="str">
            <v>ARS</v>
          </cell>
          <cell r="H5389" t="str">
            <v>1395.37</v>
          </cell>
          <cell r="I5389">
            <v>0</v>
          </cell>
          <cell r="J5389">
            <v>0</v>
          </cell>
          <cell r="K5389" t="str">
            <v>1395.37</v>
          </cell>
          <cell r="L5389" t="str">
            <v>Giuliana Carrara</v>
          </cell>
          <cell r="M5389">
            <v>38028974</v>
          </cell>
          <cell r="N5389">
            <v>1566514874</v>
          </cell>
          <cell r="O5389" t="str">
            <v>Giuliana Carrara</v>
          </cell>
          <cell r="P5389">
            <v>1566514874</v>
          </cell>
          <cell r="Q5389" t="str">
            <v>Av Olazábal</v>
          </cell>
          <cell r="R5389">
            <v>3650</v>
          </cell>
          <cell r="S5389" t="str">
            <v>5J</v>
          </cell>
          <cell r="T5389" t="str">
            <v>Belgrano</v>
          </cell>
          <cell r="U5389" t="str">
            <v>Capital Federal</v>
          </cell>
          <cell r="V5389">
            <v>1430</v>
          </cell>
          <cell r="W5389" t="str">
            <v>Capital Federal</v>
          </cell>
          <cell r="Y5389" t="str">
            <v>ENVÍO SIN CARGO (CABA Y GRAN PARTE DE GBA) TIEMPO: 4 a 6 DÍAS HÁBILES</v>
          </cell>
          <cell r="Z5389" t="str">
            <v>Mercado Pago</v>
          </cell>
          <cell r="AB5389" t="str">
            <v xml:space="preserve">Buenas tardes, Si llegaran a tener la misma bandeja en blanco la prefiero, sino en negro está bien. Gracias! </v>
          </cell>
          <cell r="AD5389">
            <v>44030</v>
          </cell>
          <cell r="AE5389">
            <v>44033</v>
          </cell>
          <cell r="AF5389" t="str">
            <v>BANDEJA BAMBOO NEGRO 30X4CM</v>
          </cell>
          <cell r="AG5389" t="str">
            <v>1395.37</v>
          </cell>
          <cell r="AH5389">
            <v>1</v>
          </cell>
          <cell r="AI5389" t="str">
            <v>BA8135NEG</v>
          </cell>
          <cell r="AJ5389" t="str">
            <v>Móvil</v>
          </cell>
          <cell r="AK5389" t="str">
            <v>LLEGA EL 22-07 ENTRE 8 Y 18 HORAS!</v>
          </cell>
          <cell r="AL5389">
            <v>1605305906</v>
          </cell>
          <cell r="AM5389">
            <v>262954488</v>
          </cell>
          <cell r="AN5389" t="str">
            <v>Sí</v>
          </cell>
        </row>
        <row r="5390">
          <cell r="A5390">
            <v>1232</v>
          </cell>
          <cell r="B5390" t="str">
            <v>elianamp10@hotmail.com</v>
          </cell>
          <cell r="C5390">
            <v>44030</v>
          </cell>
          <cell r="D5390" t="str">
            <v>Abierta</v>
          </cell>
          <cell r="E5390" t="str">
            <v>Pendiente</v>
          </cell>
          <cell r="F5390" t="str">
            <v>No está empaquetado</v>
          </cell>
          <cell r="G5390" t="str">
            <v>ARS</v>
          </cell>
          <cell r="H5390" t="str">
            <v>2710.02</v>
          </cell>
          <cell r="I5390">
            <v>0</v>
          </cell>
          <cell r="J5390">
            <v>0</v>
          </cell>
          <cell r="K5390" t="str">
            <v>2710.02</v>
          </cell>
          <cell r="L5390" t="str">
            <v>Eliana Pralong</v>
          </cell>
          <cell r="M5390">
            <v>29279196</v>
          </cell>
          <cell r="N5390">
            <v>1168492298</v>
          </cell>
          <cell r="O5390" t="str">
            <v>Eliana Pralong</v>
          </cell>
          <cell r="P5390">
            <v>1168492298</v>
          </cell>
          <cell r="Q5390" t="str">
            <v>Zavalía</v>
          </cell>
          <cell r="R5390">
            <v>2143</v>
          </cell>
          <cell r="S5390">
            <v>7</v>
          </cell>
          <cell r="T5390" t="str">
            <v>Belgrano</v>
          </cell>
          <cell r="U5390" t="str">
            <v>Capital federal</v>
          </cell>
          <cell r="V5390">
            <v>1428</v>
          </cell>
          <cell r="W5390" t="str">
            <v>Capital Federal</v>
          </cell>
          <cell r="Y5390" t="str">
            <v>ENVÍO SIN CARGO (CABA Y GRAN PARTE DE GBA) TIEMPO: 4 a 6 DÍAS HÁBILES</v>
          </cell>
          <cell r="Z5390" t="str">
            <v>Mercado Pago</v>
          </cell>
          <cell r="AF5390" t="str">
            <v>JABONERA DE BAÑO PASTEL DE POLIRESINA</v>
          </cell>
          <cell r="AG5390" t="str">
            <v>489.12</v>
          </cell>
          <cell r="AH5390">
            <v>1</v>
          </cell>
          <cell r="AI5390" t="str">
            <v>AB6649</v>
          </cell>
          <cell r="AJ5390" t="str">
            <v>Móvil</v>
          </cell>
          <cell r="AK5390" t="str">
            <v/>
          </cell>
          <cell r="AL5390">
            <v>1605278311</v>
          </cell>
          <cell r="AM5390">
            <v>262940230</v>
          </cell>
          <cell r="AN5390" t="str">
            <v>Sí</v>
          </cell>
        </row>
        <row r="5391">
          <cell r="A5391">
            <v>1232</v>
          </cell>
          <cell r="B5391" t="str">
            <v>elianamp10@hotmail.com</v>
          </cell>
          <cell r="AF5391" t="str">
            <v>RALLADOR VERDE 20x4 CM</v>
          </cell>
          <cell r="AG5391" t="str">
            <v>414.59</v>
          </cell>
          <cell r="AH5391">
            <v>1</v>
          </cell>
          <cell r="AI5391" t="str">
            <v>BA6436</v>
          </cell>
          <cell r="AN5391" t="str">
            <v>Sí</v>
          </cell>
        </row>
        <row r="5392">
          <cell r="A5392">
            <v>1232</v>
          </cell>
          <cell r="B5392" t="str">
            <v>elianamp10@hotmail.com</v>
          </cell>
          <cell r="AF5392" t="str">
            <v>PUFF REDONDO CHICO BLANCO DE 30CM Y 30H</v>
          </cell>
          <cell r="AG5392" t="str">
            <v>1806.31</v>
          </cell>
          <cell r="AH5392">
            <v>1</v>
          </cell>
          <cell r="AI5392" t="str">
            <v>AS7258</v>
          </cell>
          <cell r="AN5392" t="str">
            <v>Sí</v>
          </cell>
        </row>
        <row r="5393">
          <cell r="A5393">
            <v>1231</v>
          </cell>
          <cell r="B5393" t="str">
            <v>virginiahernandezgrondona@gmail.com</v>
          </cell>
          <cell r="C5393">
            <v>44030</v>
          </cell>
          <cell r="D5393" t="str">
            <v>Abierta</v>
          </cell>
          <cell r="E5393" t="str">
            <v>Recibido</v>
          </cell>
          <cell r="F5393" t="str">
            <v>Enviado</v>
          </cell>
          <cell r="G5393" t="str">
            <v>ARS</v>
          </cell>
          <cell r="H5393" t="str">
            <v>1951.91</v>
          </cell>
          <cell r="I5393" t="str">
            <v>292.79</v>
          </cell>
          <cell r="J5393">
            <v>0</v>
          </cell>
          <cell r="K5393" t="str">
            <v>1659.12</v>
          </cell>
          <cell r="L5393" t="str">
            <v>Virginia Hernandez</v>
          </cell>
          <cell r="M5393">
            <v>32257846</v>
          </cell>
          <cell r="N5393">
            <v>226215336840</v>
          </cell>
          <cell r="O5393" t="str">
            <v>Virginia Hernandez</v>
          </cell>
          <cell r="P5393">
            <v>226215336840</v>
          </cell>
          <cell r="Q5393" t="str">
            <v>Soler</v>
          </cell>
          <cell r="R5393">
            <v>3475</v>
          </cell>
          <cell r="S5393" t="str">
            <v>2B</v>
          </cell>
          <cell r="T5393" t="str">
            <v>Palermo</v>
          </cell>
          <cell r="U5393" t="str">
            <v>Caba</v>
          </cell>
          <cell r="V5393">
            <v>1425</v>
          </cell>
          <cell r="W5393" t="str">
            <v>Capital Federal</v>
          </cell>
          <cell r="Y5393" t="str">
            <v>ENVÍO SIN CARGO (CABA Y GRAN PARTE DE GBA) TIEMPO: 4 a 6 DÍAS HÁBILES</v>
          </cell>
          <cell r="Z5393" t="str">
            <v>Mercado Pago</v>
          </cell>
          <cell r="AA5393" t="str">
            <v>GIMEACCARDI</v>
          </cell>
          <cell r="AC5393" t="str">
            <v>ENVIAR CON ORDEN #1202</v>
          </cell>
          <cell r="AD5393">
            <v>44030</v>
          </cell>
          <cell r="AE5393">
            <v>44032</v>
          </cell>
          <cell r="AF5393" t="str">
            <v>BANDEJA BAMBOO BLANCA 35X4.5CM</v>
          </cell>
          <cell r="AG5393" t="str">
            <v>1951.91</v>
          </cell>
          <cell r="AH5393">
            <v>1</v>
          </cell>
          <cell r="AI5393" t="str">
            <v>BA7779</v>
          </cell>
          <cell r="AJ5393" t="str">
            <v>Web</v>
          </cell>
          <cell r="AK5393" t="str">
            <v>LLEGA EL 22-07 ENTRE 8 Y 18 HORAS!</v>
          </cell>
          <cell r="AL5393">
            <v>1605264538</v>
          </cell>
          <cell r="AM5393">
            <v>262946779</v>
          </cell>
          <cell r="AN5393" t="str">
            <v>Sí</v>
          </cell>
        </row>
        <row r="5394">
          <cell r="A5394">
            <v>1230</v>
          </cell>
          <cell r="B5394" t="str">
            <v>mariab.pinto@hotmail.com</v>
          </cell>
          <cell r="C5394">
            <v>44030</v>
          </cell>
          <cell r="D5394" t="str">
            <v>Abierta</v>
          </cell>
          <cell r="E5394" t="str">
            <v>Recibido</v>
          </cell>
          <cell r="F5394" t="str">
            <v>Enviado</v>
          </cell>
          <cell r="G5394" t="str">
            <v>ARS</v>
          </cell>
          <cell r="H5394" t="str">
            <v>1802.59</v>
          </cell>
          <cell r="I5394" t="str">
            <v>270.39</v>
          </cell>
          <cell r="J5394">
            <v>0</v>
          </cell>
          <cell r="K5394" t="str">
            <v>1532.2</v>
          </cell>
          <cell r="L5394" t="str">
            <v>Carlos Daniel Valdez</v>
          </cell>
          <cell r="M5394">
            <v>35804105</v>
          </cell>
          <cell r="N5394">
            <v>1126802528</v>
          </cell>
          <cell r="O5394" t="str">
            <v>Carlos Daniel Valdez</v>
          </cell>
          <cell r="P5394">
            <v>1126802528</v>
          </cell>
          <cell r="Q5394" t="str">
            <v>Colon</v>
          </cell>
          <cell r="R5394">
            <v>734</v>
          </cell>
          <cell r="T5394" t="str">
            <v>Belen de Escobar</v>
          </cell>
          <cell r="U5394" t="str">
            <v>Escobar</v>
          </cell>
          <cell r="V5394">
            <v>1440</v>
          </cell>
          <cell r="W5394" t="str">
            <v>Capital Federal</v>
          </cell>
          <cell r="Y5394" t="str">
            <v>ENVÍO SIN CARGO (CABA Y GRAN PARTE DE GBA) TIEMPO: 4 a 6 DÍAS HÁBILES</v>
          </cell>
          <cell r="Z5394" t="str">
            <v>Mercado Pago</v>
          </cell>
          <cell r="AA5394" t="str">
            <v>GIMEACCARDI</v>
          </cell>
          <cell r="AB5394" t="str">
            <v xml:space="preserve">Código postal: 1625 Colon 634 Belen de Escobar </v>
          </cell>
          <cell r="AD5394">
            <v>44030</v>
          </cell>
          <cell r="AE5394">
            <v>44034</v>
          </cell>
          <cell r="AF5394" t="str">
            <v>TORTERO DE CERAMICA/VIDRIO 21CM X 21CM X22CM</v>
          </cell>
          <cell r="AG5394" t="str">
            <v>1802.59</v>
          </cell>
          <cell r="AH5394">
            <v>1</v>
          </cell>
          <cell r="AI5394" t="str">
            <v> 055BA6583</v>
          </cell>
          <cell r="AJ5394" t="str">
            <v>Móvil</v>
          </cell>
          <cell r="AK5394" t="str">
            <v>LLEGA EL 24-07 ENTRE 8 Y 18 HORAS!</v>
          </cell>
          <cell r="AL5394">
            <v>1605260153</v>
          </cell>
          <cell r="AM5394">
            <v>262938965</v>
          </cell>
          <cell r="AN5394" t="str">
            <v>Sí</v>
          </cell>
        </row>
        <row r="5395">
          <cell r="A5395">
            <v>1229</v>
          </cell>
          <cell r="B5395" t="str">
            <v>huepil_c@hotmail.com</v>
          </cell>
          <cell r="C5395">
            <v>44030</v>
          </cell>
          <cell r="D5395" t="str">
            <v>Abierta</v>
          </cell>
          <cell r="E5395" t="str">
            <v>Recibido</v>
          </cell>
          <cell r="F5395" t="str">
            <v>Enviado</v>
          </cell>
          <cell r="G5395" t="str">
            <v>ARS</v>
          </cell>
          <cell r="H5395" t="str">
            <v>853.5</v>
          </cell>
          <cell r="I5395">
            <v>0</v>
          </cell>
          <cell r="J5395">
            <v>0</v>
          </cell>
          <cell r="K5395" t="str">
            <v>853.5</v>
          </cell>
          <cell r="L5395" t="str">
            <v>Huepil Cabrera</v>
          </cell>
          <cell r="M5395">
            <v>34666516</v>
          </cell>
          <cell r="N5395">
            <v>1158843831</v>
          </cell>
          <cell r="O5395" t="str">
            <v>Huepil Cabrera</v>
          </cell>
          <cell r="P5395">
            <v>1158843831</v>
          </cell>
          <cell r="Q5395" t="str">
            <v>Malabia</v>
          </cell>
          <cell r="R5395">
            <v>520</v>
          </cell>
          <cell r="S5395" t="str">
            <v>PB D</v>
          </cell>
          <cell r="T5395" t="str">
            <v>Villa Crespo</v>
          </cell>
          <cell r="U5395" t="str">
            <v>Buenos Aires</v>
          </cell>
          <cell r="V5395">
            <v>1414</v>
          </cell>
          <cell r="W5395" t="str">
            <v>Capital Federal</v>
          </cell>
          <cell r="Y5395" t="str">
            <v>ENVÍO SIN CARGO (CABA Y GRAN PARTE DE GBA) TIEMPO: 4 a 6 DÍAS HÁBILES</v>
          </cell>
          <cell r="Z5395" t="str">
            <v>Mercado Pago</v>
          </cell>
          <cell r="AD5395">
            <v>44030</v>
          </cell>
          <cell r="AE5395">
            <v>44034</v>
          </cell>
          <cell r="AF5395" t="str">
            <v>RALLADOR 6 LADOS 23CM</v>
          </cell>
          <cell r="AG5395">
            <v>641</v>
          </cell>
          <cell r="AH5395">
            <v>1</v>
          </cell>
          <cell r="AI5395" t="str">
            <v>046BA6440</v>
          </cell>
          <cell r="AJ5395" t="str">
            <v>Web</v>
          </cell>
          <cell r="AK5395" t="str">
            <v>LLEGA EL 23-07 ENTRE 8 Y 18 HORAS!</v>
          </cell>
          <cell r="AL5395">
            <v>1605231732</v>
          </cell>
          <cell r="AM5395">
            <v>262933015</v>
          </cell>
          <cell r="AN5395" t="str">
            <v>Sí</v>
          </cell>
        </row>
        <row r="5396">
          <cell r="A5396">
            <v>1229</v>
          </cell>
          <cell r="B5396" t="str">
            <v>huepil_c@hotmail.com</v>
          </cell>
          <cell r="AF5396" t="str">
            <v>VASO AZUL FACETADO Y EXPRIMIDOR</v>
          </cell>
          <cell r="AG5396" t="str">
            <v>212.5</v>
          </cell>
          <cell r="AH5396">
            <v>1</v>
          </cell>
          <cell r="AI5396" t="str">
            <v>BP24007</v>
          </cell>
          <cell r="AN5396" t="str">
            <v>Sí</v>
          </cell>
        </row>
        <row r="5397">
          <cell r="A5397">
            <v>1228</v>
          </cell>
          <cell r="B5397" t="str">
            <v>sofiacastano512@gmail.com</v>
          </cell>
          <cell r="C5397">
            <v>44030</v>
          </cell>
          <cell r="D5397" t="str">
            <v>Abierta</v>
          </cell>
          <cell r="E5397" t="str">
            <v>Recibido</v>
          </cell>
          <cell r="F5397" t="str">
            <v>Enviado</v>
          </cell>
          <cell r="G5397" t="str">
            <v>ARS</v>
          </cell>
          <cell r="H5397">
            <v>723</v>
          </cell>
          <cell r="I5397">
            <v>0</v>
          </cell>
          <cell r="J5397">
            <v>0</v>
          </cell>
          <cell r="K5397">
            <v>723</v>
          </cell>
          <cell r="L5397" t="str">
            <v>Sofia Castaño</v>
          </cell>
          <cell r="M5397">
            <v>42889734</v>
          </cell>
          <cell r="N5397">
            <v>2304563117</v>
          </cell>
          <cell r="O5397" t="str">
            <v>Sofia Castaño</v>
          </cell>
          <cell r="P5397">
            <v>2304563117</v>
          </cell>
          <cell r="Q5397" t="str">
            <v>Remedios de Escalada</v>
          </cell>
          <cell r="R5397">
            <v>3352</v>
          </cell>
          <cell r="U5397" t="str">
            <v>Garin</v>
          </cell>
          <cell r="V5397">
            <v>1619</v>
          </cell>
          <cell r="W5397" t="str">
            <v>Gran Buenos Aires</v>
          </cell>
          <cell r="Y5397" t="str">
            <v>ENVÍO SIN CARGO (CABA Y GRAN PARTE DE GBA) TIEMPO: 4 a 6 DÍAS HÁBILES</v>
          </cell>
          <cell r="Z5397" t="str">
            <v>Mercado Pago</v>
          </cell>
          <cell r="AD5397">
            <v>44030</v>
          </cell>
          <cell r="AE5397">
            <v>44034</v>
          </cell>
          <cell r="AF5397" t="str">
            <v>SET X 3 BOWL DE VIDRIO</v>
          </cell>
          <cell r="AG5397">
            <v>723</v>
          </cell>
          <cell r="AH5397">
            <v>1</v>
          </cell>
          <cell r="AI5397" t="str">
            <v>087588F3</v>
          </cell>
          <cell r="AJ5397" t="str">
            <v>Móvil</v>
          </cell>
          <cell r="AK5397" t="str">
            <v>LLEGA EL 24-07 ENTRE 8 Y 18 HORAS!</v>
          </cell>
          <cell r="AL5397">
            <v>1605177396</v>
          </cell>
          <cell r="AM5397">
            <v>262912731</v>
          </cell>
          <cell r="AN5397" t="str">
            <v>Sí</v>
          </cell>
        </row>
        <row r="5398">
          <cell r="A5398">
            <v>1227</v>
          </cell>
          <cell r="B5398" t="str">
            <v>alystar85@gmail.com</v>
          </cell>
          <cell r="C5398">
            <v>44030</v>
          </cell>
          <cell r="D5398" t="str">
            <v>Abierta</v>
          </cell>
          <cell r="E5398" t="str">
            <v>Recibido</v>
          </cell>
          <cell r="F5398" t="str">
            <v>Enviado</v>
          </cell>
          <cell r="G5398" t="str">
            <v>ARS</v>
          </cell>
          <cell r="H5398" t="str">
            <v>3795.41</v>
          </cell>
          <cell r="I5398">
            <v>0</v>
          </cell>
          <cell r="J5398">
            <v>0</v>
          </cell>
          <cell r="K5398" t="str">
            <v>3795.41</v>
          </cell>
          <cell r="L5398" t="str">
            <v>Alicia Cornalo</v>
          </cell>
          <cell r="M5398">
            <v>31461643</v>
          </cell>
          <cell r="N5398">
            <v>1169993222</v>
          </cell>
          <cell r="O5398" t="str">
            <v>Alicia Cornalo</v>
          </cell>
          <cell r="P5398">
            <v>1169993222</v>
          </cell>
          <cell r="Q5398" t="str">
            <v>El Salvador</v>
          </cell>
          <cell r="R5398">
            <v>5652</v>
          </cell>
          <cell r="S5398">
            <v>34</v>
          </cell>
          <cell r="T5398" t="str">
            <v>Palermo</v>
          </cell>
          <cell r="U5398" t="str">
            <v>Capital Federal</v>
          </cell>
          <cell r="V5398">
            <v>1414</v>
          </cell>
          <cell r="W5398" t="str">
            <v>Capital Federal</v>
          </cell>
          <cell r="Y5398" t="str">
            <v>ENVÍO SIN CARGO (CABA Y GRAN PARTE DE GBA) TIEMPO: 4 a 6 DÍAS HÁBILES</v>
          </cell>
          <cell r="Z5398" t="str">
            <v>Mercado Pago</v>
          </cell>
          <cell r="AD5398">
            <v>44030</v>
          </cell>
          <cell r="AE5398">
            <v>44033</v>
          </cell>
          <cell r="AF5398" t="str">
            <v>CAJA DE TE MAD. 9DIV "THE INFUTIONS" 24X24X9CM</v>
          </cell>
          <cell r="AG5398" t="str">
            <v>1843.5</v>
          </cell>
          <cell r="AH5398">
            <v>1</v>
          </cell>
          <cell r="AI5398" t="str">
            <v>046CX6613</v>
          </cell>
          <cell r="AJ5398" t="str">
            <v>Web</v>
          </cell>
          <cell r="AK5398" t="str">
            <v>LLEGA EL 22-07 ENTRE 8 Y 18 HORAS!</v>
          </cell>
          <cell r="AL5398">
            <v>1605162306</v>
          </cell>
          <cell r="AM5398">
            <v>262913756</v>
          </cell>
          <cell r="AN5398" t="str">
            <v>Sí</v>
          </cell>
        </row>
        <row r="5399">
          <cell r="A5399">
            <v>1227</v>
          </cell>
          <cell r="B5399" t="str">
            <v>alystar85@gmail.com</v>
          </cell>
          <cell r="AF5399" t="str">
            <v>BANDEJA BAMBOO BLANCA 35X4.5CM</v>
          </cell>
          <cell r="AG5399" t="str">
            <v>1951.91</v>
          </cell>
          <cell r="AH5399">
            <v>1</v>
          </cell>
          <cell r="AI5399" t="str">
            <v>BA7779</v>
          </cell>
          <cell r="AN5399" t="str">
            <v>Sí</v>
          </cell>
        </row>
        <row r="5400">
          <cell r="A5400">
            <v>1226</v>
          </cell>
          <cell r="B5400" t="str">
            <v>lucia.massuco@hotmail.com</v>
          </cell>
          <cell r="C5400">
            <v>44030</v>
          </cell>
          <cell r="D5400" t="str">
            <v>Abierta</v>
          </cell>
          <cell r="E5400" t="str">
            <v>Recibido</v>
          </cell>
          <cell r="F5400" t="str">
            <v>Enviado</v>
          </cell>
          <cell r="G5400" t="str">
            <v>ARS</v>
          </cell>
          <cell r="H5400" t="str">
            <v>4139.9</v>
          </cell>
          <cell r="I5400">
            <v>0</v>
          </cell>
          <cell r="J5400">
            <v>0</v>
          </cell>
          <cell r="K5400" t="str">
            <v>4139.9</v>
          </cell>
          <cell r="L5400" t="str">
            <v>Juan Cruz Vincenti</v>
          </cell>
          <cell r="M5400">
            <v>39171250</v>
          </cell>
          <cell r="N5400">
            <v>1559880997</v>
          </cell>
          <cell r="O5400" t="str">
            <v>Juan Cruz Vincenti</v>
          </cell>
          <cell r="P5400">
            <v>1559880997</v>
          </cell>
          <cell r="Q5400" t="str">
            <v>Zeballos</v>
          </cell>
          <cell r="R5400">
            <v>921</v>
          </cell>
          <cell r="T5400" t="str">
            <v>Bernal</v>
          </cell>
          <cell r="U5400" t="str">
            <v>Gran Buenos Aires</v>
          </cell>
          <cell r="V5400">
            <v>1876</v>
          </cell>
          <cell r="W5400" t="str">
            <v>Gran Buenos Aires</v>
          </cell>
          <cell r="Y5400" t="str">
            <v>ENVÍO SIN CARGO (CABA Y GRAN PARTE DE GBA) TIEMPO: 4 a 6 DÍAS HÁBILES</v>
          </cell>
          <cell r="Z5400" t="str">
            <v>Mercado Pago</v>
          </cell>
          <cell r="AD5400">
            <v>44030</v>
          </cell>
          <cell r="AE5400">
            <v>44034</v>
          </cell>
          <cell r="AF5400" t="str">
            <v>JUEGO DE 6 VASOS AMSTERDAM</v>
          </cell>
          <cell r="AG5400">
            <v>599</v>
          </cell>
          <cell r="AH5400">
            <v>1</v>
          </cell>
          <cell r="AI5400" t="str">
            <v>RI68972PK</v>
          </cell>
          <cell r="AJ5400" t="str">
            <v>Móvil</v>
          </cell>
          <cell r="AK5400" t="str">
            <v>LLEGA EL 24-07 ENTRE 8 Y 18 HORAS!</v>
          </cell>
          <cell r="AL5400">
            <v>1605082208</v>
          </cell>
          <cell r="AM5400">
            <v>262892532</v>
          </cell>
          <cell r="AN5400" t="str">
            <v>Sí</v>
          </cell>
        </row>
        <row r="5401">
          <cell r="A5401">
            <v>1226</v>
          </cell>
          <cell r="B5401" t="str">
            <v>lucia.massuco@hotmail.com</v>
          </cell>
          <cell r="AF5401" t="str">
            <v>SET X2 PINZAS</v>
          </cell>
          <cell r="AG5401" t="str">
            <v>229.9</v>
          </cell>
          <cell r="AH5401">
            <v>1</v>
          </cell>
          <cell r="AI5401" t="str">
            <v>046BA3323</v>
          </cell>
          <cell r="AN5401" t="str">
            <v>Sí</v>
          </cell>
        </row>
        <row r="5402">
          <cell r="A5402">
            <v>1226</v>
          </cell>
          <cell r="B5402" t="str">
            <v>lucia.massuco@hotmail.com</v>
          </cell>
          <cell r="AF5402" t="str">
            <v>COLADOR ACERO INOX. 20CM DIAM X8CM ALTO</v>
          </cell>
          <cell r="AG5402">
            <v>466</v>
          </cell>
          <cell r="AH5402">
            <v>1</v>
          </cell>
          <cell r="AI5402" t="str">
            <v>046BA8161</v>
          </cell>
          <cell r="AN5402" t="str">
            <v>Sí</v>
          </cell>
        </row>
        <row r="5403">
          <cell r="A5403">
            <v>1226</v>
          </cell>
          <cell r="B5403" t="str">
            <v>lucia.massuco@hotmail.com</v>
          </cell>
          <cell r="AF5403" t="str">
            <v>PISAPAPAS DISTINTOS COLORES (Negro)</v>
          </cell>
          <cell r="AG5403" t="str">
            <v>236.5</v>
          </cell>
          <cell r="AH5403">
            <v>1</v>
          </cell>
          <cell r="AI5403" t="str">
            <v>BP17002</v>
          </cell>
          <cell r="AN5403" t="str">
            <v>Sí</v>
          </cell>
        </row>
        <row r="5404">
          <cell r="A5404">
            <v>1226</v>
          </cell>
          <cell r="B5404" t="str">
            <v>lucia.massuco@hotmail.com</v>
          </cell>
          <cell r="AF5404" t="str">
            <v>ESPUMADERA DISTINTOS COLORES (Negro)</v>
          </cell>
          <cell r="AG5404" t="str">
            <v>236.5</v>
          </cell>
          <cell r="AH5404">
            <v>1</v>
          </cell>
          <cell r="AI5404" t="str">
            <v>BP10002</v>
          </cell>
          <cell r="AN5404" t="str">
            <v>Sí</v>
          </cell>
        </row>
        <row r="5405">
          <cell r="A5405">
            <v>1226</v>
          </cell>
          <cell r="B5405" t="str">
            <v>lucia.massuco@hotmail.com</v>
          </cell>
          <cell r="AF5405" t="str">
            <v>CUCHARA DISTINTOS COLORES (Negro)</v>
          </cell>
          <cell r="AG5405" t="str">
            <v>236.5</v>
          </cell>
          <cell r="AH5405">
            <v>1</v>
          </cell>
          <cell r="AI5405" t="str">
            <v>BP15002</v>
          </cell>
          <cell r="AN5405" t="str">
            <v>Sí</v>
          </cell>
        </row>
        <row r="5406">
          <cell r="A5406">
            <v>1226</v>
          </cell>
          <cell r="B5406" t="str">
            <v>lucia.massuco@hotmail.com</v>
          </cell>
          <cell r="AF5406" t="str">
            <v>ESPATULA RANURADA DISTINTOS COLORES (Negro)</v>
          </cell>
          <cell r="AG5406" t="str">
            <v>236.5</v>
          </cell>
          <cell r="AH5406">
            <v>1</v>
          </cell>
          <cell r="AI5406" t="str">
            <v>BP12002</v>
          </cell>
          <cell r="AN5406" t="str">
            <v>Sí</v>
          </cell>
        </row>
        <row r="5407">
          <cell r="A5407">
            <v>1226</v>
          </cell>
          <cell r="B5407" t="str">
            <v>lucia.massuco@hotmail.com</v>
          </cell>
          <cell r="AF5407" t="str">
            <v>PROMO SET DE VIDRIO</v>
          </cell>
          <cell r="AG5407">
            <v>1899</v>
          </cell>
          <cell r="AH5407">
            <v>1</v>
          </cell>
          <cell r="AI5407" t="str">
            <v>087588F3//BA6431//BA6431//PA59534</v>
          </cell>
          <cell r="AN5407" t="str">
            <v>Sí</v>
          </cell>
        </row>
        <row r="5408">
          <cell r="A5408">
            <v>1225</v>
          </cell>
          <cell r="B5408" t="str">
            <v>valediaz1364@gmail.com</v>
          </cell>
          <cell r="C5408">
            <v>44030</v>
          </cell>
          <cell r="D5408" t="str">
            <v>Abierta</v>
          </cell>
          <cell r="E5408" t="str">
            <v>Recibido</v>
          </cell>
          <cell r="F5408" t="str">
            <v>Enviado</v>
          </cell>
          <cell r="G5408" t="str">
            <v>ARS</v>
          </cell>
          <cell r="H5408">
            <v>2078</v>
          </cell>
          <cell r="I5408">
            <v>0</v>
          </cell>
          <cell r="J5408">
            <v>0</v>
          </cell>
          <cell r="K5408">
            <v>2078</v>
          </cell>
          <cell r="L5408" t="str">
            <v>Valeria Diaz</v>
          </cell>
          <cell r="M5408">
            <v>26760093</v>
          </cell>
          <cell r="N5408">
            <v>1526312086</v>
          </cell>
          <cell r="O5408" t="str">
            <v>Valeria Diaz</v>
          </cell>
          <cell r="P5408">
            <v>1526312086</v>
          </cell>
          <cell r="Q5408" t="str">
            <v>Morelos</v>
          </cell>
          <cell r="R5408">
            <v>789</v>
          </cell>
          <cell r="S5408" t="str">
            <v>2 C</v>
          </cell>
          <cell r="T5408" t="str">
            <v>Caballito</v>
          </cell>
          <cell r="U5408" t="str">
            <v>Caballito</v>
          </cell>
          <cell r="V5408">
            <v>1406</v>
          </cell>
          <cell r="W5408" t="str">
            <v>Capital Federal</v>
          </cell>
          <cell r="Y5408" t="str">
            <v>ENVÍO SIN CARGO (CABA Y GRAN PARTE DE GBA) TIEMPO: 4 a 6 DÍAS HÁBILES</v>
          </cell>
          <cell r="Z5408" t="str">
            <v>Mercado Pago</v>
          </cell>
          <cell r="AD5408">
            <v>44030</v>
          </cell>
          <cell r="AE5408">
            <v>44034</v>
          </cell>
          <cell r="AF5408" t="str">
            <v>PROMO SET DE VIDRIO</v>
          </cell>
          <cell r="AG5408">
            <v>1899</v>
          </cell>
          <cell r="AH5408">
            <v>1</v>
          </cell>
          <cell r="AI5408" t="str">
            <v>087588F3//BA6431//BA6431//PA59534</v>
          </cell>
          <cell r="AJ5408" t="str">
            <v>Web</v>
          </cell>
          <cell r="AK5408" t="str">
            <v>LLEGA EL 23-07 ENTRE 8 Y 18 HORAS!</v>
          </cell>
          <cell r="AL5408">
            <v>1604944114</v>
          </cell>
          <cell r="AM5408">
            <v>262865498</v>
          </cell>
          <cell r="AN5408" t="str">
            <v>Sí</v>
          </cell>
        </row>
        <row r="5409">
          <cell r="A5409">
            <v>1225</v>
          </cell>
          <cell r="B5409" t="str">
            <v>valediaz1364@gmail.com</v>
          </cell>
          <cell r="AF5409" t="str">
            <v>TUPPER 400CC COL. SURT. C/TAPA</v>
          </cell>
          <cell r="AG5409">
            <v>179</v>
          </cell>
          <cell r="AH5409">
            <v>1</v>
          </cell>
          <cell r="AI5409" t="str">
            <v>BP35099</v>
          </cell>
          <cell r="AN5409" t="str">
            <v>Sí</v>
          </cell>
        </row>
        <row r="5410">
          <cell r="A5410">
            <v>1224</v>
          </cell>
          <cell r="B5410" t="str">
            <v>viry.ojeda@gmail.com</v>
          </cell>
          <cell r="C5410">
            <v>44030</v>
          </cell>
          <cell r="D5410" t="str">
            <v>Abierta</v>
          </cell>
          <cell r="E5410" t="str">
            <v>Recibido</v>
          </cell>
          <cell r="F5410" t="str">
            <v>Enviado</v>
          </cell>
          <cell r="G5410" t="str">
            <v>ARS</v>
          </cell>
          <cell r="H5410">
            <v>1899</v>
          </cell>
          <cell r="I5410">
            <v>0</v>
          </cell>
          <cell r="J5410">
            <v>0</v>
          </cell>
          <cell r="K5410">
            <v>1899</v>
          </cell>
          <cell r="L5410" t="str">
            <v>Virginia Ojeda</v>
          </cell>
          <cell r="M5410">
            <v>38049732</v>
          </cell>
          <cell r="N5410">
            <v>1123887079</v>
          </cell>
          <cell r="O5410" t="str">
            <v>Virginia Ojeda</v>
          </cell>
          <cell r="P5410">
            <v>1123887079</v>
          </cell>
          <cell r="Q5410" t="str">
            <v>av Belgrano</v>
          </cell>
          <cell r="R5410">
            <v>1620</v>
          </cell>
          <cell r="S5410">
            <v>10</v>
          </cell>
          <cell r="T5410" t="str">
            <v>Montserrat</v>
          </cell>
          <cell r="U5410" t="str">
            <v>Caba</v>
          </cell>
          <cell r="V5410">
            <v>1093</v>
          </cell>
          <cell r="W5410" t="str">
            <v>Capital Federal</v>
          </cell>
          <cell r="Y5410" t="str">
            <v>ENVÍO SIN CARGO (CABA Y GRAN PARTE DE GBA) TIEMPO: 4 a 6 DÍAS HÁBILES</v>
          </cell>
          <cell r="Z5410" t="str">
            <v>Mercado Pago</v>
          </cell>
          <cell r="AD5410">
            <v>44030</v>
          </cell>
          <cell r="AE5410">
            <v>44034</v>
          </cell>
          <cell r="AF5410" t="str">
            <v>PROMO SET DE VIDRIO</v>
          </cell>
          <cell r="AG5410">
            <v>1899</v>
          </cell>
          <cell r="AH5410">
            <v>1</v>
          </cell>
          <cell r="AI5410" t="str">
            <v>087588F3//BA6431//BA6431//PA59534</v>
          </cell>
          <cell r="AJ5410" t="str">
            <v>Web</v>
          </cell>
          <cell r="AK5410" t="str">
            <v>LLEGA EL 23-07 ENTRE 8 Y 18 HORAS!</v>
          </cell>
          <cell r="AL5410">
            <v>1604799752</v>
          </cell>
          <cell r="AM5410">
            <v>262838953</v>
          </cell>
          <cell r="AN5410" t="str">
            <v>Sí</v>
          </cell>
        </row>
        <row r="5411">
          <cell r="A5411">
            <v>1223</v>
          </cell>
          <cell r="B5411" t="str">
            <v>ayelenrepetto@hotmail.com.ar</v>
          </cell>
          <cell r="C5411">
            <v>44030</v>
          </cell>
          <cell r="D5411" t="str">
            <v>Abierta</v>
          </cell>
          <cell r="E5411" t="str">
            <v>Recibido</v>
          </cell>
          <cell r="F5411" t="str">
            <v>Enviado</v>
          </cell>
          <cell r="G5411" t="str">
            <v>ARS</v>
          </cell>
          <cell r="H5411" t="str">
            <v>2546.5</v>
          </cell>
          <cell r="I5411">
            <v>0</v>
          </cell>
          <cell r="J5411">
            <v>0</v>
          </cell>
          <cell r="K5411" t="str">
            <v>2546.5</v>
          </cell>
          <cell r="L5411" t="str">
            <v>Dario Morettini</v>
          </cell>
          <cell r="M5411">
            <v>27327485119</v>
          </cell>
          <cell r="N5411">
            <v>1156167581</v>
          </cell>
          <cell r="O5411" t="str">
            <v>Dario Morettini</v>
          </cell>
          <cell r="P5411">
            <v>1156167581</v>
          </cell>
          <cell r="Q5411" t="str">
            <v>Dr, Monte e/ Av, Irigoyen y Weizman</v>
          </cell>
          <cell r="R5411">
            <v>1029</v>
          </cell>
          <cell r="T5411" t="str">
            <v>moron</v>
          </cell>
          <cell r="U5411" t="str">
            <v>Buenos Aires</v>
          </cell>
          <cell r="V5411">
            <v>1708</v>
          </cell>
          <cell r="W5411" t="str">
            <v>Gran Buenos Aires</v>
          </cell>
          <cell r="Y5411" t="str">
            <v>ENVÍO SIN CARGO (CABA Y GRAN PARTE DE GBA) TIEMPO: 4 a 6 DÍAS HÁBILES</v>
          </cell>
          <cell r="Z5411" t="str">
            <v>Mercado Pago</v>
          </cell>
          <cell r="AD5411">
            <v>44030</v>
          </cell>
          <cell r="AE5411">
            <v>44034</v>
          </cell>
          <cell r="AF5411" t="str">
            <v>PARRILLA PORTATIL PLEGABLE</v>
          </cell>
          <cell r="AG5411" t="str">
            <v>2546.5</v>
          </cell>
          <cell r="AH5411">
            <v>1</v>
          </cell>
          <cell r="AI5411" t="str">
            <v>093PA7074</v>
          </cell>
          <cell r="AJ5411" t="str">
            <v>Web</v>
          </cell>
          <cell r="AK5411" t="str">
            <v>LLEGA EL 24-07 ENTRE 8 Y 18 HORAS!</v>
          </cell>
          <cell r="AL5411">
            <v>1604792507</v>
          </cell>
          <cell r="AM5411">
            <v>262824965</v>
          </cell>
          <cell r="AN5411" t="str">
            <v>Sí</v>
          </cell>
        </row>
        <row r="5412">
          <cell r="A5412">
            <v>1222</v>
          </cell>
          <cell r="B5412" t="str">
            <v>bmarinasol@gmail.com</v>
          </cell>
          <cell r="C5412">
            <v>44030</v>
          </cell>
          <cell r="D5412" t="str">
            <v>Abierta</v>
          </cell>
          <cell r="E5412" t="str">
            <v>Recibido</v>
          </cell>
          <cell r="F5412" t="str">
            <v>Enviado</v>
          </cell>
          <cell r="G5412" t="str">
            <v>ARS</v>
          </cell>
          <cell r="H5412" t="str">
            <v>1209.46</v>
          </cell>
          <cell r="I5412">
            <v>0</v>
          </cell>
          <cell r="J5412">
            <v>0</v>
          </cell>
          <cell r="K5412" t="str">
            <v>1209.46</v>
          </cell>
          <cell r="L5412" t="str">
            <v>Marina Bianco</v>
          </cell>
          <cell r="M5412">
            <v>38892407</v>
          </cell>
          <cell r="N5412">
            <v>1556963384</v>
          </cell>
          <cell r="O5412" t="str">
            <v>Marina Bianco</v>
          </cell>
          <cell r="P5412">
            <v>1556963384</v>
          </cell>
          <cell r="Q5412" t="str">
            <v>Noruega</v>
          </cell>
          <cell r="R5412">
            <v>3758</v>
          </cell>
          <cell r="T5412" t="str">
            <v>Villa del Parque</v>
          </cell>
          <cell r="U5412" t="str">
            <v>Capital Federal</v>
          </cell>
          <cell r="V5412">
            <v>1417</v>
          </cell>
          <cell r="W5412" t="str">
            <v>Capital Federal</v>
          </cell>
          <cell r="Y5412" t="str">
            <v>ENVÍO SIN CARGO (CABA Y GRAN PARTE DE GBA) TIEMPO: 4 a 6 DÍAS HÁBILES</v>
          </cell>
          <cell r="Z5412" t="str">
            <v>Mercado Pago</v>
          </cell>
          <cell r="AD5412">
            <v>44030</v>
          </cell>
          <cell r="AE5412">
            <v>44033</v>
          </cell>
          <cell r="AF5412" t="str">
            <v>VASO TERMICO CON TAPA Y FAJA (Beige)</v>
          </cell>
          <cell r="AG5412" t="str">
            <v>296.47</v>
          </cell>
          <cell r="AH5412">
            <v>1</v>
          </cell>
          <cell r="AI5412" t="str">
            <v>019BA7578</v>
          </cell>
          <cell r="AJ5412" t="str">
            <v>Web</v>
          </cell>
          <cell r="AK5412" t="str">
            <v>LLEGA EL 22-07 ENTRE 8 Y 18 HORAS!</v>
          </cell>
          <cell r="AL5412">
            <v>1604672422</v>
          </cell>
          <cell r="AM5412">
            <v>244979054</v>
          </cell>
          <cell r="AN5412" t="str">
            <v>Sí</v>
          </cell>
        </row>
        <row r="5413">
          <cell r="A5413">
            <v>1222</v>
          </cell>
          <cell r="B5413" t="str">
            <v>bmarinasol@gmail.com</v>
          </cell>
          <cell r="AF5413" t="str">
            <v>CUCHARON MIA (Negro)</v>
          </cell>
          <cell r="AG5413" t="str">
            <v>189.99</v>
          </cell>
          <cell r="AH5413">
            <v>1</v>
          </cell>
          <cell r="AI5413" t="str">
            <v>DIM2004NG</v>
          </cell>
          <cell r="AN5413" t="str">
            <v>Sí</v>
          </cell>
        </row>
        <row r="5414">
          <cell r="A5414">
            <v>1222</v>
          </cell>
          <cell r="B5414" t="str">
            <v>bmarinasol@gmail.com</v>
          </cell>
          <cell r="AF5414" t="str">
            <v>SET X 3 BOWL DE VIDRIO</v>
          </cell>
          <cell r="AG5414">
            <v>723</v>
          </cell>
          <cell r="AH5414">
            <v>1</v>
          </cell>
          <cell r="AI5414" t="str">
            <v>087588F3</v>
          </cell>
          <cell r="AN5414" t="str">
            <v>Sí</v>
          </cell>
        </row>
        <row r="5415">
          <cell r="A5415">
            <v>1221</v>
          </cell>
          <cell r="B5415" t="str">
            <v>julygonzalez13@hotmail.com</v>
          </cell>
          <cell r="C5415">
            <v>44030</v>
          </cell>
          <cell r="D5415" t="str">
            <v>Abierta</v>
          </cell>
          <cell r="E5415" t="str">
            <v>Pendiente</v>
          </cell>
          <cell r="F5415" t="str">
            <v>No está empaquetado</v>
          </cell>
          <cell r="G5415" t="str">
            <v>ARS</v>
          </cell>
          <cell r="H5415" t="str">
            <v>608.07</v>
          </cell>
          <cell r="I5415" t="str">
            <v>91.21</v>
          </cell>
          <cell r="J5415">
            <v>0</v>
          </cell>
          <cell r="K5415" t="str">
            <v>516.86</v>
          </cell>
          <cell r="L5415" t="str">
            <v>Julieta Gonzalez</v>
          </cell>
          <cell r="M5415">
            <v>35461764</v>
          </cell>
          <cell r="N5415">
            <v>1565092084</v>
          </cell>
          <cell r="O5415" t="str">
            <v>Julieta Gonzalez</v>
          </cell>
          <cell r="P5415">
            <v>1565092084</v>
          </cell>
          <cell r="Q5415" t="str">
            <v>Otawa</v>
          </cell>
          <cell r="R5415">
            <v>338</v>
          </cell>
          <cell r="U5415" t="str">
            <v>Buenos aires</v>
          </cell>
          <cell r="V5415">
            <v>1834</v>
          </cell>
          <cell r="W5415" t="str">
            <v>Gran Buenos Aires</v>
          </cell>
          <cell r="Y5415" t="str">
            <v>ENVÍO SIN CARGO (CABA Y GRAN PARTE DE GBA) TIEMPO: 4 a 6 DÍAS HÁBILES</v>
          </cell>
          <cell r="Z5415" t="str">
            <v>Mercado Pago</v>
          </cell>
          <cell r="AA5415" t="str">
            <v>BARBIEVELEZ</v>
          </cell>
          <cell r="AF5415" t="str">
            <v>CUCHARAS LARGAS PL 1PC PASTEL 23 CM</v>
          </cell>
          <cell r="AG5415" t="str">
            <v>36.6</v>
          </cell>
          <cell r="AH5415">
            <v>6</v>
          </cell>
          <cell r="AI5415" t="str">
            <v>019BA6978</v>
          </cell>
          <cell r="AJ5415" t="str">
            <v>Móvil</v>
          </cell>
          <cell r="AK5415" t="str">
            <v/>
          </cell>
          <cell r="AL5415">
            <v>1604440809</v>
          </cell>
          <cell r="AM5415">
            <v>258292323</v>
          </cell>
          <cell r="AN5415" t="str">
            <v>Sí</v>
          </cell>
        </row>
        <row r="5416">
          <cell r="A5416">
            <v>1221</v>
          </cell>
          <cell r="B5416" t="str">
            <v>julygonzalez13@hotmail.com</v>
          </cell>
          <cell r="AF5416" t="str">
            <v>TAPA PARA BOTELLAS 1 PIEZA COLORES SURTIDOS</v>
          </cell>
          <cell r="AG5416" t="str">
            <v>19.99</v>
          </cell>
          <cell r="AH5416">
            <v>3</v>
          </cell>
          <cell r="AI5416" t="str">
            <v>019BA6984</v>
          </cell>
          <cell r="AN5416" t="str">
            <v>Sí</v>
          </cell>
        </row>
        <row r="5417">
          <cell r="A5417">
            <v>1221</v>
          </cell>
          <cell r="B5417" t="str">
            <v>julygonzalez13@hotmail.com</v>
          </cell>
          <cell r="AF5417" t="str">
            <v>IDENTIFICADOR DE COPA SET 6PC BLISTER 3 CMS/ PC</v>
          </cell>
          <cell r="AG5417" t="str">
            <v>328.5</v>
          </cell>
          <cell r="AH5417">
            <v>1</v>
          </cell>
          <cell r="AI5417" t="str">
            <v>046BA7843</v>
          </cell>
          <cell r="AN5417" t="str">
            <v>Sí</v>
          </cell>
        </row>
        <row r="5418">
          <cell r="A5418">
            <v>1220</v>
          </cell>
          <cell r="B5418" t="str">
            <v>shapnaroy@hotmail.com</v>
          </cell>
          <cell r="C5418">
            <v>44030</v>
          </cell>
          <cell r="D5418" t="str">
            <v>Abierta</v>
          </cell>
          <cell r="E5418" t="str">
            <v>Recibido</v>
          </cell>
          <cell r="F5418" t="str">
            <v>Enviado</v>
          </cell>
          <cell r="G5418" t="str">
            <v>ARS</v>
          </cell>
          <cell r="H5418" t="str">
            <v>652.5</v>
          </cell>
          <cell r="I5418">
            <v>0</v>
          </cell>
          <cell r="J5418">
            <v>0</v>
          </cell>
          <cell r="K5418" t="str">
            <v>652.5</v>
          </cell>
          <cell r="L5418" t="str">
            <v>Camila Caputo</v>
          </cell>
          <cell r="M5418">
            <v>38026386</v>
          </cell>
          <cell r="N5418" t="str">
            <v>11 3177-1864</v>
          </cell>
          <cell r="O5418" t="str">
            <v>Camila Caputo</v>
          </cell>
          <cell r="P5418" t="str">
            <v>11 3177-1864</v>
          </cell>
          <cell r="Q5418" t="str">
            <v>Benjamín Matienzo</v>
          </cell>
          <cell r="R5418">
            <v>1566</v>
          </cell>
          <cell r="S5418" t="str">
            <v>9A</v>
          </cell>
          <cell r="U5418" t="str">
            <v>Ciudad autónoma de Buenos Aires</v>
          </cell>
          <cell r="V5418">
            <v>1426</v>
          </cell>
          <cell r="W5418" t="str">
            <v>Capital Federal</v>
          </cell>
          <cell r="Y5418" t="str">
            <v>ENVÍO SIN CARGO (CABA Y GRAN PARTE DE GBA) TIEMPO: 4 a 6 DÍAS HÁBILES</v>
          </cell>
          <cell r="Z5418" t="str">
            <v>Mercado Pago</v>
          </cell>
          <cell r="AB5418" t="str">
            <v>Por favor avisarme a mi celu 1166540904 el dia de la entrega asi le aviso a la persona que dlo recibe. Es un regalo de cumpleaños asi que por favor pido que no figure el precio en ningun lado. Y si se puede armar un paquete para regalo mejor</v>
          </cell>
          <cell r="AC5418" t="str">
            <v>NO MANDAR FC ES UN REGALO HACER TARJETA:"FELIZ CUMPLE AMIGA ! TE QUIERO! SHAP</v>
          </cell>
          <cell r="AD5418">
            <v>44030</v>
          </cell>
          <cell r="AE5418">
            <v>44033</v>
          </cell>
          <cell r="AF5418" t="str">
            <v>RELOJ DE PARED NEGRO 30CM</v>
          </cell>
          <cell r="AG5418" t="str">
            <v>652.5</v>
          </cell>
          <cell r="AH5418">
            <v>1</v>
          </cell>
          <cell r="AI5418" t="str">
            <v>046RE6670</v>
          </cell>
          <cell r="AJ5418" t="str">
            <v>Móvil</v>
          </cell>
          <cell r="AK5418" t="str">
            <v>LLEGA EL 22-07 DESPUES DE LAS 13!</v>
          </cell>
          <cell r="AL5418">
            <v>1604213344</v>
          </cell>
          <cell r="AM5418">
            <v>262660580</v>
          </cell>
          <cell r="AN5418" t="str">
            <v>Sí</v>
          </cell>
        </row>
        <row r="5419">
          <cell r="A5419">
            <v>1219</v>
          </cell>
          <cell r="B5419" t="str">
            <v>paome_84@yahoo.com.ar</v>
          </cell>
          <cell r="C5419">
            <v>44029</v>
          </cell>
          <cell r="D5419" t="str">
            <v>Abierta</v>
          </cell>
          <cell r="E5419" t="str">
            <v>Recibido</v>
          </cell>
          <cell r="F5419" t="str">
            <v>Enviado</v>
          </cell>
          <cell r="G5419" t="str">
            <v>ARS</v>
          </cell>
          <cell r="H5419">
            <v>1199</v>
          </cell>
          <cell r="I5419">
            <v>0</v>
          </cell>
          <cell r="J5419">
            <v>0</v>
          </cell>
          <cell r="K5419">
            <v>1199</v>
          </cell>
          <cell r="L5419" t="str">
            <v>Víctoria Linares</v>
          </cell>
          <cell r="M5419">
            <v>31292090</v>
          </cell>
          <cell r="N5419">
            <v>1144014825</v>
          </cell>
          <cell r="O5419" t="str">
            <v>Víctoria Linares</v>
          </cell>
          <cell r="P5419">
            <v>1144014825</v>
          </cell>
          <cell r="Q5419" t="str">
            <v>Ayacucho</v>
          </cell>
          <cell r="R5419">
            <v>228</v>
          </cell>
          <cell r="U5419" t="str">
            <v>Caba</v>
          </cell>
          <cell r="V5419">
            <v>1025</v>
          </cell>
          <cell r="W5419" t="str">
            <v>Capital Federal</v>
          </cell>
          <cell r="Y5419" t="str">
            <v>ENVÍO SIN CARGO (CABA Y GRAN PARTE DE GBA) TIEMPO: 4 a 6 DÍAS HÁBILES</v>
          </cell>
          <cell r="Z5419" t="str">
            <v>Mercado Pago</v>
          </cell>
          <cell r="AB5419" t="str">
            <v>Entrega para el dia del amigo 20/7</v>
          </cell>
          <cell r="AC5419" t="str">
            <v xml:space="preserve">De 10 a 17 hs para recibirlo </v>
          </cell>
          <cell r="AD5419">
            <v>44029</v>
          </cell>
          <cell r="AE5419">
            <v>44030</v>
          </cell>
          <cell r="AF5419" t="str">
            <v>FRIENDS BOX YELLOW</v>
          </cell>
          <cell r="AG5419">
            <v>1199</v>
          </cell>
          <cell r="AH5419">
            <v>1</v>
          </cell>
          <cell r="AJ5419" t="str">
            <v>Móvil</v>
          </cell>
          <cell r="AK5419" t="str">
            <v>LLEGA EL 20-07 ENTRE 8 Y 18 HORAS!</v>
          </cell>
          <cell r="AL5419">
            <v>1604067188</v>
          </cell>
          <cell r="AM5419">
            <v>262594474</v>
          </cell>
          <cell r="AN5419" t="str">
            <v>Sí</v>
          </cell>
        </row>
        <row r="5420">
          <cell r="A5420">
            <v>1218</v>
          </cell>
          <cell r="B5420" t="str">
            <v>sofiacocaro@gmail.com</v>
          </cell>
          <cell r="C5420">
            <v>44029</v>
          </cell>
          <cell r="D5420" t="str">
            <v>Abierta</v>
          </cell>
          <cell r="E5420" t="str">
            <v>Recibido</v>
          </cell>
          <cell r="F5420" t="str">
            <v>Enviado</v>
          </cell>
          <cell r="G5420" t="str">
            <v>ARS</v>
          </cell>
          <cell r="H5420">
            <v>1199</v>
          </cell>
          <cell r="I5420">
            <v>0</v>
          </cell>
          <cell r="J5420">
            <v>0</v>
          </cell>
          <cell r="K5420">
            <v>1199</v>
          </cell>
          <cell r="L5420" t="str">
            <v>Dolores Borras</v>
          </cell>
          <cell r="M5420">
            <v>36275905</v>
          </cell>
          <cell r="N5420">
            <v>1524711919</v>
          </cell>
          <cell r="O5420" t="str">
            <v>Dolores Borras</v>
          </cell>
          <cell r="P5420">
            <v>1524711919</v>
          </cell>
          <cell r="Q5420" t="str">
            <v>Uriburu</v>
          </cell>
          <cell r="R5420">
            <v>664</v>
          </cell>
          <cell r="S5420" t="str">
            <v>5k</v>
          </cell>
          <cell r="T5420" t="str">
            <v>Balvanera</v>
          </cell>
          <cell r="U5420" t="str">
            <v>Caba</v>
          </cell>
          <cell r="V5420">
            <v>1027</v>
          </cell>
          <cell r="W5420" t="str">
            <v>Capital Federal</v>
          </cell>
          <cell r="Y5420" t="str">
            <v>ENVÍO SIN CARGO (CABA Y GRAN PARTE DE GBA) TIEMPO: 4 a 6 DÍAS HÁBILES</v>
          </cell>
          <cell r="Z5420" t="str">
            <v>Mercado Pago</v>
          </cell>
          <cell r="AB5420" t="str">
            <v>Feliz dia amiga linda! Te adoro y extraño mucho ??</v>
          </cell>
          <cell r="AD5420">
            <v>44029</v>
          </cell>
          <cell r="AE5420">
            <v>44030</v>
          </cell>
          <cell r="AF5420" t="str">
            <v>FRIENDS BOX YELLOW</v>
          </cell>
          <cell r="AG5420">
            <v>1199</v>
          </cell>
          <cell r="AH5420">
            <v>1</v>
          </cell>
          <cell r="AJ5420" t="str">
            <v>Móvil</v>
          </cell>
          <cell r="AK5420" t="str">
            <v>LLEGA EL 20-07 ENTRE 8 Y 18 HORAS!</v>
          </cell>
          <cell r="AL5420">
            <v>1603966489</v>
          </cell>
          <cell r="AM5420">
            <v>262557530</v>
          </cell>
          <cell r="AN5420" t="str">
            <v>Sí</v>
          </cell>
        </row>
        <row r="5421">
          <cell r="A5421">
            <v>1217</v>
          </cell>
          <cell r="B5421" t="str">
            <v>delfi_cuitino@hotmail.com</v>
          </cell>
          <cell r="C5421">
            <v>44029</v>
          </cell>
          <cell r="D5421" t="str">
            <v>Abierta</v>
          </cell>
          <cell r="E5421" t="str">
            <v>Recibido</v>
          </cell>
          <cell r="F5421" t="str">
            <v>Enviado</v>
          </cell>
          <cell r="G5421" t="str">
            <v>ARS</v>
          </cell>
          <cell r="H5421" t="str">
            <v>616.4</v>
          </cell>
          <cell r="I5421">
            <v>0</v>
          </cell>
          <cell r="J5421">
            <v>0</v>
          </cell>
          <cell r="K5421" t="str">
            <v>616.4</v>
          </cell>
          <cell r="L5421" t="str">
            <v>Delfina Cuitiño</v>
          </cell>
          <cell r="M5421">
            <v>42193670</v>
          </cell>
          <cell r="N5421">
            <v>1131922533</v>
          </cell>
          <cell r="O5421" t="str">
            <v>Delfina Cuitiño</v>
          </cell>
          <cell r="P5421">
            <v>1131922533</v>
          </cell>
          <cell r="Q5421" t="str">
            <v>Mayor Irusta</v>
          </cell>
          <cell r="R5421">
            <v>3777</v>
          </cell>
          <cell r="T5421" t="str">
            <v>Bella Vista</v>
          </cell>
          <cell r="U5421" t="str">
            <v>Buenos aires</v>
          </cell>
          <cell r="V5421">
            <v>1661</v>
          </cell>
          <cell r="W5421" t="str">
            <v>Gran Buenos Aires</v>
          </cell>
          <cell r="Y5421" t="str">
            <v>ENVÍO SIN CARGO (CABA Y GRAN PARTE DE GBA) TIEMPO: 4 a 6 DÍAS HÁBILES</v>
          </cell>
          <cell r="Z5421" t="str">
            <v>Mercado Pago</v>
          </cell>
          <cell r="AD5421">
            <v>44029</v>
          </cell>
          <cell r="AE5421">
            <v>44032</v>
          </cell>
          <cell r="AF5421" t="str">
            <v>CARAMELA DE VIDRIO 17*15 CM</v>
          </cell>
          <cell r="AG5421" t="str">
            <v>512.4</v>
          </cell>
          <cell r="AH5421">
            <v>1</v>
          </cell>
          <cell r="AI5421" t="str">
            <v>BA7284</v>
          </cell>
          <cell r="AJ5421" t="str">
            <v>Móvil</v>
          </cell>
          <cell r="AK5421" t="str">
            <v>LLEGA EL 23-07 ENTRE 8 Y 18 HORAS!</v>
          </cell>
          <cell r="AL5421">
            <v>1603636445</v>
          </cell>
          <cell r="AM5421">
            <v>260676722</v>
          </cell>
          <cell r="AN5421" t="str">
            <v>Sí</v>
          </cell>
        </row>
        <row r="5422">
          <cell r="A5422">
            <v>1217</v>
          </cell>
          <cell r="B5422" t="str">
            <v>delfi_cuitino@hotmail.com</v>
          </cell>
          <cell r="AF5422" t="str">
            <v>FRASCO VIDRIO 13.55CM</v>
          </cell>
          <cell r="AG5422">
            <v>104</v>
          </cell>
          <cell r="AH5422">
            <v>1</v>
          </cell>
          <cell r="AI5422" t="str">
            <v>046JA7591</v>
          </cell>
          <cell r="AN5422" t="str">
            <v>Sí</v>
          </cell>
        </row>
        <row r="5423">
          <cell r="A5423">
            <v>1216</v>
          </cell>
          <cell r="B5423" t="str">
            <v>ezefamular@gmail.com</v>
          </cell>
          <cell r="C5423">
            <v>44029</v>
          </cell>
          <cell r="D5423" t="str">
            <v>Abierta</v>
          </cell>
          <cell r="E5423" t="str">
            <v>Recibido</v>
          </cell>
          <cell r="F5423" t="str">
            <v>Enviado</v>
          </cell>
          <cell r="G5423" t="str">
            <v>ARS</v>
          </cell>
          <cell r="H5423">
            <v>1899</v>
          </cell>
          <cell r="I5423">
            <v>0</v>
          </cell>
          <cell r="J5423">
            <v>0</v>
          </cell>
          <cell r="K5423">
            <v>1899</v>
          </cell>
          <cell r="L5423" t="str">
            <v xml:space="preserve">Ezequiel </v>
          </cell>
          <cell r="M5423">
            <v>42375653</v>
          </cell>
          <cell r="N5423">
            <v>1126361234</v>
          </cell>
          <cell r="O5423" t="str">
            <v>Ezequiel  Famular</v>
          </cell>
          <cell r="P5423">
            <v>1126361234</v>
          </cell>
          <cell r="Q5423" t="str">
            <v>Yatay</v>
          </cell>
          <cell r="R5423">
            <v>991</v>
          </cell>
          <cell r="T5423" t="str">
            <v>Boulogne</v>
          </cell>
          <cell r="U5423" t="str">
            <v>Buenos Aires</v>
          </cell>
          <cell r="V5423">
            <v>1609</v>
          </cell>
          <cell r="W5423" t="str">
            <v>Gran Buenos Aires</v>
          </cell>
          <cell r="Y5423" t="str">
            <v>ENVÍO SIN CARGO (CABA Y GRAN PARTE DE GBA) TIEMPO: 4 a 6 DÍAS HÁBILES</v>
          </cell>
          <cell r="Z5423" t="str">
            <v>Mercado Pago</v>
          </cell>
          <cell r="AB5423" t="str">
            <v>Si yo no lo recibo(por estar en el trabajo) lo reciben mis padres</v>
          </cell>
          <cell r="AD5423">
            <v>44029</v>
          </cell>
          <cell r="AE5423">
            <v>44033</v>
          </cell>
          <cell r="AF5423" t="str">
            <v>PROMO SET DE VIDRIO</v>
          </cell>
          <cell r="AG5423">
            <v>1899</v>
          </cell>
          <cell r="AH5423">
            <v>1</v>
          </cell>
          <cell r="AI5423" t="str">
            <v>087588F3//BA6431//BA6431//PA59534</v>
          </cell>
          <cell r="AJ5423" t="str">
            <v>Móvil</v>
          </cell>
          <cell r="AK5423" t="str">
            <v>LLEGA EL 24-07 ENTRE 8 Y 18 HORAS</v>
          </cell>
          <cell r="AL5423">
            <v>1603546535</v>
          </cell>
          <cell r="AM5423">
            <v>262449449</v>
          </cell>
          <cell r="AN5423" t="str">
            <v>Sí</v>
          </cell>
        </row>
        <row r="5424">
          <cell r="A5424">
            <v>1215</v>
          </cell>
          <cell r="B5424" t="str">
            <v>roci_maca_romero@hotmail.com</v>
          </cell>
          <cell r="C5424">
            <v>44029</v>
          </cell>
          <cell r="D5424" t="str">
            <v>Abierta</v>
          </cell>
          <cell r="E5424" t="str">
            <v>Recibido</v>
          </cell>
          <cell r="F5424" t="str">
            <v>Enviado</v>
          </cell>
          <cell r="G5424" t="str">
            <v>ARS</v>
          </cell>
          <cell r="H5424">
            <v>1899</v>
          </cell>
          <cell r="I5424">
            <v>0</v>
          </cell>
          <cell r="J5424">
            <v>0</v>
          </cell>
          <cell r="K5424">
            <v>1899</v>
          </cell>
          <cell r="L5424" t="str">
            <v>Rocio Romero</v>
          </cell>
          <cell r="M5424">
            <v>38937544</v>
          </cell>
          <cell r="N5424">
            <v>1150466444</v>
          </cell>
          <cell r="O5424" t="str">
            <v>Rocio Romero</v>
          </cell>
          <cell r="P5424">
            <v>1150466444</v>
          </cell>
          <cell r="Q5424" t="str">
            <v>Malabia</v>
          </cell>
          <cell r="R5424">
            <v>3494</v>
          </cell>
          <cell r="T5424" t="str">
            <v>Guadalupe</v>
          </cell>
          <cell r="U5424" t="str">
            <v>Villa de mayo</v>
          </cell>
          <cell r="V5424">
            <v>1614</v>
          </cell>
          <cell r="W5424" t="str">
            <v>Gran Buenos Aires</v>
          </cell>
          <cell r="Y5424" t="str">
            <v>ENVÍO SIN CARGO (CABA Y GRAN PARTE DE GBA) TIEMPO: 4 a 6 DÍAS HÁBILES</v>
          </cell>
          <cell r="Z5424" t="str">
            <v>Mercado Pago</v>
          </cell>
          <cell r="AD5424">
            <v>44029</v>
          </cell>
          <cell r="AE5424">
            <v>44033</v>
          </cell>
          <cell r="AF5424" t="str">
            <v>PROMO SET DE VIDRIO</v>
          </cell>
          <cell r="AG5424">
            <v>1899</v>
          </cell>
          <cell r="AH5424">
            <v>1</v>
          </cell>
          <cell r="AI5424" t="str">
            <v>087588F3//BA6431//BA6431//PA59534</v>
          </cell>
          <cell r="AJ5424" t="str">
            <v>Móvil</v>
          </cell>
          <cell r="AK5424" t="str">
            <v>LLEGA EL 24-07 ENTRE 8 Y 18 HORAS</v>
          </cell>
          <cell r="AL5424">
            <v>1603461640</v>
          </cell>
          <cell r="AM5424">
            <v>262420421</v>
          </cell>
          <cell r="AN5424" t="str">
            <v>Sí</v>
          </cell>
        </row>
        <row r="5425">
          <cell r="A5425">
            <v>1214</v>
          </cell>
          <cell r="B5425" t="str">
            <v>caro.werner@hotmail.com</v>
          </cell>
          <cell r="C5425">
            <v>44029</v>
          </cell>
          <cell r="D5425" t="str">
            <v>Abierta</v>
          </cell>
          <cell r="E5425" t="str">
            <v>Recibido</v>
          </cell>
          <cell r="F5425" t="str">
            <v>Enviado</v>
          </cell>
          <cell r="G5425" t="str">
            <v>ARS</v>
          </cell>
          <cell r="H5425" t="str">
            <v>2133.26</v>
          </cell>
          <cell r="I5425">
            <v>0</v>
          </cell>
          <cell r="J5425">
            <v>0</v>
          </cell>
          <cell r="K5425" t="str">
            <v>2133.26</v>
          </cell>
          <cell r="L5425" t="str">
            <v>Carolina Werner</v>
          </cell>
          <cell r="M5425">
            <v>37557737</v>
          </cell>
          <cell r="N5425">
            <v>1133689805</v>
          </cell>
          <cell r="O5425" t="str">
            <v>Carolina Werner</v>
          </cell>
          <cell r="P5425">
            <v>1133689805</v>
          </cell>
          <cell r="Q5425" t="str">
            <v>Lambare</v>
          </cell>
          <cell r="R5425">
            <v>210</v>
          </cell>
          <cell r="T5425" t="str">
            <v>Avellaneda</v>
          </cell>
          <cell r="U5425" t="str">
            <v>Avellaneda</v>
          </cell>
          <cell r="V5425">
            <v>1870</v>
          </cell>
          <cell r="W5425" t="str">
            <v>Gran Buenos Aires</v>
          </cell>
          <cell r="Y5425" t="str">
            <v>ENVÍO SIN CARGO (CABA Y GRAN PARTE DE GBA) TIEMPO: 4 a 6 DÍAS HÁBILES</v>
          </cell>
          <cell r="Z5425" t="str">
            <v>Mercado Pago</v>
          </cell>
          <cell r="AD5425">
            <v>44029</v>
          </cell>
          <cell r="AE5425">
            <v>44033</v>
          </cell>
          <cell r="AF5425" t="str">
            <v>CAJA DE TE MAD. 15CM 2 COL 4DIV - GRIS Y MARINO (Blanco)</v>
          </cell>
          <cell r="AG5425">
            <v>776</v>
          </cell>
          <cell r="AH5425">
            <v>1</v>
          </cell>
          <cell r="AI5425" t="str">
            <v>046CX7196</v>
          </cell>
          <cell r="AJ5425" t="str">
            <v>Web</v>
          </cell>
          <cell r="AK5425" t="str">
            <v>LLEGA EL 24-07 ENTRE 8 Y 18 HORAS</v>
          </cell>
          <cell r="AL5425">
            <v>1603131491</v>
          </cell>
          <cell r="AM5425">
            <v>262240537</v>
          </cell>
          <cell r="AN5425" t="str">
            <v>Sí</v>
          </cell>
        </row>
        <row r="5426">
          <cell r="A5426">
            <v>1214</v>
          </cell>
          <cell r="B5426" t="str">
            <v>caro.werner@hotmail.com</v>
          </cell>
          <cell r="AF5426" t="str">
            <v>FRASCO VIDRIO 19CM X 9CM DIAM</v>
          </cell>
          <cell r="AG5426" t="str">
            <v>372.66</v>
          </cell>
          <cell r="AH5426">
            <v>1</v>
          </cell>
          <cell r="AI5426" t="str">
            <v>BA6431</v>
          </cell>
          <cell r="AN5426" t="str">
            <v>Sí</v>
          </cell>
        </row>
        <row r="5427">
          <cell r="A5427">
            <v>1214</v>
          </cell>
          <cell r="B5427" t="str">
            <v>caro.werner@hotmail.com</v>
          </cell>
          <cell r="AF5427" t="str">
            <v>COPETINERO BAMBOO BLANCO ALARGADO 5X30X12.5CM</v>
          </cell>
          <cell r="AG5427" t="str">
            <v>984.6</v>
          </cell>
          <cell r="AH5427">
            <v>1</v>
          </cell>
          <cell r="AI5427" t="str">
            <v>BA7794</v>
          </cell>
          <cell r="AN5427" t="str">
            <v>Sí</v>
          </cell>
        </row>
        <row r="5428">
          <cell r="A5428">
            <v>1213</v>
          </cell>
          <cell r="B5428" t="str">
            <v>rodripait@gmail.com</v>
          </cell>
          <cell r="C5428">
            <v>44029</v>
          </cell>
          <cell r="D5428" t="str">
            <v>Abierta</v>
          </cell>
          <cell r="E5428" t="str">
            <v>Recibido</v>
          </cell>
          <cell r="F5428" t="str">
            <v>Enviado</v>
          </cell>
          <cell r="G5428" t="str">
            <v>ARS</v>
          </cell>
          <cell r="H5428" t="str">
            <v>3384.02</v>
          </cell>
          <cell r="I5428">
            <v>0</v>
          </cell>
          <cell r="J5428">
            <v>0</v>
          </cell>
          <cell r="K5428" t="str">
            <v>3384.02</v>
          </cell>
          <cell r="L5428" t="str">
            <v>Rodrigo Pait</v>
          </cell>
          <cell r="M5428">
            <v>37189364</v>
          </cell>
          <cell r="N5428">
            <v>2257539406</v>
          </cell>
          <cell r="O5428" t="str">
            <v>Rodrigo Pait</v>
          </cell>
          <cell r="P5428">
            <v>2257539406</v>
          </cell>
          <cell r="Q5428">
            <v>53</v>
          </cell>
          <cell r="R5428">
            <v>474</v>
          </cell>
          <cell r="S5428" t="str">
            <v>3B</v>
          </cell>
          <cell r="U5428" t="str">
            <v>La Plata</v>
          </cell>
          <cell r="V5428">
            <v>1440</v>
          </cell>
          <cell r="W5428" t="str">
            <v>Capital Federal</v>
          </cell>
          <cell r="Y5428" t="str">
            <v>ENVÍO SIN CARGO (CABA Y GRAN PARTE DE GBA) TIEMPO: 4 a 6 DÍAS HÁBILES</v>
          </cell>
          <cell r="Z5428" t="str">
            <v>Mercado Pago</v>
          </cell>
          <cell r="AB5428" t="str">
            <v xml:space="preserve">Mi direccion es 53 474 Depto 3B, La Plata, CP: 1900. </v>
          </cell>
          <cell r="AD5428">
            <v>44029</v>
          </cell>
          <cell r="AE5428">
            <v>44033</v>
          </cell>
          <cell r="AF5428" t="str">
            <v>INDIVIDUAL CUERINA HOJAS 44X30CM</v>
          </cell>
          <cell r="AG5428" t="str">
            <v>385.13</v>
          </cell>
          <cell r="AH5428">
            <v>4</v>
          </cell>
          <cell r="AI5428" t="str">
            <v>CHUIN43R</v>
          </cell>
          <cell r="AJ5428" t="str">
            <v>Web</v>
          </cell>
          <cell r="AK5428" t="str">
            <v>LLEGA EL 23-07 ENTRE 8 Y 18 HORAS!</v>
          </cell>
          <cell r="AL5428">
            <v>1602998190</v>
          </cell>
          <cell r="AM5428">
            <v>261864568</v>
          </cell>
          <cell r="AN5428" t="str">
            <v>Sí</v>
          </cell>
        </row>
        <row r="5429">
          <cell r="A5429">
            <v>1213</v>
          </cell>
          <cell r="B5429" t="str">
            <v>rodripait@gmail.com</v>
          </cell>
          <cell r="AF5429" t="str">
            <v>CAJA DE TE MAD. 9DIV "THE INFUTIONS" 24X24X9CM</v>
          </cell>
          <cell r="AG5429" t="str">
            <v>1843.5</v>
          </cell>
          <cell r="AH5429">
            <v>1</v>
          </cell>
          <cell r="AI5429" t="str">
            <v>046CX6613</v>
          </cell>
          <cell r="AN5429" t="str">
            <v>Sí</v>
          </cell>
        </row>
        <row r="5430">
          <cell r="A5430">
            <v>1212</v>
          </cell>
          <cell r="B5430" t="str">
            <v>carricart.sol@gmail.com</v>
          </cell>
          <cell r="C5430">
            <v>44029</v>
          </cell>
          <cell r="D5430" t="str">
            <v>Abierta</v>
          </cell>
          <cell r="E5430" t="str">
            <v>Recibido</v>
          </cell>
          <cell r="F5430" t="str">
            <v>Enviado</v>
          </cell>
          <cell r="G5430" t="str">
            <v>ARS</v>
          </cell>
          <cell r="H5430" t="str">
            <v>1806.31</v>
          </cell>
          <cell r="I5430">
            <v>0</v>
          </cell>
          <cell r="J5430">
            <v>0</v>
          </cell>
          <cell r="K5430" t="str">
            <v>1806.31</v>
          </cell>
          <cell r="L5430" t="str">
            <v>Sol Carricart</v>
          </cell>
          <cell r="M5430">
            <v>37806103</v>
          </cell>
          <cell r="N5430">
            <v>1138342543</v>
          </cell>
          <cell r="O5430" t="str">
            <v>Sol Carricart</v>
          </cell>
          <cell r="P5430">
            <v>1138342543</v>
          </cell>
          <cell r="Q5430" t="str">
            <v>Olazabal</v>
          </cell>
          <cell r="R5430">
            <v>2699</v>
          </cell>
          <cell r="S5430" t="str">
            <v>1ro C</v>
          </cell>
          <cell r="T5430" t="str">
            <v>Belgrano</v>
          </cell>
          <cell r="U5430" t="str">
            <v>Ciudad autónoma de Buenos Aires</v>
          </cell>
          <cell r="V5430">
            <v>1428</v>
          </cell>
          <cell r="W5430" t="str">
            <v>Capital Federal</v>
          </cell>
          <cell r="Y5430" t="str">
            <v>ENVÍO SIN CARGO (CABA Y GRAN PARTE DE GBA) TIEMPO: 4 a 6 DÍAS HÁBILES</v>
          </cell>
          <cell r="Z5430" t="str">
            <v>Mercado Pago</v>
          </cell>
          <cell r="AD5430">
            <v>44029</v>
          </cell>
          <cell r="AE5430">
            <v>44033</v>
          </cell>
          <cell r="AF5430" t="str">
            <v>PUFF REDONDO CHICO BLANCO DE 30CM Y 30H</v>
          </cell>
          <cell r="AG5430" t="str">
            <v>1806.31</v>
          </cell>
          <cell r="AH5430">
            <v>1</v>
          </cell>
          <cell r="AI5430" t="str">
            <v>AS7258</v>
          </cell>
          <cell r="AJ5430" t="str">
            <v>Móvil</v>
          </cell>
          <cell r="AK5430" t="str">
            <v>LLEGA EL 22-07 ENTRE 8 Y 18 HORAS!</v>
          </cell>
          <cell r="AL5430">
            <v>1602539600</v>
          </cell>
          <cell r="AM5430">
            <v>262252576</v>
          </cell>
          <cell r="AN5430" t="str">
            <v>Sí</v>
          </cell>
        </row>
        <row r="5431">
          <cell r="A5431">
            <v>1211</v>
          </cell>
          <cell r="B5431" t="str">
            <v>marlenechrystan@gmail.com</v>
          </cell>
          <cell r="C5431">
            <v>44029</v>
          </cell>
          <cell r="D5431" t="str">
            <v>Abierta</v>
          </cell>
          <cell r="E5431" t="str">
            <v>Recibido</v>
          </cell>
          <cell r="F5431" t="str">
            <v>Enviado</v>
          </cell>
          <cell r="G5431" t="str">
            <v>ARS</v>
          </cell>
          <cell r="H5431" t="str">
            <v>9404.51</v>
          </cell>
          <cell r="I5431">
            <v>0</v>
          </cell>
          <cell r="J5431">
            <v>0</v>
          </cell>
          <cell r="K5431" t="str">
            <v>9404.51</v>
          </cell>
          <cell r="L5431" t="str">
            <v>Marlene Chrystan</v>
          </cell>
          <cell r="M5431">
            <v>38304160</v>
          </cell>
          <cell r="N5431">
            <v>1153780071</v>
          </cell>
          <cell r="O5431" t="str">
            <v>Marlene Chrystan</v>
          </cell>
          <cell r="P5431">
            <v>1153780071</v>
          </cell>
          <cell r="Q5431" t="str">
            <v>Calle 365</v>
          </cell>
          <cell r="R5431">
            <v>930</v>
          </cell>
          <cell r="U5431" t="str">
            <v>Ranelagh</v>
          </cell>
          <cell r="V5431">
            <v>1886</v>
          </cell>
          <cell r="W5431" t="str">
            <v>Gran Buenos Aires</v>
          </cell>
          <cell r="Y5431" t="str">
            <v>ENVÍO SIN CARGO (CABA Y GRAN PARTE DE GBA) TIEMPO: 4 a 6 DÍAS HÁBILES</v>
          </cell>
          <cell r="Z5431" t="str">
            <v>Mercado Pago</v>
          </cell>
          <cell r="AD5431">
            <v>44029</v>
          </cell>
          <cell r="AE5431">
            <v>44033</v>
          </cell>
          <cell r="AF5431" t="str">
            <v>JUEGO DE 6 BOWLS ESPARTA VERDE 12.5CM 250ML</v>
          </cell>
          <cell r="AG5431">
            <v>3868</v>
          </cell>
          <cell r="AH5431">
            <v>1</v>
          </cell>
          <cell r="AI5431" t="str">
            <v>PO393589</v>
          </cell>
          <cell r="AJ5431" t="str">
            <v>Web</v>
          </cell>
          <cell r="AK5431" t="str">
            <v>LLEGA EL 23-07 ENTRE 8 Y 18 HORAS!</v>
          </cell>
          <cell r="AL5431">
            <v>1602197652</v>
          </cell>
          <cell r="AM5431">
            <v>262203752</v>
          </cell>
          <cell r="AN5431" t="str">
            <v>Sí</v>
          </cell>
        </row>
        <row r="5432">
          <cell r="A5432">
            <v>1211</v>
          </cell>
          <cell r="B5432" t="str">
            <v>marlenechrystan@gmail.com</v>
          </cell>
          <cell r="AF5432" t="str">
            <v>ESPUMADERA DISTINTOS COLORES (Celeste)</v>
          </cell>
          <cell r="AG5432" t="str">
            <v>236.5</v>
          </cell>
          <cell r="AH5432">
            <v>1</v>
          </cell>
          <cell r="AI5432" t="str">
            <v>BP10005</v>
          </cell>
          <cell r="AN5432" t="str">
            <v>Sí</v>
          </cell>
        </row>
        <row r="5433">
          <cell r="A5433">
            <v>1211</v>
          </cell>
          <cell r="B5433" t="str">
            <v>marlenechrystan@gmail.com</v>
          </cell>
          <cell r="AF5433" t="str">
            <v>CUCHARON DISTINTOS COLORES (Celeste)</v>
          </cell>
          <cell r="AG5433" t="str">
            <v>236.5</v>
          </cell>
          <cell r="AH5433">
            <v>1</v>
          </cell>
          <cell r="AI5433" t="str">
            <v>BP16005</v>
          </cell>
          <cell r="AN5433" t="str">
            <v>Sí</v>
          </cell>
        </row>
        <row r="5434">
          <cell r="A5434">
            <v>1211</v>
          </cell>
          <cell r="B5434" t="str">
            <v>marlenechrystan@gmail.com</v>
          </cell>
          <cell r="AF5434" t="str">
            <v>TUPPER SET 6PCS C/TAPA DE VENTILACION (Fucsia)</v>
          </cell>
          <cell r="AG5434" t="str">
            <v>909.51</v>
          </cell>
          <cell r="AH5434">
            <v>1</v>
          </cell>
          <cell r="AI5434" t="str">
            <v>100BA4030</v>
          </cell>
          <cell r="AN5434" t="str">
            <v>Sí</v>
          </cell>
        </row>
        <row r="5435">
          <cell r="A5435">
            <v>1211</v>
          </cell>
          <cell r="B5435" t="str">
            <v>marlenechrystan@gmail.com</v>
          </cell>
          <cell r="AF5435" t="str">
            <v>JUEGO X 6 PLATOS HONDOS ESPARTA VERDE 22CM</v>
          </cell>
          <cell r="AG5435">
            <v>4154</v>
          </cell>
          <cell r="AH5435">
            <v>1</v>
          </cell>
          <cell r="AI5435" t="str">
            <v>PO393583</v>
          </cell>
          <cell r="AN5435" t="str">
            <v>Sí</v>
          </cell>
        </row>
        <row r="5436">
          <cell r="A5436">
            <v>1210</v>
          </cell>
          <cell r="B5436" t="str">
            <v>mars_tfarg@hotmail.com.ar</v>
          </cell>
          <cell r="C5436">
            <v>44029</v>
          </cell>
          <cell r="D5436" t="str">
            <v>Abierta</v>
          </cell>
          <cell r="E5436" t="str">
            <v>Recibido</v>
          </cell>
          <cell r="F5436" t="str">
            <v>Enviado</v>
          </cell>
          <cell r="G5436" t="str">
            <v>ARS</v>
          </cell>
          <cell r="H5436" t="str">
            <v>2606.5</v>
          </cell>
          <cell r="I5436">
            <v>0</v>
          </cell>
          <cell r="J5436">
            <v>0</v>
          </cell>
          <cell r="K5436" t="str">
            <v>2606.5</v>
          </cell>
          <cell r="L5436" t="str">
            <v>Mar Rod</v>
          </cell>
          <cell r="M5436">
            <v>37357700</v>
          </cell>
          <cell r="N5436">
            <v>1155762904</v>
          </cell>
          <cell r="O5436" t="str">
            <v>Mar rod</v>
          </cell>
          <cell r="P5436">
            <v>1155762904</v>
          </cell>
          <cell r="Q5436" t="str">
            <v>Camarones</v>
          </cell>
          <cell r="R5436">
            <v>3100</v>
          </cell>
          <cell r="S5436">
            <v>4</v>
          </cell>
          <cell r="T5436" t="str">
            <v>caba</v>
          </cell>
          <cell r="U5436" t="str">
            <v>Caba</v>
          </cell>
          <cell r="V5436">
            <v>1416</v>
          </cell>
          <cell r="W5436" t="str">
            <v>Capital Federal</v>
          </cell>
          <cell r="Y5436" t="str">
            <v>ENVÍO SIN CARGO (CABA Y GRAN PARTE DE GBA) TIEMPO: 4 a 6 DÍAS HÁBILES</v>
          </cell>
          <cell r="Z5436" t="str">
            <v>Mercado Pago</v>
          </cell>
          <cell r="AD5436">
            <v>44029</v>
          </cell>
          <cell r="AE5436">
            <v>44033</v>
          </cell>
          <cell r="AF5436" t="str">
            <v>ESPEJO CON BASE DE MADERA MARRON CLARO 25.5 X 15 CM</v>
          </cell>
          <cell r="AG5436" t="str">
            <v>640.52</v>
          </cell>
          <cell r="AH5436">
            <v>1</v>
          </cell>
          <cell r="AI5436" t="str">
            <v>DE7595</v>
          </cell>
          <cell r="AJ5436" t="str">
            <v>Web</v>
          </cell>
          <cell r="AK5436" t="str">
            <v>LLEGA EL 22-07 ENTRE 8 Y 18 HORAS!</v>
          </cell>
          <cell r="AL5436">
            <v>1602184469</v>
          </cell>
          <cell r="AM5436">
            <v>261951599</v>
          </cell>
          <cell r="AN5436" t="str">
            <v>Sí</v>
          </cell>
        </row>
        <row r="5437">
          <cell r="A5437">
            <v>1210</v>
          </cell>
          <cell r="B5437" t="str">
            <v>mars_tfarg@hotmail.com.ar</v>
          </cell>
          <cell r="AF5437" t="str">
            <v>ALMOHADON RAYADO PANAMA GRIS OSCURO 50 X 30CM</v>
          </cell>
          <cell r="AG5437" t="str">
            <v>844.99</v>
          </cell>
          <cell r="AH5437">
            <v>2</v>
          </cell>
          <cell r="AI5437" t="str">
            <v>016AL8074</v>
          </cell>
          <cell r="AN5437" t="str">
            <v>Sí</v>
          </cell>
        </row>
        <row r="5438">
          <cell r="A5438">
            <v>1210</v>
          </cell>
          <cell r="B5438" t="str">
            <v>mars_tfarg@hotmail.com.ar</v>
          </cell>
          <cell r="AF5438" t="str">
            <v>CUBIERTERO 31.5X24.5X4.5CM (Violeta)</v>
          </cell>
          <cell r="AG5438">
            <v>276</v>
          </cell>
          <cell r="AH5438">
            <v>1</v>
          </cell>
          <cell r="AI5438" t="str">
            <v>0607PLA204</v>
          </cell>
          <cell r="AN5438" t="str">
            <v>Sí</v>
          </cell>
        </row>
        <row r="5439">
          <cell r="A5439">
            <v>1209</v>
          </cell>
          <cell r="B5439" t="str">
            <v>ollivernara@gmail.com</v>
          </cell>
          <cell r="C5439">
            <v>44029</v>
          </cell>
          <cell r="D5439" t="str">
            <v>Abierta</v>
          </cell>
          <cell r="E5439" t="str">
            <v>Recibido</v>
          </cell>
          <cell r="F5439" t="str">
            <v>Enviado</v>
          </cell>
          <cell r="G5439" t="str">
            <v>ARS</v>
          </cell>
          <cell r="H5439" t="str">
            <v>2257.28</v>
          </cell>
          <cell r="I5439">
            <v>0</v>
          </cell>
          <cell r="J5439">
            <v>0</v>
          </cell>
          <cell r="K5439" t="str">
            <v>2257.28</v>
          </cell>
          <cell r="L5439" t="str">
            <v>Nara Olliver</v>
          </cell>
          <cell r="M5439">
            <v>41765849</v>
          </cell>
          <cell r="N5439">
            <v>1139569999</v>
          </cell>
          <cell r="O5439" t="str">
            <v>Nara Olliver</v>
          </cell>
          <cell r="P5439">
            <v>1139569999</v>
          </cell>
          <cell r="Q5439" t="str">
            <v>Nuestra señora de la Merced</v>
          </cell>
          <cell r="R5439">
            <v>6158</v>
          </cell>
          <cell r="U5439" t="str">
            <v>Ciudad jardín. El Palomar</v>
          </cell>
          <cell r="V5439">
            <v>1684</v>
          </cell>
          <cell r="W5439" t="str">
            <v>Gran Buenos Aires</v>
          </cell>
          <cell r="Y5439" t="str">
            <v>ENVÍO SIN CARGO (CABA Y GRAN PARTE DE GBA) TIEMPO: 4 a 6 DÍAS HÁBILES</v>
          </cell>
          <cell r="Z5439" t="str">
            <v>Mercado Pago</v>
          </cell>
          <cell r="AD5439">
            <v>44029</v>
          </cell>
          <cell r="AE5439">
            <v>44033</v>
          </cell>
          <cell r="AF5439" t="str">
            <v>BANDEJA BAMBOO BLANCO 40X5CM</v>
          </cell>
          <cell r="AG5439" t="str">
            <v>2257.28</v>
          </cell>
          <cell r="AH5439">
            <v>1</v>
          </cell>
          <cell r="AI5439" t="str">
            <v>BA8133BLA</v>
          </cell>
          <cell r="AJ5439" t="str">
            <v>Móvil</v>
          </cell>
          <cell r="AK5439" t="str">
            <v>LLEGA EL 24-07 ENTRE 8 Y 18 HORAS</v>
          </cell>
          <cell r="AL5439">
            <v>1602164613</v>
          </cell>
          <cell r="AM5439">
            <v>262198622</v>
          </cell>
          <cell r="AN5439" t="str">
            <v>Sí</v>
          </cell>
        </row>
        <row r="5440">
          <cell r="A5440">
            <v>1208</v>
          </cell>
          <cell r="B5440" t="str">
            <v>ollivernara@gmail.com</v>
          </cell>
          <cell r="C5440">
            <v>44029</v>
          </cell>
          <cell r="D5440" t="str">
            <v>Cancelada</v>
          </cell>
          <cell r="E5440" t="str">
            <v>Recibido</v>
          </cell>
          <cell r="F5440" t="str">
            <v>No está empaquetado</v>
          </cell>
          <cell r="G5440" t="str">
            <v>ARS</v>
          </cell>
          <cell r="H5440" t="str">
            <v>3407.28</v>
          </cell>
          <cell r="I5440">
            <v>0</v>
          </cell>
          <cell r="J5440">
            <v>0</v>
          </cell>
          <cell r="K5440" t="str">
            <v>3407.28</v>
          </cell>
          <cell r="L5440" t="str">
            <v>Nara Olliver</v>
          </cell>
          <cell r="M5440">
            <v>41765849</v>
          </cell>
          <cell r="N5440">
            <v>5491139569999</v>
          </cell>
          <cell r="O5440" t="str">
            <v>Nara Olliver</v>
          </cell>
          <cell r="P5440">
            <v>5491139569999</v>
          </cell>
          <cell r="Q5440" t="str">
            <v>Nuestra señora de la Merced</v>
          </cell>
          <cell r="R5440">
            <v>6158</v>
          </cell>
          <cell r="U5440" t="str">
            <v>Ciudad Jardín. El Palomar</v>
          </cell>
          <cell r="V5440">
            <v>1684</v>
          </cell>
          <cell r="W5440" t="str">
            <v>Gran Buenos Aires</v>
          </cell>
          <cell r="Y5440" t="str">
            <v>ENVÍO SIN CARGO (CABA Y GRAN PARTE DE GBA) TIEMPO: 4 a 6 DÍAS HÁBILES</v>
          </cell>
          <cell r="Z5440" t="str">
            <v>Mercado Pago</v>
          </cell>
          <cell r="AD5440">
            <v>44029</v>
          </cell>
          <cell r="AF5440" t="str">
            <v>PROMO: 2 TAZAS ROMA (COLOR A ELECCIÓN)+ INFUSOR DE TE (Crudo)</v>
          </cell>
          <cell r="AG5440">
            <v>1150</v>
          </cell>
          <cell r="AH5440">
            <v>1</v>
          </cell>
          <cell r="AI5440" t="str">
            <v>PO285713NN//PO285713NN//046BA4757</v>
          </cell>
          <cell r="AJ5440" t="str">
            <v>Móvil</v>
          </cell>
          <cell r="AK5440" t="str">
            <v/>
          </cell>
          <cell r="AL5440">
            <v>1602037536</v>
          </cell>
          <cell r="AM5440">
            <v>261552904</v>
          </cell>
          <cell r="AN5440" t="str">
            <v>Sí</v>
          </cell>
        </row>
        <row r="5441">
          <cell r="A5441">
            <v>1208</v>
          </cell>
          <cell r="B5441" t="str">
            <v>ollivernara@gmail.com</v>
          </cell>
          <cell r="AF5441" t="str">
            <v>BANDEJA BAMBOO BLANCO 40X5CM</v>
          </cell>
          <cell r="AG5441" t="str">
            <v>2257.28</v>
          </cell>
          <cell r="AH5441">
            <v>1</v>
          </cell>
          <cell r="AI5441" t="str">
            <v>BA8133BLA</v>
          </cell>
          <cell r="AN5441" t="str">
            <v>Sí</v>
          </cell>
        </row>
        <row r="5442">
          <cell r="A5442">
            <v>1207</v>
          </cell>
          <cell r="B5442" t="str">
            <v>marielamodica@hotmail.com</v>
          </cell>
          <cell r="C5442">
            <v>44028</v>
          </cell>
          <cell r="D5442" t="str">
            <v>Abierta</v>
          </cell>
          <cell r="E5442" t="str">
            <v>Recibido</v>
          </cell>
          <cell r="F5442" t="str">
            <v>Enviado</v>
          </cell>
          <cell r="G5442" t="str">
            <v>ARS</v>
          </cell>
          <cell r="H5442" t="str">
            <v>2713.5</v>
          </cell>
          <cell r="I5442" t="str">
            <v>407.03</v>
          </cell>
          <cell r="J5442">
            <v>0</v>
          </cell>
          <cell r="K5442" t="str">
            <v>2306.47</v>
          </cell>
          <cell r="L5442" t="str">
            <v>Mariela Modica</v>
          </cell>
          <cell r="M5442">
            <v>32475400</v>
          </cell>
          <cell r="N5442">
            <v>1536075439</v>
          </cell>
          <cell r="O5442" t="str">
            <v>Mariela Modica</v>
          </cell>
          <cell r="P5442">
            <v>1536075439</v>
          </cell>
          <cell r="Q5442" t="str">
            <v>Lerma</v>
          </cell>
          <cell r="R5442">
            <v>62</v>
          </cell>
          <cell r="S5442" t="str">
            <v>8 E</v>
          </cell>
          <cell r="U5442" t="str">
            <v>Buenos Aires</v>
          </cell>
          <cell r="V5442">
            <v>1414</v>
          </cell>
          <cell r="W5442" t="str">
            <v>Capital Federal</v>
          </cell>
          <cell r="Y5442" t="str">
            <v>ENVÍO SIN CARGO (CABA Y GRAN PARTE DE GBA) TIEMPO: 4 a 6 DÍAS HÁBILES</v>
          </cell>
          <cell r="Z5442" t="str">
            <v>Mercado Pago</v>
          </cell>
          <cell r="AA5442" t="str">
            <v>BARBIEVELEZ</v>
          </cell>
          <cell r="AD5442">
            <v>44028</v>
          </cell>
          <cell r="AE5442">
            <v>44032</v>
          </cell>
          <cell r="AF5442" t="str">
            <v>SECAPLATOS MANIJA ACC. INOX. 40X37X27CM</v>
          </cell>
          <cell r="AG5442" t="str">
            <v>2713.5</v>
          </cell>
          <cell r="AH5442">
            <v>1</v>
          </cell>
          <cell r="AI5442" t="str">
            <v>046BA6370</v>
          </cell>
          <cell r="AJ5442" t="str">
            <v>Móvil</v>
          </cell>
          <cell r="AK5442" t="str">
            <v>LLEGA EL 22-07 ENTRE 8 Y 18 HORAS!</v>
          </cell>
          <cell r="AL5442">
            <v>1601482879</v>
          </cell>
          <cell r="AM5442">
            <v>246051210</v>
          </cell>
          <cell r="AN5442" t="str">
            <v>Sí</v>
          </cell>
        </row>
        <row r="5443">
          <cell r="A5443">
            <v>1206</v>
          </cell>
          <cell r="B5443" t="str">
            <v>silycata14@gmail.com</v>
          </cell>
          <cell r="C5443">
            <v>44028</v>
          </cell>
          <cell r="D5443" t="str">
            <v>Abierta</v>
          </cell>
          <cell r="E5443" t="str">
            <v>Recibido</v>
          </cell>
          <cell r="F5443" t="str">
            <v>Enviado</v>
          </cell>
          <cell r="G5443" t="str">
            <v>ARS</v>
          </cell>
          <cell r="H5443" t="str">
            <v>2702.04</v>
          </cell>
          <cell r="I5443">
            <v>0</v>
          </cell>
          <cell r="J5443">
            <v>0</v>
          </cell>
          <cell r="K5443" t="str">
            <v>2702.04</v>
          </cell>
          <cell r="L5443" t="str">
            <v>Silvia RODRÍGUEZ</v>
          </cell>
          <cell r="M5443">
            <v>27284671088</v>
          </cell>
          <cell r="N5443">
            <v>1155236329</v>
          </cell>
          <cell r="O5443" t="str">
            <v>Silvia RODRÍGUEZ</v>
          </cell>
          <cell r="P5443">
            <v>1155236329</v>
          </cell>
          <cell r="Q5443" t="str">
            <v>Pringles</v>
          </cell>
          <cell r="R5443">
            <v>1048</v>
          </cell>
          <cell r="U5443" t="str">
            <v>Temperley</v>
          </cell>
          <cell r="V5443">
            <v>1834</v>
          </cell>
          <cell r="W5443" t="str">
            <v>Gran Buenos Aires</v>
          </cell>
          <cell r="Y5443" t="str">
            <v>ENVÍO SIN CARGO (CABA Y GRAN PARTE DE GBA) TIEMPO: 4 a 6 DÍAS HÁBILES</v>
          </cell>
          <cell r="Z5443" t="str">
            <v>Mercado Pago</v>
          </cell>
          <cell r="AD5443">
            <v>44028</v>
          </cell>
          <cell r="AE5443">
            <v>44032</v>
          </cell>
          <cell r="AF5443" t="str">
            <v>CUBIERTERO</v>
          </cell>
          <cell r="AG5443">
            <v>748</v>
          </cell>
          <cell r="AH5443">
            <v>1</v>
          </cell>
          <cell r="AI5443" t="str">
            <v>046BA6623</v>
          </cell>
          <cell r="AJ5443" t="str">
            <v>Móvil</v>
          </cell>
          <cell r="AK5443" t="str">
            <v>LLEGA EL 23-07 ENTRE 8 Y 18 HORAS!</v>
          </cell>
          <cell r="AL5443">
            <v>1601451988</v>
          </cell>
          <cell r="AM5443">
            <v>259157238</v>
          </cell>
          <cell r="AN5443" t="str">
            <v>Sí</v>
          </cell>
        </row>
        <row r="5444">
          <cell r="A5444">
            <v>1206</v>
          </cell>
          <cell r="B5444" t="str">
            <v>silycata14@gmail.com</v>
          </cell>
          <cell r="AF5444" t="str">
            <v>ESCURRIDOR DE PL. BEIGE 43X23.5X11.5CM</v>
          </cell>
          <cell r="AG5444" t="str">
            <v>1511.5</v>
          </cell>
          <cell r="AH5444">
            <v>1</v>
          </cell>
          <cell r="AI5444" t="str">
            <v>083BA7696</v>
          </cell>
          <cell r="AN5444" t="str">
            <v>Sí</v>
          </cell>
        </row>
        <row r="5445">
          <cell r="A5445">
            <v>1206</v>
          </cell>
          <cell r="B5445" t="str">
            <v>silycata14@gmail.com</v>
          </cell>
          <cell r="AF5445" t="str">
            <v>TIMER PINGUINOS 4 COLORES 7 CM (Celeste)</v>
          </cell>
          <cell r="AG5445" t="str">
            <v>442.54</v>
          </cell>
          <cell r="AH5445">
            <v>1</v>
          </cell>
          <cell r="AN5445" t="str">
            <v>Sí</v>
          </cell>
        </row>
        <row r="5446">
          <cell r="A5446">
            <v>1205</v>
          </cell>
          <cell r="B5446" t="str">
            <v>eli13690@hotmail.com.ar</v>
          </cell>
          <cell r="C5446">
            <v>44028</v>
          </cell>
          <cell r="D5446" t="str">
            <v>Abierta</v>
          </cell>
          <cell r="E5446" t="str">
            <v>Recibido</v>
          </cell>
          <cell r="F5446" t="str">
            <v>Enviado</v>
          </cell>
          <cell r="G5446" t="str">
            <v>ARS</v>
          </cell>
          <cell r="H5446">
            <v>2698</v>
          </cell>
          <cell r="I5446">
            <v>0</v>
          </cell>
          <cell r="J5446">
            <v>0</v>
          </cell>
          <cell r="K5446">
            <v>2698</v>
          </cell>
          <cell r="L5446" t="str">
            <v>Eliana Vilte</v>
          </cell>
          <cell r="M5446">
            <v>35824141</v>
          </cell>
          <cell r="N5446">
            <v>3885731278</v>
          </cell>
          <cell r="O5446" t="str">
            <v>Eliana Vilte</v>
          </cell>
          <cell r="P5446">
            <v>3885731278</v>
          </cell>
          <cell r="Q5446" t="str">
            <v>Callao</v>
          </cell>
          <cell r="R5446">
            <v>1390</v>
          </cell>
          <cell r="S5446" t="str">
            <v>1ro B</v>
          </cell>
          <cell r="T5446" t="str">
            <v>Villa Madero</v>
          </cell>
          <cell r="U5446" t="str">
            <v>Villa madero</v>
          </cell>
          <cell r="V5446">
            <v>1768</v>
          </cell>
          <cell r="W5446" t="str">
            <v>Gran Buenos Aires</v>
          </cell>
          <cell r="Y5446" t="str">
            <v>ENVÍO SIN CARGO (CABA Y GRAN PARTE DE GBA) TIEMPO: 4 a 6 DÍAS HÁBILES</v>
          </cell>
          <cell r="Z5446" t="str">
            <v>Mercado Pago</v>
          </cell>
          <cell r="AD5446">
            <v>44028</v>
          </cell>
          <cell r="AE5446">
            <v>44029</v>
          </cell>
          <cell r="AF5446" t="str">
            <v>FRIENDS BOX PINK</v>
          </cell>
          <cell r="AG5446">
            <v>1499</v>
          </cell>
          <cell r="AH5446">
            <v>1</v>
          </cell>
          <cell r="AJ5446" t="str">
            <v>Móvil</v>
          </cell>
          <cell r="AK5446" t="str">
            <v>LLEGA EL 20-07 ENTRE 8 Y 18 HORAS!</v>
          </cell>
          <cell r="AL5446">
            <v>1601439485</v>
          </cell>
          <cell r="AM5446">
            <v>261968110</v>
          </cell>
          <cell r="AN5446" t="str">
            <v>Sí</v>
          </cell>
        </row>
        <row r="5447">
          <cell r="A5447">
            <v>1205</v>
          </cell>
          <cell r="B5447" t="str">
            <v>eli13690@hotmail.com.ar</v>
          </cell>
          <cell r="AF5447" t="str">
            <v>FRIENDS BOX YELLOW</v>
          </cell>
          <cell r="AG5447">
            <v>1199</v>
          </cell>
          <cell r="AH5447">
            <v>1</v>
          </cell>
          <cell r="AN5447" t="str">
            <v>Sí</v>
          </cell>
        </row>
        <row r="5448">
          <cell r="A5448">
            <v>1204</v>
          </cell>
          <cell r="B5448" t="str">
            <v>eugeklaric@hotmail.com</v>
          </cell>
          <cell r="C5448">
            <v>44028</v>
          </cell>
          <cell r="D5448" t="str">
            <v>Abierta</v>
          </cell>
          <cell r="E5448" t="str">
            <v>Recibido</v>
          </cell>
          <cell r="F5448" t="str">
            <v>Enviado</v>
          </cell>
          <cell r="G5448" t="str">
            <v>ARS</v>
          </cell>
          <cell r="H5448" t="str">
            <v>3455.76</v>
          </cell>
          <cell r="I5448" t="str">
            <v>96.72</v>
          </cell>
          <cell r="J5448">
            <v>0</v>
          </cell>
          <cell r="K5448" t="str">
            <v>3359.04</v>
          </cell>
          <cell r="L5448" t="str">
            <v>Maria Eugenia Klaric</v>
          </cell>
          <cell r="M5448">
            <v>36986586</v>
          </cell>
          <cell r="N5448">
            <v>541164727832</v>
          </cell>
          <cell r="O5448" t="str">
            <v>Maria Eugenia Klaric</v>
          </cell>
          <cell r="P5448">
            <v>541164727832</v>
          </cell>
          <cell r="Q5448" t="str">
            <v>Yapeyú</v>
          </cell>
          <cell r="R5448">
            <v>1423</v>
          </cell>
          <cell r="T5448" t="str">
            <v>Martínez</v>
          </cell>
          <cell r="U5448" t="str">
            <v>San Isidro</v>
          </cell>
          <cell r="V5448">
            <v>1640</v>
          </cell>
          <cell r="W5448" t="str">
            <v>Gran Buenos Aires</v>
          </cell>
          <cell r="Y5448" t="str">
            <v>ENVÍO SIN CARGO (CABA Y GRAN PARTE DE GBA) TIEMPO: 4 a 6 DÍAS HÁBILES</v>
          </cell>
          <cell r="Z5448" t="str">
            <v>Mercado Pago</v>
          </cell>
          <cell r="AA5448" t="str">
            <v>BARBIEVELEZ</v>
          </cell>
          <cell r="AD5448">
            <v>44028</v>
          </cell>
          <cell r="AE5448">
            <v>44032</v>
          </cell>
          <cell r="AF5448" t="str">
            <v>MANTEL TUSOR AQUA 2.20 X 1.40</v>
          </cell>
          <cell r="AG5448" t="str">
            <v>2810.96</v>
          </cell>
          <cell r="AH5448">
            <v>1</v>
          </cell>
          <cell r="AI5448" t="str">
            <v>LO25053</v>
          </cell>
          <cell r="AJ5448" t="str">
            <v>Web</v>
          </cell>
          <cell r="AK5448" t="str">
            <v>LLEGA EL 23-07 ENTRE 8 Y 18 HORAS!</v>
          </cell>
          <cell r="AL5448">
            <v>1601278465</v>
          </cell>
          <cell r="AM5448">
            <v>255559610</v>
          </cell>
          <cell r="AN5448" t="str">
            <v>Sí</v>
          </cell>
        </row>
        <row r="5449">
          <cell r="A5449">
            <v>1204</v>
          </cell>
          <cell r="B5449" t="str">
            <v>eugeklaric@hotmail.com</v>
          </cell>
          <cell r="AF5449" t="str">
            <v>CEPILLO DE BAÑO PLASTICO 3 COLORES 38 X 13 CM</v>
          </cell>
          <cell r="AG5449" t="str">
            <v>335.1</v>
          </cell>
          <cell r="AH5449">
            <v>1</v>
          </cell>
          <cell r="AI5449" t="str">
            <v>AB6065</v>
          </cell>
          <cell r="AN5449" t="str">
            <v>Sí</v>
          </cell>
        </row>
        <row r="5450">
          <cell r="A5450">
            <v>1204</v>
          </cell>
          <cell r="B5450" t="str">
            <v>eugeklaric@hotmail.com</v>
          </cell>
          <cell r="AF5450" t="str">
            <v>CUCHARAS LARGAS PL 1PC PASTEL 23 CM</v>
          </cell>
          <cell r="AG5450" t="str">
            <v>36.6</v>
          </cell>
          <cell r="AH5450">
            <v>2</v>
          </cell>
          <cell r="AI5450" t="str">
            <v>019BA6978</v>
          </cell>
          <cell r="AN5450" t="str">
            <v>Sí</v>
          </cell>
        </row>
        <row r="5451">
          <cell r="A5451">
            <v>1204</v>
          </cell>
          <cell r="B5451" t="str">
            <v>eugeklaric@hotmail.com</v>
          </cell>
          <cell r="AF5451" t="str">
            <v>ESPUMADERA DISTINTOS COLORES (Negro)</v>
          </cell>
          <cell r="AG5451" t="str">
            <v>236.5</v>
          </cell>
          <cell r="AH5451">
            <v>1</v>
          </cell>
          <cell r="AI5451" t="str">
            <v>BP10002</v>
          </cell>
          <cell r="AN5451" t="str">
            <v>Sí</v>
          </cell>
        </row>
        <row r="5452">
          <cell r="A5452">
            <v>1203</v>
          </cell>
          <cell r="B5452" t="str">
            <v>yegima@hotmail.com</v>
          </cell>
          <cell r="C5452">
            <v>44028</v>
          </cell>
          <cell r="D5452" t="str">
            <v>Abierta</v>
          </cell>
          <cell r="E5452" t="str">
            <v>Recibido</v>
          </cell>
          <cell r="F5452" t="str">
            <v>Enviado</v>
          </cell>
          <cell r="G5452" t="str">
            <v>ARS</v>
          </cell>
          <cell r="H5452" t="str">
            <v>1951.91</v>
          </cell>
          <cell r="I5452">
            <v>0</v>
          </cell>
          <cell r="J5452">
            <v>0</v>
          </cell>
          <cell r="K5452" t="str">
            <v>1951.91</v>
          </cell>
          <cell r="L5452" t="str">
            <v>Jesica Segovia</v>
          </cell>
          <cell r="M5452">
            <v>32601566</v>
          </cell>
          <cell r="N5452">
            <v>1150554952</v>
          </cell>
          <cell r="O5452" t="str">
            <v>Jesica Segovia</v>
          </cell>
          <cell r="P5452">
            <v>1150554952</v>
          </cell>
          <cell r="Q5452" t="str">
            <v>Nogoya</v>
          </cell>
          <cell r="R5452">
            <v>3181</v>
          </cell>
          <cell r="S5452">
            <v>0.29166666666666669</v>
          </cell>
          <cell r="T5452" t="str">
            <v>Villa del parque</v>
          </cell>
          <cell r="U5452" t="str">
            <v>Caba</v>
          </cell>
          <cell r="V5452">
            <v>1417</v>
          </cell>
          <cell r="W5452" t="str">
            <v>Capital Federal</v>
          </cell>
          <cell r="Y5452" t="str">
            <v>ENVÍO SIN CARGO (CABA Y GRAN PARTE DE GBA) TIEMPO: 4 a 6 DÍAS HÁBILES</v>
          </cell>
          <cell r="Z5452" t="str">
            <v>Mercado Pago</v>
          </cell>
          <cell r="AD5452">
            <v>44028</v>
          </cell>
          <cell r="AE5452">
            <v>44032</v>
          </cell>
          <cell r="AF5452" t="str">
            <v>BANDEJA BAMBOO BLANCA 35X4.5CM</v>
          </cell>
          <cell r="AG5452" t="str">
            <v>1951.91</v>
          </cell>
          <cell r="AH5452">
            <v>1</v>
          </cell>
          <cell r="AI5452" t="str">
            <v>BA7779</v>
          </cell>
          <cell r="AJ5452" t="str">
            <v>Móvil</v>
          </cell>
          <cell r="AK5452" t="str">
            <v>LLEGA EL 22-07 ENTRE 8 Y 18 HORAS!</v>
          </cell>
          <cell r="AL5452">
            <v>1600975925</v>
          </cell>
          <cell r="AM5452">
            <v>261827836</v>
          </cell>
          <cell r="AN5452" t="str">
            <v>Sí</v>
          </cell>
        </row>
        <row r="5453">
          <cell r="A5453">
            <v>1202</v>
          </cell>
          <cell r="B5453" t="str">
            <v>virginiahernandezgrondona@gmail.com</v>
          </cell>
          <cell r="C5453">
            <v>44028</v>
          </cell>
          <cell r="D5453" t="str">
            <v>Abierta</v>
          </cell>
          <cell r="E5453" t="str">
            <v>Recibido</v>
          </cell>
          <cell r="F5453" t="str">
            <v>Enviado</v>
          </cell>
          <cell r="G5453" t="str">
            <v>ARS</v>
          </cell>
          <cell r="H5453" t="str">
            <v>1449.39</v>
          </cell>
          <cell r="I5453">
            <v>0</v>
          </cell>
          <cell r="J5453">
            <v>0</v>
          </cell>
          <cell r="K5453" t="str">
            <v>1449.39</v>
          </cell>
          <cell r="L5453" t="str">
            <v>Virginia Hernandez</v>
          </cell>
          <cell r="M5453">
            <v>32257846</v>
          </cell>
          <cell r="N5453">
            <v>226215336840</v>
          </cell>
          <cell r="O5453" t="str">
            <v>Virginia Hernandez</v>
          </cell>
          <cell r="P5453">
            <v>226215336840</v>
          </cell>
          <cell r="Q5453" t="str">
            <v>Soler</v>
          </cell>
          <cell r="R5453">
            <v>3475</v>
          </cell>
          <cell r="S5453" t="str">
            <v>2B</v>
          </cell>
          <cell r="T5453" t="str">
            <v>Palermo</v>
          </cell>
          <cell r="U5453" t="str">
            <v>Caba</v>
          </cell>
          <cell r="V5453">
            <v>1425</v>
          </cell>
          <cell r="W5453" t="str">
            <v>Capital Federal</v>
          </cell>
          <cell r="Y5453" t="str">
            <v>ENVÍO SIN CARGO (CABA Y GRAN PARTE DE GBA) TIEMPO: 4 a 6 DÍAS HÁBILES</v>
          </cell>
          <cell r="Z5453" t="str">
            <v>Mercado Pago</v>
          </cell>
          <cell r="AC5453" t="str">
            <v>ENVIAR CON PEDIDO #1231</v>
          </cell>
          <cell r="AD5453">
            <v>44028</v>
          </cell>
          <cell r="AE5453">
            <v>44032</v>
          </cell>
          <cell r="AF5453" t="str">
            <v>ESPEJO CON BASE DE MADERA MARRON CLARO 25.5 X 15 CM</v>
          </cell>
          <cell r="AG5453" t="str">
            <v>640.52</v>
          </cell>
          <cell r="AH5453">
            <v>1</v>
          </cell>
          <cell r="AI5453" t="str">
            <v>DE7595</v>
          </cell>
          <cell r="AJ5453" t="str">
            <v>Web</v>
          </cell>
          <cell r="AK5453" t="str">
            <v>LLEGA EL 22-07 ENTRE 8 Y 18 HORAS!</v>
          </cell>
          <cell r="AL5453">
            <v>1600685707</v>
          </cell>
          <cell r="AM5453">
            <v>261719141</v>
          </cell>
          <cell r="AN5453" t="str">
            <v>Sí</v>
          </cell>
        </row>
        <row r="5454">
          <cell r="A5454">
            <v>1202</v>
          </cell>
          <cell r="B5454" t="str">
            <v>virginiahernandezgrondona@gmail.com</v>
          </cell>
          <cell r="AF5454" t="str">
            <v>VASO TERMICO CON TAPA Y FAJA (Beige)</v>
          </cell>
          <cell r="AG5454" t="str">
            <v>296.47</v>
          </cell>
          <cell r="AH5454">
            <v>1</v>
          </cell>
          <cell r="AI5454" t="str">
            <v>019BA7578</v>
          </cell>
          <cell r="AN5454" t="str">
            <v>Sí</v>
          </cell>
        </row>
        <row r="5455">
          <cell r="A5455">
            <v>1202</v>
          </cell>
          <cell r="B5455" t="str">
            <v>virginiahernandezgrondona@gmail.com</v>
          </cell>
          <cell r="AF5455" t="str">
            <v>CARAMELA DE VIDRIO 17*15 CM</v>
          </cell>
          <cell r="AG5455" t="str">
            <v>512.4</v>
          </cell>
          <cell r="AH5455">
            <v>1</v>
          </cell>
          <cell r="AI5455" t="str">
            <v>BA7284</v>
          </cell>
          <cell r="AN5455" t="str">
            <v>Sí</v>
          </cell>
        </row>
        <row r="5456">
          <cell r="A5456">
            <v>1201</v>
          </cell>
          <cell r="B5456" t="str">
            <v>tathy7512@gmail.com</v>
          </cell>
          <cell r="C5456">
            <v>44028</v>
          </cell>
          <cell r="D5456" t="str">
            <v>Abierta</v>
          </cell>
          <cell r="E5456" t="str">
            <v>Recibido</v>
          </cell>
          <cell r="F5456" t="str">
            <v>Enviado</v>
          </cell>
          <cell r="G5456" t="str">
            <v>ARS</v>
          </cell>
          <cell r="H5456" t="str">
            <v>5899.3</v>
          </cell>
          <cell r="I5456">
            <v>0</v>
          </cell>
          <cell r="J5456">
            <v>0</v>
          </cell>
          <cell r="K5456" t="str">
            <v>5899.3</v>
          </cell>
          <cell r="L5456" t="str">
            <v>Tatiana Perez Carmona</v>
          </cell>
          <cell r="M5456">
            <v>95556662</v>
          </cell>
          <cell r="N5456">
            <v>1135951344</v>
          </cell>
          <cell r="O5456" t="str">
            <v>Tatiana Perez Carmona</v>
          </cell>
          <cell r="P5456">
            <v>1135951344</v>
          </cell>
          <cell r="Q5456" t="str">
            <v>Corrientes</v>
          </cell>
          <cell r="R5456">
            <v>2963</v>
          </cell>
          <cell r="S5456" t="str">
            <v>8C</v>
          </cell>
          <cell r="T5456" t="str">
            <v>Balvanera</v>
          </cell>
          <cell r="U5456" t="str">
            <v>Caba</v>
          </cell>
          <cell r="V5456">
            <v>1193</v>
          </cell>
          <cell r="W5456" t="str">
            <v>Capital Federal</v>
          </cell>
          <cell r="Y5456" t="str">
            <v>ENVÍO SIN CARGO (CABA Y GRAN PARTE DE GBA) TIEMPO: 4 a 6 DÍAS HÁBILES</v>
          </cell>
          <cell r="Z5456" t="str">
            <v>Mercado Pago</v>
          </cell>
          <cell r="AB5456" t="str">
            <v xml:space="preserve">Por favor entrega antes del Domingo </v>
          </cell>
          <cell r="AC5456" t="str">
            <v>PARA ENTREGAR ANTES DEL DOMINGO</v>
          </cell>
          <cell r="AD5456">
            <v>44028</v>
          </cell>
          <cell r="AE5456">
            <v>44028</v>
          </cell>
          <cell r="AF5456" t="str">
            <v>PARRILLA PORTATIL CARRITO</v>
          </cell>
          <cell r="AG5456" t="str">
            <v>5899.3</v>
          </cell>
          <cell r="AH5456">
            <v>1</v>
          </cell>
          <cell r="AI5456" t="str">
            <v>093PA7075</v>
          </cell>
          <cell r="AJ5456" t="str">
            <v>Móvil</v>
          </cell>
          <cell r="AK5456" t="str">
            <v>LLEGA EL 18-07 ENTRE 8 Y 13 HORAS!</v>
          </cell>
          <cell r="AL5456">
            <v>1600404208</v>
          </cell>
          <cell r="AM5456">
            <v>261696160</v>
          </cell>
          <cell r="AN5456" t="str">
            <v>Sí</v>
          </cell>
        </row>
        <row r="5457">
          <cell r="A5457">
            <v>1200</v>
          </cell>
          <cell r="B5457" t="str">
            <v>verostratico@hotmail.com</v>
          </cell>
          <cell r="C5457">
            <v>44028</v>
          </cell>
          <cell r="D5457" t="str">
            <v>Abierta</v>
          </cell>
          <cell r="E5457" t="str">
            <v>Recibido</v>
          </cell>
          <cell r="F5457" t="str">
            <v>Enviado</v>
          </cell>
          <cell r="G5457" t="str">
            <v>ARS</v>
          </cell>
          <cell r="H5457" t="str">
            <v>1633.99</v>
          </cell>
          <cell r="I5457">
            <v>0</v>
          </cell>
          <cell r="J5457">
            <v>0</v>
          </cell>
          <cell r="K5457" t="str">
            <v>1633.99</v>
          </cell>
          <cell r="L5457" t="str">
            <v>Maria veronica Stratico</v>
          </cell>
          <cell r="M5457">
            <v>29150102</v>
          </cell>
          <cell r="N5457">
            <v>1567523031</v>
          </cell>
          <cell r="O5457" t="str">
            <v>Maria veronica Stratico</v>
          </cell>
          <cell r="P5457">
            <v>1567523031</v>
          </cell>
          <cell r="Q5457" t="str">
            <v>Velez sarsfield</v>
          </cell>
          <cell r="R5457">
            <v>2817</v>
          </cell>
          <cell r="S5457" t="str">
            <v>3B</v>
          </cell>
          <cell r="T5457" t="str">
            <v>Lanús oeste</v>
          </cell>
          <cell r="U5457" t="str">
            <v>Lanus</v>
          </cell>
          <cell r="V5457">
            <v>1824</v>
          </cell>
          <cell r="W5457" t="str">
            <v>Gran Buenos Aires</v>
          </cell>
          <cell r="Y5457" t="str">
            <v>ENVÍO SIN CARGO (CABA Y GRAN PARTE DE GBA) TIEMPO: 4 a 6 DÍAS HÁBILES</v>
          </cell>
          <cell r="Z5457" t="str">
            <v>Mercado Pago</v>
          </cell>
          <cell r="AD5457">
            <v>44028</v>
          </cell>
          <cell r="AE5457">
            <v>44032</v>
          </cell>
          <cell r="AF5457" t="str">
            <v>ALM. SMILE 25X55CM POLIESTER V.SILICONADO</v>
          </cell>
          <cell r="AG5457">
            <v>789</v>
          </cell>
          <cell r="AH5457">
            <v>1</v>
          </cell>
          <cell r="AI5457" t="str">
            <v>CHU388</v>
          </cell>
          <cell r="AJ5457" t="str">
            <v>Móvil</v>
          </cell>
          <cell r="AK5457" t="str">
            <v>LLEGA EL 23-07 ENTRE 8 Y 18 HORAS!</v>
          </cell>
          <cell r="AL5457">
            <v>1600304234</v>
          </cell>
          <cell r="AM5457">
            <v>261671766</v>
          </cell>
          <cell r="AN5457" t="str">
            <v>Sí</v>
          </cell>
        </row>
        <row r="5458">
          <cell r="A5458">
            <v>1200</v>
          </cell>
          <cell r="B5458" t="str">
            <v>verostratico@hotmail.com</v>
          </cell>
          <cell r="AF5458" t="str">
            <v>ALMOHADON RAYADO PANAMA GRIS OSCURO 50 X 30CM</v>
          </cell>
          <cell r="AG5458" t="str">
            <v>844.99</v>
          </cell>
          <cell r="AH5458">
            <v>1</v>
          </cell>
          <cell r="AI5458" t="str">
            <v>016AL8074</v>
          </cell>
          <cell r="AN5458" t="str">
            <v>Sí</v>
          </cell>
        </row>
        <row r="5459">
          <cell r="A5459">
            <v>1199</v>
          </cell>
          <cell r="B5459" t="str">
            <v>ami_1713_83@hotmail.com</v>
          </cell>
          <cell r="C5459">
            <v>44028</v>
          </cell>
          <cell r="D5459" t="str">
            <v>Abierta</v>
          </cell>
          <cell r="E5459" t="str">
            <v>Recibido</v>
          </cell>
          <cell r="F5459" t="str">
            <v>Enviado</v>
          </cell>
          <cell r="G5459" t="str">
            <v>ARS</v>
          </cell>
          <cell r="H5459" t="str">
            <v>2498.52</v>
          </cell>
          <cell r="I5459">
            <v>0</v>
          </cell>
          <cell r="J5459">
            <v>0</v>
          </cell>
          <cell r="K5459" t="str">
            <v>2498.52</v>
          </cell>
          <cell r="L5459" t="str">
            <v>Yamila Andrea Sauco</v>
          </cell>
          <cell r="M5459">
            <v>30495353</v>
          </cell>
          <cell r="N5459">
            <v>1540244526</v>
          </cell>
          <cell r="O5459" t="str">
            <v>Yamila Andrea SAUCO</v>
          </cell>
          <cell r="P5459">
            <v>1540244526</v>
          </cell>
          <cell r="Q5459" t="str">
            <v>Cachimayo</v>
          </cell>
          <cell r="R5459">
            <v>107</v>
          </cell>
          <cell r="S5459" t="str">
            <v>6 25</v>
          </cell>
          <cell r="T5459" t="str">
            <v>Caballito</v>
          </cell>
          <cell r="U5459" t="str">
            <v>Capital Federal</v>
          </cell>
          <cell r="V5459">
            <v>1424</v>
          </cell>
          <cell r="W5459" t="str">
            <v>Capital Federal</v>
          </cell>
          <cell r="Y5459" t="str">
            <v>ENVÍO SIN CARGO (CABA Y GRAN PARTE DE GBA) TIEMPO: 4 a 6 DÍAS HÁBILES</v>
          </cell>
          <cell r="Z5459" t="str">
            <v>Mercado Pago</v>
          </cell>
          <cell r="AD5459">
            <v>44028</v>
          </cell>
          <cell r="AE5459">
            <v>44032</v>
          </cell>
          <cell r="AF5459" t="str">
            <v>CUBIERTERO 31.5X24.5X4.5CM (Violeta)</v>
          </cell>
          <cell r="AG5459">
            <v>276</v>
          </cell>
          <cell r="AH5459">
            <v>1</v>
          </cell>
          <cell r="AI5459" t="str">
            <v>0607PLA204</v>
          </cell>
          <cell r="AJ5459" t="str">
            <v>Web</v>
          </cell>
          <cell r="AK5459" t="str">
            <v>LLEGA EL 22-07 ENTRE 8 Y 18 HORAS!</v>
          </cell>
          <cell r="AL5459">
            <v>1599950887</v>
          </cell>
          <cell r="AM5459">
            <v>261584055</v>
          </cell>
          <cell r="AN5459" t="str">
            <v>Sí</v>
          </cell>
        </row>
        <row r="5460">
          <cell r="A5460">
            <v>1199</v>
          </cell>
          <cell r="B5460" t="str">
            <v>ami_1713_83@hotmail.com</v>
          </cell>
          <cell r="AF5460" t="str">
            <v>BATIDOR SEMIAUTOMATICO 34 CM</v>
          </cell>
          <cell r="AG5460" t="str">
            <v>313.5</v>
          </cell>
          <cell r="AH5460">
            <v>1</v>
          </cell>
          <cell r="AI5460" t="str">
            <v>046BA4824</v>
          </cell>
          <cell r="AN5460" t="str">
            <v>Sí</v>
          </cell>
        </row>
        <row r="5461">
          <cell r="A5461">
            <v>1199</v>
          </cell>
          <cell r="B5461" t="str">
            <v>ami_1713_83@hotmail.com</v>
          </cell>
          <cell r="AF5461" t="str">
            <v>MOLDE MUFFINS 12 DIV. 34X26X3CM</v>
          </cell>
          <cell r="AG5461" t="str">
            <v>1120.02</v>
          </cell>
          <cell r="AH5461">
            <v>1</v>
          </cell>
          <cell r="AI5461" t="str">
            <v>046BA4830</v>
          </cell>
          <cell r="AN5461" t="str">
            <v>Sí</v>
          </cell>
        </row>
        <row r="5462">
          <cell r="A5462">
            <v>1199</v>
          </cell>
          <cell r="B5462" t="str">
            <v>ami_1713_83@hotmail.com</v>
          </cell>
          <cell r="AF5462" t="str">
            <v>ALM. VIVE RIE AMA 25X55CM POLIESTER V.SILICONADO</v>
          </cell>
          <cell r="AG5462">
            <v>789</v>
          </cell>
          <cell r="AH5462">
            <v>1</v>
          </cell>
          <cell r="AI5462" t="str">
            <v>CHU376</v>
          </cell>
          <cell r="AN5462" t="str">
            <v>Sí</v>
          </cell>
        </row>
        <row r="5463">
          <cell r="A5463">
            <v>1198</v>
          </cell>
          <cell r="B5463" t="str">
            <v>valentin.gomez94@gmail.com</v>
          </cell>
          <cell r="C5463">
            <v>44028</v>
          </cell>
          <cell r="D5463" t="str">
            <v>Abierta</v>
          </cell>
          <cell r="E5463" t="str">
            <v>Recibido</v>
          </cell>
          <cell r="F5463" t="str">
            <v>Enviado</v>
          </cell>
          <cell r="G5463" t="str">
            <v>ARS</v>
          </cell>
          <cell r="H5463">
            <v>3102</v>
          </cell>
          <cell r="I5463">
            <v>0</v>
          </cell>
          <cell r="J5463">
            <v>655</v>
          </cell>
          <cell r="K5463">
            <v>3757</v>
          </cell>
          <cell r="L5463" t="str">
            <v>Lucila Isabel Lopez</v>
          </cell>
          <cell r="M5463">
            <v>20244342</v>
          </cell>
          <cell r="N5463" t="str">
            <v>2214 59-3223</v>
          </cell>
          <cell r="O5463" t="str">
            <v>Lucila Isabel Lopez</v>
          </cell>
          <cell r="P5463" t="str">
            <v>2214 59-3223</v>
          </cell>
          <cell r="Q5463">
            <v>25</v>
          </cell>
          <cell r="R5463">
            <v>128</v>
          </cell>
          <cell r="U5463" t="str">
            <v>Huanguelén</v>
          </cell>
          <cell r="V5463">
            <v>7545</v>
          </cell>
          <cell r="W5463" t="str">
            <v>Buenos Aires</v>
          </cell>
          <cell r="Y5463" t="str">
            <v>Correo Argentino - Encomienda Clásica</v>
          </cell>
          <cell r="Z5463" t="str">
            <v>Mercado Pago</v>
          </cell>
          <cell r="AD5463">
            <v>44028</v>
          </cell>
          <cell r="AE5463">
            <v>44033</v>
          </cell>
          <cell r="AF5463" t="str">
            <v>TAZA DE TE PORCELANA 280ML CAJA REGALO BICI PASTEL</v>
          </cell>
          <cell r="AG5463">
            <v>1540</v>
          </cell>
          <cell r="AH5463">
            <v>1</v>
          </cell>
          <cell r="AI5463" t="str">
            <v>021BA5614</v>
          </cell>
          <cell r="AJ5463" t="str">
            <v>Web</v>
          </cell>
          <cell r="AK5463" t="str">
            <v>SE ENVIA AL CORREO EL 22-07 ENTRE 15 Y 18 HORAS!</v>
          </cell>
          <cell r="AL5463">
            <v>1599674274</v>
          </cell>
          <cell r="AM5463">
            <v>261537974</v>
          </cell>
          <cell r="AN5463" t="str">
            <v>Sí</v>
          </cell>
        </row>
        <row r="5464">
          <cell r="A5464">
            <v>1198</v>
          </cell>
          <cell r="B5464" t="str">
            <v>valentin.gomez94@gmail.com</v>
          </cell>
          <cell r="AF5464" t="str">
            <v>TETERA PORCELANA 390ML CAJA DE REGALO BICI CELESTE</v>
          </cell>
          <cell r="AG5464">
            <v>1562</v>
          </cell>
          <cell r="AH5464">
            <v>1</v>
          </cell>
          <cell r="AI5464" t="str">
            <v>021BA5201</v>
          </cell>
          <cell r="AN5464" t="str">
            <v>Sí</v>
          </cell>
        </row>
        <row r="5465">
          <cell r="A5465">
            <v>1197</v>
          </cell>
          <cell r="B5465" t="str">
            <v>alemaseret@gmail.com</v>
          </cell>
          <cell r="C5465">
            <v>44028</v>
          </cell>
          <cell r="D5465" t="str">
            <v>Abierta</v>
          </cell>
          <cell r="E5465" t="str">
            <v>Recibido</v>
          </cell>
          <cell r="F5465" t="str">
            <v>Enviado</v>
          </cell>
          <cell r="G5465" t="str">
            <v>ARS</v>
          </cell>
          <cell r="H5465">
            <v>1499</v>
          </cell>
          <cell r="I5465">
            <v>0</v>
          </cell>
          <cell r="J5465">
            <v>0</v>
          </cell>
          <cell r="K5465">
            <v>1499</v>
          </cell>
          <cell r="L5465" t="str">
            <v>Belen y leo Chimenti</v>
          </cell>
          <cell r="M5465">
            <v>24235337</v>
          </cell>
          <cell r="N5465">
            <v>1566605287</v>
          </cell>
          <cell r="O5465" t="str">
            <v>Belen y leo Chimenti</v>
          </cell>
          <cell r="P5465">
            <v>1566605287</v>
          </cell>
          <cell r="Q5465" t="str">
            <v>Araoz</v>
          </cell>
          <cell r="R5465">
            <v>229</v>
          </cell>
          <cell r="S5465" t="str">
            <v>Piso 6</v>
          </cell>
          <cell r="T5465" t="str">
            <v>Villa Crespo</v>
          </cell>
          <cell r="U5465" t="str">
            <v>Caba</v>
          </cell>
          <cell r="V5465">
            <v>1414</v>
          </cell>
          <cell r="W5465" t="str">
            <v>Capital Federal</v>
          </cell>
          <cell r="Y5465" t="str">
            <v>ENVÍO SIN CARGO (CABA Y GRAN PARTE DE GBA) TIEMPO: 4 a 6 DÍAS HÁBILES</v>
          </cell>
          <cell r="Z5465" t="str">
            <v>Mercado Pago</v>
          </cell>
          <cell r="AB5465" t="str">
            <v xml:space="preserve">Se entrega a nombre de: Belen y Leo! </v>
          </cell>
          <cell r="AC5465" t="str">
            <v>BOX PINK DIA DEL AMIGO PARA EL LUNES DE PARTE DE SEBA Y ALE PARA BELEN Y LEO NO AGREGAR FACTURA QUE ES UN REGALO</v>
          </cell>
          <cell r="AD5465">
            <v>44028</v>
          </cell>
          <cell r="AE5465">
            <v>44028</v>
          </cell>
          <cell r="AF5465" t="str">
            <v>FRIENDS BOX PINK</v>
          </cell>
          <cell r="AG5465">
            <v>1499</v>
          </cell>
          <cell r="AH5465">
            <v>1</v>
          </cell>
          <cell r="AJ5465" t="str">
            <v>Móvil</v>
          </cell>
          <cell r="AK5465" t="str">
            <v>LLEGA EL 20-07 ENTRE 8 Y 18 HORAS!</v>
          </cell>
          <cell r="AL5465">
            <v>1599611665</v>
          </cell>
          <cell r="AM5465">
            <v>255479835</v>
          </cell>
          <cell r="AN5465" t="str">
            <v>Sí</v>
          </cell>
        </row>
        <row r="5466">
          <cell r="A5466">
            <v>1196</v>
          </cell>
          <cell r="B5466" t="str">
            <v>jvparadiso@hotmail.com</v>
          </cell>
          <cell r="C5466">
            <v>44028</v>
          </cell>
          <cell r="D5466" t="str">
            <v>Abierta</v>
          </cell>
          <cell r="E5466" t="str">
            <v>Recibido</v>
          </cell>
          <cell r="F5466" t="str">
            <v>Enviado</v>
          </cell>
          <cell r="G5466" t="str">
            <v>ARS</v>
          </cell>
          <cell r="H5466" t="str">
            <v>1678.06</v>
          </cell>
          <cell r="I5466">
            <v>0</v>
          </cell>
          <cell r="J5466">
            <v>0</v>
          </cell>
          <cell r="K5466" t="str">
            <v>1678.06</v>
          </cell>
          <cell r="L5466" t="str">
            <v>Jessica Paradiso</v>
          </cell>
          <cell r="M5466">
            <v>37035856</v>
          </cell>
          <cell r="N5466">
            <v>1154046821</v>
          </cell>
          <cell r="O5466" t="str">
            <v>Jessica Paradiso</v>
          </cell>
          <cell r="P5466">
            <v>1154046821</v>
          </cell>
          <cell r="Q5466" t="str">
            <v>San Martín</v>
          </cell>
          <cell r="R5466">
            <v>849</v>
          </cell>
          <cell r="S5466" t="str">
            <v>5 B</v>
          </cell>
          <cell r="T5466" t="str">
            <v>Avellaneda</v>
          </cell>
          <cell r="U5466" t="str">
            <v>Buenos Aires</v>
          </cell>
          <cell r="V5466">
            <v>1870</v>
          </cell>
          <cell r="W5466" t="str">
            <v>Gran Buenos Aires</v>
          </cell>
          <cell r="Y5466" t="str">
            <v>ENVÍO SIN CARGO (CABA Y GRAN PARTE DE GBA) TIEMPO: 4 a 6 DÍAS HÁBILES</v>
          </cell>
          <cell r="Z5466" t="str">
            <v>Mercado Pago</v>
          </cell>
          <cell r="AD5466">
            <v>44028</v>
          </cell>
          <cell r="AE5466">
            <v>44032</v>
          </cell>
          <cell r="AF5466" t="str">
            <v>SET MATERO: MATE + YERBERO + AZUCARERO RAYAS NEGRAS C/ VISOR 16 CM X 8.5 D</v>
          </cell>
          <cell r="AG5466" t="str">
            <v>1678.06</v>
          </cell>
          <cell r="AH5466">
            <v>1</v>
          </cell>
          <cell r="AI5466" t="str">
            <v>645LA66018</v>
          </cell>
          <cell r="AJ5466" t="str">
            <v>Móvil</v>
          </cell>
          <cell r="AK5466" t="str">
            <v>LLEGA EL 22-07 ENTRE 8 Y 18 HORAS!</v>
          </cell>
          <cell r="AL5466">
            <v>1599314742</v>
          </cell>
          <cell r="AM5466">
            <v>261468758</v>
          </cell>
          <cell r="AN5466" t="str">
            <v>Sí</v>
          </cell>
        </row>
        <row r="5467">
          <cell r="A5467">
            <v>1195</v>
          </cell>
          <cell r="B5467" t="str">
            <v>candepeters00@hotmail.com</v>
          </cell>
          <cell r="C5467">
            <v>44028</v>
          </cell>
          <cell r="D5467" t="str">
            <v>Abierta</v>
          </cell>
          <cell r="E5467" t="str">
            <v>Recibido</v>
          </cell>
          <cell r="F5467" t="str">
            <v>Enviado</v>
          </cell>
          <cell r="G5467" t="str">
            <v>ARS</v>
          </cell>
          <cell r="H5467" t="str">
            <v>1804.01</v>
          </cell>
          <cell r="I5467" t="str">
            <v>270.6</v>
          </cell>
          <cell r="J5467">
            <v>0</v>
          </cell>
          <cell r="K5467" t="str">
            <v>1533.41</v>
          </cell>
          <cell r="L5467" t="str">
            <v>Candela Peters</v>
          </cell>
          <cell r="M5467">
            <v>42315100</v>
          </cell>
          <cell r="N5467">
            <v>1568032664</v>
          </cell>
          <cell r="O5467" t="str">
            <v>Candela Peters</v>
          </cell>
          <cell r="P5467">
            <v>1568032664</v>
          </cell>
          <cell r="Q5467" t="str">
            <v>Garza</v>
          </cell>
          <cell r="R5467">
            <v>323</v>
          </cell>
          <cell r="U5467" t="str">
            <v>Rincom de milberg</v>
          </cell>
          <cell r="V5467">
            <v>1643</v>
          </cell>
          <cell r="W5467" t="str">
            <v>Gran Buenos Aires</v>
          </cell>
          <cell r="Y5467" t="str">
            <v>ENVÍO SIN CARGO (CABA Y GRAN PARTE DE GBA) TIEMPO: 4 a 6 DÍAS HÁBILES</v>
          </cell>
          <cell r="Z5467" t="str">
            <v>Mercado Pago</v>
          </cell>
          <cell r="AA5467" t="str">
            <v>BARBIEVELEZ</v>
          </cell>
          <cell r="AB5467" t="str">
            <v>Llamar antes de llegar</v>
          </cell>
          <cell r="AD5467">
            <v>44028</v>
          </cell>
          <cell r="AE5467">
            <v>44032</v>
          </cell>
          <cell r="AF5467" t="str">
            <v>SECAPLATOS BANDEJA TRANSPARENTE 48X32X9CM</v>
          </cell>
          <cell r="AG5467">
            <v>819</v>
          </cell>
          <cell r="AH5467">
            <v>1</v>
          </cell>
          <cell r="AI5467" t="str">
            <v>046BA6369</v>
          </cell>
          <cell r="AJ5467" t="str">
            <v>Móvil</v>
          </cell>
          <cell r="AK5467" t="str">
            <v>LLEGA EL 23-07 ENTRE 8 Y 18 HORAS!</v>
          </cell>
          <cell r="AL5467">
            <v>1599197969</v>
          </cell>
          <cell r="AM5467">
            <v>248118116</v>
          </cell>
          <cell r="AN5467" t="str">
            <v>Sí</v>
          </cell>
        </row>
        <row r="5468">
          <cell r="A5468">
            <v>1195</v>
          </cell>
          <cell r="B5468" t="str">
            <v>candepeters00@hotmail.com</v>
          </cell>
          <cell r="AF5468" t="str">
            <v>ESPATULAS PLASTICO (Rosa)</v>
          </cell>
          <cell r="AG5468" t="str">
            <v>88.94</v>
          </cell>
          <cell r="AH5468">
            <v>1</v>
          </cell>
          <cell r="AI5468" t="str">
            <v>019BA7572BA</v>
          </cell>
          <cell r="AN5468" t="str">
            <v>Sí</v>
          </cell>
        </row>
        <row r="5469">
          <cell r="A5469">
            <v>1195</v>
          </cell>
          <cell r="B5469" t="str">
            <v>candepeters00@hotmail.com</v>
          </cell>
          <cell r="AF5469" t="str">
            <v>TABLA BLANCA 35.5 CM DIAM</v>
          </cell>
          <cell r="AG5469" t="str">
            <v>337.58</v>
          </cell>
          <cell r="AH5469">
            <v>1</v>
          </cell>
          <cell r="AI5469" t="str">
            <v>42BA1021</v>
          </cell>
          <cell r="AN5469" t="str">
            <v>Sí</v>
          </cell>
        </row>
        <row r="5470">
          <cell r="A5470">
            <v>1195</v>
          </cell>
          <cell r="B5470" t="str">
            <v>candepeters00@hotmail.com</v>
          </cell>
          <cell r="AF5470" t="str">
            <v>ESPATULA RANURADA DISTINTOS COLORES (Celeste)</v>
          </cell>
          <cell r="AG5470" t="str">
            <v>236.5</v>
          </cell>
          <cell r="AH5470">
            <v>1</v>
          </cell>
          <cell r="AI5470" t="str">
            <v>BP12005</v>
          </cell>
          <cell r="AN5470" t="str">
            <v>Sí</v>
          </cell>
        </row>
        <row r="5471">
          <cell r="A5471">
            <v>1195</v>
          </cell>
          <cell r="B5471" t="str">
            <v>candepeters00@hotmail.com</v>
          </cell>
          <cell r="AF5471" t="str">
            <v>CUCHARON MIA (Celeste)</v>
          </cell>
          <cell r="AG5471" t="str">
            <v>189.99</v>
          </cell>
          <cell r="AH5471">
            <v>1</v>
          </cell>
          <cell r="AI5471" t="str">
            <v>DIM2004AZ</v>
          </cell>
          <cell r="AN5471" t="str">
            <v>Sí</v>
          </cell>
        </row>
        <row r="5472">
          <cell r="A5472">
            <v>1195</v>
          </cell>
          <cell r="B5472" t="str">
            <v>candepeters00@hotmail.com</v>
          </cell>
          <cell r="AF5472" t="str">
            <v>VASO ESPIRAL "RIGOLLEAU" COL SURT 300 ML 1PC</v>
          </cell>
          <cell r="AG5472">
            <v>44</v>
          </cell>
          <cell r="AH5472">
            <v>3</v>
          </cell>
          <cell r="AI5472" t="str">
            <v>RI38806COL</v>
          </cell>
          <cell r="AN5472" t="str">
            <v>Sí</v>
          </cell>
        </row>
        <row r="5473">
          <cell r="A5473">
            <v>1194</v>
          </cell>
          <cell r="B5473" t="str">
            <v>thq_1992@hotmail.com</v>
          </cell>
          <cell r="C5473">
            <v>44028</v>
          </cell>
          <cell r="D5473" t="str">
            <v>Abierta</v>
          </cell>
          <cell r="E5473" t="str">
            <v>Recibido</v>
          </cell>
          <cell r="F5473" t="str">
            <v>Enviado</v>
          </cell>
          <cell r="G5473" t="str">
            <v>ARS</v>
          </cell>
          <cell r="H5473" t="str">
            <v>6458.56</v>
          </cell>
          <cell r="I5473">
            <v>0</v>
          </cell>
          <cell r="J5473">
            <v>0</v>
          </cell>
          <cell r="K5473" t="str">
            <v>6458.56</v>
          </cell>
          <cell r="L5473" t="str">
            <v>Tomas Quillahauquy</v>
          </cell>
          <cell r="M5473">
            <v>36914957</v>
          </cell>
          <cell r="N5473">
            <v>1139273389</v>
          </cell>
          <cell r="O5473" t="str">
            <v>Tomas Quillahauquy</v>
          </cell>
          <cell r="P5473">
            <v>1139273389</v>
          </cell>
          <cell r="Q5473" t="str">
            <v>Hortiguera</v>
          </cell>
          <cell r="R5473">
            <v>523</v>
          </cell>
          <cell r="S5473" t="str">
            <v>6B</v>
          </cell>
          <cell r="T5473" t="str">
            <v>Caballito</v>
          </cell>
          <cell r="U5473" t="str">
            <v>Caba</v>
          </cell>
          <cell r="V5473">
            <v>1406</v>
          </cell>
          <cell r="W5473" t="str">
            <v>Capital Federal</v>
          </cell>
          <cell r="Y5473" t="str">
            <v>ENVÍO SIN CARGO (CABA Y GRAN PARTE DE GBA) TIEMPO: 4 a 6 DÍAS HÁBILES</v>
          </cell>
          <cell r="Z5473" t="str">
            <v>Mercado Pago</v>
          </cell>
          <cell r="AD5473">
            <v>44028</v>
          </cell>
          <cell r="AE5473">
            <v>44032</v>
          </cell>
          <cell r="AF5473" t="str">
            <v>FRASCO VIDRIO 19CM X 9CM DIAM</v>
          </cell>
          <cell r="AG5473" t="str">
            <v>372.66</v>
          </cell>
          <cell r="AH5473">
            <v>2</v>
          </cell>
          <cell r="AI5473" t="str">
            <v>BA6431</v>
          </cell>
          <cell r="AJ5473" t="str">
            <v>Web</v>
          </cell>
          <cell r="AK5473" t="str">
            <v>LLEGA EL 22-07 ENTRE 8 Y 18 HORAS!</v>
          </cell>
          <cell r="AL5473">
            <v>1598848726</v>
          </cell>
          <cell r="AM5473">
            <v>261261299</v>
          </cell>
          <cell r="AN5473" t="str">
            <v>Sí</v>
          </cell>
        </row>
        <row r="5474">
          <cell r="A5474">
            <v>1194</v>
          </cell>
          <cell r="B5474" t="str">
            <v>thq_1992@hotmail.com</v>
          </cell>
          <cell r="AF5474" t="str">
            <v>RELOJ PARED ROJO NUM ROMANOS 23.5 X 6.8 X 28.8 CM DIAM</v>
          </cell>
          <cell r="AG5474" t="str">
            <v>1932.5</v>
          </cell>
          <cell r="AH5474">
            <v>1</v>
          </cell>
          <cell r="AI5474" t="str">
            <v>090RE7760</v>
          </cell>
          <cell r="AN5474" t="str">
            <v>Sí</v>
          </cell>
        </row>
        <row r="5475">
          <cell r="A5475">
            <v>1194</v>
          </cell>
          <cell r="B5475" t="str">
            <v>thq_1992@hotmail.com</v>
          </cell>
          <cell r="AF5475" t="str">
            <v>PERCHERO LLAVE GRIS CON 4 DIVISIONES DE 30X14CM</v>
          </cell>
          <cell r="AG5475">
            <v>620</v>
          </cell>
          <cell r="AH5475">
            <v>1</v>
          </cell>
          <cell r="AI5475" t="str">
            <v>DE7361</v>
          </cell>
          <cell r="AN5475" t="str">
            <v>Sí</v>
          </cell>
        </row>
        <row r="5476">
          <cell r="A5476">
            <v>1194</v>
          </cell>
          <cell r="B5476" t="str">
            <v>thq_1992@hotmail.com</v>
          </cell>
          <cell r="AF5476" t="str">
            <v>ESPECIERO 6 PIEZAS DE ACERO INOXIDABLE 20X20 CM</v>
          </cell>
          <cell r="AG5476" t="str">
            <v>1534.74</v>
          </cell>
          <cell r="AH5476">
            <v>1</v>
          </cell>
          <cell r="AI5476" t="str">
            <v>046BA3347</v>
          </cell>
          <cell r="AN5476" t="str">
            <v>Sí</v>
          </cell>
        </row>
        <row r="5477">
          <cell r="A5477">
            <v>1194</v>
          </cell>
          <cell r="B5477" t="str">
            <v>thq_1992@hotmail.com</v>
          </cell>
          <cell r="AF5477" t="str">
            <v>PERCHERO X4 60X12CM 2COL (Blanco)</v>
          </cell>
          <cell r="AG5477">
            <v>1626</v>
          </cell>
          <cell r="AH5477">
            <v>1</v>
          </cell>
          <cell r="AI5477" t="str">
            <v>046DE7362</v>
          </cell>
          <cell r="AN5477" t="str">
            <v>Sí</v>
          </cell>
        </row>
        <row r="5478">
          <cell r="A5478">
            <v>1193</v>
          </cell>
          <cell r="B5478" t="str">
            <v>karinarodriguez131@gmail.com</v>
          </cell>
          <cell r="C5478">
            <v>44027</v>
          </cell>
          <cell r="D5478" t="str">
            <v>Abierta</v>
          </cell>
          <cell r="E5478" t="str">
            <v>Recibido</v>
          </cell>
          <cell r="F5478" t="str">
            <v>Enviado</v>
          </cell>
          <cell r="G5478" t="str">
            <v>ARS</v>
          </cell>
          <cell r="H5478" t="str">
            <v>4682.85</v>
          </cell>
          <cell r="I5478">
            <v>0</v>
          </cell>
          <cell r="J5478">
            <v>0</v>
          </cell>
          <cell r="K5478" t="str">
            <v>4682.85</v>
          </cell>
          <cell r="L5478" t="str">
            <v>Karina Rodríguez</v>
          </cell>
          <cell r="M5478">
            <v>23438268</v>
          </cell>
          <cell r="N5478" t="str">
            <v>+54 911 57369477</v>
          </cell>
          <cell r="O5478" t="str">
            <v>Karina Rodríguez</v>
          </cell>
          <cell r="P5478" t="str">
            <v>+54 911 57369477</v>
          </cell>
          <cell r="Q5478" t="str">
            <v>Rosario</v>
          </cell>
          <cell r="R5478">
            <v>440</v>
          </cell>
          <cell r="U5478" t="str">
            <v>Capital Federal</v>
          </cell>
          <cell r="V5478">
            <v>1424</v>
          </cell>
          <cell r="W5478" t="str">
            <v>Capital Federal</v>
          </cell>
          <cell r="Y5478" t="str">
            <v>ENVÍO SIN CARGO (CABA Y GRAN PARTE DE GBA) TIEMPO: 4 a 6 DÍAS HÁBILES</v>
          </cell>
          <cell r="Z5478" t="str">
            <v>Mercado Pago</v>
          </cell>
          <cell r="AD5478">
            <v>44027</v>
          </cell>
          <cell r="AE5478">
            <v>44029</v>
          </cell>
          <cell r="AF5478" t="str">
            <v>SET X 6 COPA BAIRES - 300ML</v>
          </cell>
          <cell r="AG5478" t="str">
            <v>674.29</v>
          </cell>
          <cell r="AH5478">
            <v>2</v>
          </cell>
          <cell r="AI5478" t="str">
            <v>RI68017PK</v>
          </cell>
          <cell r="AJ5478" t="str">
            <v>Móvil</v>
          </cell>
          <cell r="AK5478" t="str">
            <v>LLEGA EL 22-07 ENTRE 8 Y 18 HORAS!</v>
          </cell>
          <cell r="AL5478">
            <v>1598658785</v>
          </cell>
          <cell r="AM5478">
            <v>261149440</v>
          </cell>
          <cell r="AN5478" t="str">
            <v>Sí</v>
          </cell>
        </row>
        <row r="5479">
          <cell r="A5479">
            <v>1193</v>
          </cell>
          <cell r="B5479" t="str">
            <v>karinarodriguez131@gmail.com</v>
          </cell>
          <cell r="AF5479" t="str">
            <v>CAFETERA EMBOLO 1000ML M1</v>
          </cell>
          <cell r="AG5479" t="str">
            <v>1246.61</v>
          </cell>
          <cell r="AH5479">
            <v>1</v>
          </cell>
          <cell r="AI5479" t="str">
            <v>046BA8040</v>
          </cell>
          <cell r="AN5479" t="str">
            <v>Sí</v>
          </cell>
        </row>
        <row r="5480">
          <cell r="A5480">
            <v>1193</v>
          </cell>
          <cell r="B5480" t="str">
            <v>karinarodriguez131@gmail.com</v>
          </cell>
          <cell r="AF5480" t="str">
            <v>TAPA PARA BOTELLAS 1 PIEZA COLORES SURTIDOS</v>
          </cell>
          <cell r="AG5480" t="str">
            <v>19.99</v>
          </cell>
          <cell r="AH5480">
            <v>2</v>
          </cell>
          <cell r="AI5480" t="str">
            <v>019BA6984</v>
          </cell>
          <cell r="AN5480" t="str">
            <v>Sí</v>
          </cell>
        </row>
        <row r="5481">
          <cell r="A5481">
            <v>1193</v>
          </cell>
          <cell r="B5481" t="str">
            <v>karinarodriguez131@gmail.com</v>
          </cell>
          <cell r="AF5481" t="str">
            <v>SET X 5: 2 ESPATULAS+ 3 CUCHARAS</v>
          </cell>
          <cell r="AG5481">
            <v>398</v>
          </cell>
          <cell r="AH5481">
            <v>1</v>
          </cell>
          <cell r="AI5481" t="str">
            <v>046BA4969</v>
          </cell>
          <cell r="AN5481" t="str">
            <v>Sí</v>
          </cell>
        </row>
        <row r="5482">
          <cell r="A5482">
            <v>1193</v>
          </cell>
          <cell r="B5482" t="str">
            <v>karinarodriguez131@gmail.com</v>
          </cell>
          <cell r="AF5482" t="str">
            <v>SET X5 PICOS DE TORTA + MANGA 24CM</v>
          </cell>
          <cell r="AG5482" t="str">
            <v>433.54</v>
          </cell>
          <cell r="AH5482">
            <v>1</v>
          </cell>
          <cell r="AI5482" t="str">
            <v> 046BA4818</v>
          </cell>
          <cell r="AN5482" t="str">
            <v>Sí</v>
          </cell>
        </row>
        <row r="5483">
          <cell r="A5483">
            <v>1193</v>
          </cell>
          <cell r="B5483" t="str">
            <v>karinarodriguez131@gmail.com</v>
          </cell>
          <cell r="AF5483" t="str">
            <v>SECAPLATOS 2 COLORES SURTIDOS 30CMX43CM (Negro)</v>
          </cell>
          <cell r="AG5483" t="str">
            <v>1216.14</v>
          </cell>
          <cell r="AH5483">
            <v>1</v>
          </cell>
          <cell r="AN5483" t="str">
            <v>Sí</v>
          </cell>
        </row>
        <row r="5484">
          <cell r="A5484">
            <v>1192</v>
          </cell>
          <cell r="B5484" t="str">
            <v>yami.stegmandaffar@gmail.com</v>
          </cell>
          <cell r="C5484">
            <v>44027</v>
          </cell>
          <cell r="D5484" t="str">
            <v>Abierta</v>
          </cell>
          <cell r="E5484" t="str">
            <v>Recibido</v>
          </cell>
          <cell r="F5484" t="str">
            <v>Enviado</v>
          </cell>
          <cell r="G5484" t="str">
            <v>ARS</v>
          </cell>
          <cell r="H5484" t="str">
            <v>2014.16</v>
          </cell>
          <cell r="I5484" t="str">
            <v>302.12</v>
          </cell>
          <cell r="J5484">
            <v>0</v>
          </cell>
          <cell r="K5484" t="str">
            <v>1712.04</v>
          </cell>
          <cell r="L5484" t="str">
            <v>Yamila Stegman</v>
          </cell>
          <cell r="M5484">
            <v>27345519438</v>
          </cell>
          <cell r="N5484">
            <v>1168926863</v>
          </cell>
          <cell r="O5484" t="str">
            <v>Yamila Stegman</v>
          </cell>
          <cell r="P5484">
            <v>1168926863</v>
          </cell>
          <cell r="Q5484" t="str">
            <v>Gorriti</v>
          </cell>
          <cell r="R5484">
            <v>3936</v>
          </cell>
          <cell r="S5484" t="str">
            <v>4B</v>
          </cell>
          <cell r="T5484" t="str">
            <v>Palermo</v>
          </cell>
          <cell r="U5484" t="str">
            <v>Buenos Aires</v>
          </cell>
          <cell r="V5484">
            <v>1172</v>
          </cell>
          <cell r="W5484" t="str">
            <v>Capital Federal</v>
          </cell>
          <cell r="Y5484" t="str">
            <v>ENVÍO SIN CARGO (CABA Y GRAN PARTE DE GBA) TIEMPO: 4 a 6 DÍAS HÁBILES</v>
          </cell>
          <cell r="Z5484" t="str">
            <v>Mercado Pago</v>
          </cell>
          <cell r="AA5484" t="str">
            <v>AMIGOS</v>
          </cell>
          <cell r="AC5484" t="str">
            <v>PEDIDO DE MI PRIMA GUADA PARA UN REGALO</v>
          </cell>
          <cell r="AD5484">
            <v>44027</v>
          </cell>
          <cell r="AE5484">
            <v>44028</v>
          </cell>
          <cell r="AF5484" t="str">
            <v>UNTADOR CRISTAL 1 PIEZA 14,5CM MOTIV. SIN ELECCIÓN</v>
          </cell>
          <cell r="AG5484" t="str">
            <v>23.29</v>
          </cell>
          <cell r="AH5484">
            <v>4</v>
          </cell>
          <cell r="AI5484" t="str">
            <v>019BA6981</v>
          </cell>
          <cell r="AJ5484" t="str">
            <v>Web</v>
          </cell>
          <cell r="AK5484" t="str">
            <v>LLEGA EL 22-07 ENTRE 8 Y 18 HORAS!</v>
          </cell>
          <cell r="AL5484">
            <v>1598592656</v>
          </cell>
          <cell r="AM5484">
            <v>261149660</v>
          </cell>
          <cell r="AN5484" t="str">
            <v>Sí</v>
          </cell>
        </row>
        <row r="5485">
          <cell r="A5485">
            <v>1192</v>
          </cell>
          <cell r="B5485" t="str">
            <v>yami.stegmandaffar@gmail.com</v>
          </cell>
          <cell r="AF5485" t="str">
            <v>CARAMELERA DE VIDRIO 21*14 CM.</v>
          </cell>
          <cell r="AG5485">
            <v>519</v>
          </cell>
          <cell r="AH5485">
            <v>1</v>
          </cell>
          <cell r="AI5485" t="str">
            <v>BA5897</v>
          </cell>
          <cell r="AN5485" t="str">
            <v>Sí</v>
          </cell>
        </row>
        <row r="5486">
          <cell r="A5486">
            <v>1192</v>
          </cell>
          <cell r="B5486" t="str">
            <v>yami.stegmandaffar@gmail.com</v>
          </cell>
          <cell r="AF5486" t="str">
            <v>CAJA DE TE MAD. GRIS "HOME" 9DIV 24X 24 X 8</v>
          </cell>
          <cell r="AG5486">
            <v>1402</v>
          </cell>
          <cell r="AH5486">
            <v>1</v>
          </cell>
          <cell r="AI5486" t="str">
            <v>046CX7203</v>
          </cell>
          <cell r="AN5486" t="str">
            <v>Sí</v>
          </cell>
        </row>
        <row r="5487">
          <cell r="A5487">
            <v>1191</v>
          </cell>
          <cell r="B5487" t="str">
            <v>lilianasisi76@gmail.com</v>
          </cell>
          <cell r="C5487">
            <v>44027</v>
          </cell>
          <cell r="D5487" t="str">
            <v>Abierta</v>
          </cell>
          <cell r="E5487" t="str">
            <v>Recibido</v>
          </cell>
          <cell r="F5487" t="str">
            <v>Enviado</v>
          </cell>
          <cell r="G5487" t="str">
            <v>ARS</v>
          </cell>
          <cell r="H5487" t="str">
            <v>578.23</v>
          </cell>
          <cell r="I5487">
            <v>0</v>
          </cell>
          <cell r="J5487">
            <v>0</v>
          </cell>
          <cell r="K5487" t="str">
            <v>578.23</v>
          </cell>
          <cell r="L5487" t="str">
            <v>Liliana Sisi</v>
          </cell>
          <cell r="M5487">
            <v>25705615</v>
          </cell>
          <cell r="N5487">
            <v>1154605259</v>
          </cell>
          <cell r="O5487" t="str">
            <v>Daniela Puzzo</v>
          </cell>
          <cell r="P5487">
            <v>1154605259</v>
          </cell>
          <cell r="Q5487" t="str">
            <v>Lucio Mansilla</v>
          </cell>
          <cell r="R5487">
            <v>3053</v>
          </cell>
          <cell r="S5487" t="str">
            <v>8D</v>
          </cell>
          <cell r="U5487" t="str">
            <v>Palermo</v>
          </cell>
          <cell r="V5487">
            <v>1425</v>
          </cell>
          <cell r="W5487" t="str">
            <v>Capital Federal</v>
          </cell>
          <cell r="Y5487" t="str">
            <v>ENVÍO SIN CARGO (CABA Y GRAN PARTE DE GBA) TIEMPO: 4 a 6 DÍAS HÁBILES</v>
          </cell>
          <cell r="Z5487" t="str">
            <v>Mercado Pago</v>
          </cell>
          <cell r="AD5487">
            <v>44027</v>
          </cell>
          <cell r="AE5487">
            <v>44028</v>
          </cell>
          <cell r="AF5487" t="str">
            <v>BANDEJA DE MADERA BLANCO "LIFE IS BEAUTIFUL" 24X17CM</v>
          </cell>
          <cell r="AG5487" t="str">
            <v>578.23</v>
          </cell>
          <cell r="AH5487">
            <v>1</v>
          </cell>
          <cell r="AI5487" t="str">
            <v>046BI7455</v>
          </cell>
          <cell r="AJ5487" t="str">
            <v>Móvil</v>
          </cell>
          <cell r="AK5487" t="str">
            <v>LLEGA EL 21-07 ENTRE 8 Y 18 HORAS!</v>
          </cell>
          <cell r="AL5487">
            <v>1598539748</v>
          </cell>
          <cell r="AM5487">
            <v>261118895</v>
          </cell>
          <cell r="AN5487" t="str">
            <v>Sí</v>
          </cell>
        </row>
        <row r="5488">
          <cell r="A5488">
            <v>1190</v>
          </cell>
          <cell r="B5488" t="str">
            <v>quinterosmelisa87@gmail.com</v>
          </cell>
          <cell r="C5488">
            <v>44027</v>
          </cell>
          <cell r="D5488" t="str">
            <v>Abierta</v>
          </cell>
          <cell r="E5488" t="str">
            <v>Recibido</v>
          </cell>
          <cell r="F5488" t="str">
            <v>Enviado</v>
          </cell>
          <cell r="G5488" t="str">
            <v>ARS</v>
          </cell>
          <cell r="H5488" t="str">
            <v>9132.6</v>
          </cell>
          <cell r="I5488">
            <v>0</v>
          </cell>
          <cell r="J5488">
            <v>0</v>
          </cell>
          <cell r="K5488" t="str">
            <v>9132.6</v>
          </cell>
          <cell r="L5488" t="str">
            <v>Melisa Quinteros</v>
          </cell>
          <cell r="M5488">
            <v>10881016</v>
          </cell>
          <cell r="N5488">
            <v>1535063853</v>
          </cell>
          <cell r="O5488" t="str">
            <v>Melisa Quinteros</v>
          </cell>
          <cell r="P5488">
            <v>1535063853</v>
          </cell>
          <cell r="Q5488" t="str">
            <v>Mercedes Álvarez</v>
          </cell>
          <cell r="R5488">
            <v>831</v>
          </cell>
          <cell r="T5488" t="str">
            <v>El Palomar</v>
          </cell>
          <cell r="U5488" t="str">
            <v>Morón</v>
          </cell>
          <cell r="V5488">
            <v>1684</v>
          </cell>
          <cell r="W5488" t="str">
            <v>Gran Buenos Aires</v>
          </cell>
          <cell r="Y5488" t="str">
            <v>ENVÍO SIN CARGO (CABA Y GRAN PARTE DE GBA) TIEMPO: 4 a 6 DÍAS HÁBILES</v>
          </cell>
          <cell r="Z5488" t="str">
            <v>Mercado Pago</v>
          </cell>
          <cell r="AD5488">
            <v>44027</v>
          </cell>
          <cell r="AE5488">
            <v>44029</v>
          </cell>
          <cell r="AF5488" t="str">
            <v>CUCHARAS LARGAS PL 1PC PASTEL 23 CM</v>
          </cell>
          <cell r="AG5488" t="str">
            <v>36.6</v>
          </cell>
          <cell r="AH5488">
            <v>3</v>
          </cell>
          <cell r="AI5488" t="str">
            <v>019BA6978</v>
          </cell>
          <cell r="AJ5488" t="str">
            <v>Móvil</v>
          </cell>
          <cell r="AK5488" t="str">
            <v>LLEGA EL 23-07 ENTRE 8 Y 18 HORAS!</v>
          </cell>
          <cell r="AL5488">
            <v>1598539266</v>
          </cell>
          <cell r="AM5488">
            <v>261127042</v>
          </cell>
          <cell r="AN5488" t="str">
            <v>Sí</v>
          </cell>
        </row>
        <row r="5489">
          <cell r="A5489">
            <v>1190</v>
          </cell>
          <cell r="B5489" t="str">
            <v>quinterosmelisa87@gmail.com</v>
          </cell>
          <cell r="AF5489" t="str">
            <v>TABLA DE PICAR RECTANGULAR BLANCA 26X38 CM</v>
          </cell>
          <cell r="AG5489" t="str">
            <v>582.29</v>
          </cell>
          <cell r="AH5489">
            <v>2</v>
          </cell>
          <cell r="AI5489" t="str">
            <v>BA8058</v>
          </cell>
          <cell r="AN5489" t="str">
            <v>Sí</v>
          </cell>
        </row>
        <row r="5490">
          <cell r="A5490">
            <v>1190</v>
          </cell>
          <cell r="B5490" t="str">
            <v>quinterosmelisa87@gmail.com</v>
          </cell>
          <cell r="AF5490" t="str">
            <v>FUENTE PARA HORNO CUADRADA BORCAM 1950CC PASABAHCE</v>
          </cell>
          <cell r="AG5490" t="str">
            <v>854.58</v>
          </cell>
          <cell r="AH5490">
            <v>1</v>
          </cell>
          <cell r="AI5490" t="str">
            <v>PA59384</v>
          </cell>
          <cell r="AN5490" t="str">
            <v>Sí</v>
          </cell>
        </row>
        <row r="5491">
          <cell r="A5491">
            <v>1190</v>
          </cell>
          <cell r="B5491" t="str">
            <v>quinterosmelisa87@gmail.com</v>
          </cell>
          <cell r="AF5491" t="str">
            <v>RALLADOR VERDE 20x4 CM</v>
          </cell>
          <cell r="AG5491" t="str">
            <v>414.59</v>
          </cell>
          <cell r="AH5491">
            <v>2</v>
          </cell>
          <cell r="AI5491" t="str">
            <v>BA6436</v>
          </cell>
          <cell r="AN5491" t="str">
            <v>Sí</v>
          </cell>
        </row>
        <row r="5492">
          <cell r="A5492">
            <v>1190</v>
          </cell>
          <cell r="B5492" t="str">
            <v>quinterosmelisa87@gmail.com</v>
          </cell>
          <cell r="AF5492" t="str">
            <v>BOWL BAMBOO GRIS PETROLEO 23CMX8CM</v>
          </cell>
          <cell r="AG5492">
            <v>1359</v>
          </cell>
          <cell r="AH5492">
            <v>1</v>
          </cell>
          <cell r="AI5492" t="str">
            <v>BA8128GRI</v>
          </cell>
          <cell r="AN5492" t="str">
            <v>Sí</v>
          </cell>
        </row>
        <row r="5493">
          <cell r="A5493">
            <v>1190</v>
          </cell>
          <cell r="B5493" t="str">
            <v>quinterosmelisa87@gmail.com</v>
          </cell>
          <cell r="AF5493" t="str">
            <v>BOWL BAMBOO NEGRO OVALADO MED 13.5X30CM</v>
          </cell>
          <cell r="AG5493" t="str">
            <v>1584.02</v>
          </cell>
          <cell r="AH5493">
            <v>1</v>
          </cell>
          <cell r="AI5493" t="str">
            <v>BA7792</v>
          </cell>
          <cell r="AN5493" t="str">
            <v>Sí</v>
          </cell>
        </row>
        <row r="5494">
          <cell r="A5494">
            <v>1190</v>
          </cell>
          <cell r="B5494" t="str">
            <v>quinterosmelisa87@gmail.com</v>
          </cell>
          <cell r="AF5494" t="str">
            <v>BOWL BAMBOO BLANCO 14X28CM</v>
          </cell>
          <cell r="AG5494" t="str">
            <v>1332.44</v>
          </cell>
          <cell r="AH5494">
            <v>1</v>
          </cell>
          <cell r="AI5494" t="str">
            <v>BA7812</v>
          </cell>
          <cell r="AN5494" t="str">
            <v>Sí</v>
          </cell>
        </row>
        <row r="5495">
          <cell r="A5495">
            <v>1190</v>
          </cell>
          <cell r="B5495" t="str">
            <v>quinterosmelisa87@gmail.com</v>
          </cell>
          <cell r="AF5495" t="str">
            <v>PROMO SET DE VIDRIO</v>
          </cell>
          <cell r="AG5495">
            <v>1899</v>
          </cell>
          <cell r="AH5495">
            <v>1</v>
          </cell>
          <cell r="AI5495" t="str">
            <v>087588F3//BA6431//BA6431//PA59534</v>
          </cell>
          <cell r="AN5495" t="str">
            <v>Sí</v>
          </cell>
        </row>
        <row r="5496">
          <cell r="A5496">
            <v>1189</v>
          </cell>
          <cell r="B5496" t="str">
            <v>antonellacarrizo@outlook.com</v>
          </cell>
          <cell r="C5496">
            <v>44027</v>
          </cell>
          <cell r="D5496" t="str">
            <v>Abierta</v>
          </cell>
          <cell r="E5496" t="str">
            <v>Recibido</v>
          </cell>
          <cell r="F5496" t="str">
            <v>Enviado</v>
          </cell>
          <cell r="G5496" t="str">
            <v>ARS</v>
          </cell>
          <cell r="H5496">
            <v>1899</v>
          </cell>
          <cell r="I5496">
            <v>0</v>
          </cell>
          <cell r="J5496">
            <v>0</v>
          </cell>
          <cell r="K5496">
            <v>1899</v>
          </cell>
          <cell r="L5496" t="str">
            <v>Antonella Carrizo</v>
          </cell>
          <cell r="M5496">
            <v>35512917</v>
          </cell>
          <cell r="N5496">
            <v>2616409387</v>
          </cell>
          <cell r="O5496" t="str">
            <v>Antonella Carrizo</v>
          </cell>
          <cell r="P5496">
            <v>2616409387</v>
          </cell>
          <cell r="Q5496" t="str">
            <v>J.F Aranguren</v>
          </cell>
          <cell r="R5496">
            <v>1850</v>
          </cell>
          <cell r="S5496" t="str">
            <v>4to i</v>
          </cell>
          <cell r="T5496" t="str">
            <v>Flores</v>
          </cell>
          <cell r="U5496" t="str">
            <v>Caba</v>
          </cell>
          <cell r="V5496">
            <v>1406</v>
          </cell>
          <cell r="W5496" t="str">
            <v>Capital Federal</v>
          </cell>
          <cell r="Y5496" t="str">
            <v>ENVÍO SIN CARGO (CABA Y GRAN PARTE DE GBA) TIEMPO: 4 a 6 DÍAS HÁBILES</v>
          </cell>
          <cell r="Z5496" t="str">
            <v>Mercado Pago</v>
          </cell>
          <cell r="AD5496">
            <v>44027</v>
          </cell>
          <cell r="AE5496">
            <v>44029</v>
          </cell>
          <cell r="AF5496" t="str">
            <v>PROMO SET DE VIDRIO</v>
          </cell>
          <cell r="AG5496">
            <v>1899</v>
          </cell>
          <cell r="AH5496">
            <v>1</v>
          </cell>
          <cell r="AI5496" t="str">
            <v>087588F3//BA6431//BA6431//PA59534</v>
          </cell>
          <cell r="AJ5496" t="str">
            <v>Móvil</v>
          </cell>
          <cell r="AK5496" t="str">
            <v>LLEGA EL 22-07 ENTRE 8 Y 18 HORAS!</v>
          </cell>
          <cell r="AL5496">
            <v>1598152813</v>
          </cell>
          <cell r="AM5496">
            <v>258250265</v>
          </cell>
          <cell r="AN5496" t="str">
            <v>Sí</v>
          </cell>
        </row>
        <row r="5497">
          <cell r="A5497">
            <v>1188</v>
          </cell>
          <cell r="B5497" t="str">
            <v>emifittipaldi@gmail.com</v>
          </cell>
          <cell r="C5497">
            <v>44027</v>
          </cell>
          <cell r="D5497" t="str">
            <v>Abierta</v>
          </cell>
          <cell r="E5497" t="str">
            <v>Recibido</v>
          </cell>
          <cell r="F5497" t="str">
            <v>Enviado</v>
          </cell>
          <cell r="G5497" t="str">
            <v>ARS</v>
          </cell>
          <cell r="H5497" t="str">
            <v>1002.19</v>
          </cell>
          <cell r="I5497" t="str">
            <v>150.33</v>
          </cell>
          <cell r="J5497">
            <v>0</v>
          </cell>
          <cell r="K5497" t="str">
            <v>851.86</v>
          </cell>
          <cell r="L5497" t="str">
            <v>Emilia Fittipaldi</v>
          </cell>
          <cell r="M5497">
            <v>32000257</v>
          </cell>
          <cell r="N5497">
            <v>2214985297</v>
          </cell>
          <cell r="O5497" t="str">
            <v>Emilia Fittipaldi</v>
          </cell>
          <cell r="P5497">
            <v>2214985297</v>
          </cell>
          <cell r="Q5497" t="str">
            <v>Paraguay</v>
          </cell>
          <cell r="R5497">
            <v>2808</v>
          </cell>
          <cell r="S5497">
            <v>0.125</v>
          </cell>
          <cell r="T5497" t="str">
            <v>Recoleta</v>
          </cell>
          <cell r="U5497" t="str">
            <v>CABA. Bsas</v>
          </cell>
          <cell r="V5497">
            <v>1425</v>
          </cell>
          <cell r="W5497" t="str">
            <v>Capital Federal</v>
          </cell>
          <cell r="Y5497" t="str">
            <v>ENVÍO SIN CARGO (CABA Y GRAN PARTE DE GBA) TIEMPO: 4 a 6 DÍAS HÁBILES</v>
          </cell>
          <cell r="Z5497" t="str">
            <v>Mercado Pago</v>
          </cell>
          <cell r="AA5497" t="str">
            <v>BARBIEVELEZ</v>
          </cell>
          <cell r="AB5497" t="str">
            <v>Los vasos son para regalo, si podrían embalarlos por separado sería genial. Gracias!</v>
          </cell>
          <cell r="AD5497">
            <v>44027</v>
          </cell>
          <cell r="AE5497">
            <v>44029</v>
          </cell>
          <cell r="AF5497" t="str">
            <v>RALLADOR ROSA 20 X 4 CM</v>
          </cell>
          <cell r="AG5497" t="str">
            <v>409.25</v>
          </cell>
          <cell r="AH5497">
            <v>1</v>
          </cell>
          <cell r="AI5497" t="str">
            <v>BA6438</v>
          </cell>
          <cell r="AJ5497" t="str">
            <v>Móvil</v>
          </cell>
          <cell r="AK5497" t="str">
            <v>LLEGA EL 22-07 ENTRE 8 Y 18 HORAS!</v>
          </cell>
          <cell r="AL5497">
            <v>1598094154</v>
          </cell>
          <cell r="AM5497">
            <v>259163649</v>
          </cell>
          <cell r="AN5497" t="str">
            <v>Sí</v>
          </cell>
        </row>
        <row r="5498">
          <cell r="A5498">
            <v>1188</v>
          </cell>
          <cell r="B5498" t="str">
            <v>emifittipaldi@gmail.com</v>
          </cell>
          <cell r="AF5498" t="str">
            <v>VASO TERMICO CON TAPA Y FAJA (Beige)</v>
          </cell>
          <cell r="AG5498" t="str">
            <v>296.47</v>
          </cell>
          <cell r="AH5498">
            <v>2</v>
          </cell>
          <cell r="AI5498" t="str">
            <v>019BA7578</v>
          </cell>
          <cell r="AN5498" t="str">
            <v>Sí</v>
          </cell>
        </row>
        <row r="5499">
          <cell r="A5499">
            <v>1187</v>
          </cell>
          <cell r="B5499" t="str">
            <v>magui412811@hotmail.com</v>
          </cell>
          <cell r="C5499">
            <v>44027</v>
          </cell>
          <cell r="D5499" t="str">
            <v>Abierta</v>
          </cell>
          <cell r="E5499" t="str">
            <v>Recibido</v>
          </cell>
          <cell r="F5499" t="str">
            <v>Enviado</v>
          </cell>
          <cell r="G5499" t="str">
            <v>ARS</v>
          </cell>
          <cell r="H5499">
            <v>1899</v>
          </cell>
          <cell r="I5499">
            <v>0</v>
          </cell>
          <cell r="J5499">
            <v>0</v>
          </cell>
          <cell r="K5499">
            <v>1899</v>
          </cell>
          <cell r="L5499" t="str">
            <v>Magali Bianchi</v>
          </cell>
          <cell r="M5499">
            <v>41281191</v>
          </cell>
          <cell r="N5499">
            <v>1168469464</v>
          </cell>
          <cell r="O5499" t="str">
            <v>Magali bianchi</v>
          </cell>
          <cell r="P5499">
            <v>1168469464</v>
          </cell>
          <cell r="Q5499" t="str">
            <v>Maza</v>
          </cell>
          <cell r="R5499">
            <v>640</v>
          </cell>
          <cell r="S5499" t="str">
            <v>PB c</v>
          </cell>
          <cell r="T5499" t="str">
            <v>Boedo</v>
          </cell>
          <cell r="U5499" t="str">
            <v>Caba</v>
          </cell>
          <cell r="V5499">
            <v>1220</v>
          </cell>
          <cell r="W5499" t="str">
            <v>Capital Federal</v>
          </cell>
          <cell r="Y5499" t="str">
            <v>ENVÍO SIN CARGO (CABA Y GRAN PARTE DE GBA) TIEMPO: 4 a 6 DÍAS HÁBILES</v>
          </cell>
          <cell r="Z5499" t="str">
            <v>Mercado Pago</v>
          </cell>
          <cell r="AD5499">
            <v>44027</v>
          </cell>
          <cell r="AE5499">
            <v>44029</v>
          </cell>
          <cell r="AF5499" t="str">
            <v>PROMO SET DE VIDRIO</v>
          </cell>
          <cell r="AG5499">
            <v>1899</v>
          </cell>
          <cell r="AH5499">
            <v>1</v>
          </cell>
          <cell r="AI5499" t="str">
            <v>087588F3//BA6431//BA6431//PA59534</v>
          </cell>
          <cell r="AJ5499" t="str">
            <v>Móvil</v>
          </cell>
          <cell r="AK5499" t="str">
            <v>LLEGA EL 22-07 ENTRE 8 Y 18 HORAS!</v>
          </cell>
          <cell r="AL5499">
            <v>1598045749</v>
          </cell>
          <cell r="AM5499">
            <v>260607256</v>
          </cell>
          <cell r="AN5499" t="str">
            <v>Sí</v>
          </cell>
        </row>
        <row r="5500">
          <cell r="A5500">
            <v>1186</v>
          </cell>
          <cell r="B5500" t="str">
            <v>lucianapili10@gmail.com</v>
          </cell>
          <cell r="C5500">
            <v>44027</v>
          </cell>
          <cell r="D5500" t="str">
            <v>Abierta</v>
          </cell>
          <cell r="E5500" t="str">
            <v>Recibido</v>
          </cell>
          <cell r="F5500" t="str">
            <v>Enviado</v>
          </cell>
          <cell r="G5500" t="str">
            <v>ARS</v>
          </cell>
          <cell r="H5500" t="str">
            <v>2408.13</v>
          </cell>
          <cell r="I5500" t="str">
            <v>361.22</v>
          </cell>
          <cell r="J5500">
            <v>0</v>
          </cell>
          <cell r="K5500" t="str">
            <v>2046.91</v>
          </cell>
          <cell r="L5500" t="str">
            <v>Luciana Pili</v>
          </cell>
          <cell r="M5500">
            <v>34056358</v>
          </cell>
          <cell r="N5500" t="str">
            <v>15 6237 1753</v>
          </cell>
          <cell r="O5500" t="str">
            <v>Luciana Pili</v>
          </cell>
          <cell r="P5500" t="str">
            <v>15 6237 1753</v>
          </cell>
          <cell r="Q5500" t="str">
            <v>Cuyo</v>
          </cell>
          <cell r="R5500">
            <v>3212</v>
          </cell>
          <cell r="T5500" t="str">
            <v>Martinez</v>
          </cell>
          <cell r="U5500" t="str">
            <v>Buenos Aires</v>
          </cell>
          <cell r="V5500">
            <v>1640</v>
          </cell>
          <cell r="W5500" t="str">
            <v>Gran Buenos Aires</v>
          </cell>
          <cell r="Y5500" t="str">
            <v>ENVÍO SIN CARGO (CABA Y GRAN PARTE DE GBA) TIEMPO: 4 a 6 DÍAS HÁBILES</v>
          </cell>
          <cell r="Z5500" t="str">
            <v>Mercado Pago</v>
          </cell>
          <cell r="AA5500" t="str">
            <v>BARBIEVELEZ</v>
          </cell>
          <cell r="AD5500">
            <v>44027</v>
          </cell>
          <cell r="AE5500">
            <v>44029</v>
          </cell>
          <cell r="AF5500" t="str">
            <v>CENTRIFUGA DE PLASTICO</v>
          </cell>
          <cell r="AG5500" t="str">
            <v>873.39</v>
          </cell>
          <cell r="AH5500">
            <v>1</v>
          </cell>
          <cell r="AI5500" t="str">
            <v>046BA7903</v>
          </cell>
          <cell r="AJ5500" t="str">
            <v>Móvil</v>
          </cell>
          <cell r="AK5500" t="str">
            <v>LLEGA EL 23-07 ENTRE 8 Y 18 HORAS!</v>
          </cell>
          <cell r="AL5500">
            <v>1598008005</v>
          </cell>
          <cell r="AM5500">
            <v>260653686</v>
          </cell>
          <cell r="AN5500" t="str">
            <v>Sí</v>
          </cell>
        </row>
        <row r="5501">
          <cell r="A5501">
            <v>1186</v>
          </cell>
          <cell r="B5501" t="str">
            <v>lucianapili10@gmail.com</v>
          </cell>
          <cell r="AF5501" t="str">
            <v>ESPECIERO 6 PIEZAS DE ACERO INOXIDABLE 20X20 CM</v>
          </cell>
          <cell r="AG5501" t="str">
            <v>1534.74</v>
          </cell>
          <cell r="AH5501">
            <v>1</v>
          </cell>
          <cell r="AI5501" t="str">
            <v>046BA3347</v>
          </cell>
          <cell r="AN5501" t="str">
            <v>Sí</v>
          </cell>
        </row>
        <row r="5502">
          <cell r="A5502">
            <v>1185</v>
          </cell>
          <cell r="B5502" t="str">
            <v>danielaplastani@gmail.com</v>
          </cell>
          <cell r="C5502">
            <v>44027</v>
          </cell>
          <cell r="D5502" t="str">
            <v>Abierta</v>
          </cell>
          <cell r="E5502" t="str">
            <v>Recibido</v>
          </cell>
          <cell r="F5502" t="str">
            <v>Enviado</v>
          </cell>
          <cell r="G5502" t="str">
            <v>ARS</v>
          </cell>
          <cell r="H5502" t="str">
            <v>3215.21</v>
          </cell>
          <cell r="I5502">
            <v>0</v>
          </cell>
          <cell r="J5502">
            <v>0</v>
          </cell>
          <cell r="K5502" t="str">
            <v>3215.21</v>
          </cell>
          <cell r="L5502" t="str">
            <v>Daniela Plastani</v>
          </cell>
          <cell r="M5502">
            <v>30833862</v>
          </cell>
          <cell r="N5502">
            <v>1157501984</v>
          </cell>
          <cell r="O5502" t="str">
            <v>Daniela Plastani</v>
          </cell>
          <cell r="P5502">
            <v>1157501984</v>
          </cell>
          <cell r="Q5502" t="str">
            <v>Nazca</v>
          </cell>
          <cell r="R5502">
            <v>3654</v>
          </cell>
          <cell r="S5502" t="str">
            <v>Piso 1 Depto C</v>
          </cell>
          <cell r="U5502" t="str">
            <v>Ciudad Autonoma de Buenos Aires</v>
          </cell>
          <cell r="V5502">
            <v>1419</v>
          </cell>
          <cell r="W5502" t="str">
            <v>Capital Federal</v>
          </cell>
          <cell r="Y5502" t="str">
            <v>ENVÍO SIN CARGO (CABA Y GRAN PARTE DE GBA) TIEMPO: 4 a 6 DÍAS HÁBILES</v>
          </cell>
          <cell r="Z5502" t="str">
            <v>Mercado Pago</v>
          </cell>
          <cell r="AD5502">
            <v>44027</v>
          </cell>
          <cell r="AE5502">
            <v>44029</v>
          </cell>
          <cell r="AF5502" t="str">
            <v>PANERA HOME</v>
          </cell>
          <cell r="AG5502" t="str">
            <v>404.25</v>
          </cell>
          <cell r="AH5502">
            <v>1</v>
          </cell>
          <cell r="AI5502" t="str">
            <v>LO26003</v>
          </cell>
          <cell r="AJ5502" t="str">
            <v>Móvil</v>
          </cell>
          <cell r="AK5502" t="str">
            <v>LLEGA EL 22-07 ENTRE 8 Y 18 HORAS!</v>
          </cell>
          <cell r="AL5502">
            <v>1597935846</v>
          </cell>
          <cell r="AM5502">
            <v>260973794</v>
          </cell>
          <cell r="AN5502" t="str">
            <v>Sí</v>
          </cell>
        </row>
        <row r="5503">
          <cell r="A5503">
            <v>1185</v>
          </cell>
          <cell r="B5503" t="str">
            <v>danielaplastani@gmail.com</v>
          </cell>
          <cell r="AF5503" t="str">
            <v>MANTEL TUSOR GRIS OSCURO 2.20 X 1.40</v>
          </cell>
          <cell r="AG5503" t="str">
            <v>2810.96</v>
          </cell>
          <cell r="AH5503">
            <v>1</v>
          </cell>
          <cell r="AI5503" t="str">
            <v>LO25057</v>
          </cell>
          <cell r="AN5503" t="str">
            <v>Sí</v>
          </cell>
        </row>
        <row r="5504">
          <cell r="A5504">
            <v>1184</v>
          </cell>
          <cell r="B5504" t="str">
            <v>mariana.amatto@gmail.com</v>
          </cell>
          <cell r="C5504">
            <v>44027</v>
          </cell>
          <cell r="D5504" t="str">
            <v>Abierta</v>
          </cell>
          <cell r="E5504" t="str">
            <v>Anulado</v>
          </cell>
          <cell r="F5504" t="str">
            <v>No está empaquetado</v>
          </cell>
          <cell r="G5504" t="str">
            <v>ARS</v>
          </cell>
          <cell r="H5504" t="str">
            <v>6040.33</v>
          </cell>
          <cell r="I5504">
            <v>0</v>
          </cell>
          <cell r="J5504">
            <v>520</v>
          </cell>
          <cell r="K5504" t="str">
            <v>6560.33</v>
          </cell>
          <cell r="L5504" t="str">
            <v>Mariana Amatto</v>
          </cell>
          <cell r="M5504">
            <v>32125849</v>
          </cell>
          <cell r="N5504">
            <v>3413612286</v>
          </cell>
          <cell r="O5504" t="str">
            <v>Mariana amatto</v>
          </cell>
          <cell r="P5504">
            <v>3413612286</v>
          </cell>
          <cell r="Q5504" t="str">
            <v>Catamarca</v>
          </cell>
          <cell r="R5504">
            <v>2153</v>
          </cell>
          <cell r="S5504" t="str">
            <v>6 B</v>
          </cell>
          <cell r="U5504" t="str">
            <v>Rosario</v>
          </cell>
          <cell r="V5504">
            <v>2000</v>
          </cell>
          <cell r="W5504" t="str">
            <v>Santa Fe</v>
          </cell>
          <cell r="Y5504" t="str">
            <v>Correo Argentino - Encomienda Clásica</v>
          </cell>
          <cell r="Z5504" t="str">
            <v>Mercado Pago</v>
          </cell>
          <cell r="AF5504" t="str">
            <v>RELOJ DE MESA NEGRO 17CM</v>
          </cell>
          <cell r="AG5504">
            <v>1656</v>
          </cell>
          <cell r="AH5504">
            <v>1</v>
          </cell>
          <cell r="AI5504" t="str">
            <v>046RE4840</v>
          </cell>
          <cell r="AJ5504" t="str">
            <v>Web</v>
          </cell>
          <cell r="AK5504" t="str">
            <v/>
          </cell>
          <cell r="AL5504">
            <v>1597768190</v>
          </cell>
          <cell r="AM5504">
            <v>260950021</v>
          </cell>
          <cell r="AN5504" t="str">
            <v>Sí</v>
          </cell>
        </row>
        <row r="5505">
          <cell r="A5505">
            <v>1184</v>
          </cell>
          <cell r="B5505" t="str">
            <v>mariana.amatto@gmail.com</v>
          </cell>
          <cell r="AF5505" t="str">
            <v>SERVILLETERO CORAZONES SET X 3 C SOPORTE METAL 18X10X5CM</v>
          </cell>
          <cell r="AG5505" t="str">
            <v>317.79</v>
          </cell>
          <cell r="AH5505">
            <v>3</v>
          </cell>
          <cell r="AI5505" t="str">
            <v>067BA2533</v>
          </cell>
          <cell r="AN5505" t="str">
            <v>Sí</v>
          </cell>
        </row>
        <row r="5506">
          <cell r="A5506">
            <v>1184</v>
          </cell>
          <cell r="B5506" t="str">
            <v>mariana.amatto@gmail.com</v>
          </cell>
          <cell r="AF5506" t="str">
            <v>MANTEL TUSOR ROSA VIEJO 2.20 X 1.40</v>
          </cell>
          <cell r="AG5506" t="str">
            <v>2810.96</v>
          </cell>
          <cell r="AH5506">
            <v>1</v>
          </cell>
          <cell r="AI5506" t="str">
            <v>LO25055</v>
          </cell>
          <cell r="AN5506" t="str">
            <v>Sí</v>
          </cell>
        </row>
        <row r="5507">
          <cell r="A5507">
            <v>1184</v>
          </cell>
          <cell r="B5507" t="str">
            <v>mariana.amatto@gmail.com</v>
          </cell>
          <cell r="AF5507" t="str">
            <v>PERCHERO LLAVE GRIS CON 4 DIVISIONES DE 30X14CM</v>
          </cell>
          <cell r="AG5507">
            <v>620</v>
          </cell>
          <cell r="AH5507">
            <v>1</v>
          </cell>
          <cell r="AI5507" t="str">
            <v>DE7361</v>
          </cell>
          <cell r="AN5507" t="str">
            <v>Sí</v>
          </cell>
        </row>
        <row r="5508">
          <cell r="A5508">
            <v>1183</v>
          </cell>
          <cell r="B5508" t="str">
            <v>evelin.alarcon@hotmail.com</v>
          </cell>
          <cell r="C5508">
            <v>44027</v>
          </cell>
          <cell r="D5508" t="str">
            <v>Abierta</v>
          </cell>
          <cell r="E5508" t="str">
            <v>Recibido</v>
          </cell>
          <cell r="F5508" t="str">
            <v>Enviado</v>
          </cell>
          <cell r="G5508" t="str">
            <v>ARS</v>
          </cell>
          <cell r="H5508" t="str">
            <v>4714.14</v>
          </cell>
          <cell r="I5508">
            <v>0</v>
          </cell>
          <cell r="J5508">
            <v>0</v>
          </cell>
          <cell r="K5508" t="str">
            <v>4714.14</v>
          </cell>
          <cell r="L5508" t="str">
            <v>Evelin Alarcon</v>
          </cell>
          <cell r="M5508">
            <v>37978436</v>
          </cell>
          <cell r="N5508">
            <v>1126380583</v>
          </cell>
          <cell r="O5508" t="str">
            <v>Evelin Alarcon</v>
          </cell>
          <cell r="P5508">
            <v>1126380583</v>
          </cell>
          <cell r="Q5508" t="str">
            <v>24 De Mayo</v>
          </cell>
          <cell r="R5508">
            <v>247</v>
          </cell>
          <cell r="T5508" t="str">
            <v>Lomas de zamora</v>
          </cell>
          <cell r="U5508" t="str">
            <v>Buenos aires</v>
          </cell>
          <cell r="V5508">
            <v>1832</v>
          </cell>
          <cell r="W5508" t="str">
            <v>Gran Buenos Aires</v>
          </cell>
          <cell r="Y5508" t="str">
            <v>ENVÍO SIN CARGO (CABA Y GRAN PARTE DE GBA) TIEMPO: 4 a 6 DÍAS HÁBILES</v>
          </cell>
          <cell r="Z5508" t="str">
            <v>Mercado Pago</v>
          </cell>
          <cell r="AD5508">
            <v>44027</v>
          </cell>
          <cell r="AE5508">
            <v>44029</v>
          </cell>
          <cell r="AF5508" t="str">
            <v>PROMO SET DE VIDRIO</v>
          </cell>
          <cell r="AG5508">
            <v>1899</v>
          </cell>
          <cell r="AH5508">
            <v>1</v>
          </cell>
          <cell r="AI5508" t="str">
            <v>087588F3//BA6431//BA6431//PA59534</v>
          </cell>
          <cell r="AJ5508" t="str">
            <v>Web</v>
          </cell>
          <cell r="AK5508" t="str">
            <v>LLEGA EL 22-07 ENTRE 8 Y 18 HORAS!</v>
          </cell>
          <cell r="AL5508">
            <v>1597538692</v>
          </cell>
          <cell r="AM5508">
            <v>260879474</v>
          </cell>
          <cell r="AN5508" t="str">
            <v>Sí</v>
          </cell>
        </row>
        <row r="5509">
          <cell r="A5509">
            <v>1183</v>
          </cell>
          <cell r="B5509" t="str">
            <v>evelin.alarcon@hotmail.com</v>
          </cell>
          <cell r="AF5509" t="str">
            <v>SECAPLATOS 2 COLORES SURTIDOS 30CMX43CM (Blanco)</v>
          </cell>
          <cell r="AG5509" t="str">
            <v>1216.14</v>
          </cell>
          <cell r="AH5509">
            <v>1</v>
          </cell>
          <cell r="AN5509" t="str">
            <v>Sí</v>
          </cell>
        </row>
        <row r="5510">
          <cell r="A5510">
            <v>1183</v>
          </cell>
          <cell r="B5510" t="str">
            <v>evelin.alarcon@hotmail.com</v>
          </cell>
          <cell r="AF5510" t="str">
            <v>TETERA DE CERAMICA 700ML+ FILTRO (Flores azules)</v>
          </cell>
          <cell r="AG5510">
            <v>1599</v>
          </cell>
          <cell r="AH5510">
            <v>1</v>
          </cell>
          <cell r="AI5510" t="str">
            <v>046BA4999</v>
          </cell>
          <cell r="AN5510" t="str">
            <v>Sí</v>
          </cell>
        </row>
        <row r="5511">
          <cell r="A5511">
            <v>1182</v>
          </cell>
          <cell r="B5511" t="str">
            <v>aslorenzo70@gmail.com</v>
          </cell>
          <cell r="C5511">
            <v>44027</v>
          </cell>
          <cell r="D5511" t="str">
            <v>Abierta</v>
          </cell>
          <cell r="E5511" t="str">
            <v>Recibido</v>
          </cell>
          <cell r="F5511" t="str">
            <v>Enviado</v>
          </cell>
          <cell r="G5511" t="str">
            <v>ARS</v>
          </cell>
          <cell r="H5511">
            <v>1626</v>
          </cell>
          <cell r="I5511">
            <v>0</v>
          </cell>
          <cell r="J5511">
            <v>0</v>
          </cell>
          <cell r="K5511">
            <v>1626</v>
          </cell>
          <cell r="L5511" t="str">
            <v>Andrea Lorenzo</v>
          </cell>
          <cell r="M5511">
            <v>21588701</v>
          </cell>
          <cell r="N5511">
            <v>1150102585</v>
          </cell>
          <cell r="O5511" t="str">
            <v>Andrea Lorenzo</v>
          </cell>
          <cell r="P5511">
            <v>1150102585</v>
          </cell>
          <cell r="Q5511" t="str">
            <v>Belgrano</v>
          </cell>
          <cell r="R5511">
            <v>3933</v>
          </cell>
          <cell r="T5511" t="str">
            <v>Munro</v>
          </cell>
          <cell r="U5511" t="str">
            <v>Vicente López</v>
          </cell>
          <cell r="V5511">
            <v>1605</v>
          </cell>
          <cell r="W5511" t="str">
            <v>Gran Buenos Aires</v>
          </cell>
          <cell r="Y5511" t="str">
            <v>ENVÍO SIN CARGO (CABA Y GRAN PARTE DE GBA) TIEMPO: 4 a 6 DÍAS HÁBILES</v>
          </cell>
          <cell r="Z5511" t="str">
            <v>Mercado Pago</v>
          </cell>
          <cell r="AD5511">
            <v>44027</v>
          </cell>
          <cell r="AE5511">
            <v>44029</v>
          </cell>
          <cell r="AF5511" t="str">
            <v>PERCHERO X4 60X12CM 2COL (Blanco)</v>
          </cell>
          <cell r="AG5511">
            <v>1626</v>
          </cell>
          <cell r="AH5511">
            <v>1</v>
          </cell>
          <cell r="AI5511" t="str">
            <v>046DE7362</v>
          </cell>
          <cell r="AJ5511" t="str">
            <v>Móvil</v>
          </cell>
          <cell r="AK5511" t="str">
            <v>LLEGA EL 23-07 ENTRE 8 Y 18 HORAS!</v>
          </cell>
          <cell r="AL5511">
            <v>1597442875</v>
          </cell>
          <cell r="AM5511">
            <v>260883806</v>
          </cell>
          <cell r="AN5511" t="str">
            <v>Sí</v>
          </cell>
        </row>
        <row r="5512">
          <cell r="A5512">
            <v>1181</v>
          </cell>
          <cell r="B5512" t="str">
            <v>merlina.giusti@gmail.com</v>
          </cell>
          <cell r="C5512">
            <v>44027</v>
          </cell>
          <cell r="D5512" t="str">
            <v>Abierta</v>
          </cell>
          <cell r="E5512" t="str">
            <v>Recibido</v>
          </cell>
          <cell r="F5512" t="str">
            <v>Enviado</v>
          </cell>
          <cell r="G5512" t="str">
            <v>ARS</v>
          </cell>
          <cell r="H5512" t="str">
            <v>3586.37</v>
          </cell>
          <cell r="I5512">
            <v>0</v>
          </cell>
          <cell r="J5512">
            <v>0</v>
          </cell>
          <cell r="K5512" t="str">
            <v>3586.37</v>
          </cell>
          <cell r="L5512" t="str">
            <v>Merlina Giusti</v>
          </cell>
          <cell r="M5512">
            <v>38268529</v>
          </cell>
          <cell r="N5512">
            <v>1141764105</v>
          </cell>
          <cell r="O5512" t="str">
            <v>Merlina Giusti</v>
          </cell>
          <cell r="P5512">
            <v>1141764105</v>
          </cell>
          <cell r="Q5512" t="str">
            <v>Avenida Mitre</v>
          </cell>
          <cell r="R5512">
            <v>5554</v>
          </cell>
          <cell r="S5512" t="str">
            <v>4B - timbre es un código 402 y botón llamar</v>
          </cell>
          <cell r="T5512" t="str">
            <v>Villa dominico</v>
          </cell>
          <cell r="U5512" t="str">
            <v>Avellaneda</v>
          </cell>
          <cell r="V5512">
            <v>1874</v>
          </cell>
          <cell r="W5512" t="str">
            <v>Gran Buenos Aires</v>
          </cell>
          <cell r="Y5512" t="str">
            <v>ENVÍO SIN CARGO (CABA Y GRAN PARTE DE GBA) TIEMPO: 4 a 6 DÍAS HÁBILES</v>
          </cell>
          <cell r="Z5512" t="str">
            <v>Mercado Pago</v>
          </cell>
          <cell r="AB5512" t="str">
            <v>Aclarar por favor que el timbre es un código: 402 y botón llamar</v>
          </cell>
          <cell r="AD5512">
            <v>44027</v>
          </cell>
          <cell r="AE5512">
            <v>44029</v>
          </cell>
          <cell r="AF5512" t="str">
            <v>PISAPAPAS DISTINTOS COLORES (Negro)</v>
          </cell>
          <cell r="AG5512" t="str">
            <v>236.5</v>
          </cell>
          <cell r="AH5512">
            <v>1</v>
          </cell>
          <cell r="AI5512" t="str">
            <v>BP17002</v>
          </cell>
          <cell r="AJ5512" t="str">
            <v>Web</v>
          </cell>
          <cell r="AK5512" t="str">
            <v>LLEGA EL 22-07 ENTRE 8 Y 18 HORAS!</v>
          </cell>
          <cell r="AL5512">
            <v>1597330985</v>
          </cell>
          <cell r="AM5512">
            <v>260804366</v>
          </cell>
          <cell r="AN5512" t="str">
            <v>Sí</v>
          </cell>
        </row>
        <row r="5513">
          <cell r="A5513">
            <v>1181</v>
          </cell>
          <cell r="B5513" t="str">
            <v>merlina.giusti@gmail.com</v>
          </cell>
          <cell r="AF5513" t="str">
            <v>ALM. FIACA 25X55CM POLIESTER V.SILICONADO</v>
          </cell>
          <cell r="AG5513">
            <v>789</v>
          </cell>
          <cell r="AH5513">
            <v>1</v>
          </cell>
          <cell r="AI5513" t="str">
            <v>CHU385</v>
          </cell>
          <cell r="AN5513" t="str">
            <v>Sí</v>
          </cell>
        </row>
        <row r="5514">
          <cell r="A5514">
            <v>1181</v>
          </cell>
          <cell r="B5514" t="str">
            <v>merlina.giusti@gmail.com</v>
          </cell>
          <cell r="AF5514" t="str">
            <v>COLADOR DIAM 24CM X 8.5CM ALTO</v>
          </cell>
          <cell r="AG5514">
            <v>618</v>
          </cell>
          <cell r="AH5514">
            <v>1</v>
          </cell>
          <cell r="AI5514" t="str">
            <v>046BA8163</v>
          </cell>
          <cell r="AN5514" t="str">
            <v>Sí</v>
          </cell>
        </row>
        <row r="5515">
          <cell r="A5515">
            <v>1181</v>
          </cell>
          <cell r="B5515" t="str">
            <v>merlina.giusti@gmail.com</v>
          </cell>
          <cell r="AF5515" t="str">
            <v>RALLADOR DE MANO MEDIANO 20 CM</v>
          </cell>
          <cell r="AG5515" t="str">
            <v>43.87</v>
          </cell>
          <cell r="AH5515">
            <v>1</v>
          </cell>
          <cell r="AI5515" t="str">
            <v>BA7382</v>
          </cell>
          <cell r="AN5515" t="str">
            <v>Sí</v>
          </cell>
        </row>
        <row r="5516">
          <cell r="A5516">
            <v>1181</v>
          </cell>
          <cell r="B5516" t="str">
            <v>merlina.giusti@gmail.com</v>
          </cell>
          <cell r="AF5516" t="str">
            <v>PROMO SET DE VIDRIO</v>
          </cell>
          <cell r="AG5516">
            <v>1899</v>
          </cell>
          <cell r="AH5516">
            <v>1</v>
          </cell>
          <cell r="AI5516" t="str">
            <v>087588F3//BA6431//BA6431//PA59534</v>
          </cell>
          <cell r="AN5516" t="str">
            <v>Sí</v>
          </cell>
        </row>
        <row r="5517">
          <cell r="A5517">
            <v>1180</v>
          </cell>
          <cell r="B5517" t="str">
            <v>chia.99@hotmail.com</v>
          </cell>
          <cell r="C5517">
            <v>44027</v>
          </cell>
          <cell r="D5517" t="str">
            <v>Abierta</v>
          </cell>
          <cell r="E5517" t="str">
            <v>Recibido</v>
          </cell>
          <cell r="F5517" t="str">
            <v>Enviado</v>
          </cell>
          <cell r="G5517" t="str">
            <v>ARS</v>
          </cell>
          <cell r="H5517" t="str">
            <v>564.44</v>
          </cell>
          <cell r="I5517">
            <v>0</v>
          </cell>
          <cell r="J5517">
            <v>0</v>
          </cell>
          <cell r="K5517" t="str">
            <v>564.44</v>
          </cell>
          <cell r="L5517" t="str">
            <v xml:space="preserve">Chiara </v>
          </cell>
          <cell r="M5517">
            <v>42103239</v>
          </cell>
          <cell r="N5517">
            <v>1139134510</v>
          </cell>
          <cell r="O5517" t="str">
            <v>Lucia Andia</v>
          </cell>
          <cell r="P5517">
            <v>1124502949</v>
          </cell>
          <cell r="Q5517" t="str">
            <v>Herrera</v>
          </cell>
          <cell r="R5517">
            <v>572</v>
          </cell>
          <cell r="S5517" t="str">
            <v>1D</v>
          </cell>
          <cell r="T5517" t="str">
            <v>Barracas</v>
          </cell>
          <cell r="U5517" t="str">
            <v>Caba</v>
          </cell>
          <cell r="V5517">
            <v>1295</v>
          </cell>
          <cell r="W5517" t="str">
            <v>Capital Federal</v>
          </cell>
          <cell r="Y5517" t="str">
            <v>ENVÍO SIN CARGO (CABA Y GRAN PARTE DE GBA) TIEMPO: 4 a 6 DÍAS HÁBILES</v>
          </cell>
          <cell r="Z5517" t="str">
            <v>Mercado Pago</v>
          </cell>
          <cell r="AB5517" t="str">
            <v>El pedido es para el día del amigo y se entrega el día Lunes 20 de Julio. Gracias!</v>
          </cell>
          <cell r="AC5517" t="str">
            <v>PEDIDO PARA EL DIA DEL AMIGO 20/07 PUEDE LLEGAR ESE DIA?</v>
          </cell>
          <cell r="AD5517">
            <v>44027</v>
          </cell>
          <cell r="AE5517">
            <v>44028</v>
          </cell>
          <cell r="AF5517" t="str">
            <v>ESPATULAS PLASTICO (Verde)</v>
          </cell>
          <cell r="AG5517" t="str">
            <v>88.94</v>
          </cell>
          <cell r="AH5517">
            <v>1</v>
          </cell>
          <cell r="AI5517" t="str">
            <v>019BA7572BA</v>
          </cell>
          <cell r="AJ5517" t="str">
            <v>Web</v>
          </cell>
          <cell r="AK5517" t="str">
            <v>LLEGA EL 20-07 ENTRE 8 Y 18 HORAS!</v>
          </cell>
          <cell r="AL5517">
            <v>1597232948</v>
          </cell>
          <cell r="AM5517">
            <v>260822967</v>
          </cell>
          <cell r="AN5517" t="str">
            <v>Sí</v>
          </cell>
        </row>
        <row r="5518">
          <cell r="A5518">
            <v>1180</v>
          </cell>
          <cell r="B5518" t="str">
            <v>chia.99@hotmail.com</v>
          </cell>
          <cell r="AF5518" t="str">
            <v>SET 3 PIEZAS CORTADOR HOJAS 2</v>
          </cell>
          <cell r="AG5518">
            <v>206</v>
          </cell>
          <cell r="AH5518">
            <v>1</v>
          </cell>
          <cell r="AI5518" t="str">
            <v>046BA4966</v>
          </cell>
          <cell r="AN5518" t="str">
            <v>Sí</v>
          </cell>
        </row>
        <row r="5519">
          <cell r="A5519">
            <v>1180</v>
          </cell>
          <cell r="B5519" t="str">
            <v>chia.99@hotmail.com</v>
          </cell>
          <cell r="AF5519" t="str">
            <v>MOLDE GALLETA CORAZON</v>
          </cell>
          <cell r="AG5519" t="str">
            <v>269.5</v>
          </cell>
          <cell r="AH5519">
            <v>1</v>
          </cell>
          <cell r="AI5519" t="str">
            <v>046BA4834</v>
          </cell>
          <cell r="AN5519" t="str">
            <v>Sí</v>
          </cell>
        </row>
        <row r="5520">
          <cell r="A5520">
            <v>1179</v>
          </cell>
          <cell r="B5520" t="str">
            <v>agustinaelizalde@hotmail.com.ar</v>
          </cell>
          <cell r="C5520">
            <v>44027</v>
          </cell>
          <cell r="D5520" t="str">
            <v>Abierta</v>
          </cell>
          <cell r="E5520" t="str">
            <v>Recibido</v>
          </cell>
          <cell r="F5520" t="str">
            <v>Enviado</v>
          </cell>
          <cell r="G5520" t="str">
            <v>ARS</v>
          </cell>
          <cell r="H5520" t="str">
            <v>1308.55</v>
          </cell>
          <cell r="I5520" t="str">
            <v>196.28</v>
          </cell>
          <cell r="J5520">
            <v>0</v>
          </cell>
          <cell r="K5520" t="str">
            <v>1112.27</v>
          </cell>
          <cell r="L5520" t="str">
            <v>Agustina Elizalde</v>
          </cell>
          <cell r="M5520">
            <v>36948828</v>
          </cell>
          <cell r="N5520">
            <v>1126655879</v>
          </cell>
          <cell r="O5520" t="str">
            <v>Agustina ELIZALDE</v>
          </cell>
          <cell r="P5520">
            <v>1126655879</v>
          </cell>
          <cell r="Q5520" t="str">
            <v>Miranda</v>
          </cell>
          <cell r="R5520">
            <v>4609</v>
          </cell>
          <cell r="S5520" t="str">
            <v>11 B</v>
          </cell>
          <cell r="T5520" t="str">
            <v>MONTE CASTRO</v>
          </cell>
          <cell r="U5520" t="str">
            <v>Caba</v>
          </cell>
          <cell r="V5520">
            <v>1440</v>
          </cell>
          <cell r="W5520" t="str">
            <v>Capital Federal</v>
          </cell>
          <cell r="Y5520" t="str">
            <v>ENVÍO SIN CARGO (CABA Y GRAN PARTE DE GBA) TIEMPO: 4 a 6 DÍAS HÁBILES</v>
          </cell>
          <cell r="Z5520" t="str">
            <v>Mercado Pago</v>
          </cell>
          <cell r="AA5520" t="str">
            <v>AMIGOS</v>
          </cell>
          <cell r="AC5520" t="str">
            <v>ENVIAR CON ORDEN 1175  NO FUNCIONA TIMBRE LLAMAR AL CELU</v>
          </cell>
          <cell r="AD5520">
            <v>44027</v>
          </cell>
          <cell r="AE5520">
            <v>44028</v>
          </cell>
          <cell r="AF5520" t="str">
            <v>SET X 6 TENEDOR MESA MADERA "DI SOLLE"</v>
          </cell>
          <cell r="AG5520" t="str">
            <v>726.33</v>
          </cell>
          <cell r="AH5520">
            <v>1</v>
          </cell>
          <cell r="AI5520" t="str">
            <v>061CMT0378</v>
          </cell>
          <cell r="AJ5520" t="str">
            <v>Web</v>
          </cell>
          <cell r="AK5520" t="str">
            <v>LLEGA EL 22-07 ENTRE 8 Y 18 HORAS!</v>
          </cell>
          <cell r="AL5520">
            <v>1597079338</v>
          </cell>
          <cell r="AM5520">
            <v>260767996</v>
          </cell>
          <cell r="AN5520" t="str">
            <v>Sí</v>
          </cell>
        </row>
        <row r="5521">
          <cell r="A5521">
            <v>1179</v>
          </cell>
          <cell r="B5521" t="str">
            <v>agustinaelizalde@hotmail.com.ar</v>
          </cell>
          <cell r="AF5521" t="str">
            <v>SET X 6 CUCHILLO MESA MADERA "DI SOLLE"</v>
          </cell>
          <cell r="AG5521" t="str">
            <v>582.22</v>
          </cell>
          <cell r="AH5521">
            <v>1</v>
          </cell>
          <cell r="AI5521" t="str">
            <v>061CMT0376</v>
          </cell>
          <cell r="AN5521" t="str">
            <v>Sí</v>
          </cell>
        </row>
        <row r="5522">
          <cell r="A5522">
            <v>1178</v>
          </cell>
          <cell r="B5522" t="str">
            <v>yeescoberocoronel@gmail.com</v>
          </cell>
          <cell r="C5522">
            <v>44027</v>
          </cell>
          <cell r="D5522" t="str">
            <v>Abierta</v>
          </cell>
          <cell r="E5522" t="str">
            <v>Recibido</v>
          </cell>
          <cell r="F5522" t="str">
            <v>Enviado</v>
          </cell>
          <cell r="G5522" t="str">
            <v>ARS</v>
          </cell>
          <cell r="H5522">
            <v>2202</v>
          </cell>
          <cell r="I5522">
            <v>0</v>
          </cell>
          <cell r="J5522">
            <v>0</v>
          </cell>
          <cell r="K5522">
            <v>2202</v>
          </cell>
          <cell r="L5522" t="str">
            <v>Yésica Rocío Escobero Coronel</v>
          </cell>
          <cell r="M5522">
            <v>34018827</v>
          </cell>
          <cell r="N5522">
            <v>1551221784</v>
          </cell>
          <cell r="O5522" t="str">
            <v>Yésica Rocío Escobero Coronel</v>
          </cell>
          <cell r="P5522">
            <v>1551221784</v>
          </cell>
          <cell r="Q5522" t="str">
            <v>Rivadavia</v>
          </cell>
          <cell r="R5522">
            <v>4778</v>
          </cell>
          <cell r="T5522" t="str">
            <v>Billinghurst</v>
          </cell>
          <cell r="U5522" t="str">
            <v>Partido San Martín</v>
          </cell>
          <cell r="V5522">
            <v>1650</v>
          </cell>
          <cell r="W5522" t="str">
            <v>Gran Buenos Aires</v>
          </cell>
          <cell r="Y5522" t="str">
            <v>ENVÍO SIN CARGO (CABA Y GRAN PARTE DE GBA) TIEMPO: 4 a 6 DÍAS HÁBILES</v>
          </cell>
          <cell r="Z5522" t="str">
            <v>Mercado Pago</v>
          </cell>
          <cell r="AD5522">
            <v>44027</v>
          </cell>
          <cell r="AE5522">
            <v>44029</v>
          </cell>
          <cell r="AF5522" t="str">
            <v>CUBIERTERO</v>
          </cell>
          <cell r="AG5522">
            <v>748</v>
          </cell>
          <cell r="AH5522">
            <v>1</v>
          </cell>
          <cell r="AI5522" t="str">
            <v>046BA6623</v>
          </cell>
          <cell r="AJ5522" t="str">
            <v>Móvil</v>
          </cell>
          <cell r="AK5522" t="str">
            <v>LLEGA EL 23-07 ENTRE 8 Y 18 HORAS!</v>
          </cell>
          <cell r="AL5522">
            <v>1596823993</v>
          </cell>
          <cell r="AM5522">
            <v>248307580</v>
          </cell>
          <cell r="AN5522" t="str">
            <v>Sí</v>
          </cell>
        </row>
        <row r="5523">
          <cell r="A5523">
            <v>1178</v>
          </cell>
          <cell r="B5523" t="str">
            <v>yeescoberocoronel@gmail.com</v>
          </cell>
          <cell r="AF5523" t="str">
            <v>SECAPLATOS BANDEJA TRANSPARENTE 48X32X9CM</v>
          </cell>
          <cell r="AG5523">
            <v>819</v>
          </cell>
          <cell r="AH5523">
            <v>1</v>
          </cell>
          <cell r="AI5523" t="str">
            <v>046BA6369</v>
          </cell>
          <cell r="AN5523" t="str">
            <v>Sí</v>
          </cell>
        </row>
        <row r="5524">
          <cell r="A5524">
            <v>1178</v>
          </cell>
          <cell r="B5524" t="str">
            <v>yeescoberocoronel@gmail.com</v>
          </cell>
          <cell r="AF5524" t="str">
            <v>ESCURRIDOR DE CUBIERTOS COLORES SURTIDOS (Blanco)</v>
          </cell>
          <cell r="AG5524">
            <v>385</v>
          </cell>
          <cell r="AH5524">
            <v>1</v>
          </cell>
          <cell r="AI5524" t="str">
            <v>Q069</v>
          </cell>
          <cell r="AN5524" t="str">
            <v>Sí</v>
          </cell>
        </row>
        <row r="5525">
          <cell r="A5525">
            <v>1178</v>
          </cell>
          <cell r="B5525" t="str">
            <v>yeescoberocoronel@gmail.com</v>
          </cell>
          <cell r="AF5525" t="str">
            <v>BOWL CAPACIDAD 2.5 LTS (Celeste)</v>
          </cell>
          <cell r="AG5525">
            <v>250</v>
          </cell>
          <cell r="AH5525">
            <v>1</v>
          </cell>
          <cell r="AI5525" t="str">
            <v>BP02001</v>
          </cell>
          <cell r="AN5525" t="str">
            <v>Sí</v>
          </cell>
        </row>
        <row r="5526">
          <cell r="A5526">
            <v>1177</v>
          </cell>
          <cell r="B5526" t="str">
            <v>elisabeth.calo.86@gmail.com</v>
          </cell>
          <cell r="C5526">
            <v>44027</v>
          </cell>
          <cell r="D5526" t="str">
            <v>Abierta</v>
          </cell>
          <cell r="E5526" t="str">
            <v>Recibido</v>
          </cell>
          <cell r="F5526" t="str">
            <v>Enviado</v>
          </cell>
          <cell r="G5526" t="str">
            <v>ARS</v>
          </cell>
          <cell r="H5526">
            <v>5108</v>
          </cell>
          <cell r="I5526" t="str">
            <v>766.2</v>
          </cell>
          <cell r="J5526">
            <v>0</v>
          </cell>
          <cell r="K5526" t="str">
            <v>4341.8</v>
          </cell>
          <cell r="L5526" t="str">
            <v>Elisabeth Calo</v>
          </cell>
          <cell r="M5526">
            <v>32912111</v>
          </cell>
          <cell r="N5526">
            <v>1539194143</v>
          </cell>
          <cell r="O5526" t="str">
            <v>Elisabeth Calo</v>
          </cell>
          <cell r="P5526">
            <v>1539194143</v>
          </cell>
          <cell r="Q5526" t="str">
            <v>Honorio Senet</v>
          </cell>
          <cell r="R5526">
            <v>1672</v>
          </cell>
          <cell r="S5526" t="str">
            <v>Casa</v>
          </cell>
          <cell r="T5526" t="str">
            <v>San Martin</v>
          </cell>
          <cell r="U5526" t="str">
            <v>Buenos Aires</v>
          </cell>
          <cell r="V5526">
            <v>1650</v>
          </cell>
          <cell r="W5526" t="str">
            <v>Gran Buenos Aires</v>
          </cell>
          <cell r="Y5526" t="str">
            <v>ENVÍO SIN CARGO (CABA Y GRAN PARTE DE GBA) TIEMPO: 4 a 6 DÍAS HÁBILES</v>
          </cell>
          <cell r="Z5526" t="str">
            <v>Mercado Pago</v>
          </cell>
          <cell r="AA5526" t="str">
            <v>BARBIEVELEZ</v>
          </cell>
          <cell r="AD5526">
            <v>44027</v>
          </cell>
          <cell r="AE5526">
            <v>44029</v>
          </cell>
          <cell r="AF5526" t="str">
            <v>SECAPLATOS 2 COLORES SURTIDOS 30CMX43CM (Blanco)</v>
          </cell>
          <cell r="AG5526" t="str">
            <v>1216.14</v>
          </cell>
          <cell r="AH5526">
            <v>1</v>
          </cell>
          <cell r="AJ5526" t="str">
            <v>Móvil</v>
          </cell>
          <cell r="AK5526" t="str">
            <v>LLEGA EL 23-07 ENTRE 8 Y 18 HORAS!</v>
          </cell>
          <cell r="AL5526">
            <v>1596793942</v>
          </cell>
          <cell r="AM5526">
            <v>260701447</v>
          </cell>
          <cell r="AN5526" t="str">
            <v>Sí</v>
          </cell>
        </row>
        <row r="5527">
          <cell r="A5527">
            <v>1177</v>
          </cell>
          <cell r="B5527" t="str">
            <v>elisabeth.calo.86@gmail.com</v>
          </cell>
          <cell r="AF5527" t="str">
            <v>CEPILLO PARA INODORO DE ACERO INOXIDABLE</v>
          </cell>
          <cell r="AG5527" t="str">
            <v>722.04</v>
          </cell>
          <cell r="AH5527">
            <v>1</v>
          </cell>
          <cell r="AI5527" t="str">
            <v>AB6625</v>
          </cell>
          <cell r="AN5527" t="str">
            <v>Sí</v>
          </cell>
        </row>
        <row r="5528">
          <cell r="A5528">
            <v>1177</v>
          </cell>
          <cell r="B5528" t="str">
            <v>elisabeth.calo.86@gmail.com</v>
          </cell>
          <cell r="AF5528" t="str">
            <v>PORTACEPILLOS BLANCO 11X6.8CM</v>
          </cell>
          <cell r="AG5528">
            <v>466</v>
          </cell>
          <cell r="AH5528">
            <v>1</v>
          </cell>
          <cell r="AI5528" t="str">
            <v>046AB7337</v>
          </cell>
          <cell r="AN5528" t="str">
            <v>Sí</v>
          </cell>
        </row>
        <row r="5529">
          <cell r="A5529">
            <v>1177</v>
          </cell>
          <cell r="B5529" t="str">
            <v>elisabeth.calo.86@gmail.com</v>
          </cell>
          <cell r="AF5529" t="str">
            <v>DISPENSER BLANCO 17.5X6.8CM</v>
          </cell>
          <cell r="AG5529" t="str">
            <v>559.5</v>
          </cell>
          <cell r="AH5529">
            <v>1</v>
          </cell>
          <cell r="AI5529" t="str">
            <v>046AB7335</v>
          </cell>
          <cell r="AN5529" t="str">
            <v>Sí</v>
          </cell>
        </row>
        <row r="5530">
          <cell r="A5530">
            <v>1177</v>
          </cell>
          <cell r="B5530" t="str">
            <v>elisabeth.calo.86@gmail.com</v>
          </cell>
          <cell r="AF5530" t="str">
            <v>FRASCO VIDRIO 19CM X 9CM DIAM</v>
          </cell>
          <cell r="AG5530" t="str">
            <v>372.66</v>
          </cell>
          <cell r="AH5530">
            <v>2</v>
          </cell>
          <cell r="AI5530" t="str">
            <v>BA6431</v>
          </cell>
          <cell r="AN5530" t="str">
            <v>Sí</v>
          </cell>
        </row>
        <row r="5531">
          <cell r="A5531">
            <v>1177</v>
          </cell>
          <cell r="B5531" t="str">
            <v>elisabeth.calo.86@gmail.com</v>
          </cell>
          <cell r="AF5531" t="str">
            <v>TETERA DE CERAMICA 500ML+ FILTRO (Flores rosas)</v>
          </cell>
          <cell r="AG5531">
            <v>1399</v>
          </cell>
          <cell r="AH5531">
            <v>1</v>
          </cell>
          <cell r="AI5531" t="str">
            <v>046BA4998</v>
          </cell>
          <cell r="AN5531" t="str">
            <v>Sí</v>
          </cell>
        </row>
        <row r="5532">
          <cell r="A5532">
            <v>1176</v>
          </cell>
          <cell r="B5532" t="str">
            <v>milagrosleto@gmail.com</v>
          </cell>
          <cell r="C5532">
            <v>44027</v>
          </cell>
          <cell r="D5532" t="str">
            <v>Abierta</v>
          </cell>
          <cell r="E5532" t="str">
            <v>Recibido</v>
          </cell>
          <cell r="F5532" t="str">
            <v>Enviado</v>
          </cell>
          <cell r="G5532" t="str">
            <v>ARS</v>
          </cell>
          <cell r="H5532" t="str">
            <v>655.91</v>
          </cell>
          <cell r="I5532">
            <v>0</v>
          </cell>
          <cell r="J5532">
            <v>0</v>
          </cell>
          <cell r="K5532" t="str">
            <v>655.91</v>
          </cell>
          <cell r="L5532" t="str">
            <v>Pilar Sevita</v>
          </cell>
          <cell r="M5532">
            <v>34506030</v>
          </cell>
          <cell r="N5532">
            <v>1161865840</v>
          </cell>
          <cell r="O5532" t="str">
            <v>Pilar Sevita</v>
          </cell>
          <cell r="P5532">
            <v>1161865840</v>
          </cell>
          <cell r="Q5532" t="str">
            <v>Dorrego</v>
          </cell>
          <cell r="R5532">
            <v>1488</v>
          </cell>
          <cell r="S5532">
            <v>4.1666666666666664E-2</v>
          </cell>
          <cell r="T5532" t="str">
            <v>Victoria</v>
          </cell>
          <cell r="U5532" t="str">
            <v>Buenos Aires</v>
          </cell>
          <cell r="V5532">
            <v>1644</v>
          </cell>
          <cell r="W5532" t="str">
            <v>Gran Buenos Aires</v>
          </cell>
          <cell r="Y5532" t="str">
            <v>ENVÍO SIN CARGO (CABA Y GRAN PARTE DE GBA) TIEMPO: 4 a 6 DÍAS HÁBILES</v>
          </cell>
          <cell r="Z5532" t="str">
            <v>Mercado Pago</v>
          </cell>
          <cell r="AB5532" t="str">
            <v>POR FAVOR ENTREGAR EL LUNES 20/07 POR EL DIA DEL AMIGO O EN ESA SEMANA.</v>
          </cell>
          <cell r="AC5532" t="str">
            <v>15-07 PARA EL 17-07</v>
          </cell>
          <cell r="AD5532">
            <v>44027</v>
          </cell>
          <cell r="AE5532">
            <v>44027</v>
          </cell>
          <cell r="AF5532" t="str">
            <v>FLORERO DE VIDRIO TRANSPARENTE 30X6.5CM</v>
          </cell>
          <cell r="AG5532" t="str">
            <v>381.91</v>
          </cell>
          <cell r="AH5532">
            <v>1</v>
          </cell>
          <cell r="AI5532" t="str">
            <v>JA6424</v>
          </cell>
          <cell r="AJ5532" t="str">
            <v>Web</v>
          </cell>
          <cell r="AK5532" t="str">
            <v>LLEGA EL 17-07 ENTRE 8 Y 18 HORAS!</v>
          </cell>
          <cell r="AL5532">
            <v>1596689288</v>
          </cell>
          <cell r="AM5532">
            <v>260741239</v>
          </cell>
          <cell r="AN5532" t="str">
            <v>Sí</v>
          </cell>
        </row>
        <row r="5533">
          <cell r="A5533">
            <v>1176</v>
          </cell>
          <cell r="B5533" t="str">
            <v>milagrosleto@gmail.com</v>
          </cell>
          <cell r="AF5533" t="str">
            <v>JARRON CERAMICA CREMA 10X11CM</v>
          </cell>
          <cell r="AG5533">
            <v>274</v>
          </cell>
          <cell r="AH5533">
            <v>1</v>
          </cell>
          <cell r="AI5533" t="str">
            <v>046JA7513</v>
          </cell>
          <cell r="AN5533" t="str">
            <v>Sí</v>
          </cell>
        </row>
        <row r="5534">
          <cell r="A5534">
            <v>1175</v>
          </cell>
          <cell r="B5534" t="str">
            <v>agustinaelizalde@hotmail.com.ar</v>
          </cell>
          <cell r="C5534">
            <v>44027</v>
          </cell>
          <cell r="D5534" t="str">
            <v>Abierta</v>
          </cell>
          <cell r="E5534" t="str">
            <v>Recibido</v>
          </cell>
          <cell r="F5534" t="str">
            <v>Enviado</v>
          </cell>
          <cell r="G5534" t="str">
            <v>ARS</v>
          </cell>
          <cell r="H5534">
            <v>2861</v>
          </cell>
          <cell r="I5534">
            <v>0</v>
          </cell>
          <cell r="J5534">
            <v>0</v>
          </cell>
          <cell r="K5534">
            <v>2861</v>
          </cell>
          <cell r="L5534" t="str">
            <v>Agustina Elizalde</v>
          </cell>
          <cell r="M5534">
            <v>36948828</v>
          </cell>
          <cell r="N5534">
            <v>1126655879</v>
          </cell>
          <cell r="O5534" t="str">
            <v>Agustina Elizalde</v>
          </cell>
          <cell r="P5534">
            <v>1126655879</v>
          </cell>
          <cell r="Q5534" t="str">
            <v>Miranda</v>
          </cell>
          <cell r="R5534">
            <v>4609</v>
          </cell>
          <cell r="S5534" t="str">
            <v>11b</v>
          </cell>
          <cell r="T5534" t="str">
            <v>Monte castro</v>
          </cell>
          <cell r="U5534" t="str">
            <v>Buenos aires</v>
          </cell>
          <cell r="V5534">
            <v>1417</v>
          </cell>
          <cell r="W5534" t="str">
            <v>Capital Federal</v>
          </cell>
          <cell r="Y5534" t="str">
            <v>ENVÍO SIN CARGO (CABA Y GRAN PARTE DE GBA) TIEMPO: 4 a 6 DÍAS HÁBILES</v>
          </cell>
          <cell r="Z5534" t="str">
            <v>Mercado Pago</v>
          </cell>
          <cell r="AB5534" t="str">
            <v>No funciona timbre Llamar 1126655879</v>
          </cell>
          <cell r="AC5534" t="str">
            <v>ENVIAR CON ORDEN 1175  NO FUNCIONA TIMBRE LLAMAR AL CELU</v>
          </cell>
          <cell r="AD5534">
            <v>44027</v>
          </cell>
          <cell r="AE5534">
            <v>44028</v>
          </cell>
          <cell r="AF5534" t="str">
            <v>JUEGO X 6 PLATOS PLAYOS PARTHENON ROJOS 26CM</v>
          </cell>
          <cell r="AG5534">
            <v>2861</v>
          </cell>
          <cell r="AH5534">
            <v>1</v>
          </cell>
          <cell r="AI5534" t="str">
            <v>PO416472</v>
          </cell>
          <cell r="AJ5534" t="str">
            <v>Móvil</v>
          </cell>
          <cell r="AK5534" t="str">
            <v>LLEGA EL 22-07 ENTRE 8 Y 18 HORAS!</v>
          </cell>
          <cell r="AL5534">
            <v>1596514845</v>
          </cell>
          <cell r="AM5534">
            <v>260713119</v>
          </cell>
          <cell r="AN5534" t="str">
            <v>Sí</v>
          </cell>
        </row>
        <row r="5535">
          <cell r="A5535">
            <v>1174</v>
          </cell>
          <cell r="B5535" t="str">
            <v>sofiakristal@hotmail.com</v>
          </cell>
          <cell r="C5535">
            <v>44027</v>
          </cell>
          <cell r="D5535" t="str">
            <v>Abierta</v>
          </cell>
          <cell r="E5535" t="str">
            <v>Recibido</v>
          </cell>
          <cell r="F5535" t="str">
            <v>Enviado</v>
          </cell>
          <cell r="G5535" t="str">
            <v>ARS</v>
          </cell>
          <cell r="H5535" t="str">
            <v>1358.87</v>
          </cell>
          <cell r="I5535" t="str">
            <v>203.83</v>
          </cell>
          <cell r="J5535">
            <v>0</v>
          </cell>
          <cell r="K5535" t="str">
            <v>1155.04</v>
          </cell>
          <cell r="L5535" t="str">
            <v>Sofia Kristal</v>
          </cell>
          <cell r="M5535">
            <v>39462468</v>
          </cell>
          <cell r="N5535">
            <v>1155721086</v>
          </cell>
          <cell r="O5535" t="str">
            <v>Sofia Kristal</v>
          </cell>
          <cell r="P5535">
            <v>1155721086</v>
          </cell>
          <cell r="Q5535" t="str">
            <v>Griveo</v>
          </cell>
          <cell r="R5535">
            <v>2514</v>
          </cell>
          <cell r="S5535">
            <v>2</v>
          </cell>
          <cell r="T5535" t="str">
            <v>Villa pueyrredon</v>
          </cell>
          <cell r="U5535" t="str">
            <v>Capital federal</v>
          </cell>
          <cell r="V5535">
            <v>1419</v>
          </cell>
          <cell r="W5535" t="str">
            <v>Capital Federal</v>
          </cell>
          <cell r="Y5535" t="str">
            <v>ENVÍO SIN CARGO (CABA Y GRAN PARTE DE GBA) TIEMPO: 4 a 6 DÍAS HÁBILES</v>
          </cell>
          <cell r="Z5535" t="str">
            <v>Mercado Pago</v>
          </cell>
          <cell r="AA5535" t="str">
            <v>BARBIEVELEZ</v>
          </cell>
          <cell r="AD5535">
            <v>44027</v>
          </cell>
          <cell r="AE5535">
            <v>44028</v>
          </cell>
          <cell r="AF5535" t="str">
            <v>MOLINILLO MADERA 15 CM.</v>
          </cell>
          <cell r="AG5535" t="str">
            <v>900.81</v>
          </cell>
          <cell r="AH5535">
            <v>1</v>
          </cell>
          <cell r="AI5535" t="str">
            <v>046BA6858</v>
          </cell>
          <cell r="AJ5535" t="str">
            <v>Móvil</v>
          </cell>
          <cell r="AK5535" t="str">
            <v>LLEGA EL 22-07 ENTRE 8 Y 18 HORAS!</v>
          </cell>
          <cell r="AL5535">
            <v>1596501650</v>
          </cell>
          <cell r="AM5535">
            <v>260705784</v>
          </cell>
          <cell r="AN5535" t="str">
            <v>Sí</v>
          </cell>
        </row>
        <row r="5536">
          <cell r="A5536">
            <v>1174</v>
          </cell>
          <cell r="B5536" t="str">
            <v>sofiakristal@hotmail.com</v>
          </cell>
          <cell r="AF5536" t="str">
            <v>COLADOR BALLENA 32CM X 10.5CM (Celeste)</v>
          </cell>
          <cell r="AG5536" t="str">
            <v>144.56</v>
          </cell>
          <cell r="AH5536">
            <v>1</v>
          </cell>
          <cell r="AN5536" t="str">
            <v>Sí</v>
          </cell>
        </row>
        <row r="5537">
          <cell r="A5537">
            <v>1174</v>
          </cell>
          <cell r="B5537" t="str">
            <v>sofiakristal@hotmail.com</v>
          </cell>
          <cell r="AF5537" t="str">
            <v>BATIDOR SEMIAUTOMATICO 34 CM</v>
          </cell>
          <cell r="AG5537" t="str">
            <v>313.5</v>
          </cell>
          <cell r="AH5537">
            <v>1</v>
          </cell>
          <cell r="AI5537" t="str">
            <v>046BA4824</v>
          </cell>
          <cell r="AN5537" t="str">
            <v>Sí</v>
          </cell>
        </row>
        <row r="5538">
          <cell r="A5538">
            <v>1173</v>
          </cell>
          <cell r="B5538" t="str">
            <v>mariaabrilsiri@gmail.com</v>
          </cell>
          <cell r="C5538">
            <v>44026</v>
          </cell>
          <cell r="D5538" t="str">
            <v>Abierta</v>
          </cell>
          <cell r="E5538" t="str">
            <v>Recibido</v>
          </cell>
          <cell r="F5538" t="str">
            <v>Enviado</v>
          </cell>
          <cell r="G5538" t="str">
            <v>ARS</v>
          </cell>
          <cell r="H5538">
            <v>1899</v>
          </cell>
          <cell r="I5538">
            <v>0</v>
          </cell>
          <cell r="J5538">
            <v>0</v>
          </cell>
          <cell r="K5538">
            <v>1899</v>
          </cell>
          <cell r="L5538" t="str">
            <v xml:space="preserve">Abril </v>
          </cell>
          <cell r="M5538">
            <v>36947991</v>
          </cell>
          <cell r="N5538">
            <v>1154551334</v>
          </cell>
          <cell r="O5538" t="str">
            <v>Maria Abril Siri</v>
          </cell>
          <cell r="P5538">
            <v>1154551334</v>
          </cell>
          <cell r="Q5538" t="str">
            <v>Cordoba 2761</v>
          </cell>
          <cell r="R5538">
            <v>14</v>
          </cell>
          <cell r="S5538" t="str">
            <v>B</v>
          </cell>
          <cell r="U5538" t="str">
            <v>Caba</v>
          </cell>
          <cell r="V5538">
            <v>1187</v>
          </cell>
          <cell r="W5538" t="str">
            <v>Capital Federal</v>
          </cell>
          <cell r="Y5538" t="str">
            <v>ENVÍO SIN CARGO (CABA Y GRAN PARTE DE GBA) TIEMPO: 4 a 6 DÍAS HÁBILES</v>
          </cell>
          <cell r="Z5538" t="str">
            <v>Mercado Pago</v>
          </cell>
          <cell r="AD5538">
            <v>44026</v>
          </cell>
          <cell r="AE5538">
            <v>44029</v>
          </cell>
          <cell r="AF5538" t="str">
            <v>PROMO SET DE VIDRIO</v>
          </cell>
          <cell r="AG5538">
            <v>1899</v>
          </cell>
          <cell r="AH5538">
            <v>1</v>
          </cell>
          <cell r="AI5538" t="str">
            <v>087588F3//BA6431//BA6431//PA59534</v>
          </cell>
          <cell r="AJ5538" t="str">
            <v>Web</v>
          </cell>
          <cell r="AK5538" t="str">
            <v>LLEGA EL 22-07 ENTRE 8 Y 18 HORAS!</v>
          </cell>
          <cell r="AL5538">
            <v>1595834225</v>
          </cell>
          <cell r="AM5538">
            <v>255352099</v>
          </cell>
          <cell r="AN5538" t="str">
            <v>Sí</v>
          </cell>
        </row>
        <row r="5539">
          <cell r="A5539">
            <v>1172</v>
          </cell>
          <cell r="B5539" t="str">
            <v>milenarocioalvarez@gmail.com</v>
          </cell>
          <cell r="C5539">
            <v>44026</v>
          </cell>
          <cell r="D5539" t="str">
            <v>Abierta</v>
          </cell>
          <cell r="E5539" t="str">
            <v>Recibido</v>
          </cell>
          <cell r="F5539" t="str">
            <v>Enviado</v>
          </cell>
          <cell r="G5539" t="str">
            <v>ARS</v>
          </cell>
          <cell r="H5539">
            <v>1708</v>
          </cell>
          <cell r="I5539">
            <v>0</v>
          </cell>
          <cell r="J5539">
            <v>0</v>
          </cell>
          <cell r="K5539">
            <v>1708</v>
          </cell>
          <cell r="L5539" t="str">
            <v>Milena Alvarez</v>
          </cell>
          <cell r="M5539">
            <v>38403705</v>
          </cell>
          <cell r="N5539">
            <v>1131668304</v>
          </cell>
          <cell r="O5539" t="str">
            <v>Milena Alvarez</v>
          </cell>
          <cell r="P5539">
            <v>1131668304</v>
          </cell>
          <cell r="Q5539" t="str">
            <v>Luis maria Campos</v>
          </cell>
          <cell r="R5539">
            <v>1372</v>
          </cell>
          <cell r="S5539" t="str">
            <v>piso 1 dpto 28</v>
          </cell>
          <cell r="T5539" t="str">
            <v>Belgrano</v>
          </cell>
          <cell r="U5539" t="str">
            <v>Ciudad Autonoma de Buenos Aires</v>
          </cell>
          <cell r="V5539">
            <v>1426</v>
          </cell>
          <cell r="W5539" t="str">
            <v>Capital Federal</v>
          </cell>
          <cell r="Y5539" t="str">
            <v>ENVÍO SIN CARGO (CABA Y GRAN PARTE DE GBA) TIEMPO: 4 a 6 DÍAS HÁBILES</v>
          </cell>
          <cell r="Z5539" t="str">
            <v>Mercado Pago</v>
          </cell>
          <cell r="AD5539">
            <v>44026</v>
          </cell>
          <cell r="AE5539">
            <v>44029</v>
          </cell>
          <cell r="AF5539" t="str">
            <v>MESA PLEGABLE PARA PC MADERA Y METAL 59X39X23CM (Beige con Negro)</v>
          </cell>
          <cell r="AG5539">
            <v>1708</v>
          </cell>
          <cell r="AH5539">
            <v>1</v>
          </cell>
          <cell r="AI5539" t="str">
            <v>046ME7897</v>
          </cell>
          <cell r="AJ5539" t="str">
            <v>Web</v>
          </cell>
          <cell r="AK5539" t="str">
            <v>LLEGA EL 18/07 ENTRE 8 y 18 HORAS !</v>
          </cell>
          <cell r="AL5539">
            <v>1595786592</v>
          </cell>
          <cell r="AM5539">
            <v>260468008</v>
          </cell>
          <cell r="AN5539" t="str">
            <v>Sí</v>
          </cell>
        </row>
        <row r="5540">
          <cell r="A5540">
            <v>1171</v>
          </cell>
          <cell r="B5540" t="str">
            <v>lucrev2003@hotmail.com</v>
          </cell>
          <cell r="C5540">
            <v>44026</v>
          </cell>
          <cell r="D5540" t="str">
            <v>Abierta</v>
          </cell>
          <cell r="E5540" t="str">
            <v>Recibido</v>
          </cell>
          <cell r="F5540" t="str">
            <v>Enviado</v>
          </cell>
          <cell r="G5540" t="str">
            <v>ARS</v>
          </cell>
          <cell r="H5540" t="str">
            <v>6132.59</v>
          </cell>
          <cell r="I5540">
            <v>0</v>
          </cell>
          <cell r="J5540">
            <v>0</v>
          </cell>
          <cell r="K5540" t="str">
            <v>6132.59</v>
          </cell>
          <cell r="L5540" t="str">
            <v>Lucrecia Ventura</v>
          </cell>
          <cell r="M5540">
            <v>22551314</v>
          </cell>
          <cell r="N5540">
            <v>1565613589</v>
          </cell>
          <cell r="O5540" t="str">
            <v>Lucrecia Ventura</v>
          </cell>
          <cell r="P5540">
            <v>1565613589</v>
          </cell>
          <cell r="Q5540" t="str">
            <v>Benito Pérez Galdós</v>
          </cell>
          <cell r="R5540">
            <v>1445</v>
          </cell>
          <cell r="T5540" t="str">
            <v>Quilmes Oeste</v>
          </cell>
          <cell r="U5540" t="str">
            <v>Quilmes</v>
          </cell>
          <cell r="V5540">
            <v>1879</v>
          </cell>
          <cell r="W5540" t="str">
            <v>Gran Buenos Aires</v>
          </cell>
          <cell r="Y5540" t="str">
            <v>ENVÍO SIN CARGO (CABA Y GRAN PARTE DE GBA) TIEMPO: 4 a 6 DÍAS HÁBILES</v>
          </cell>
          <cell r="Z5540" t="str">
            <v>Mercado Pago</v>
          </cell>
          <cell r="AD5540">
            <v>44026</v>
          </cell>
          <cell r="AE5540">
            <v>44029</v>
          </cell>
          <cell r="AF5540" t="str">
            <v>SET 3 PIEZAS CORTADOR HOJAS</v>
          </cell>
          <cell r="AG5540">
            <v>206</v>
          </cell>
          <cell r="AH5540">
            <v>1</v>
          </cell>
          <cell r="AI5540" t="str">
            <v>046BA4967</v>
          </cell>
          <cell r="AJ5540" t="str">
            <v>Móvil</v>
          </cell>
          <cell r="AK5540" t="str">
            <v>LLEGA EL 22-07 ENTRE 8 Y 18 HORAS!</v>
          </cell>
          <cell r="AL5540">
            <v>1595522169</v>
          </cell>
          <cell r="AM5540">
            <v>260320972</v>
          </cell>
          <cell r="AN5540" t="str">
            <v>Sí</v>
          </cell>
        </row>
        <row r="5541">
          <cell r="A5541">
            <v>1171</v>
          </cell>
          <cell r="B5541" t="str">
            <v>lucrev2003@hotmail.com</v>
          </cell>
          <cell r="AF5541" t="str">
            <v>INFUSOR DE TE</v>
          </cell>
          <cell r="AG5541">
            <v>154</v>
          </cell>
          <cell r="AH5541">
            <v>1</v>
          </cell>
          <cell r="AI5541" t="str">
            <v>046BA4757</v>
          </cell>
          <cell r="AN5541" t="str">
            <v>Sí</v>
          </cell>
        </row>
        <row r="5542">
          <cell r="A5542">
            <v>1171</v>
          </cell>
          <cell r="B5542" t="str">
            <v>lucrev2003@hotmail.com</v>
          </cell>
          <cell r="AF5542" t="str">
            <v>CUBIERTERO 31.5X24.5X4.5CM (Rojo)</v>
          </cell>
          <cell r="AG5542">
            <v>276</v>
          </cell>
          <cell r="AH5542">
            <v>1</v>
          </cell>
          <cell r="AI5542" t="str">
            <v>0607PLA204</v>
          </cell>
          <cell r="AN5542" t="str">
            <v>Sí</v>
          </cell>
        </row>
        <row r="5543">
          <cell r="A5543">
            <v>1171</v>
          </cell>
          <cell r="B5543" t="str">
            <v>lucrev2003@hotmail.com</v>
          </cell>
          <cell r="AF5543" t="str">
            <v>COLADOR DIAM 24CM X 8.5CM ALTO</v>
          </cell>
          <cell r="AG5543">
            <v>618</v>
          </cell>
          <cell r="AH5543">
            <v>1</v>
          </cell>
          <cell r="AI5543" t="str">
            <v>046BA8163</v>
          </cell>
          <cell r="AN5543" t="str">
            <v>Sí</v>
          </cell>
        </row>
        <row r="5544">
          <cell r="A5544">
            <v>1171</v>
          </cell>
          <cell r="B5544" t="str">
            <v>lucrev2003@hotmail.com</v>
          </cell>
          <cell r="AF5544" t="str">
            <v>JARRA MEDIDORA RECTA CH 7.7X10CM</v>
          </cell>
          <cell r="AG5544">
            <v>438</v>
          </cell>
          <cell r="AH5544">
            <v>1</v>
          </cell>
          <cell r="AI5544" t="str">
            <v>055BA7678</v>
          </cell>
          <cell r="AN5544" t="str">
            <v>Sí</v>
          </cell>
        </row>
        <row r="5545">
          <cell r="A5545">
            <v>1171</v>
          </cell>
          <cell r="B5545" t="str">
            <v>lucrev2003@hotmail.com</v>
          </cell>
          <cell r="AF5545" t="str">
            <v>TAMIZ</v>
          </cell>
          <cell r="AG5545" t="str">
            <v>569.8</v>
          </cell>
          <cell r="AH5545">
            <v>1</v>
          </cell>
          <cell r="AI5545" t="str">
            <v>046BA4748</v>
          </cell>
          <cell r="AN5545" t="str">
            <v>Sí</v>
          </cell>
        </row>
        <row r="5546">
          <cell r="A5546">
            <v>1171</v>
          </cell>
          <cell r="B5546" t="str">
            <v>lucrev2003@hotmail.com</v>
          </cell>
          <cell r="AF5546" t="str">
            <v>SARTEN AZUL 22 CM ANTIADHERENTE PANELUX</v>
          </cell>
          <cell r="AG5546" t="str">
            <v>1399.69</v>
          </cell>
          <cell r="AH5546">
            <v>1</v>
          </cell>
          <cell r="AI5546" t="str">
            <v>PAN74419</v>
          </cell>
          <cell r="AN5546" t="str">
            <v>Sí</v>
          </cell>
        </row>
        <row r="5547">
          <cell r="A5547">
            <v>1171</v>
          </cell>
          <cell r="B5547" t="str">
            <v>lucrev2003@hotmail.com</v>
          </cell>
          <cell r="AF5547" t="str">
            <v>OLLA AZUL 20 CM ANTIADHERENTE PANELUX</v>
          </cell>
          <cell r="AG5547" t="str">
            <v>2471.1</v>
          </cell>
          <cell r="AH5547">
            <v>1</v>
          </cell>
          <cell r="AI5547" t="str">
            <v>PAN73917</v>
          </cell>
          <cell r="AN5547" t="str">
            <v>Sí</v>
          </cell>
        </row>
        <row r="5548">
          <cell r="A5548">
            <v>1170</v>
          </cell>
          <cell r="B5548" t="str">
            <v>enzo_noguera11@hotmail.com</v>
          </cell>
          <cell r="C5548">
            <v>44026</v>
          </cell>
          <cell r="D5548" t="str">
            <v>Abierta</v>
          </cell>
          <cell r="E5548" t="str">
            <v>Recibido</v>
          </cell>
          <cell r="F5548" t="str">
            <v>Enviado</v>
          </cell>
          <cell r="G5548" t="str">
            <v>ARS</v>
          </cell>
          <cell r="H5548">
            <v>1708</v>
          </cell>
          <cell r="I5548">
            <v>0</v>
          </cell>
          <cell r="J5548">
            <v>520</v>
          </cell>
          <cell r="K5548">
            <v>2228</v>
          </cell>
          <cell r="L5548" t="str">
            <v>Enzo Noguera</v>
          </cell>
          <cell r="M5548">
            <v>41207830</v>
          </cell>
          <cell r="N5548">
            <v>3489342280</v>
          </cell>
          <cell r="O5548" t="str">
            <v>Enzo Noguera</v>
          </cell>
          <cell r="P5548">
            <v>3489342280</v>
          </cell>
          <cell r="Q5548" t="str">
            <v>Saavedra</v>
          </cell>
          <cell r="R5548">
            <v>977</v>
          </cell>
          <cell r="S5548">
            <v>11</v>
          </cell>
          <cell r="T5548" t="str">
            <v>Urquiza</v>
          </cell>
          <cell r="U5548" t="str">
            <v>Campana</v>
          </cell>
          <cell r="V5548">
            <v>2804</v>
          </cell>
          <cell r="W5548" t="str">
            <v>Buenos Aires</v>
          </cell>
          <cell r="Y5548" t="str">
            <v>Correo Argentino - Encomienda Clásica</v>
          </cell>
          <cell r="Z5548" t="str">
            <v>Mercado Pago</v>
          </cell>
          <cell r="AC5548" t="str">
            <v>16-07 NO HAY MAS</v>
          </cell>
          <cell r="AD5548">
            <v>44026</v>
          </cell>
          <cell r="AE5548">
            <v>44032</v>
          </cell>
          <cell r="AF5548" t="str">
            <v>MESA PLEGABLE PARA PC MADERA Y METAL 59X39X23CM (Beige con Negro)</v>
          </cell>
          <cell r="AG5548">
            <v>1708</v>
          </cell>
          <cell r="AH5548">
            <v>1</v>
          </cell>
          <cell r="AI5548" t="str">
            <v>046ME7897</v>
          </cell>
          <cell r="AJ5548" t="str">
            <v>Móvil</v>
          </cell>
          <cell r="AK5548" t="str">
            <v>SE ENVIA AL CORREO EL 21-07 ENTRE 15 Y 18 HORAS!</v>
          </cell>
          <cell r="AL5548">
            <v>1595503273</v>
          </cell>
          <cell r="AM5548">
            <v>260337578</v>
          </cell>
          <cell r="AN5548" t="str">
            <v>Sí</v>
          </cell>
        </row>
        <row r="5549">
          <cell r="A5549">
            <v>1169</v>
          </cell>
          <cell r="B5549" t="str">
            <v>vazquezerikaaldana@gmail.com</v>
          </cell>
          <cell r="C5549">
            <v>44026</v>
          </cell>
          <cell r="D5549" t="str">
            <v>Abierta</v>
          </cell>
          <cell r="E5549" t="str">
            <v>Recibido</v>
          </cell>
          <cell r="F5549" t="str">
            <v>Enviado</v>
          </cell>
          <cell r="G5549" t="str">
            <v>ARS</v>
          </cell>
          <cell r="H5549">
            <v>1708</v>
          </cell>
          <cell r="I5549">
            <v>0</v>
          </cell>
          <cell r="J5549">
            <v>520</v>
          </cell>
          <cell r="K5549">
            <v>2228</v>
          </cell>
          <cell r="L5549" t="str">
            <v>Erika Vazquez</v>
          </cell>
          <cell r="M5549">
            <v>42846201</v>
          </cell>
          <cell r="N5549">
            <v>2966276056</v>
          </cell>
          <cell r="O5549" t="str">
            <v>Erika Vazquez</v>
          </cell>
          <cell r="P5549">
            <v>2966276056</v>
          </cell>
          <cell r="Q5549" t="str">
            <v>Carlos Alberto Becu</v>
          </cell>
          <cell r="R5549">
            <v>3075</v>
          </cell>
          <cell r="S5549">
            <v>6</v>
          </cell>
          <cell r="T5549" t="str">
            <v>Ipona</v>
          </cell>
          <cell r="U5549" t="str">
            <v>Córdoba</v>
          </cell>
          <cell r="V5549">
            <v>5000</v>
          </cell>
          <cell r="W5549" t="str">
            <v>Córdoba</v>
          </cell>
          <cell r="Y5549" t="str">
            <v>Correo Argentino - Encomienda Clásica</v>
          </cell>
          <cell r="Z5549" t="str">
            <v>Mercado Pago</v>
          </cell>
          <cell r="AC5549" t="str">
            <v>16-07 NO HAY MAS</v>
          </cell>
          <cell r="AD5549">
            <v>44027</v>
          </cell>
          <cell r="AE5549">
            <v>44032</v>
          </cell>
          <cell r="AF5549" t="str">
            <v>MESA PLEGABLE PARA PC MADERA Y METAL 59X39X23CM (Beige con Negro)</v>
          </cell>
          <cell r="AG5549">
            <v>1708</v>
          </cell>
          <cell r="AH5549">
            <v>1</v>
          </cell>
          <cell r="AI5549" t="str">
            <v>046ME7897</v>
          </cell>
          <cell r="AJ5549" t="str">
            <v>Móvil</v>
          </cell>
          <cell r="AK5549" t="str">
            <v>SE ENVIA AL CORREO EL 21-07 ENTRE 15 Y 18 HORAS!</v>
          </cell>
          <cell r="AL5549">
            <v>1595501868</v>
          </cell>
          <cell r="AM5549">
            <v>260248599</v>
          </cell>
          <cell r="AN5549" t="str">
            <v>Sí</v>
          </cell>
        </row>
        <row r="5550">
          <cell r="A5550">
            <v>1168</v>
          </cell>
          <cell r="B5550" t="str">
            <v>marchisiosoledad@gmail.com</v>
          </cell>
          <cell r="C5550">
            <v>44026</v>
          </cell>
          <cell r="D5550" t="str">
            <v>Abierta</v>
          </cell>
          <cell r="E5550" t="str">
            <v>Recibido</v>
          </cell>
          <cell r="F5550" t="str">
            <v>Enviado</v>
          </cell>
          <cell r="G5550" t="str">
            <v>ARS</v>
          </cell>
          <cell r="H5550" t="str">
            <v>1918.99</v>
          </cell>
          <cell r="I5550">
            <v>0</v>
          </cell>
          <cell r="J5550">
            <v>0</v>
          </cell>
          <cell r="K5550" t="str">
            <v>1918.99</v>
          </cell>
          <cell r="L5550" t="str">
            <v>Soledad Marchisio</v>
          </cell>
          <cell r="M5550">
            <v>30982569</v>
          </cell>
          <cell r="N5550">
            <v>35226520</v>
          </cell>
          <cell r="O5550" t="str">
            <v>Soledad marchisio</v>
          </cell>
          <cell r="P5550">
            <v>35226520</v>
          </cell>
          <cell r="Q5550" t="str">
            <v>Paso</v>
          </cell>
          <cell r="R5550">
            <v>4875</v>
          </cell>
          <cell r="T5550" t="str">
            <v>VIlla Insuperable</v>
          </cell>
          <cell r="U5550" t="str">
            <v>La Matanza.</v>
          </cell>
          <cell r="V5550">
            <v>1752</v>
          </cell>
          <cell r="W5550" t="str">
            <v>Gran Buenos Aires</v>
          </cell>
          <cell r="Y5550" t="str">
            <v>ENVÍO SIN CARGO (CABA Y GRAN PARTE DE GBA) TIEMPO: 4 a 6 DÍAS HÁBILES</v>
          </cell>
          <cell r="Z5550" t="str">
            <v>Mercado Pago</v>
          </cell>
          <cell r="AD5550">
            <v>44026</v>
          </cell>
          <cell r="AE5550">
            <v>44029</v>
          </cell>
          <cell r="AF5550" t="str">
            <v>TAPA PARA BOTELLAS 1 PIEZA COLORES SURTIDOS</v>
          </cell>
          <cell r="AG5550" t="str">
            <v>19.99</v>
          </cell>
          <cell r="AH5550">
            <v>1</v>
          </cell>
          <cell r="AI5550" t="str">
            <v>019BA6984</v>
          </cell>
          <cell r="AJ5550" t="str">
            <v>Móvil</v>
          </cell>
          <cell r="AK5550" t="str">
            <v>LLEGA EL 22-07 ENTRE 8 Y 18 HORAS!</v>
          </cell>
          <cell r="AL5550">
            <v>1594960736</v>
          </cell>
          <cell r="AM5550">
            <v>259609624</v>
          </cell>
          <cell r="AN5550" t="str">
            <v>Sí</v>
          </cell>
        </row>
        <row r="5551">
          <cell r="A5551">
            <v>1168</v>
          </cell>
          <cell r="B5551" t="str">
            <v>marchisiosoledad@gmail.com</v>
          </cell>
          <cell r="AF5551" t="str">
            <v>PROMO SET DE VIDRIO</v>
          </cell>
          <cell r="AG5551">
            <v>1899</v>
          </cell>
          <cell r="AH5551">
            <v>1</v>
          </cell>
          <cell r="AI5551" t="str">
            <v>087588F3//BA6431//BA6431//PA59534</v>
          </cell>
          <cell r="AN5551" t="str">
            <v>Sí</v>
          </cell>
        </row>
        <row r="5552">
          <cell r="A5552">
            <v>1167</v>
          </cell>
          <cell r="B5552" t="str">
            <v>mfvago@hotmail.com</v>
          </cell>
          <cell r="C5552">
            <v>44026</v>
          </cell>
          <cell r="D5552" t="str">
            <v>Abierta</v>
          </cell>
          <cell r="E5552" t="str">
            <v>Recibido</v>
          </cell>
          <cell r="F5552" t="str">
            <v>Enviado</v>
          </cell>
          <cell r="G5552" t="str">
            <v>ARS</v>
          </cell>
          <cell r="H5552" t="str">
            <v>538.8</v>
          </cell>
          <cell r="I5552">
            <v>0</v>
          </cell>
          <cell r="J5552">
            <v>0</v>
          </cell>
          <cell r="K5552" t="str">
            <v>538.8</v>
          </cell>
          <cell r="L5552" t="str">
            <v>Lucia De Nigris</v>
          </cell>
          <cell r="M5552">
            <v>38938261</v>
          </cell>
          <cell r="N5552">
            <v>1161267760</v>
          </cell>
          <cell r="O5552" t="str">
            <v>Lucia De Nigris</v>
          </cell>
          <cell r="P5552">
            <v>1161267760</v>
          </cell>
          <cell r="Q5552" t="str">
            <v>Jose Marmol</v>
          </cell>
          <cell r="R5552">
            <v>962</v>
          </cell>
          <cell r="T5552" t="str">
            <v>Temperley</v>
          </cell>
          <cell r="U5552" t="str">
            <v>Lomas de Zamora</v>
          </cell>
          <cell r="V5552">
            <v>1834</v>
          </cell>
          <cell r="W5552" t="str">
            <v>Gran Buenos Aires</v>
          </cell>
          <cell r="Y5552" t="str">
            <v>ENVÍO SIN CARGO (CABA Y GRAN PARTE DE GBA) TIEMPO: 4 a 6 DÍAS HÁBILES</v>
          </cell>
          <cell r="Z5552" t="str">
            <v>Mercado Pago</v>
          </cell>
          <cell r="AD5552">
            <v>44026</v>
          </cell>
          <cell r="AE5552">
            <v>44029</v>
          </cell>
          <cell r="AF5552" t="str">
            <v>RALLADOR DE MANO MEDIANO 20 CM</v>
          </cell>
          <cell r="AG5552" t="str">
            <v>43.87</v>
          </cell>
          <cell r="AH5552">
            <v>1</v>
          </cell>
          <cell r="AI5552" t="str">
            <v>BA7382</v>
          </cell>
          <cell r="AJ5552" t="str">
            <v>Web</v>
          </cell>
          <cell r="AK5552" t="str">
            <v>LLEGA EL 22-07 ENTRE 8 Y 18 HORAS!</v>
          </cell>
          <cell r="AL5552">
            <v>1594871350</v>
          </cell>
          <cell r="AM5552">
            <v>260181930</v>
          </cell>
          <cell r="AN5552" t="str">
            <v>Sí</v>
          </cell>
        </row>
        <row r="5553">
          <cell r="A5553">
            <v>1167</v>
          </cell>
          <cell r="B5553" t="str">
            <v>mfvago@hotmail.com</v>
          </cell>
          <cell r="AF5553" t="str">
            <v>ESPATULAS PLASTICO (Verde)</v>
          </cell>
          <cell r="AG5553" t="str">
            <v>88.94</v>
          </cell>
          <cell r="AH5553">
            <v>1</v>
          </cell>
          <cell r="AI5553" t="str">
            <v>019BA7572BA</v>
          </cell>
          <cell r="AN5553" t="str">
            <v>Sí</v>
          </cell>
        </row>
        <row r="5554">
          <cell r="A5554">
            <v>1167</v>
          </cell>
          <cell r="B5554" t="str">
            <v>mfvago@hotmail.com</v>
          </cell>
          <cell r="AF5554" t="str">
            <v>PACK X 6 VASO BRILHANTE X 310ML</v>
          </cell>
          <cell r="AG5554" t="str">
            <v>405.99</v>
          </cell>
          <cell r="AH5554">
            <v>1</v>
          </cell>
          <cell r="AI5554" t="str">
            <v>TW4699</v>
          </cell>
          <cell r="AN5554" t="str">
            <v>Sí</v>
          </cell>
        </row>
        <row r="5555">
          <cell r="A5555">
            <v>1166</v>
          </cell>
          <cell r="B5555" t="str">
            <v>vc_1511@hotmail.com</v>
          </cell>
          <cell r="C5555">
            <v>44026</v>
          </cell>
          <cell r="D5555" t="str">
            <v>Abierta</v>
          </cell>
          <cell r="E5555" t="str">
            <v>Recibido</v>
          </cell>
          <cell r="F5555" t="str">
            <v>Enviado</v>
          </cell>
          <cell r="G5555" t="str">
            <v>ARS</v>
          </cell>
          <cell r="H5555" t="str">
            <v>5931.11</v>
          </cell>
          <cell r="I5555">
            <v>0</v>
          </cell>
          <cell r="J5555">
            <v>0</v>
          </cell>
          <cell r="K5555" t="str">
            <v>5931.11</v>
          </cell>
          <cell r="L5555" t="str">
            <v>Agustina Mazzini</v>
          </cell>
          <cell r="M5555">
            <v>36716015</v>
          </cell>
          <cell r="N5555">
            <v>1567997283</v>
          </cell>
          <cell r="O5555" t="str">
            <v>Agustina Mazzini</v>
          </cell>
          <cell r="P5555">
            <v>1567997283</v>
          </cell>
          <cell r="Q5555" t="str">
            <v>Hipolito Yrigoyen</v>
          </cell>
          <cell r="R5555">
            <v>1525</v>
          </cell>
          <cell r="S5555" t="str">
            <v>1a</v>
          </cell>
          <cell r="T5555" t="str">
            <v>Vicente Lopez</v>
          </cell>
          <cell r="U5555" t="str">
            <v>Vicente Lopez</v>
          </cell>
          <cell r="V5555">
            <v>1638</v>
          </cell>
          <cell r="W5555" t="str">
            <v>Gran Buenos Aires</v>
          </cell>
          <cell r="Y5555" t="str">
            <v>ENVÍO SIN CARGO (CABA Y GRAN PARTE DE GBA) TIEMPO: 4 a 6 DÍAS HÁBILES</v>
          </cell>
          <cell r="Z5555" t="str">
            <v>Mercado Pago</v>
          </cell>
          <cell r="AC5555" t="str">
            <v>16-07 NO HAY CORTINA</v>
          </cell>
          <cell r="AD5555">
            <v>44026</v>
          </cell>
          <cell r="AE5555">
            <v>44032</v>
          </cell>
          <cell r="AF5555" t="str">
            <v>KIT SOMMELIER</v>
          </cell>
          <cell r="AG5555">
            <v>1452</v>
          </cell>
          <cell r="AH5555">
            <v>1</v>
          </cell>
          <cell r="AI5555" t="str">
            <v>TW409590</v>
          </cell>
          <cell r="AJ5555" t="str">
            <v>Web</v>
          </cell>
          <cell r="AK5555" t="str">
            <v>LLEGA EL 21-07 ENTRE 8 Y 18 HORAS!</v>
          </cell>
          <cell r="AL5555">
            <v>1594510890</v>
          </cell>
          <cell r="AM5555">
            <v>260127129</v>
          </cell>
          <cell r="AN5555" t="str">
            <v>Sí</v>
          </cell>
        </row>
        <row r="5556">
          <cell r="A5556">
            <v>1166</v>
          </cell>
          <cell r="B5556" t="str">
            <v>vc_1511@hotmail.com</v>
          </cell>
          <cell r="AF5556" t="str">
            <v>CORTINA TROPICAL 100% POLIESTER 180 X 180 CM</v>
          </cell>
          <cell r="AG5556" t="str">
            <v>1771.11</v>
          </cell>
          <cell r="AH5556">
            <v>1</v>
          </cell>
          <cell r="AI5556" t="str">
            <v>CHUCOTR</v>
          </cell>
          <cell r="AN5556" t="str">
            <v>Sí</v>
          </cell>
        </row>
        <row r="5557">
          <cell r="A5557">
            <v>1166</v>
          </cell>
          <cell r="B5557" t="str">
            <v>vc_1511@hotmail.com</v>
          </cell>
          <cell r="AF5557" t="str">
            <v>JUEGO X 6 PLATOS HONDOS PARTHENON ROJOS 26CM</v>
          </cell>
          <cell r="AG5557">
            <v>2708</v>
          </cell>
          <cell r="AH5557">
            <v>1</v>
          </cell>
          <cell r="AI5557" t="str">
            <v>PO416473</v>
          </cell>
          <cell r="AN5557" t="str">
            <v>Sí</v>
          </cell>
        </row>
        <row r="5558">
          <cell r="A5558">
            <v>1165</v>
          </cell>
          <cell r="B5558" t="str">
            <v>giuliordas@hotmail.com</v>
          </cell>
          <cell r="C5558">
            <v>44026</v>
          </cell>
          <cell r="D5558" t="str">
            <v>Abierta</v>
          </cell>
          <cell r="E5558" t="str">
            <v>Recibido</v>
          </cell>
          <cell r="F5558" t="str">
            <v>Enviado</v>
          </cell>
          <cell r="G5558" t="str">
            <v>ARS</v>
          </cell>
          <cell r="H5558">
            <v>723</v>
          </cell>
          <cell r="I5558">
            <v>0</v>
          </cell>
          <cell r="J5558">
            <v>0</v>
          </cell>
          <cell r="K5558">
            <v>723</v>
          </cell>
          <cell r="L5558" t="str">
            <v>Giuliana Ordas</v>
          </cell>
          <cell r="M5558">
            <v>40396155</v>
          </cell>
          <cell r="N5558">
            <v>5491157554460</v>
          </cell>
          <cell r="O5558" t="str">
            <v>Giuliana Ordas</v>
          </cell>
          <cell r="P5558">
            <v>5491157554460</v>
          </cell>
          <cell r="Q5558" t="str">
            <v>Dean funes</v>
          </cell>
          <cell r="R5558">
            <v>1912</v>
          </cell>
          <cell r="U5558" t="str">
            <v>Caba</v>
          </cell>
          <cell r="V5558">
            <v>1244</v>
          </cell>
          <cell r="W5558" t="str">
            <v>Capital Federal</v>
          </cell>
          <cell r="Y5558" t="str">
            <v>ENVÍO SIN CARGO (CABA Y GRAN PARTE DE GBA) TIEMPO: 4 a 6 DÍAS HÁBILES</v>
          </cell>
          <cell r="Z5558" t="str">
            <v>Mercado Pago</v>
          </cell>
          <cell r="AC5558" t="str">
            <v>RIVERA INDARTE 454 1"D" CABA</v>
          </cell>
          <cell r="AD5558">
            <v>44026</v>
          </cell>
          <cell r="AE5558">
            <v>44029</v>
          </cell>
          <cell r="AF5558" t="str">
            <v>SET X 3 BOWL DE VIDRIO</v>
          </cell>
          <cell r="AG5558">
            <v>723</v>
          </cell>
          <cell r="AH5558">
            <v>1</v>
          </cell>
          <cell r="AI5558" t="str">
            <v>087588F3</v>
          </cell>
          <cell r="AJ5558" t="str">
            <v>Móvil</v>
          </cell>
          <cell r="AK5558" t="str">
            <v>LLEGA EL 22-07 ENTRE 8 Y 18 HORAS!</v>
          </cell>
          <cell r="AL5558">
            <v>1594455028</v>
          </cell>
          <cell r="AM5558">
            <v>260112595</v>
          </cell>
          <cell r="AN5558" t="str">
            <v>Sí</v>
          </cell>
        </row>
        <row r="5559">
          <cell r="A5559">
            <v>1164</v>
          </cell>
          <cell r="B5559" t="str">
            <v>mpaulaunamuno@gmail.com</v>
          </cell>
          <cell r="C5559">
            <v>44026</v>
          </cell>
          <cell r="D5559" t="str">
            <v>Abierta</v>
          </cell>
          <cell r="E5559" t="str">
            <v>Recibido</v>
          </cell>
          <cell r="F5559" t="str">
            <v>Enviado</v>
          </cell>
          <cell r="G5559" t="str">
            <v>ARS</v>
          </cell>
          <cell r="H5559">
            <v>1708</v>
          </cell>
          <cell r="I5559">
            <v>0</v>
          </cell>
          <cell r="J5559">
            <v>0</v>
          </cell>
          <cell r="K5559">
            <v>1708</v>
          </cell>
          <cell r="L5559" t="str">
            <v>Maria paula Unamuno</v>
          </cell>
          <cell r="M5559">
            <v>42292134</v>
          </cell>
          <cell r="N5559">
            <v>1126523826</v>
          </cell>
          <cell r="O5559" t="str">
            <v>Maria paula Unamuno</v>
          </cell>
          <cell r="P5559">
            <v>1126523826</v>
          </cell>
          <cell r="Q5559" t="str">
            <v>Ceferino ramirez</v>
          </cell>
          <cell r="R5559">
            <v>1745</v>
          </cell>
          <cell r="T5559" t="str">
            <v>Adrogue</v>
          </cell>
          <cell r="U5559" t="str">
            <v>Buenos aires</v>
          </cell>
          <cell r="V5559">
            <v>1846</v>
          </cell>
          <cell r="W5559" t="str">
            <v>Gran Buenos Aires</v>
          </cell>
          <cell r="Y5559" t="str">
            <v>ENVÍO SIN CARGO (CABA Y GRAN PARTE DE GBA) TIEMPO: 4 a 6 DÍAS HÁBILES</v>
          </cell>
          <cell r="Z5559" t="str">
            <v>Mercado Pago</v>
          </cell>
          <cell r="AC5559" t="str">
            <v>16-07 NO HAY MAS</v>
          </cell>
          <cell r="AD5559">
            <v>44026</v>
          </cell>
          <cell r="AE5559">
            <v>44035</v>
          </cell>
          <cell r="AF5559" t="str">
            <v>MESA PLEGABLE PARA PC MADERA Y METAL 59X39X23CM (Beige con Negro)</v>
          </cell>
          <cell r="AG5559">
            <v>1708</v>
          </cell>
          <cell r="AH5559">
            <v>1</v>
          </cell>
          <cell r="AI5559" t="str">
            <v>046ME7897</v>
          </cell>
          <cell r="AJ5559" t="str">
            <v>Móvil</v>
          </cell>
          <cell r="AK5559" t="str">
            <v/>
          </cell>
          <cell r="AL5559">
            <v>1593958124</v>
          </cell>
          <cell r="AM5559">
            <v>260018323</v>
          </cell>
          <cell r="AN5559" t="str">
            <v>Sí</v>
          </cell>
        </row>
        <row r="5560">
          <cell r="A5560">
            <v>1163</v>
          </cell>
          <cell r="B5560" t="str">
            <v>florenciasalvia@live.com.ar</v>
          </cell>
          <cell r="C5560">
            <v>44026</v>
          </cell>
          <cell r="D5560" t="str">
            <v>Abierta</v>
          </cell>
          <cell r="E5560" t="str">
            <v>Recibido</v>
          </cell>
          <cell r="F5560" t="str">
            <v>Enviado</v>
          </cell>
          <cell r="G5560" t="str">
            <v>ARS</v>
          </cell>
          <cell r="H5560" t="str">
            <v>1043.34</v>
          </cell>
          <cell r="I5560">
            <v>0</v>
          </cell>
          <cell r="J5560">
            <v>0</v>
          </cell>
          <cell r="K5560" t="str">
            <v>1043.34</v>
          </cell>
          <cell r="L5560" t="str">
            <v>Florencia Salvia</v>
          </cell>
          <cell r="M5560">
            <v>34772648</v>
          </cell>
          <cell r="N5560">
            <v>1154223189</v>
          </cell>
          <cell r="O5560" t="str">
            <v>Florencia Salvia</v>
          </cell>
          <cell r="P5560">
            <v>1154223189</v>
          </cell>
          <cell r="Q5560" t="str">
            <v>Av Juan Bautista Alberdi</v>
          </cell>
          <cell r="R5560">
            <v>1640</v>
          </cell>
          <cell r="S5560" t="str">
            <v>1B</v>
          </cell>
          <cell r="T5560" t="str">
            <v>Caballito</v>
          </cell>
          <cell r="U5560" t="str">
            <v>Caba</v>
          </cell>
          <cell r="V5560">
            <v>1406</v>
          </cell>
          <cell r="W5560" t="str">
            <v>Capital Federal</v>
          </cell>
          <cell r="Y5560" t="str">
            <v>ENVÍO SIN CARGO (CABA Y GRAN PARTE DE GBA) TIEMPO: 4 a 6 DÍAS HÁBILES</v>
          </cell>
          <cell r="Z5560" t="str">
            <v>Mercado Pago</v>
          </cell>
          <cell r="AD5560">
            <v>44026</v>
          </cell>
          <cell r="AE5560">
            <v>44029</v>
          </cell>
          <cell r="AF5560" t="str">
            <v>DESTAPADOR - SACACORCHOS</v>
          </cell>
          <cell r="AG5560" t="str">
            <v>134.84</v>
          </cell>
          <cell r="AH5560">
            <v>1</v>
          </cell>
          <cell r="AI5560" t="str">
            <v>BA4791</v>
          </cell>
          <cell r="AJ5560" t="str">
            <v>Móvil</v>
          </cell>
          <cell r="AK5560" t="str">
            <v>LLEGA EL 22-07 ENTRE 8 Y 18 HORAS!</v>
          </cell>
          <cell r="AL5560">
            <v>1593761486</v>
          </cell>
          <cell r="AM5560">
            <v>259982062</v>
          </cell>
          <cell r="AN5560" t="str">
            <v>Sí</v>
          </cell>
        </row>
        <row r="5561">
          <cell r="A5561">
            <v>1163</v>
          </cell>
          <cell r="B5561" t="str">
            <v>florenciasalvia@live.com.ar</v>
          </cell>
          <cell r="AF5561" t="str">
            <v>CAFETERA EMBOLO 600ML M4</v>
          </cell>
          <cell r="AG5561" t="str">
            <v>908.5</v>
          </cell>
          <cell r="AH5561">
            <v>1</v>
          </cell>
          <cell r="AI5561" t="str">
            <v>046BA8050</v>
          </cell>
          <cell r="AN5561" t="str">
            <v>Sí</v>
          </cell>
        </row>
        <row r="5562">
          <cell r="A5562">
            <v>1162</v>
          </cell>
          <cell r="B5562" t="str">
            <v>manu.rumbo@hotmail.com</v>
          </cell>
          <cell r="C5562">
            <v>44026</v>
          </cell>
          <cell r="D5562" t="str">
            <v>Abierta</v>
          </cell>
          <cell r="E5562" t="str">
            <v>Recibido</v>
          </cell>
          <cell r="F5562" t="str">
            <v>Enviado</v>
          </cell>
          <cell r="G5562" t="str">
            <v>ARS</v>
          </cell>
          <cell r="H5562" t="str">
            <v>1951.91</v>
          </cell>
          <cell r="I5562">
            <v>0</v>
          </cell>
          <cell r="J5562">
            <v>0</v>
          </cell>
          <cell r="K5562" t="str">
            <v>1951.91</v>
          </cell>
          <cell r="L5562" t="str">
            <v>Manuela Rumbo</v>
          </cell>
          <cell r="M5562">
            <v>38453248</v>
          </cell>
          <cell r="N5562">
            <v>5491131910759</v>
          </cell>
          <cell r="O5562" t="str">
            <v>Manuela Rumbo</v>
          </cell>
          <cell r="P5562">
            <v>5491131910759</v>
          </cell>
          <cell r="Q5562" t="str">
            <v>Guido Spano</v>
          </cell>
          <cell r="R5562">
            <v>256</v>
          </cell>
          <cell r="T5562" t="str">
            <v>Bernal</v>
          </cell>
          <cell r="U5562" t="str">
            <v>Quilmes</v>
          </cell>
          <cell r="V5562">
            <v>1876</v>
          </cell>
          <cell r="W5562" t="str">
            <v>Gran Buenos Aires</v>
          </cell>
          <cell r="Y5562" t="str">
            <v>ENVÍO SIN CARGO (CABA Y GRAN PARTE DE GBA) TIEMPO: 4 a 6 DÍAS HÁBILES</v>
          </cell>
          <cell r="Z5562" t="str">
            <v>Mercado Pago</v>
          </cell>
          <cell r="AD5562">
            <v>44026</v>
          </cell>
          <cell r="AE5562">
            <v>44029</v>
          </cell>
          <cell r="AF5562" t="str">
            <v>BANDEJA BAMBOO BLANCA 35X4.5CM</v>
          </cell>
          <cell r="AG5562" t="str">
            <v>1951.91</v>
          </cell>
          <cell r="AH5562">
            <v>1</v>
          </cell>
          <cell r="AI5562" t="str">
            <v>BA7779</v>
          </cell>
          <cell r="AJ5562" t="str">
            <v>Móvil</v>
          </cell>
          <cell r="AK5562" t="str">
            <v>LLEGA EL 22-07 ENTRE 8 Y 18 HORAS!</v>
          </cell>
          <cell r="AL5562">
            <v>1593664364</v>
          </cell>
          <cell r="AM5562">
            <v>259794403</v>
          </cell>
          <cell r="AN5562" t="str">
            <v>Sí</v>
          </cell>
        </row>
        <row r="5563">
          <cell r="A5563">
            <v>1161</v>
          </cell>
          <cell r="B5563" t="str">
            <v>aldanazalazar82@gmail.com</v>
          </cell>
          <cell r="C5563">
            <v>44026</v>
          </cell>
          <cell r="D5563" t="str">
            <v>Abierta</v>
          </cell>
          <cell r="E5563" t="str">
            <v>Recibido</v>
          </cell>
          <cell r="F5563" t="str">
            <v>Enviado</v>
          </cell>
          <cell r="G5563" t="str">
            <v>ARS</v>
          </cell>
          <cell r="H5563">
            <v>1899</v>
          </cell>
          <cell r="I5563">
            <v>0</v>
          </cell>
          <cell r="J5563">
            <v>0</v>
          </cell>
          <cell r="K5563">
            <v>1899</v>
          </cell>
          <cell r="L5563" t="str">
            <v>Jonathan Armas</v>
          </cell>
          <cell r="M5563">
            <v>38912807</v>
          </cell>
          <cell r="N5563">
            <v>1161602710</v>
          </cell>
          <cell r="O5563" t="str">
            <v>Jonathan Armas</v>
          </cell>
          <cell r="P5563">
            <v>1161602710</v>
          </cell>
          <cell r="Q5563" t="str">
            <v>Jorge Newvery</v>
          </cell>
          <cell r="R5563">
            <v>6466</v>
          </cell>
          <cell r="T5563" t="str">
            <v>Las Flores</v>
          </cell>
          <cell r="U5563" t="str">
            <v>Moreno</v>
          </cell>
          <cell r="V5563">
            <v>1744</v>
          </cell>
          <cell r="W5563" t="str">
            <v>Gran Buenos Aires</v>
          </cell>
          <cell r="Y5563" t="str">
            <v>ENVÍO SIN CARGO (CABA Y GRAN PARTE DE GBA) TIEMPO: 4 a 6 DÍAS HÁBILES</v>
          </cell>
          <cell r="Z5563" t="str">
            <v>Mercado Pago</v>
          </cell>
          <cell r="AD5563">
            <v>44026</v>
          </cell>
          <cell r="AE5563">
            <v>44029</v>
          </cell>
          <cell r="AF5563" t="str">
            <v>PROMO SET DE VIDRIO</v>
          </cell>
          <cell r="AG5563">
            <v>1899</v>
          </cell>
          <cell r="AH5563">
            <v>1</v>
          </cell>
          <cell r="AI5563" t="str">
            <v>087588F3//BA6431//BA6431//PA59534</v>
          </cell>
          <cell r="AJ5563" t="str">
            <v>Móvil</v>
          </cell>
          <cell r="AK5563" t="str">
            <v>LLEGA EL 22-07 ENTRE 8 Y 18 HORAS!</v>
          </cell>
          <cell r="AL5563">
            <v>1593163351</v>
          </cell>
          <cell r="AM5563">
            <v>259609651</v>
          </cell>
          <cell r="AN5563" t="str">
            <v>Sí</v>
          </cell>
        </row>
        <row r="5564">
          <cell r="A5564">
            <v>1160</v>
          </cell>
          <cell r="B5564" t="str">
            <v>natigei@yahoo.com.ar</v>
          </cell>
          <cell r="C5564">
            <v>44025</v>
          </cell>
          <cell r="D5564" t="str">
            <v>Abierta</v>
          </cell>
          <cell r="E5564" t="str">
            <v>Recibido</v>
          </cell>
          <cell r="F5564" t="str">
            <v>Enviado</v>
          </cell>
          <cell r="G5564" t="str">
            <v>ARS</v>
          </cell>
          <cell r="H5564">
            <v>1899</v>
          </cell>
          <cell r="I5564">
            <v>0</v>
          </cell>
          <cell r="J5564">
            <v>0</v>
          </cell>
          <cell r="K5564">
            <v>1899</v>
          </cell>
          <cell r="L5564" t="str">
            <v>Natalia Gelos</v>
          </cell>
          <cell r="M5564">
            <v>30534773</v>
          </cell>
          <cell r="N5564">
            <v>1540929571</v>
          </cell>
          <cell r="O5564" t="str">
            <v>Natalia Gelos</v>
          </cell>
          <cell r="P5564">
            <v>1540929571</v>
          </cell>
          <cell r="Q5564" t="str">
            <v>Montes de Oca</v>
          </cell>
          <cell r="R5564">
            <v>1230</v>
          </cell>
          <cell r="S5564">
            <v>0.125</v>
          </cell>
          <cell r="T5564" t="str">
            <v>Barracas</v>
          </cell>
          <cell r="U5564" t="str">
            <v>Caba</v>
          </cell>
          <cell r="V5564">
            <v>1271</v>
          </cell>
          <cell r="W5564" t="str">
            <v>Capital Federal</v>
          </cell>
          <cell r="Y5564" t="str">
            <v>ENVÍO SIN CARGO (CABA Y GRAN PARTE DE GBA) TIEMPO: 4 a 6 DÍAS HÁBILES</v>
          </cell>
          <cell r="Z5564" t="str">
            <v>Mercado Pago</v>
          </cell>
          <cell r="AD5564">
            <v>44025</v>
          </cell>
          <cell r="AE5564">
            <v>44027</v>
          </cell>
          <cell r="AF5564" t="str">
            <v>PROMO SET DE VIDRIO</v>
          </cell>
          <cell r="AG5564">
            <v>1899</v>
          </cell>
          <cell r="AH5564">
            <v>1</v>
          </cell>
          <cell r="AI5564" t="str">
            <v>087588F3//BA6431//BA6431//PA59534</v>
          </cell>
          <cell r="AJ5564" t="str">
            <v>Móvil</v>
          </cell>
          <cell r="AK5564" t="str">
            <v>LLEGA EL 21-07 ENTRE 8 Y 18 HORAS!</v>
          </cell>
          <cell r="AL5564">
            <v>1592984250</v>
          </cell>
          <cell r="AM5564">
            <v>259696785</v>
          </cell>
          <cell r="AN5564" t="str">
            <v>Sí</v>
          </cell>
        </row>
        <row r="5565">
          <cell r="A5565">
            <v>1159</v>
          </cell>
          <cell r="B5565" t="str">
            <v>totoniacresce@outlook.com</v>
          </cell>
          <cell r="C5565">
            <v>44025</v>
          </cell>
          <cell r="D5565" t="str">
            <v>Abierta</v>
          </cell>
          <cell r="E5565" t="str">
            <v>Recibido</v>
          </cell>
          <cell r="F5565" t="str">
            <v>Enviado</v>
          </cell>
          <cell r="G5565" t="str">
            <v>ARS</v>
          </cell>
          <cell r="H5565">
            <v>2016</v>
          </cell>
          <cell r="I5565">
            <v>0</v>
          </cell>
          <cell r="J5565">
            <v>655</v>
          </cell>
          <cell r="K5565">
            <v>2671</v>
          </cell>
          <cell r="L5565" t="str">
            <v xml:space="preserve">Antonia </v>
          </cell>
          <cell r="M5565">
            <v>27334233338</v>
          </cell>
          <cell r="N5565">
            <v>2326394035</v>
          </cell>
          <cell r="O5565" t="str">
            <v>Antonia  Cresce</v>
          </cell>
          <cell r="P5565">
            <v>2326394035</v>
          </cell>
          <cell r="Q5565" t="str">
            <v>Moreno</v>
          </cell>
          <cell r="R5565">
            <v>308</v>
          </cell>
          <cell r="U5565" t="str">
            <v>San Antonio de areco</v>
          </cell>
          <cell r="V5565">
            <v>2760</v>
          </cell>
          <cell r="W5565" t="str">
            <v>Buenos Aires</v>
          </cell>
          <cell r="Y5565" t="str">
            <v>Correo Argentino - Encomienda Clásica</v>
          </cell>
          <cell r="Z5565" t="str">
            <v>Mercado Pago</v>
          </cell>
          <cell r="AD5565">
            <v>44025</v>
          </cell>
          <cell r="AE5565">
            <v>44032</v>
          </cell>
          <cell r="AF5565" t="str">
            <v>INFUSOR DE TE</v>
          </cell>
          <cell r="AG5565">
            <v>154</v>
          </cell>
          <cell r="AH5565">
            <v>2</v>
          </cell>
          <cell r="AI5565" t="str">
            <v>046BA4757</v>
          </cell>
          <cell r="AJ5565" t="str">
            <v>Móvil</v>
          </cell>
          <cell r="AK5565" t="str">
            <v>SE ENVIA AL CORREO EL 21-07 ENTRE 15 Y 18 HORAS!</v>
          </cell>
          <cell r="AL5565">
            <v>1592973300</v>
          </cell>
          <cell r="AM5565">
            <v>258998154</v>
          </cell>
          <cell r="AN5565" t="str">
            <v>Sí</v>
          </cell>
        </row>
        <row r="5566">
          <cell r="A5566">
            <v>1159</v>
          </cell>
          <cell r="B5566" t="str">
            <v>totoniacresce@outlook.com</v>
          </cell>
          <cell r="AF5566" t="str">
            <v>MESA PLEGABLE PARA PC MADERA Y METAL 59X39X23CM (Beige con Negro)</v>
          </cell>
          <cell r="AG5566">
            <v>1708</v>
          </cell>
          <cell r="AH5566">
            <v>1</v>
          </cell>
          <cell r="AI5566" t="str">
            <v>046ME7897</v>
          </cell>
          <cell r="AN5566" t="str">
            <v>Sí</v>
          </cell>
        </row>
        <row r="5567">
          <cell r="A5567">
            <v>1158</v>
          </cell>
          <cell r="B5567" t="str">
            <v>mquattromano@gmail.com</v>
          </cell>
          <cell r="C5567">
            <v>44025</v>
          </cell>
          <cell r="D5567" t="str">
            <v>Abierta</v>
          </cell>
          <cell r="E5567" t="str">
            <v>Recibido</v>
          </cell>
          <cell r="F5567" t="str">
            <v>Enviado</v>
          </cell>
          <cell r="G5567" t="str">
            <v>ARS</v>
          </cell>
          <cell r="H5567" t="str">
            <v>2349.94</v>
          </cell>
          <cell r="I5567">
            <v>0</v>
          </cell>
          <cell r="J5567">
            <v>0</v>
          </cell>
          <cell r="K5567" t="str">
            <v>2349.94</v>
          </cell>
          <cell r="L5567" t="str">
            <v>Mariana Quattromano</v>
          </cell>
          <cell r="M5567">
            <v>27942136</v>
          </cell>
          <cell r="N5567">
            <v>42489055</v>
          </cell>
          <cell r="O5567" t="str">
            <v>Mariana quattromano</v>
          </cell>
          <cell r="P5567">
            <v>42489055</v>
          </cell>
          <cell r="Q5567" t="str">
            <v>Matanza</v>
          </cell>
          <cell r="R5567">
            <v>3789</v>
          </cell>
          <cell r="T5567" t="str">
            <v>monte chingolo</v>
          </cell>
          <cell r="U5567" t="str">
            <v>Lanus Este</v>
          </cell>
          <cell r="V5567">
            <v>1824</v>
          </cell>
          <cell r="W5567" t="str">
            <v>Gran Buenos Aires</v>
          </cell>
          <cell r="Y5567" t="str">
            <v>ENVÍO SIN CARGO (CABA Y GRAN PARTE DE GBA) TIEMPO: 4 a 6 DÍAS HÁBILES</v>
          </cell>
          <cell r="Z5567" t="str">
            <v>Mercado Pago</v>
          </cell>
          <cell r="AD5567">
            <v>44025</v>
          </cell>
          <cell r="AE5567">
            <v>44027</v>
          </cell>
          <cell r="AF5567" t="str">
            <v>CAFETERA EMBOLO 1000ML NEGRO</v>
          </cell>
          <cell r="AG5567" t="str">
            <v>1024.09</v>
          </cell>
          <cell r="AH5567">
            <v>1</v>
          </cell>
          <cell r="AI5567" t="str">
            <v>046BA8036</v>
          </cell>
          <cell r="AJ5567" t="str">
            <v>Web</v>
          </cell>
          <cell r="AK5567" t="str">
            <v>LLEGA EL 20-07 ENTRE 8 Y 18 HORAS!</v>
          </cell>
          <cell r="AL5567">
            <v>1592887726</v>
          </cell>
          <cell r="AM5567">
            <v>259671136</v>
          </cell>
          <cell r="AN5567" t="str">
            <v>Sí</v>
          </cell>
        </row>
        <row r="5568">
          <cell r="A5568">
            <v>1158</v>
          </cell>
          <cell r="B5568" t="str">
            <v>mquattromano@gmail.com</v>
          </cell>
          <cell r="AF5568" t="str">
            <v>JUEGO DE 6 VASOS AMSTERDAM</v>
          </cell>
          <cell r="AG5568">
            <v>599</v>
          </cell>
          <cell r="AH5568">
            <v>1</v>
          </cell>
          <cell r="AI5568" t="str">
            <v>RI68972PK</v>
          </cell>
          <cell r="AN5568" t="str">
            <v>Sí</v>
          </cell>
        </row>
        <row r="5569">
          <cell r="A5569">
            <v>1158</v>
          </cell>
          <cell r="B5569" t="str">
            <v>mquattromano@gmail.com</v>
          </cell>
          <cell r="AF5569" t="str">
            <v>COLADOR BALLENA 32CM X 10.5CM (Violeta)</v>
          </cell>
          <cell r="AG5569" t="str">
            <v>144.56</v>
          </cell>
          <cell r="AH5569">
            <v>1</v>
          </cell>
          <cell r="AN5569" t="str">
            <v>Sí</v>
          </cell>
        </row>
        <row r="5570">
          <cell r="A5570">
            <v>1158</v>
          </cell>
          <cell r="B5570" t="str">
            <v>mquattromano@gmail.com</v>
          </cell>
          <cell r="AF5570" t="str">
            <v>TABLA DE PICAR RECTANGULAR BLANCA 26X38 CM</v>
          </cell>
          <cell r="AG5570" t="str">
            <v>582.29</v>
          </cell>
          <cell r="AH5570">
            <v>1</v>
          </cell>
          <cell r="AI5570" t="str">
            <v>BA8058</v>
          </cell>
          <cell r="AN5570" t="str">
            <v>Sí</v>
          </cell>
        </row>
        <row r="5571">
          <cell r="A5571">
            <v>1157</v>
          </cell>
          <cell r="B5571" t="str">
            <v>adrianaabbas@gmail.com</v>
          </cell>
          <cell r="C5571">
            <v>44025</v>
          </cell>
          <cell r="D5571" t="str">
            <v>Abierta</v>
          </cell>
          <cell r="E5571" t="str">
            <v>Recibido</v>
          </cell>
          <cell r="F5571" t="str">
            <v>Enviado</v>
          </cell>
          <cell r="G5571" t="str">
            <v>ARS</v>
          </cell>
          <cell r="H5571" t="str">
            <v>549.49</v>
          </cell>
          <cell r="I5571">
            <v>0</v>
          </cell>
          <cell r="J5571">
            <v>0</v>
          </cell>
          <cell r="K5571" t="str">
            <v>549.49</v>
          </cell>
          <cell r="L5571" t="str">
            <v>Adriana Abbas</v>
          </cell>
          <cell r="M5571">
            <v>12915251</v>
          </cell>
          <cell r="N5571">
            <v>1155171808</v>
          </cell>
          <cell r="O5571" t="str">
            <v>Adriana Abbas</v>
          </cell>
          <cell r="P5571">
            <v>1155171808</v>
          </cell>
          <cell r="Q5571" t="str">
            <v>Av. Pte. Peron</v>
          </cell>
          <cell r="R5571">
            <v>2528</v>
          </cell>
          <cell r="U5571" t="str">
            <v>Haedo</v>
          </cell>
          <cell r="V5571">
            <v>1706</v>
          </cell>
          <cell r="W5571" t="str">
            <v>Gran Buenos Aires</v>
          </cell>
          <cell r="Y5571" t="str">
            <v>ENVÍO SIN CARGO (CABA Y GRAN PARTE DE GBA) TIEMPO: 4 a 6 DÍAS HÁBILES</v>
          </cell>
          <cell r="Z5571" t="str">
            <v>Mercado Pago</v>
          </cell>
          <cell r="AD5571">
            <v>44025</v>
          </cell>
          <cell r="AE5571">
            <v>44027</v>
          </cell>
          <cell r="AF5571" t="str">
            <v>PLATO DE SITIO DESMONTABLE 32 CM (Blanco y Negro)</v>
          </cell>
          <cell r="AG5571" t="str">
            <v>549.49</v>
          </cell>
          <cell r="AH5571">
            <v>1</v>
          </cell>
          <cell r="AI5571" t="str">
            <v>024KK108RBYN</v>
          </cell>
          <cell r="AJ5571" t="str">
            <v>Móvil</v>
          </cell>
          <cell r="AK5571" t="str">
            <v>LLEGA EL 21-07 ENTRE 8 Y 18 HORAS!</v>
          </cell>
          <cell r="AL5571">
            <v>1592799457</v>
          </cell>
          <cell r="AM5571">
            <v>259646933</v>
          </cell>
          <cell r="AN5571" t="str">
            <v>Sí</v>
          </cell>
        </row>
        <row r="5572">
          <cell r="A5572">
            <v>1156</v>
          </cell>
          <cell r="B5572" t="str">
            <v>lunamarcose@gmail.com</v>
          </cell>
          <cell r="C5572">
            <v>44025</v>
          </cell>
          <cell r="D5572" t="str">
            <v>Abierta</v>
          </cell>
          <cell r="E5572" t="str">
            <v>Recibido</v>
          </cell>
          <cell r="F5572" t="str">
            <v>Enviado</v>
          </cell>
          <cell r="G5572" t="str">
            <v>ARS</v>
          </cell>
          <cell r="H5572">
            <v>1708</v>
          </cell>
          <cell r="I5572">
            <v>0</v>
          </cell>
          <cell r="J5572">
            <v>735</v>
          </cell>
          <cell r="K5572">
            <v>2443</v>
          </cell>
          <cell r="L5572" t="str">
            <v>Marcos Luna</v>
          </cell>
          <cell r="M5572">
            <v>35515385</v>
          </cell>
          <cell r="N5572">
            <v>2613845238</v>
          </cell>
          <cell r="O5572" t="str">
            <v>Marcos Luna</v>
          </cell>
          <cell r="P5572">
            <v>2613845238</v>
          </cell>
          <cell r="Q5572" t="str">
            <v>Mitre</v>
          </cell>
          <cell r="R5572">
            <v>1333</v>
          </cell>
          <cell r="S5572" t="str">
            <v>Piso 6 - Departamento 6</v>
          </cell>
          <cell r="U5572" t="str">
            <v>Mendoza</v>
          </cell>
          <cell r="V5572">
            <v>5500</v>
          </cell>
          <cell r="W5572" t="str">
            <v>Mendoza</v>
          </cell>
          <cell r="Y5572" t="str">
            <v>Correo Argentino - Encomienda Clásica</v>
          </cell>
          <cell r="Z5572" t="str">
            <v>Mercado Pago</v>
          </cell>
          <cell r="AD5572">
            <v>44025</v>
          </cell>
          <cell r="AE5572">
            <v>44032</v>
          </cell>
          <cell r="AF5572" t="str">
            <v>MESA PLEGABLE PARA PC MADERA Y METAL 59X39X23CM (Beige con Negro)</v>
          </cell>
          <cell r="AG5572">
            <v>1708</v>
          </cell>
          <cell r="AH5572">
            <v>1</v>
          </cell>
          <cell r="AI5572" t="str">
            <v>046ME7897</v>
          </cell>
          <cell r="AJ5572" t="str">
            <v>Web</v>
          </cell>
          <cell r="AK5572" t="str">
            <v>SE ENVIA AL CORREO EL 21-07 ENTRE 15 Y 18 HORAS!</v>
          </cell>
          <cell r="AL5572">
            <v>1592717415</v>
          </cell>
          <cell r="AM5572">
            <v>259626507</v>
          </cell>
          <cell r="AN5572" t="str">
            <v>Sí</v>
          </cell>
        </row>
        <row r="5573">
          <cell r="A5573">
            <v>1155</v>
          </cell>
          <cell r="B5573" t="str">
            <v>claudio.parra8@gmail.com</v>
          </cell>
          <cell r="C5573">
            <v>44025</v>
          </cell>
          <cell r="D5573" t="str">
            <v>Abierta</v>
          </cell>
          <cell r="E5573" t="str">
            <v>Recibido</v>
          </cell>
          <cell r="F5573" t="str">
            <v>Enviado</v>
          </cell>
          <cell r="G5573" t="str">
            <v>ARS</v>
          </cell>
          <cell r="H5573" t="str">
            <v>569.8</v>
          </cell>
          <cell r="I5573">
            <v>0</v>
          </cell>
          <cell r="J5573">
            <v>0</v>
          </cell>
          <cell r="K5573" t="str">
            <v>569.8</v>
          </cell>
          <cell r="L5573" t="str">
            <v>Claudio Parra</v>
          </cell>
          <cell r="M5573">
            <v>38095432</v>
          </cell>
          <cell r="N5573">
            <v>1530407292</v>
          </cell>
          <cell r="O5573" t="str">
            <v>Claudio Parra</v>
          </cell>
          <cell r="P5573">
            <v>1530407292</v>
          </cell>
          <cell r="Q5573" t="str">
            <v>Olavarria</v>
          </cell>
          <cell r="R5573">
            <v>625</v>
          </cell>
          <cell r="T5573" t="str">
            <v>Llavallol</v>
          </cell>
          <cell r="U5573" t="str">
            <v>Lomas de zamora</v>
          </cell>
          <cell r="V5573">
            <v>1836</v>
          </cell>
          <cell r="W5573" t="str">
            <v>Gran Buenos Aires</v>
          </cell>
          <cell r="Y5573" t="str">
            <v>ENVÍO SIN CARGO (CABA Y GRAN PARTE DE GBA) TIEMPO: 4 a 6 DÍAS HÁBILES</v>
          </cell>
          <cell r="Z5573" t="str">
            <v>Mercado Pago</v>
          </cell>
          <cell r="AD5573">
            <v>44025</v>
          </cell>
          <cell r="AE5573">
            <v>44027</v>
          </cell>
          <cell r="AF5573" t="str">
            <v>TAMIZ</v>
          </cell>
          <cell r="AG5573" t="str">
            <v>569.8</v>
          </cell>
          <cell r="AH5573">
            <v>1</v>
          </cell>
          <cell r="AI5573" t="str">
            <v>046BA4748</v>
          </cell>
          <cell r="AJ5573" t="str">
            <v>Móvil</v>
          </cell>
          <cell r="AK5573" t="str">
            <v>LLEGA EL 20-07 ENTRE 8 Y 18 HORAS!</v>
          </cell>
          <cell r="AL5573">
            <v>1592713426</v>
          </cell>
          <cell r="AM5573">
            <v>259625382</v>
          </cell>
          <cell r="AN5573" t="str">
            <v>Sí</v>
          </cell>
        </row>
        <row r="5574">
          <cell r="A5574">
            <v>1154</v>
          </cell>
          <cell r="B5574" t="str">
            <v>daiajg@hotmail.com</v>
          </cell>
          <cell r="C5574">
            <v>44025</v>
          </cell>
          <cell r="D5574" t="str">
            <v>Abierta</v>
          </cell>
          <cell r="E5574" t="str">
            <v>Recibido</v>
          </cell>
          <cell r="F5574" t="str">
            <v>Enviado</v>
          </cell>
          <cell r="G5574" t="str">
            <v>ARS</v>
          </cell>
          <cell r="H5574" t="str">
            <v>2342.4</v>
          </cell>
          <cell r="I5574">
            <v>0</v>
          </cell>
          <cell r="J5574">
            <v>0</v>
          </cell>
          <cell r="K5574" t="str">
            <v>2342.4</v>
          </cell>
          <cell r="L5574" t="str">
            <v>Leandro González</v>
          </cell>
          <cell r="M5574">
            <v>33245374</v>
          </cell>
          <cell r="N5574">
            <v>1164185254</v>
          </cell>
          <cell r="O5574" t="str">
            <v>Leandro González</v>
          </cell>
          <cell r="P5574">
            <v>1164185254</v>
          </cell>
          <cell r="Q5574" t="str">
            <v>Cullen</v>
          </cell>
          <cell r="R5574">
            <v>4863</v>
          </cell>
          <cell r="S5574" t="str">
            <v>8A</v>
          </cell>
          <cell r="T5574" t="str">
            <v>Villa urquiza</v>
          </cell>
          <cell r="U5574" t="str">
            <v>Caba</v>
          </cell>
          <cell r="V5574">
            <v>1041</v>
          </cell>
          <cell r="W5574" t="str">
            <v>Capital Federal</v>
          </cell>
          <cell r="Y5574" t="str">
            <v>ENVÍO SIN CARGO (CABA Y GRAN PARTE DE GBA) TIEMPO: 4 a 6 DÍAS HÁBILES</v>
          </cell>
          <cell r="Z5574" t="str">
            <v>Mercado Pago</v>
          </cell>
          <cell r="AD5574">
            <v>44025</v>
          </cell>
          <cell r="AE5574">
            <v>44027</v>
          </cell>
          <cell r="AF5574" t="str">
            <v>BOWL BAMBOO GRIS PETROLEO 6X12CM</v>
          </cell>
          <cell r="AG5574" t="str">
            <v>491.7</v>
          </cell>
          <cell r="AH5574">
            <v>2</v>
          </cell>
          <cell r="AI5574" t="str">
            <v>BA8205</v>
          </cell>
          <cell r="AJ5574" t="str">
            <v>Móvil</v>
          </cell>
          <cell r="AK5574" t="str">
            <v>LLEGA EL 21-07 ENTRE 8 Y 18 HORAS!</v>
          </cell>
          <cell r="AL5574">
            <v>1592566790</v>
          </cell>
          <cell r="AM5574">
            <v>259588002</v>
          </cell>
          <cell r="AN5574" t="str">
            <v>Sí</v>
          </cell>
        </row>
        <row r="5575">
          <cell r="A5575">
            <v>1154</v>
          </cell>
          <cell r="B5575" t="str">
            <v>daiajg@hotmail.com</v>
          </cell>
          <cell r="AF5575" t="str">
            <v>BOWL BAMBOO GRIS PETROLEO 23CMX8CM</v>
          </cell>
          <cell r="AG5575">
            <v>1359</v>
          </cell>
          <cell r="AH5575">
            <v>1</v>
          </cell>
          <cell r="AI5575" t="str">
            <v>BA8128GRI</v>
          </cell>
          <cell r="AN5575" t="str">
            <v>Sí</v>
          </cell>
        </row>
        <row r="5576">
          <cell r="A5576">
            <v>1153</v>
          </cell>
          <cell r="B5576" t="str">
            <v>jovanzato@gmail.com</v>
          </cell>
          <cell r="C5576">
            <v>44025</v>
          </cell>
          <cell r="D5576" t="str">
            <v>Abierta</v>
          </cell>
          <cell r="E5576" t="str">
            <v>Recibido</v>
          </cell>
          <cell r="F5576" t="str">
            <v>Enviado</v>
          </cell>
          <cell r="G5576" t="str">
            <v>ARS</v>
          </cell>
          <cell r="H5576" t="str">
            <v>3898.94</v>
          </cell>
          <cell r="I5576">
            <v>0</v>
          </cell>
          <cell r="J5576">
            <v>0</v>
          </cell>
          <cell r="K5576" t="str">
            <v>3898.94</v>
          </cell>
          <cell r="L5576" t="str">
            <v>Josefina Vanzato</v>
          </cell>
          <cell r="M5576">
            <v>36868702</v>
          </cell>
          <cell r="N5576">
            <v>224115470470</v>
          </cell>
          <cell r="O5576" t="str">
            <v>Josefina Vanzato</v>
          </cell>
          <cell r="P5576">
            <v>224115470470</v>
          </cell>
          <cell r="Q5576">
            <v>15</v>
          </cell>
          <cell r="R5576">
            <v>521</v>
          </cell>
          <cell r="S5576">
            <v>3</v>
          </cell>
          <cell r="U5576" t="str">
            <v>La Plata</v>
          </cell>
          <cell r="V5576">
            <v>1440</v>
          </cell>
          <cell r="W5576" t="str">
            <v>Capital Federal</v>
          </cell>
          <cell r="Y5576" t="str">
            <v>ENVÍO SIN CARGO (CABA Y GRAN PARTE DE GBA) TIEMPO: 4 a 6 DÍAS HÁBILES</v>
          </cell>
          <cell r="Z5576" t="str">
            <v>Mercado Pago</v>
          </cell>
          <cell r="AB5576" t="str">
            <v>Codigo Postal correct 1900</v>
          </cell>
          <cell r="AD5576">
            <v>44025</v>
          </cell>
          <cell r="AE5576">
            <v>44027</v>
          </cell>
          <cell r="AF5576" t="str">
            <v>ALM. VIVE RIE AMA 25X55CM POLIESTER V.SILICONADO</v>
          </cell>
          <cell r="AG5576">
            <v>789</v>
          </cell>
          <cell r="AH5576">
            <v>1</v>
          </cell>
          <cell r="AI5576" t="str">
            <v>CHU377</v>
          </cell>
          <cell r="AJ5576" t="str">
            <v>Móvil</v>
          </cell>
          <cell r="AK5576" t="str">
            <v>LLEGA EL 20-07 ENTRE 8 Y 18 HORAS!</v>
          </cell>
          <cell r="AL5576">
            <v>1592375011</v>
          </cell>
          <cell r="AM5576">
            <v>259538385</v>
          </cell>
          <cell r="AN5576" t="str">
            <v>Sí</v>
          </cell>
        </row>
        <row r="5577">
          <cell r="A5577">
            <v>1153</v>
          </cell>
          <cell r="B5577" t="str">
            <v>jovanzato@gmail.com</v>
          </cell>
          <cell r="AF5577" t="str">
            <v>VASO TERMICO CON TAPA Y FAJA (Beige)</v>
          </cell>
          <cell r="AG5577" t="str">
            <v>296.47</v>
          </cell>
          <cell r="AH5577">
            <v>2</v>
          </cell>
          <cell r="AI5577" t="str">
            <v>019BA7578</v>
          </cell>
          <cell r="AN5577" t="str">
            <v>Sí</v>
          </cell>
        </row>
        <row r="5578">
          <cell r="A5578">
            <v>1153</v>
          </cell>
          <cell r="B5578" t="str">
            <v>jovanzato@gmail.com</v>
          </cell>
          <cell r="AF5578" t="str">
            <v>COLADOR DIAM 24CM X 8.5CM ALTO</v>
          </cell>
          <cell r="AG5578">
            <v>618</v>
          </cell>
          <cell r="AH5578">
            <v>1</v>
          </cell>
          <cell r="AI5578" t="str">
            <v>046BA8163</v>
          </cell>
          <cell r="AN5578" t="str">
            <v>Sí</v>
          </cell>
        </row>
        <row r="5579">
          <cell r="A5579">
            <v>1153</v>
          </cell>
          <cell r="B5579" t="str">
            <v>jovanzato@gmail.com</v>
          </cell>
          <cell r="AF5579" t="str">
            <v>PROMO SET DE VIDRIO</v>
          </cell>
          <cell r="AG5579">
            <v>1899</v>
          </cell>
          <cell r="AH5579">
            <v>1</v>
          </cell>
          <cell r="AI5579" t="str">
            <v>087588F3//BA6431//BA6431//PA59534</v>
          </cell>
          <cell r="AN5579" t="str">
            <v>Sí</v>
          </cell>
        </row>
        <row r="5580">
          <cell r="A5580">
            <v>1152</v>
          </cell>
          <cell r="B5580" t="str">
            <v>milagrosguadalupe98@hotmail.com</v>
          </cell>
          <cell r="C5580">
            <v>44025</v>
          </cell>
          <cell r="D5580" t="str">
            <v>Abierta</v>
          </cell>
          <cell r="E5580" t="str">
            <v>Recibido</v>
          </cell>
          <cell r="F5580" t="str">
            <v>Enviado</v>
          </cell>
          <cell r="G5580" t="str">
            <v>ARS</v>
          </cell>
          <cell r="H5580" t="str">
            <v>1955.5</v>
          </cell>
          <cell r="I5580">
            <v>0</v>
          </cell>
          <cell r="J5580">
            <v>0</v>
          </cell>
          <cell r="K5580" t="str">
            <v>1955.5</v>
          </cell>
          <cell r="L5580" t="str">
            <v>Milagros Pereyra</v>
          </cell>
          <cell r="M5580">
            <v>41199331</v>
          </cell>
          <cell r="N5580">
            <v>1155934012</v>
          </cell>
          <cell r="O5580" t="str">
            <v>Milagros Pereyra</v>
          </cell>
          <cell r="P5580">
            <v>1155934012</v>
          </cell>
          <cell r="Q5580" t="str">
            <v>Avenida belgrano</v>
          </cell>
          <cell r="R5580">
            <v>615</v>
          </cell>
          <cell r="S5580" t="str">
            <v>5J</v>
          </cell>
          <cell r="T5580" t="str">
            <v>Montserrat</v>
          </cell>
          <cell r="U5580" t="str">
            <v>Caba</v>
          </cell>
          <cell r="V5580">
            <v>1092</v>
          </cell>
          <cell r="W5580" t="str">
            <v>Capital Federal</v>
          </cell>
          <cell r="Y5580" t="str">
            <v>ENVÍO SIN CARGO (CABA Y GRAN PARTE DE GBA) TIEMPO: 4 a 6 DÍAS HÁBILES</v>
          </cell>
          <cell r="Z5580" t="str">
            <v>Mercado Pago</v>
          </cell>
          <cell r="AD5580">
            <v>44025</v>
          </cell>
          <cell r="AE5580">
            <v>44027</v>
          </cell>
          <cell r="AF5580" t="str">
            <v>SET X 3 MOLDES DE TORTA DIAM 28CM ALT 7CM</v>
          </cell>
          <cell r="AG5580" t="str">
            <v>1955.5</v>
          </cell>
          <cell r="AH5580">
            <v>1</v>
          </cell>
          <cell r="AI5580" t="str">
            <v>046BA4826</v>
          </cell>
          <cell r="AJ5580" t="str">
            <v>Móvil</v>
          </cell>
          <cell r="AK5580" t="str">
            <v>LLEGA EL 21-07 ENTRE 8 Y 18 HORAS!</v>
          </cell>
          <cell r="AL5580">
            <v>1592107407</v>
          </cell>
          <cell r="AM5580">
            <v>259500627</v>
          </cell>
          <cell r="AN5580" t="str">
            <v>Sí</v>
          </cell>
        </row>
        <row r="5581">
          <cell r="A5581">
            <v>1151</v>
          </cell>
          <cell r="B5581" t="str">
            <v>plazafatima113@gmail.com</v>
          </cell>
          <cell r="C5581">
            <v>44025</v>
          </cell>
          <cell r="D5581" t="str">
            <v>Abierta</v>
          </cell>
          <cell r="E5581" t="str">
            <v>Recibido</v>
          </cell>
          <cell r="F5581" t="str">
            <v>Enviado</v>
          </cell>
          <cell r="G5581" t="str">
            <v>ARS</v>
          </cell>
          <cell r="H5581" t="str">
            <v>4590.5</v>
          </cell>
          <cell r="I5581">
            <v>0</v>
          </cell>
          <cell r="J5581">
            <v>0</v>
          </cell>
          <cell r="K5581" t="str">
            <v>4590.5</v>
          </cell>
          <cell r="L5581" t="str">
            <v>Maria de fatima Plaza</v>
          </cell>
          <cell r="M5581">
            <v>24671157</v>
          </cell>
          <cell r="N5581">
            <v>2214193624</v>
          </cell>
          <cell r="O5581" t="str">
            <v>Maria de fatima Plaza</v>
          </cell>
          <cell r="P5581">
            <v>2214193624</v>
          </cell>
          <cell r="Q5581" t="str">
            <v>4 E/ 65 Y 66</v>
          </cell>
          <cell r="R5581">
            <v>1606</v>
          </cell>
          <cell r="S5581" t="str">
            <v>2A</v>
          </cell>
          <cell r="U5581" t="str">
            <v>La plata</v>
          </cell>
          <cell r="V5581">
            <v>1440</v>
          </cell>
          <cell r="W5581" t="str">
            <v>Capital Federal</v>
          </cell>
          <cell r="Y5581" t="str">
            <v>ENVÍO SIN CARGO (CABA Y GRAN PARTE DE GBA) TIEMPO: 4 a 6 DÍAS HÁBILES</v>
          </cell>
          <cell r="Z5581" t="str">
            <v>Mercado Pago</v>
          </cell>
          <cell r="AB5581" t="str">
            <v>La direccion pertenece a la ciudad de la plata. Calle 4 e/ 65 y 66 N 1606 2A. En caso que vengan y no este tocar timbre en el 3B Elena es mi hermana. Gracias.</v>
          </cell>
          <cell r="AD5581">
            <v>44025</v>
          </cell>
          <cell r="AE5581">
            <v>44027</v>
          </cell>
          <cell r="AF5581" t="str">
            <v>RELOJ PARED NEGRO NUM ROMANOS 23.5 X 6.8 X 28.8 CM DIAM</v>
          </cell>
          <cell r="AG5581" t="str">
            <v>1932.5</v>
          </cell>
          <cell r="AH5581">
            <v>1</v>
          </cell>
          <cell r="AI5581" t="str">
            <v>090RE7762</v>
          </cell>
          <cell r="AJ5581" t="str">
            <v>Móvil</v>
          </cell>
          <cell r="AK5581" t="str">
            <v>LLEGA EL 20-07 ENTRE 8 Y 18 HORAS!</v>
          </cell>
          <cell r="AL5581">
            <v>1591790416</v>
          </cell>
          <cell r="AM5581">
            <v>259374166</v>
          </cell>
          <cell r="AN5581" t="str">
            <v>Sí</v>
          </cell>
        </row>
        <row r="5582">
          <cell r="A5582">
            <v>1151</v>
          </cell>
          <cell r="B5582" t="str">
            <v>plazafatima113@gmail.com</v>
          </cell>
          <cell r="AF5582" t="str">
            <v>INDIVIDUAL CUERINA MAPA 44X30CM</v>
          </cell>
          <cell r="AG5582">
            <v>443</v>
          </cell>
          <cell r="AH5582">
            <v>6</v>
          </cell>
          <cell r="AI5582" t="str">
            <v>CHUIN37R</v>
          </cell>
          <cell r="AN5582" t="str">
            <v>Sí</v>
          </cell>
        </row>
        <row r="5583">
          <cell r="A5583">
            <v>1150</v>
          </cell>
          <cell r="B5583" t="str">
            <v>evelyn_9401@hotmail.com</v>
          </cell>
          <cell r="C5583">
            <v>44025</v>
          </cell>
          <cell r="D5583" t="str">
            <v>Abierta</v>
          </cell>
          <cell r="E5583" t="str">
            <v>Recibido</v>
          </cell>
          <cell r="F5583" t="str">
            <v>Enviado</v>
          </cell>
          <cell r="G5583" t="str">
            <v>ARS</v>
          </cell>
          <cell r="H5583">
            <v>1708</v>
          </cell>
          <cell r="I5583">
            <v>0</v>
          </cell>
          <cell r="J5583">
            <v>0</v>
          </cell>
          <cell r="K5583">
            <v>1708</v>
          </cell>
          <cell r="L5583" t="str">
            <v>Evelyn Abigail Perez</v>
          </cell>
          <cell r="M5583">
            <v>36825041</v>
          </cell>
          <cell r="N5583">
            <v>1131994163</v>
          </cell>
          <cell r="O5583" t="str">
            <v>Evelyn Abigail Perez</v>
          </cell>
          <cell r="P5583">
            <v>1131994163</v>
          </cell>
          <cell r="Q5583" t="str">
            <v>El trébol</v>
          </cell>
          <cell r="R5583">
            <v>2269</v>
          </cell>
          <cell r="U5583" t="str">
            <v>Temperley</v>
          </cell>
          <cell r="V5583">
            <v>1834</v>
          </cell>
          <cell r="W5583" t="str">
            <v>Gran Buenos Aires</v>
          </cell>
          <cell r="Y5583" t="str">
            <v>ENVÍO SIN CARGO (CABA Y GRAN PARTE DE GBA) TIEMPO: 4 a 6 DÍAS HÁBILES</v>
          </cell>
          <cell r="Z5583" t="str">
            <v>Mercado Pago</v>
          </cell>
          <cell r="AB5583" t="str">
            <v>La dirección es entre Oruro y Revolcin de Temprley</v>
          </cell>
          <cell r="AD5583">
            <v>44025</v>
          </cell>
          <cell r="AE5583">
            <v>44029</v>
          </cell>
          <cell r="AF5583" t="str">
            <v>MESA PLEGABLE PARA PC MADERA Y METAL 59X39X23CM (Beige con Negro)</v>
          </cell>
          <cell r="AG5583">
            <v>1708</v>
          </cell>
          <cell r="AH5583">
            <v>1</v>
          </cell>
          <cell r="AI5583" t="str">
            <v>046ME7897</v>
          </cell>
          <cell r="AJ5583" t="str">
            <v>Móvil</v>
          </cell>
          <cell r="AK5583" t="str">
            <v>LLEGA EL 22-07 ENTRE 8 Y 18 HORAS!</v>
          </cell>
          <cell r="AL5583">
            <v>1591777443</v>
          </cell>
          <cell r="AM5583">
            <v>253876065</v>
          </cell>
          <cell r="AN5583" t="str">
            <v>Sí</v>
          </cell>
        </row>
        <row r="5584">
          <cell r="A5584">
            <v>1149</v>
          </cell>
          <cell r="B5584" t="str">
            <v>natalin.r@hotmail.com</v>
          </cell>
          <cell r="C5584">
            <v>44025</v>
          </cell>
          <cell r="D5584" t="str">
            <v>Abierta</v>
          </cell>
          <cell r="E5584" t="str">
            <v>Recibido</v>
          </cell>
          <cell r="F5584" t="str">
            <v>Enviado</v>
          </cell>
          <cell r="G5584" t="str">
            <v>ARS</v>
          </cell>
          <cell r="H5584" t="str">
            <v>1385.48</v>
          </cell>
          <cell r="I5584">
            <v>0</v>
          </cell>
          <cell r="J5584">
            <v>0</v>
          </cell>
          <cell r="K5584" t="str">
            <v>1385.48</v>
          </cell>
          <cell r="L5584" t="str">
            <v>Camila Barbieri</v>
          </cell>
          <cell r="M5584">
            <v>35458874</v>
          </cell>
          <cell r="N5584">
            <v>1141730868</v>
          </cell>
          <cell r="O5584" t="str">
            <v>Camila Barbieri</v>
          </cell>
          <cell r="P5584">
            <v>1141730868</v>
          </cell>
          <cell r="Q5584" t="str">
            <v>Arregui</v>
          </cell>
          <cell r="R5584">
            <v>5025</v>
          </cell>
          <cell r="U5584" t="str">
            <v>Capital Federal</v>
          </cell>
          <cell r="V5584">
            <v>1417</v>
          </cell>
          <cell r="W5584" t="str">
            <v>Capital Federal</v>
          </cell>
          <cell r="Y5584" t="str">
            <v>ENVÍO SIN CARGO (CABA Y GRAN PARTE DE GBA) TIEMPO: 4 a 6 DÍAS HÁBILES</v>
          </cell>
          <cell r="Z5584" t="str">
            <v>Mercado Pago</v>
          </cell>
          <cell r="AB5584" t="str">
            <v xml:space="preserve">Por favor entregar a camila  en el domicilio: arregui 5025. el día lunes 20 de julio. </v>
          </cell>
          <cell r="AC5584" t="str">
            <v>POR FAVOR ENTREGAR EL LUNES 20/07</v>
          </cell>
          <cell r="AD5584">
            <v>44025</v>
          </cell>
          <cell r="AE5584">
            <v>44027</v>
          </cell>
          <cell r="AF5584" t="str">
            <v>CESTO DE BASURA ACERO INOXIDABLE 5L</v>
          </cell>
          <cell r="AG5584" t="str">
            <v>1385.48</v>
          </cell>
          <cell r="AH5584">
            <v>1</v>
          </cell>
          <cell r="AI5584" t="str">
            <v>TA7996</v>
          </cell>
          <cell r="AJ5584" t="str">
            <v>Móvil</v>
          </cell>
          <cell r="AK5584" t="str">
            <v>LLEGA EL 21-07 ENTRE 8 Y 18 HORAS!</v>
          </cell>
          <cell r="AL5584">
            <v>1591772277</v>
          </cell>
          <cell r="AM5584">
            <v>259431681</v>
          </cell>
          <cell r="AN5584" t="str">
            <v>Sí</v>
          </cell>
        </row>
        <row r="5585">
          <cell r="A5585">
            <v>1148</v>
          </cell>
          <cell r="B5585" t="str">
            <v>nataliavmasero@gmail.com</v>
          </cell>
          <cell r="C5585">
            <v>44025</v>
          </cell>
          <cell r="D5585" t="str">
            <v>Abierta</v>
          </cell>
          <cell r="E5585" t="str">
            <v>Recibido</v>
          </cell>
          <cell r="F5585" t="str">
            <v>Enviado</v>
          </cell>
          <cell r="G5585" t="str">
            <v>ARS</v>
          </cell>
          <cell r="H5585" t="str">
            <v>3487.82</v>
          </cell>
          <cell r="I5585">
            <v>0</v>
          </cell>
          <cell r="J5585">
            <v>0</v>
          </cell>
          <cell r="K5585" t="str">
            <v>3487.82</v>
          </cell>
          <cell r="L5585" t="str">
            <v>Natalia Masero</v>
          </cell>
          <cell r="M5585">
            <v>27299036192</v>
          </cell>
          <cell r="N5585">
            <v>1156148426</v>
          </cell>
          <cell r="O5585" t="str">
            <v>Natalia Masero</v>
          </cell>
          <cell r="P5585">
            <v>1156148426</v>
          </cell>
          <cell r="Q5585" t="str">
            <v>Alianza</v>
          </cell>
          <cell r="R5585">
            <v>601</v>
          </cell>
          <cell r="S5585" t="str">
            <v>tres de febrero</v>
          </cell>
          <cell r="T5585" t="str">
            <v>ciudadela</v>
          </cell>
          <cell r="U5585" t="str">
            <v>Ciudadela</v>
          </cell>
          <cell r="V5585">
            <v>1702</v>
          </cell>
          <cell r="W5585" t="str">
            <v>Gran Buenos Aires</v>
          </cell>
          <cell r="Y5585" t="str">
            <v>ENVÍO SIN CARGO (CABA Y GRAN PARTE DE GBA) TIEMPO: 4 a 6 DÍAS HÁBILES</v>
          </cell>
          <cell r="Z5585" t="str">
            <v>Mercado Pago</v>
          </cell>
          <cell r="AD5585">
            <v>44025</v>
          </cell>
          <cell r="AE5585">
            <v>44027</v>
          </cell>
          <cell r="AF5585" t="str">
            <v>COLADOR BALLENA 32CM X 10.5CM (Fucsia)</v>
          </cell>
          <cell r="AG5585" t="str">
            <v>144.56</v>
          </cell>
          <cell r="AH5585">
            <v>1</v>
          </cell>
          <cell r="AJ5585" t="str">
            <v>Web</v>
          </cell>
          <cell r="AK5585" t="str">
            <v>LLEGA EL 21-07 ENTRE 8 Y 18 HORAS!</v>
          </cell>
          <cell r="AL5585">
            <v>1591592936</v>
          </cell>
          <cell r="AM5585">
            <v>259387961</v>
          </cell>
          <cell r="AN5585" t="str">
            <v>Sí</v>
          </cell>
        </row>
        <row r="5586">
          <cell r="A5586">
            <v>1148</v>
          </cell>
          <cell r="B5586" t="str">
            <v>nataliavmasero@gmail.com</v>
          </cell>
          <cell r="AF5586" t="str">
            <v>TORTERO DE VIDRIO 29CM X 29CM</v>
          </cell>
          <cell r="AG5586" t="str">
            <v>3343.26</v>
          </cell>
          <cell r="AH5586">
            <v>1</v>
          </cell>
          <cell r="AI5586" t="str">
            <v>046BA6818</v>
          </cell>
          <cell r="AN5586" t="str">
            <v>Sí</v>
          </cell>
        </row>
        <row r="5587">
          <cell r="A5587">
            <v>1147</v>
          </cell>
          <cell r="B5587" t="str">
            <v>ro.cassetta@hotmail.com</v>
          </cell>
          <cell r="C5587">
            <v>44025</v>
          </cell>
          <cell r="D5587" t="str">
            <v>Abierta</v>
          </cell>
          <cell r="E5587" t="str">
            <v>Recibido</v>
          </cell>
          <cell r="F5587" t="str">
            <v>Enviado</v>
          </cell>
          <cell r="G5587" t="str">
            <v>ARS</v>
          </cell>
          <cell r="H5587" t="str">
            <v>1111.5</v>
          </cell>
          <cell r="I5587">
            <v>0</v>
          </cell>
          <cell r="J5587">
            <v>0</v>
          </cell>
          <cell r="K5587" t="str">
            <v>1111.5</v>
          </cell>
          <cell r="L5587" t="str">
            <v>Romina Cassetta</v>
          </cell>
          <cell r="M5587">
            <v>36936690</v>
          </cell>
          <cell r="N5587">
            <v>2215890181</v>
          </cell>
          <cell r="O5587" t="str">
            <v>Romina Cassetta</v>
          </cell>
          <cell r="P5587">
            <v>2215890181</v>
          </cell>
          <cell r="Q5587">
            <v>120</v>
          </cell>
          <cell r="R5587">
            <v>172</v>
          </cell>
          <cell r="T5587" t="str">
            <v>Tolosa</v>
          </cell>
          <cell r="U5587" t="str">
            <v>La Plata</v>
          </cell>
          <cell r="V5587">
            <v>1440</v>
          </cell>
          <cell r="W5587" t="str">
            <v>Capital Federal</v>
          </cell>
          <cell r="Y5587" t="str">
            <v>ENVÍO SIN CARGO (CABA Y GRAN PARTE DE GBA) TIEMPO: 4 a 6 DÍAS HÁBILES</v>
          </cell>
          <cell r="Z5587" t="str">
            <v>Mercado Pago</v>
          </cell>
          <cell r="AB5587" t="str">
            <v>El código postal real es 1900</v>
          </cell>
          <cell r="AD5587">
            <v>44025</v>
          </cell>
          <cell r="AE5587">
            <v>44027</v>
          </cell>
          <cell r="AF5587" t="str">
            <v>VASO BLANCO FACETADO Y EXPRIMIDOR</v>
          </cell>
          <cell r="AG5587" t="str">
            <v>212.5</v>
          </cell>
          <cell r="AH5587">
            <v>1</v>
          </cell>
          <cell r="AI5587" t="str">
            <v>BP24001</v>
          </cell>
          <cell r="AJ5587" t="str">
            <v>Móvil</v>
          </cell>
          <cell r="AK5587" t="str">
            <v>LLEGA EL 20-07 ENTRE 8 Y 18 HORAS!</v>
          </cell>
          <cell r="AL5587">
            <v>1591585237</v>
          </cell>
          <cell r="AM5587">
            <v>259396360</v>
          </cell>
          <cell r="AN5587" t="str">
            <v>Sí</v>
          </cell>
        </row>
        <row r="5588">
          <cell r="A5588">
            <v>1147</v>
          </cell>
          <cell r="B5588" t="str">
            <v>ro.cassetta@hotmail.com</v>
          </cell>
          <cell r="AF5588" t="str">
            <v>PROMO: TRAPEADOR DE PISO EXTENSIBLE + TRAPEADOR DE MANO</v>
          </cell>
          <cell r="AG5588">
            <v>899</v>
          </cell>
          <cell r="AH5588">
            <v>1</v>
          </cell>
          <cell r="AI5588" t="str">
            <v>046LI7902//046LI7537</v>
          </cell>
          <cell r="AN5588" t="str">
            <v>Sí</v>
          </cell>
        </row>
        <row r="5589">
          <cell r="A5589">
            <v>1146</v>
          </cell>
          <cell r="B5589" t="str">
            <v>melaniepaolabarreto@gmail.com</v>
          </cell>
          <cell r="C5589">
            <v>44025</v>
          </cell>
          <cell r="D5589" t="str">
            <v>Abierta</v>
          </cell>
          <cell r="E5589" t="str">
            <v>Recibido</v>
          </cell>
          <cell r="F5589" t="str">
            <v>Enviado</v>
          </cell>
          <cell r="G5589" t="str">
            <v>ARS</v>
          </cell>
          <cell r="H5589" t="str">
            <v>4034.88</v>
          </cell>
          <cell r="I5589">
            <v>0</v>
          </cell>
          <cell r="J5589">
            <v>0</v>
          </cell>
          <cell r="K5589" t="str">
            <v>4034.88</v>
          </cell>
          <cell r="L5589" t="str">
            <v>Melanie Barreto</v>
          </cell>
          <cell r="M5589">
            <v>38424056</v>
          </cell>
          <cell r="N5589">
            <v>1154761994</v>
          </cell>
          <cell r="O5589" t="str">
            <v>Melanie Barreto</v>
          </cell>
          <cell r="P5589">
            <v>1154761994</v>
          </cell>
          <cell r="Q5589" t="str">
            <v>Paso</v>
          </cell>
          <cell r="R5589">
            <v>22</v>
          </cell>
          <cell r="S5589">
            <v>2</v>
          </cell>
          <cell r="T5589" t="str">
            <v>Crusesita</v>
          </cell>
          <cell r="U5589" t="str">
            <v>Avellaneda</v>
          </cell>
          <cell r="V5589">
            <v>1440</v>
          </cell>
          <cell r="W5589" t="str">
            <v>Capital Federal</v>
          </cell>
          <cell r="Y5589" t="str">
            <v>ENVÍO SIN CARGO (CABA Y GRAN PARTE DE GBA) TIEMPO: 4 a 6 DÍAS HÁBILES</v>
          </cell>
          <cell r="Z5589" t="str">
            <v>Mercado Pago</v>
          </cell>
          <cell r="AB5589" t="str">
            <v xml:space="preserve">La direccion es Paso 22, piso 2, Avellaneda, crucesita. </v>
          </cell>
          <cell r="AD5589">
            <v>44025</v>
          </cell>
          <cell r="AE5589">
            <v>44027</v>
          </cell>
          <cell r="AF5589" t="str">
            <v>PUFF CUAD. BLANCO 30X30CM 30H</v>
          </cell>
          <cell r="AG5589" t="str">
            <v>1806.31</v>
          </cell>
          <cell r="AH5589">
            <v>1</v>
          </cell>
          <cell r="AI5589" t="str">
            <v>046AS7264BCO</v>
          </cell>
          <cell r="AJ5589" t="str">
            <v>Web</v>
          </cell>
          <cell r="AK5589" t="str">
            <v>LLEGA EL 20-07 ENTRE 8 Y 18 HORAS!</v>
          </cell>
          <cell r="AL5589">
            <v>1591517128</v>
          </cell>
          <cell r="AM5589">
            <v>259364099</v>
          </cell>
          <cell r="AN5589" t="str">
            <v>Sí</v>
          </cell>
        </row>
        <row r="5590">
          <cell r="A5590">
            <v>1146</v>
          </cell>
          <cell r="B5590" t="str">
            <v>melaniepaolabarreto@gmail.com</v>
          </cell>
          <cell r="AF5590" t="str">
            <v>JARRON CERAMICA CREMA 10X11CM</v>
          </cell>
          <cell r="AG5590">
            <v>274</v>
          </cell>
          <cell r="AH5590">
            <v>1</v>
          </cell>
          <cell r="AI5590" t="str">
            <v>046JA7513</v>
          </cell>
          <cell r="AN5590" t="str">
            <v>Sí</v>
          </cell>
        </row>
        <row r="5591">
          <cell r="A5591">
            <v>1146</v>
          </cell>
          <cell r="B5591" t="str">
            <v>melaniepaolabarreto@gmail.com</v>
          </cell>
          <cell r="AF5591" t="str">
            <v>MACETERO DE MAD. P COLGAR (SIN PLANTA) 2COL SURT 9X17CM</v>
          </cell>
          <cell r="AG5591" t="str">
            <v>532.3</v>
          </cell>
          <cell r="AH5591">
            <v>1</v>
          </cell>
          <cell r="AI5591" t="str">
            <v>DE7539</v>
          </cell>
          <cell r="AN5591" t="str">
            <v>Sí</v>
          </cell>
        </row>
        <row r="5592">
          <cell r="A5592">
            <v>1146</v>
          </cell>
          <cell r="B5592" t="str">
            <v>melaniepaolabarreto@gmail.com</v>
          </cell>
          <cell r="AF5592" t="str">
            <v>PLANTA ARTIFICIAL MACETA CERAMICA 7.5 X 13 CM</v>
          </cell>
          <cell r="AG5592" t="str">
            <v>543.15</v>
          </cell>
          <cell r="AH5592">
            <v>1</v>
          </cell>
          <cell r="AI5592" t="str">
            <v>FL6721</v>
          </cell>
          <cell r="AN5592" t="str">
            <v>Sí</v>
          </cell>
        </row>
        <row r="5593">
          <cell r="A5593">
            <v>1146</v>
          </cell>
          <cell r="B5593" t="str">
            <v>melaniepaolabarreto@gmail.com</v>
          </cell>
          <cell r="AF5593" t="str">
            <v>MACETA DE CERAMICA JARRITO 15X7.5CM</v>
          </cell>
          <cell r="AG5593" t="str">
            <v>255.07</v>
          </cell>
          <cell r="AH5593">
            <v>1</v>
          </cell>
          <cell r="AI5593" t="str">
            <v>DE7519</v>
          </cell>
          <cell r="AN5593" t="str">
            <v>Sí</v>
          </cell>
        </row>
        <row r="5594">
          <cell r="A5594">
            <v>1146</v>
          </cell>
          <cell r="B5594" t="str">
            <v>melaniepaolabarreto@gmail.com</v>
          </cell>
          <cell r="AF5594" t="str">
            <v>BUDA PLATEADO PIEDRA 7 X 10 CM</v>
          </cell>
          <cell r="AG5594" t="str">
            <v>624.05</v>
          </cell>
          <cell r="AH5594">
            <v>1</v>
          </cell>
          <cell r="AI5594" t="str">
            <v>DE7872</v>
          </cell>
          <cell r="AN5594" t="str">
            <v>Sí</v>
          </cell>
        </row>
        <row r="5595">
          <cell r="A5595">
            <v>1145</v>
          </cell>
          <cell r="B5595" t="str">
            <v>lucasgoldaracena@gmail.com</v>
          </cell>
          <cell r="C5595">
            <v>44025</v>
          </cell>
          <cell r="D5595" t="str">
            <v>Abierta</v>
          </cell>
          <cell r="E5595" t="str">
            <v>Recibido</v>
          </cell>
          <cell r="F5595" t="str">
            <v>Enviado</v>
          </cell>
          <cell r="G5595" t="str">
            <v>ARS</v>
          </cell>
          <cell r="H5595" t="str">
            <v>1955.5</v>
          </cell>
          <cell r="I5595">
            <v>0</v>
          </cell>
          <cell r="J5595">
            <v>0</v>
          </cell>
          <cell r="K5595" t="str">
            <v>1955.5</v>
          </cell>
          <cell r="L5595" t="str">
            <v>Lucas Goldaracena</v>
          </cell>
          <cell r="M5595">
            <v>20361634110</v>
          </cell>
          <cell r="N5595">
            <v>1165321346</v>
          </cell>
          <cell r="O5595" t="str">
            <v>Lucas Goldaracena</v>
          </cell>
          <cell r="P5595">
            <v>1165321346</v>
          </cell>
          <cell r="Q5595" t="str">
            <v>Boulevard Ballester</v>
          </cell>
          <cell r="R5595">
            <v>5409</v>
          </cell>
          <cell r="T5595" t="str">
            <v>Villa Ballester</v>
          </cell>
          <cell r="U5595" t="str">
            <v>Buenos Aires</v>
          </cell>
          <cell r="V5595">
            <v>1653</v>
          </cell>
          <cell r="W5595" t="str">
            <v>Gran Buenos Aires</v>
          </cell>
          <cell r="Y5595" t="str">
            <v>ENVÍO SIN CARGO (CABA Y GRAN PARTE DE GBA) TIEMPO: 4 a 6 DÍAS HÁBILES</v>
          </cell>
          <cell r="Z5595" t="str">
            <v>Mercado Pago</v>
          </cell>
          <cell r="AB5595" t="str">
            <v>Envio previo al Lunes 20/07 por favor</v>
          </cell>
          <cell r="AC5595" t="str">
            <v>ENVIAR ANTES DEL LUNES 20/07</v>
          </cell>
          <cell r="AD5595">
            <v>44025</v>
          </cell>
          <cell r="AE5595">
            <v>44027</v>
          </cell>
          <cell r="AF5595" t="str">
            <v>SET X 3 MOLDES DE TORTA DIAM 28CM ALT 7CM</v>
          </cell>
          <cell r="AG5595" t="str">
            <v>1955.5</v>
          </cell>
          <cell r="AH5595">
            <v>1</v>
          </cell>
          <cell r="AI5595" t="str">
            <v>046BA4826</v>
          </cell>
          <cell r="AJ5595" t="str">
            <v>Web</v>
          </cell>
          <cell r="AK5595" t="str">
            <v>LLEGA EL 17-07 ENTRE 8 Y 18 HORAS!</v>
          </cell>
          <cell r="AL5595">
            <v>1591465426</v>
          </cell>
          <cell r="AM5595">
            <v>259380003</v>
          </cell>
          <cell r="AN5595" t="str">
            <v>Sí</v>
          </cell>
        </row>
        <row r="5596">
          <cell r="A5596">
            <v>1144</v>
          </cell>
          <cell r="B5596" t="str">
            <v>lilianasisi76@gmail.com</v>
          </cell>
          <cell r="C5596">
            <v>44025</v>
          </cell>
          <cell r="D5596" t="str">
            <v>Abierta</v>
          </cell>
          <cell r="E5596" t="str">
            <v>Recibido</v>
          </cell>
          <cell r="F5596" t="str">
            <v>Enviado</v>
          </cell>
          <cell r="G5596" t="str">
            <v>ARS</v>
          </cell>
          <cell r="H5596">
            <v>1899</v>
          </cell>
          <cell r="I5596">
            <v>0</v>
          </cell>
          <cell r="J5596">
            <v>0</v>
          </cell>
          <cell r="K5596">
            <v>1899</v>
          </cell>
          <cell r="L5596" t="str">
            <v>Liliana Sisi</v>
          </cell>
          <cell r="M5596">
            <v>25705615</v>
          </cell>
          <cell r="N5596">
            <v>1154605259</v>
          </cell>
          <cell r="O5596" t="str">
            <v>Liliana Sisi Sisi</v>
          </cell>
          <cell r="P5596">
            <v>1154605259</v>
          </cell>
          <cell r="Q5596" t="str">
            <v>Necochea</v>
          </cell>
          <cell r="R5596">
            <v>1538</v>
          </cell>
          <cell r="U5596" t="str">
            <v>San Fernando</v>
          </cell>
          <cell r="V5596">
            <v>1646</v>
          </cell>
          <cell r="W5596" t="str">
            <v>Gran Buenos Aires</v>
          </cell>
          <cell r="Y5596" t="str">
            <v>ENVÍO SIN CARGO (CABA Y GRAN PARTE DE GBA) TIEMPO: 4 a 6 DÍAS HÁBILES</v>
          </cell>
          <cell r="Z5596" t="str">
            <v>Mercado Pago</v>
          </cell>
          <cell r="AD5596">
            <v>44025</v>
          </cell>
          <cell r="AE5596">
            <v>44027</v>
          </cell>
          <cell r="AF5596" t="str">
            <v>PROMO SET DE VIDRIO</v>
          </cell>
          <cell r="AG5596">
            <v>1899</v>
          </cell>
          <cell r="AH5596">
            <v>1</v>
          </cell>
          <cell r="AI5596" t="str">
            <v>087588F3//BA6431//BA6431//PA59534</v>
          </cell>
          <cell r="AJ5596" t="str">
            <v>Móvil</v>
          </cell>
          <cell r="AK5596" t="str">
            <v>LLEGA EL 21-07 ENTRE 8 Y 18 HORAS!</v>
          </cell>
          <cell r="AL5596">
            <v>1591411970</v>
          </cell>
          <cell r="AM5596">
            <v>259370817</v>
          </cell>
          <cell r="AN5596" t="str">
            <v>Sí</v>
          </cell>
        </row>
        <row r="5597">
          <cell r="A5597">
            <v>1143</v>
          </cell>
          <cell r="B5597" t="str">
            <v>pau.barros@hotmail.com</v>
          </cell>
          <cell r="C5597">
            <v>44025</v>
          </cell>
          <cell r="D5597" t="str">
            <v>Abierta</v>
          </cell>
          <cell r="E5597" t="str">
            <v>Recibido</v>
          </cell>
          <cell r="F5597" t="str">
            <v>Enviado</v>
          </cell>
          <cell r="G5597" t="str">
            <v>ARS</v>
          </cell>
          <cell r="H5597" t="str">
            <v>2541.95</v>
          </cell>
          <cell r="I5597">
            <v>0</v>
          </cell>
          <cell r="J5597">
            <v>0</v>
          </cell>
          <cell r="K5597" t="str">
            <v>2541.95</v>
          </cell>
          <cell r="L5597" t="str">
            <v>Paula Barros</v>
          </cell>
          <cell r="M5597">
            <v>24940402</v>
          </cell>
          <cell r="N5597">
            <v>1158280666</v>
          </cell>
          <cell r="O5597" t="str">
            <v>Paula Barros</v>
          </cell>
          <cell r="P5597">
            <v>1158280666</v>
          </cell>
          <cell r="Q5597" t="str">
            <v>Fonrouge</v>
          </cell>
          <cell r="R5597">
            <v>1238</v>
          </cell>
          <cell r="S5597" t="str">
            <v>P.B.a</v>
          </cell>
          <cell r="T5597" t="str">
            <v>Mataderos</v>
          </cell>
          <cell r="U5597" t="str">
            <v>Buenos Aires</v>
          </cell>
          <cell r="V5597">
            <v>1440</v>
          </cell>
          <cell r="W5597" t="str">
            <v>Capital Federal</v>
          </cell>
          <cell r="Y5597" t="str">
            <v>ENVÍO SIN CARGO (CABA Y GRAN PARTE DE GBA) TIEMPO: 4 a 6 DÍAS HÁBILES</v>
          </cell>
          <cell r="Z5597" t="str">
            <v>Mercado Pago</v>
          </cell>
          <cell r="AD5597">
            <v>44025</v>
          </cell>
          <cell r="AE5597">
            <v>44027</v>
          </cell>
          <cell r="AF5597" t="str">
            <v>MOLINILLO MADERA 15 CM.</v>
          </cell>
          <cell r="AG5597" t="str">
            <v>900.81</v>
          </cell>
          <cell r="AH5597">
            <v>1</v>
          </cell>
          <cell r="AI5597" t="str">
            <v>046BA6858</v>
          </cell>
          <cell r="AJ5597" t="str">
            <v>Móvil</v>
          </cell>
          <cell r="AK5597" t="str">
            <v>LLEGA EL 21-07 ENTRE 8 Y 18 HORAS!</v>
          </cell>
          <cell r="AL5597">
            <v>1591243430</v>
          </cell>
          <cell r="AM5597">
            <v>251338932</v>
          </cell>
          <cell r="AN5597" t="str">
            <v>Sí</v>
          </cell>
        </row>
        <row r="5598">
          <cell r="A5598">
            <v>1143</v>
          </cell>
          <cell r="B5598" t="str">
            <v>pau.barros@hotmail.com</v>
          </cell>
          <cell r="AF5598" t="str">
            <v>SECAPLATOS 2 COLORES SURTIDOS 30CMX43CM (Blanco)</v>
          </cell>
          <cell r="AG5598" t="str">
            <v>1216.14</v>
          </cell>
          <cell r="AH5598">
            <v>1</v>
          </cell>
          <cell r="AN5598" t="str">
            <v>Sí</v>
          </cell>
        </row>
        <row r="5599">
          <cell r="A5599">
            <v>1143</v>
          </cell>
          <cell r="B5599" t="str">
            <v>pau.barros@hotmail.com</v>
          </cell>
          <cell r="AF5599" t="str">
            <v>VASO FUCSIA FACETADO Y EXPRIMIDOR</v>
          </cell>
          <cell r="AG5599" t="str">
            <v>212.5</v>
          </cell>
          <cell r="AH5599">
            <v>1</v>
          </cell>
          <cell r="AI5599" t="str">
            <v>BP24008</v>
          </cell>
          <cell r="AN5599" t="str">
            <v>Sí</v>
          </cell>
        </row>
        <row r="5600">
          <cell r="A5600">
            <v>1143</v>
          </cell>
          <cell r="B5600" t="str">
            <v>pau.barros@hotmail.com</v>
          </cell>
          <cell r="AF5600" t="str">
            <v>VASO AZUL FACETADO Y EXPRIMIDOR</v>
          </cell>
          <cell r="AG5600" t="str">
            <v>212.5</v>
          </cell>
          <cell r="AH5600">
            <v>1</v>
          </cell>
          <cell r="AI5600" t="str">
            <v>BP24007</v>
          </cell>
          <cell r="AN5600" t="str">
            <v>Sí</v>
          </cell>
        </row>
        <row r="5601">
          <cell r="A5601">
            <v>1142</v>
          </cell>
          <cell r="B5601" t="str">
            <v>catalinaquetto@gmail.com</v>
          </cell>
          <cell r="C5601">
            <v>44025</v>
          </cell>
          <cell r="D5601" t="str">
            <v>Abierta</v>
          </cell>
          <cell r="E5601" t="str">
            <v>Recibido</v>
          </cell>
          <cell r="F5601" t="str">
            <v>Enviado</v>
          </cell>
          <cell r="G5601" t="str">
            <v>ARS</v>
          </cell>
          <cell r="H5601" t="str">
            <v>3390.8</v>
          </cell>
          <cell r="I5601">
            <v>0</v>
          </cell>
          <cell r="J5601">
            <v>0</v>
          </cell>
          <cell r="K5601" t="str">
            <v>3390.8</v>
          </cell>
          <cell r="L5601" t="str">
            <v xml:space="preserve">Catalina </v>
          </cell>
          <cell r="M5601">
            <v>41640427</v>
          </cell>
          <cell r="N5601">
            <v>1157077198</v>
          </cell>
          <cell r="O5601" t="str">
            <v>Catalina Quetto Garay Lima</v>
          </cell>
          <cell r="P5601">
            <v>1157077198</v>
          </cell>
          <cell r="Q5601" t="str">
            <v>Llavallol</v>
          </cell>
          <cell r="R5601">
            <v>3455</v>
          </cell>
          <cell r="T5601" t="str">
            <v>Villa del parque</v>
          </cell>
          <cell r="U5601" t="str">
            <v>Caba</v>
          </cell>
          <cell r="V5601">
            <v>1417</v>
          </cell>
          <cell r="W5601" t="str">
            <v>Capital Federal</v>
          </cell>
          <cell r="Y5601" t="str">
            <v>ENVÍO SIN CARGO (CABA Y GRAN PARTE DE GBA) TIEMPO: 4 a 6 DÍAS HÁBILES</v>
          </cell>
          <cell r="Z5601" t="str">
            <v>Mercado Pago</v>
          </cell>
          <cell r="AB5601" t="str">
            <v xml:space="preserve">Cuando el pedido esté en mi domicilio por favor llamar al celular 1150954999 porque no funciona el timbre y así sabemos que están abajo. Gracias. </v>
          </cell>
          <cell r="AD5601">
            <v>44025</v>
          </cell>
          <cell r="AE5601">
            <v>44027</v>
          </cell>
          <cell r="AF5601" t="str">
            <v>TABLA DE PICAR RECTANGULAR BLANCA 26X38 CM</v>
          </cell>
          <cell r="AG5601" t="str">
            <v>582.29</v>
          </cell>
          <cell r="AH5601">
            <v>1</v>
          </cell>
          <cell r="AI5601" t="str">
            <v>BA8058</v>
          </cell>
          <cell r="AJ5601" t="str">
            <v>Móvil</v>
          </cell>
          <cell r="AK5601" t="str">
            <v>LLEGA EL 21-07 ENTRE 8 Y 18 HORAS!</v>
          </cell>
          <cell r="AL5601">
            <v>1591221887</v>
          </cell>
          <cell r="AM5601">
            <v>258143296</v>
          </cell>
          <cell r="AN5601" t="str">
            <v>Sí</v>
          </cell>
        </row>
        <row r="5602">
          <cell r="A5602">
            <v>1142</v>
          </cell>
          <cell r="B5602" t="str">
            <v>catalinaquetto@gmail.com</v>
          </cell>
          <cell r="AF5602" t="str">
            <v>TUPPER SET 6PCS C/TAPA DE VENTILACION (Verde)</v>
          </cell>
          <cell r="AG5602" t="str">
            <v>909.51</v>
          </cell>
          <cell r="AH5602">
            <v>1</v>
          </cell>
          <cell r="AI5602" t="str">
            <v>100BA4029</v>
          </cell>
          <cell r="AN5602" t="str">
            <v>Sí</v>
          </cell>
        </row>
        <row r="5603">
          <cell r="A5603">
            <v>1142</v>
          </cell>
          <cell r="B5603" t="str">
            <v>catalinaquetto@gmail.com</v>
          </cell>
          <cell r="AF5603" t="str">
            <v>PROMO SET DE VIDRIO</v>
          </cell>
          <cell r="AG5603">
            <v>1899</v>
          </cell>
          <cell r="AH5603">
            <v>1</v>
          </cell>
          <cell r="AI5603" t="str">
            <v>087588F3//BA6431//BA6431//PA59534</v>
          </cell>
          <cell r="AN5603" t="str">
            <v>Sí</v>
          </cell>
        </row>
        <row r="5604">
          <cell r="A5604">
            <v>1141</v>
          </cell>
          <cell r="B5604" t="str">
            <v>corbalanyamila85@gmail.com</v>
          </cell>
          <cell r="C5604">
            <v>44025</v>
          </cell>
          <cell r="D5604" t="str">
            <v>Abierta</v>
          </cell>
          <cell r="E5604" t="str">
            <v>Recibido</v>
          </cell>
          <cell r="F5604" t="str">
            <v>Enviado</v>
          </cell>
          <cell r="G5604" t="str">
            <v>ARS</v>
          </cell>
          <cell r="H5604" t="str">
            <v>1395.37</v>
          </cell>
          <cell r="I5604">
            <v>0</v>
          </cell>
          <cell r="J5604">
            <v>735</v>
          </cell>
          <cell r="K5604" t="str">
            <v>2130.37</v>
          </cell>
          <cell r="L5604" t="str">
            <v>Yamila Corbalan</v>
          </cell>
          <cell r="M5604">
            <v>37686655</v>
          </cell>
          <cell r="N5604">
            <v>3584826048</v>
          </cell>
          <cell r="O5604" t="str">
            <v>Yamila corbalan</v>
          </cell>
          <cell r="P5604">
            <v>3584826048</v>
          </cell>
          <cell r="Q5604" t="str">
            <v>Gobernador Guzman</v>
          </cell>
          <cell r="R5604">
            <v>1026</v>
          </cell>
          <cell r="S5604">
            <v>11</v>
          </cell>
          <cell r="U5604" t="str">
            <v>Rio Cuarto</v>
          </cell>
          <cell r="V5604">
            <v>5800</v>
          </cell>
          <cell r="W5604" t="str">
            <v>Córdoba</v>
          </cell>
          <cell r="Y5604" t="str">
            <v>Correo Argentino - Encomienda Clásica</v>
          </cell>
          <cell r="Z5604" t="str">
            <v>Mercado Pago</v>
          </cell>
          <cell r="AD5604">
            <v>44025</v>
          </cell>
          <cell r="AE5604">
            <v>44028</v>
          </cell>
          <cell r="AF5604" t="str">
            <v>BANDEJA BAMBOO NEGRO 30X4CM</v>
          </cell>
          <cell r="AG5604" t="str">
            <v>1395.37</v>
          </cell>
          <cell r="AH5604">
            <v>1</v>
          </cell>
          <cell r="AI5604" t="str">
            <v>BA8135NEG</v>
          </cell>
          <cell r="AJ5604" t="str">
            <v>Web</v>
          </cell>
          <cell r="AK5604" t="str">
            <v>SE ENVIA AL CORREO EL 17-07 ENTRE 15 Y 18 HORAS!</v>
          </cell>
          <cell r="AL5604">
            <v>1591133499</v>
          </cell>
          <cell r="AM5604">
            <v>259323176</v>
          </cell>
          <cell r="AN5604" t="str">
            <v>Sí</v>
          </cell>
        </row>
        <row r="5605">
          <cell r="A5605">
            <v>1140</v>
          </cell>
          <cell r="B5605" t="str">
            <v>ceciliamureri@gmail.com</v>
          </cell>
          <cell r="C5605">
            <v>44025</v>
          </cell>
          <cell r="D5605" t="str">
            <v>Abierta</v>
          </cell>
          <cell r="E5605" t="str">
            <v>Recibido</v>
          </cell>
          <cell r="F5605" t="str">
            <v>Enviado</v>
          </cell>
          <cell r="G5605" t="str">
            <v>ARS</v>
          </cell>
          <cell r="H5605">
            <v>1899</v>
          </cell>
          <cell r="I5605">
            <v>0</v>
          </cell>
          <cell r="J5605">
            <v>0</v>
          </cell>
          <cell r="K5605">
            <v>1899</v>
          </cell>
          <cell r="L5605" t="str">
            <v>Cecilia Mureri</v>
          </cell>
          <cell r="M5605">
            <v>20314228422</v>
          </cell>
          <cell r="N5605">
            <v>1564712002</v>
          </cell>
          <cell r="O5605" t="str">
            <v>Cecilia Mureri</v>
          </cell>
          <cell r="P5605">
            <v>1564712002</v>
          </cell>
          <cell r="Q5605" t="str">
            <v>Av rivadavia</v>
          </cell>
          <cell r="R5605">
            <v>5946</v>
          </cell>
          <cell r="S5605" t="str">
            <v>10B</v>
          </cell>
          <cell r="T5605" t="str">
            <v>Caballito</v>
          </cell>
          <cell r="U5605" t="str">
            <v>Capital federal</v>
          </cell>
          <cell r="V5605">
            <v>1406</v>
          </cell>
          <cell r="W5605" t="str">
            <v>Capital Federal</v>
          </cell>
          <cell r="Y5605" t="str">
            <v>ENVÍO SIN CARGO (CABA Y GRAN PARTE DE GBA) TIEMPO: 4 a 6 DÍAS HÁBILES</v>
          </cell>
          <cell r="Z5605" t="str">
            <v>Mercado Pago</v>
          </cell>
          <cell r="AB5605" t="str">
            <v>Por favor realizar factura a</v>
          </cell>
          <cell r="AD5605">
            <v>44025</v>
          </cell>
          <cell r="AE5605">
            <v>44027</v>
          </cell>
          <cell r="AF5605" t="str">
            <v>PROMO SET DE VIDRIO</v>
          </cell>
          <cell r="AG5605">
            <v>1899</v>
          </cell>
          <cell r="AH5605">
            <v>1</v>
          </cell>
          <cell r="AI5605" t="str">
            <v>087588F3//BA6431//BA6431//PA59534</v>
          </cell>
          <cell r="AJ5605" t="str">
            <v>Móvil</v>
          </cell>
          <cell r="AK5605" t="str">
            <v>LLEGA EL 20-07 ENTRE 8 Y 18 HORAS!</v>
          </cell>
          <cell r="AL5605">
            <v>1591083295</v>
          </cell>
          <cell r="AM5605">
            <v>259308461</v>
          </cell>
          <cell r="AN5605" t="str">
            <v>Sí</v>
          </cell>
        </row>
        <row r="5606">
          <cell r="A5606">
            <v>1139</v>
          </cell>
          <cell r="B5606" t="str">
            <v>Nlp_27@outlook.com</v>
          </cell>
          <cell r="C5606">
            <v>44024</v>
          </cell>
          <cell r="D5606" t="str">
            <v>Abierta</v>
          </cell>
          <cell r="E5606" t="str">
            <v>Recibido</v>
          </cell>
          <cell r="F5606" t="str">
            <v>Enviado</v>
          </cell>
          <cell r="G5606" t="str">
            <v>ARS</v>
          </cell>
          <cell r="H5606" t="str">
            <v>1950.54</v>
          </cell>
          <cell r="I5606">
            <v>0</v>
          </cell>
          <cell r="J5606">
            <v>0</v>
          </cell>
          <cell r="K5606" t="str">
            <v>1950.54</v>
          </cell>
          <cell r="L5606" t="str">
            <v xml:space="preserve">Mercedes </v>
          </cell>
          <cell r="M5606">
            <v>35943177</v>
          </cell>
          <cell r="N5606">
            <v>1145632703</v>
          </cell>
          <cell r="O5606" t="str">
            <v>Mercedes  Gemignani</v>
          </cell>
          <cell r="P5606">
            <v>1145632703</v>
          </cell>
          <cell r="Q5606" t="str">
            <v>Villegas</v>
          </cell>
          <cell r="R5606">
            <v>3174</v>
          </cell>
          <cell r="T5606" t="str">
            <v>Sarandi</v>
          </cell>
          <cell r="U5606" t="str">
            <v>Avellaneda</v>
          </cell>
          <cell r="V5606">
            <v>1872</v>
          </cell>
          <cell r="W5606" t="str">
            <v>Gran Buenos Aires</v>
          </cell>
          <cell r="Y5606" t="str">
            <v>ENVÍO SIN CARGO (CABA Y GRAN PARTE DE GBA) TIEMPO: 4 a 6 DÍAS HÁBILES</v>
          </cell>
          <cell r="Z5606" t="str">
            <v>Mercado Pago</v>
          </cell>
          <cell r="AD5606">
            <v>44024</v>
          </cell>
          <cell r="AE5606">
            <v>44027</v>
          </cell>
          <cell r="AF5606" t="str">
            <v>RELOJ PARED MARCO Y FONDO NEGRO 25CM</v>
          </cell>
          <cell r="AG5606">
            <v>499</v>
          </cell>
          <cell r="AH5606">
            <v>1</v>
          </cell>
          <cell r="AI5606" t="str">
            <v>046RE6671</v>
          </cell>
          <cell r="AJ5606" t="str">
            <v>Móvil</v>
          </cell>
          <cell r="AK5606" t="str">
            <v>LLEGA EL 20-07 ENTRE 8 Y 18 HORAS!</v>
          </cell>
          <cell r="AL5606">
            <v>1590059291</v>
          </cell>
          <cell r="AM5606">
            <v>259060034</v>
          </cell>
          <cell r="AN5606" t="str">
            <v>Sí</v>
          </cell>
        </row>
        <row r="5607">
          <cell r="A5607">
            <v>1139</v>
          </cell>
          <cell r="B5607" t="str">
            <v>Nlp_27@outlook.com</v>
          </cell>
          <cell r="AF5607" t="str">
            <v>PORTACEPILLOS BLANCO POLI. 10.5X7CM</v>
          </cell>
          <cell r="AG5607" t="str">
            <v>606.05</v>
          </cell>
          <cell r="AH5607">
            <v>1</v>
          </cell>
          <cell r="AI5607" t="str">
            <v>046AB7327</v>
          </cell>
          <cell r="AN5607" t="str">
            <v>Sí</v>
          </cell>
        </row>
        <row r="5608">
          <cell r="A5608">
            <v>1139</v>
          </cell>
          <cell r="B5608" t="str">
            <v>Nlp_27@outlook.com</v>
          </cell>
          <cell r="AF5608" t="str">
            <v>DISPENSER DE BAÑO POLIRESINA PASTEL</v>
          </cell>
          <cell r="AG5608" t="str">
            <v>845.49</v>
          </cell>
          <cell r="AH5608">
            <v>1</v>
          </cell>
          <cell r="AI5608" t="str">
            <v>AB7326</v>
          </cell>
          <cell r="AN5608" t="str">
            <v>Sí</v>
          </cell>
        </row>
        <row r="5609">
          <cell r="A5609">
            <v>1138</v>
          </cell>
          <cell r="B5609" t="str">
            <v>yami-add@hotmail.com</v>
          </cell>
          <cell r="C5609">
            <v>44024</v>
          </cell>
          <cell r="D5609" t="str">
            <v>Abierta</v>
          </cell>
          <cell r="E5609" t="str">
            <v>Recibido</v>
          </cell>
          <cell r="F5609" t="str">
            <v>Enviado</v>
          </cell>
          <cell r="G5609" t="str">
            <v>ARS</v>
          </cell>
          <cell r="H5609" t="str">
            <v>580.79</v>
          </cell>
          <cell r="I5609">
            <v>0</v>
          </cell>
          <cell r="J5609">
            <v>0</v>
          </cell>
          <cell r="K5609" t="str">
            <v>580.79</v>
          </cell>
          <cell r="L5609" t="str">
            <v>Flavia Camps</v>
          </cell>
          <cell r="M5609">
            <v>33607065</v>
          </cell>
          <cell r="N5609">
            <v>1162703753</v>
          </cell>
          <cell r="O5609" t="str">
            <v>Flavia Camps</v>
          </cell>
          <cell r="P5609">
            <v>1162703753</v>
          </cell>
          <cell r="Q5609" t="str">
            <v>Boulevard de los Italianos</v>
          </cell>
          <cell r="R5609">
            <v>802</v>
          </cell>
          <cell r="U5609" t="str">
            <v>Avellaneda</v>
          </cell>
          <cell r="V5609">
            <v>1875</v>
          </cell>
          <cell r="W5609" t="str">
            <v>Gran Buenos Aires</v>
          </cell>
          <cell r="Y5609" t="str">
            <v>ENVÍO SIN CARGO (CABA Y GRAN PARTE DE GBA) TIEMPO: 4 a 6 DÍAS HÁBILES</v>
          </cell>
          <cell r="Z5609" t="str">
            <v>Mercado Pago</v>
          </cell>
          <cell r="AB5609" t="str">
            <v>Esquina arredondo. Localidad wilde.</v>
          </cell>
          <cell r="AD5609">
            <v>44024</v>
          </cell>
          <cell r="AE5609">
            <v>44027</v>
          </cell>
          <cell r="AF5609" t="str">
            <v>CUCHILLO CERAMICA 20</v>
          </cell>
          <cell r="AG5609" t="str">
            <v>580.79</v>
          </cell>
          <cell r="AH5609">
            <v>1</v>
          </cell>
          <cell r="AI5609" t="str">
            <v>046BA8187</v>
          </cell>
          <cell r="AJ5609" t="str">
            <v>Móvil</v>
          </cell>
          <cell r="AK5609" t="str">
            <v>LLEGA EL 17-07 ENTRE 8 Y 18 HORAS!</v>
          </cell>
          <cell r="AL5609">
            <v>1590052079</v>
          </cell>
          <cell r="AM5609">
            <v>259063434</v>
          </cell>
          <cell r="AN5609" t="str">
            <v>Sí</v>
          </cell>
        </row>
        <row r="5610">
          <cell r="A5610">
            <v>1137</v>
          </cell>
          <cell r="B5610" t="str">
            <v>agoscastrogiovanni@gmail.com</v>
          </cell>
          <cell r="C5610">
            <v>44024</v>
          </cell>
          <cell r="D5610" t="str">
            <v>Abierta</v>
          </cell>
          <cell r="E5610" t="str">
            <v>Recibido</v>
          </cell>
          <cell r="F5610" t="str">
            <v>Enviado</v>
          </cell>
          <cell r="G5610" t="str">
            <v>ARS</v>
          </cell>
          <cell r="H5610" t="str">
            <v>1582.8</v>
          </cell>
          <cell r="I5610">
            <v>0</v>
          </cell>
          <cell r="J5610">
            <v>0</v>
          </cell>
          <cell r="K5610" t="str">
            <v>1582.8</v>
          </cell>
          <cell r="L5610" t="str">
            <v>Agostina Castrogiovanni</v>
          </cell>
          <cell r="M5610">
            <v>35962208</v>
          </cell>
          <cell r="N5610">
            <v>1136383991</v>
          </cell>
          <cell r="O5610" t="str">
            <v>Agostina Castrogiovanni</v>
          </cell>
          <cell r="P5610">
            <v>1136383991</v>
          </cell>
          <cell r="Q5610" t="str">
            <v>Angel Pacheco</v>
          </cell>
          <cell r="R5610">
            <v>2725</v>
          </cell>
          <cell r="S5610" t="str">
            <v>6 C</v>
          </cell>
          <cell r="T5610" t="str">
            <v>Villa Urquiza</v>
          </cell>
          <cell r="U5610" t="str">
            <v>Cap Fed</v>
          </cell>
          <cell r="V5610">
            <v>1431</v>
          </cell>
          <cell r="W5610" t="str">
            <v>Capital Federal</v>
          </cell>
          <cell r="Y5610" t="str">
            <v>ENVÍO SIN CARGO (CABA Y GRAN PARTE DE GBA) TIEMPO: 4 a 6 DÍAS HÁBILES</v>
          </cell>
          <cell r="Z5610" t="str">
            <v>Mercado Pago</v>
          </cell>
          <cell r="AD5610">
            <v>44024</v>
          </cell>
          <cell r="AE5610">
            <v>44027</v>
          </cell>
          <cell r="AF5610" t="str">
            <v>ESCURRIDOR DE PLATOS 42X25X4CM (Negro)</v>
          </cell>
          <cell r="AG5610">
            <v>972</v>
          </cell>
          <cell r="AH5610">
            <v>1</v>
          </cell>
          <cell r="AI5610" t="str">
            <v>083BA7704</v>
          </cell>
          <cell r="AJ5610" t="str">
            <v>Web</v>
          </cell>
          <cell r="AK5610" t="str">
            <v>LLEGA EL 20-07 ENTRE 8 Y 18 HORAS!</v>
          </cell>
          <cell r="AL5610">
            <v>1590019521</v>
          </cell>
          <cell r="AM5610">
            <v>259037431</v>
          </cell>
          <cell r="AN5610" t="str">
            <v>Sí</v>
          </cell>
        </row>
        <row r="5611">
          <cell r="A5611">
            <v>1137</v>
          </cell>
          <cell r="B5611" t="str">
            <v>agoscastrogiovanni@gmail.com</v>
          </cell>
          <cell r="AF5611" t="str">
            <v>ALMOHADON ESCANDINAVO C/BORDE 40*40 CM</v>
          </cell>
          <cell r="AG5611" t="str">
            <v>610.8</v>
          </cell>
          <cell r="AH5611">
            <v>1</v>
          </cell>
          <cell r="AI5611" t="str">
            <v>AL7768</v>
          </cell>
          <cell r="AN5611" t="str">
            <v>Sí</v>
          </cell>
        </row>
        <row r="5612">
          <cell r="A5612">
            <v>1136</v>
          </cell>
          <cell r="B5612" t="str">
            <v>valeria8080@hotmail.com</v>
          </cell>
          <cell r="C5612">
            <v>44024</v>
          </cell>
          <cell r="D5612" t="str">
            <v>Abierta</v>
          </cell>
          <cell r="E5612" t="str">
            <v>Recibido</v>
          </cell>
          <cell r="F5612" t="str">
            <v>Enviado</v>
          </cell>
          <cell r="G5612" t="str">
            <v>ARS</v>
          </cell>
          <cell r="H5612">
            <v>2367</v>
          </cell>
          <cell r="I5612">
            <v>0</v>
          </cell>
          <cell r="J5612">
            <v>0</v>
          </cell>
          <cell r="K5612">
            <v>2367</v>
          </cell>
          <cell r="L5612" t="str">
            <v>Valeria Salerno</v>
          </cell>
          <cell r="M5612">
            <v>28174433</v>
          </cell>
          <cell r="N5612">
            <v>1127489606</v>
          </cell>
          <cell r="O5612" t="str">
            <v>Valeria Salerno</v>
          </cell>
          <cell r="P5612">
            <v>1127489606</v>
          </cell>
          <cell r="Q5612" t="str">
            <v>Lacarra</v>
          </cell>
          <cell r="R5612">
            <v>1303</v>
          </cell>
          <cell r="S5612">
            <v>4</v>
          </cell>
          <cell r="T5612" t="str">
            <v>Avellaneda</v>
          </cell>
          <cell r="U5612" t="str">
            <v>Gerli</v>
          </cell>
          <cell r="V5612">
            <v>1870</v>
          </cell>
          <cell r="W5612" t="str">
            <v>Gran Buenos Aires</v>
          </cell>
          <cell r="Y5612" t="str">
            <v>ENVÍO SIN CARGO (CABA Y GRAN PARTE DE GBA) TIEMPO: 4 a 6 DÍAS HÁBILES</v>
          </cell>
          <cell r="Z5612" t="str">
            <v>Mercado Pago</v>
          </cell>
          <cell r="AD5612">
            <v>44024</v>
          </cell>
          <cell r="AE5612">
            <v>44027</v>
          </cell>
          <cell r="AF5612" t="str">
            <v>ALM. VIVE RIE AMA 25X55CM POLIESTER V.SILICONADO</v>
          </cell>
          <cell r="AG5612">
            <v>789</v>
          </cell>
          <cell r="AH5612">
            <v>1</v>
          </cell>
          <cell r="AI5612" t="str">
            <v>CHU376</v>
          </cell>
          <cell r="AJ5612" t="str">
            <v>Móvil</v>
          </cell>
          <cell r="AK5612" t="str">
            <v>LLEGA EL 20-07 ENTRE 8 Y 18 HORAS!</v>
          </cell>
          <cell r="AL5612">
            <v>1589996180</v>
          </cell>
          <cell r="AM5612">
            <v>259007903</v>
          </cell>
          <cell r="AN5612" t="str">
            <v>Sí</v>
          </cell>
        </row>
        <row r="5613">
          <cell r="A5613">
            <v>1136</v>
          </cell>
          <cell r="B5613" t="str">
            <v>valeria8080@hotmail.com</v>
          </cell>
          <cell r="AF5613" t="str">
            <v>ALM. FELICIDAD 25X55CM POLIESTER V.SILICONADO</v>
          </cell>
          <cell r="AG5613">
            <v>789</v>
          </cell>
          <cell r="AH5613">
            <v>1</v>
          </cell>
          <cell r="AI5613" t="str">
            <v>CHU382</v>
          </cell>
          <cell r="AN5613" t="str">
            <v>Sí</v>
          </cell>
        </row>
        <row r="5614">
          <cell r="A5614">
            <v>1136</v>
          </cell>
          <cell r="B5614" t="str">
            <v>valeria8080@hotmail.com</v>
          </cell>
          <cell r="AF5614" t="str">
            <v>ALM. LA VIDA ES BELLA 25X55CM POLIESTER V.SILICONADO</v>
          </cell>
          <cell r="AG5614">
            <v>789</v>
          </cell>
          <cell r="AH5614">
            <v>1</v>
          </cell>
          <cell r="AI5614" t="str">
            <v>CHU386</v>
          </cell>
          <cell r="AN5614" t="str">
            <v>Sí</v>
          </cell>
        </row>
        <row r="5615">
          <cell r="A5615">
            <v>1135</v>
          </cell>
          <cell r="B5615" t="str">
            <v>majocorrales012@gmail.com</v>
          </cell>
          <cell r="C5615">
            <v>44024</v>
          </cell>
          <cell r="D5615" t="str">
            <v>Abierta</v>
          </cell>
          <cell r="E5615" t="str">
            <v>Recibido</v>
          </cell>
          <cell r="F5615" t="str">
            <v>Enviado</v>
          </cell>
          <cell r="G5615" t="str">
            <v>ARS</v>
          </cell>
          <cell r="H5615" t="str">
            <v>1123.52</v>
          </cell>
          <cell r="I5615">
            <v>0</v>
          </cell>
          <cell r="J5615">
            <v>0</v>
          </cell>
          <cell r="K5615" t="str">
            <v>1123.52</v>
          </cell>
          <cell r="L5615" t="str">
            <v>María José Corrales</v>
          </cell>
          <cell r="M5615">
            <v>47316182</v>
          </cell>
          <cell r="N5615">
            <v>1155910754</v>
          </cell>
          <cell r="O5615" t="str">
            <v>María José Corrales</v>
          </cell>
          <cell r="P5615">
            <v>1155910754</v>
          </cell>
          <cell r="Q5615" t="str">
            <v>Cafayate</v>
          </cell>
          <cell r="R5615">
            <v>4897</v>
          </cell>
          <cell r="T5615" t="str">
            <v>Villa lugano</v>
          </cell>
          <cell r="U5615" t="str">
            <v>Capital federal</v>
          </cell>
          <cell r="V5615">
            <v>1439</v>
          </cell>
          <cell r="W5615" t="str">
            <v>Capital Federal</v>
          </cell>
          <cell r="Y5615" t="str">
            <v>ENVÍO SIN CARGO (CABA Y GRAN PARTE DE GBA) TIEMPO: 4 a 6 DÍAS HÁBILES</v>
          </cell>
          <cell r="Z5615" t="str">
            <v>Mercado Pago</v>
          </cell>
          <cell r="AD5615">
            <v>44024</v>
          </cell>
          <cell r="AE5615">
            <v>44027</v>
          </cell>
          <cell r="AF5615" t="str">
            <v>RALLADOR SET 4 PIEZAS COLORES VARIOS 29.5 X 5 CM</v>
          </cell>
          <cell r="AG5615" t="str">
            <v>725.52</v>
          </cell>
          <cell r="AH5615">
            <v>1</v>
          </cell>
          <cell r="AI5615" t="str">
            <v>BA6443</v>
          </cell>
          <cell r="AJ5615" t="str">
            <v>Móvil</v>
          </cell>
          <cell r="AK5615" t="str">
            <v>LLEGA EL 20-07 ENTRE 8 Y 18 HORAS!</v>
          </cell>
          <cell r="AL5615">
            <v>1589944114</v>
          </cell>
          <cell r="AM5615">
            <v>259015894</v>
          </cell>
          <cell r="AN5615" t="str">
            <v>Sí</v>
          </cell>
        </row>
        <row r="5616">
          <cell r="A5616">
            <v>1135</v>
          </cell>
          <cell r="B5616" t="str">
            <v>majocorrales012@gmail.com</v>
          </cell>
          <cell r="AF5616" t="str">
            <v>SET X 5: 2 ESPATULAS+ 3 CUCHARAS</v>
          </cell>
          <cell r="AG5616">
            <v>398</v>
          </cell>
          <cell r="AH5616">
            <v>1</v>
          </cell>
          <cell r="AI5616" t="str">
            <v>046BA4969</v>
          </cell>
          <cell r="AN5616" t="str">
            <v>Sí</v>
          </cell>
        </row>
        <row r="5617">
          <cell r="A5617">
            <v>1134</v>
          </cell>
          <cell r="B5617" t="str">
            <v>ximenascarpato@hotmail.com</v>
          </cell>
          <cell r="C5617">
            <v>44024</v>
          </cell>
          <cell r="D5617" t="str">
            <v>Abierta</v>
          </cell>
          <cell r="E5617" t="str">
            <v>Recibido</v>
          </cell>
          <cell r="F5617" t="str">
            <v>Enviado</v>
          </cell>
          <cell r="G5617" t="str">
            <v>ARS</v>
          </cell>
          <cell r="H5617" t="str">
            <v>2317.97</v>
          </cell>
          <cell r="I5617">
            <v>0</v>
          </cell>
          <cell r="J5617">
            <v>0</v>
          </cell>
          <cell r="K5617" t="str">
            <v>2317.97</v>
          </cell>
          <cell r="L5617" t="str">
            <v>Ximena Scarpato</v>
          </cell>
          <cell r="M5617">
            <v>33362880</v>
          </cell>
          <cell r="N5617">
            <v>1153455897</v>
          </cell>
          <cell r="O5617" t="str">
            <v>Ximena Scarpato</v>
          </cell>
          <cell r="P5617">
            <v>1153455897</v>
          </cell>
          <cell r="Q5617" t="str">
            <v>Aristobulo del Valle</v>
          </cell>
          <cell r="R5617">
            <v>1401</v>
          </cell>
          <cell r="S5617">
            <v>3</v>
          </cell>
          <cell r="T5617" t="str">
            <v>Vicente Lopez</v>
          </cell>
          <cell r="U5617" t="str">
            <v>Buenos Aires</v>
          </cell>
          <cell r="V5617">
            <v>1638</v>
          </cell>
          <cell r="W5617" t="str">
            <v>Gran Buenos Aires</v>
          </cell>
          <cell r="Y5617" t="str">
            <v>ENVÍO SIN CARGO (CABA Y GRAN PARTE DE GBA) TIEMPO: 4 a 6 DÍAS HÁBILES</v>
          </cell>
          <cell r="Z5617" t="str">
            <v>Mercado Pago</v>
          </cell>
          <cell r="AD5617">
            <v>44024</v>
          </cell>
          <cell r="AE5617">
            <v>44027</v>
          </cell>
          <cell r="AF5617" t="str">
            <v>BATIDOR SEMIAUTOMATICO 34 CM</v>
          </cell>
          <cell r="AG5617" t="str">
            <v>313.5</v>
          </cell>
          <cell r="AH5617">
            <v>1</v>
          </cell>
          <cell r="AI5617" t="str">
            <v>046BA4824</v>
          </cell>
          <cell r="AJ5617" t="str">
            <v>Web</v>
          </cell>
          <cell r="AK5617" t="str">
            <v>LLEGA EL 21-07 ENTRE 8 Y 18 HORAS!</v>
          </cell>
          <cell r="AL5617">
            <v>1589874467</v>
          </cell>
          <cell r="AM5617">
            <v>258982500</v>
          </cell>
          <cell r="AN5617" t="str">
            <v>Sí</v>
          </cell>
        </row>
        <row r="5618">
          <cell r="A5618">
            <v>1134</v>
          </cell>
          <cell r="B5618" t="str">
            <v>ximenascarpato@hotmail.com</v>
          </cell>
          <cell r="AF5618" t="str">
            <v>VASO TERMICO CON TAPA Y FAJA (Rojo)</v>
          </cell>
          <cell r="AG5618" t="str">
            <v>296.47</v>
          </cell>
          <cell r="AH5618">
            <v>1</v>
          </cell>
          <cell r="AI5618" t="str">
            <v>019BA7578</v>
          </cell>
          <cell r="AN5618" t="str">
            <v>Sí</v>
          </cell>
        </row>
        <row r="5619">
          <cell r="A5619">
            <v>1134</v>
          </cell>
          <cell r="B5619" t="str">
            <v>ximenascarpato@hotmail.com</v>
          </cell>
          <cell r="AF5619" t="str">
            <v>MESA PLEGABLE PARA PC MADERA Y METAL 59X39X23CM (Negro)</v>
          </cell>
          <cell r="AG5619">
            <v>1708</v>
          </cell>
          <cell r="AH5619">
            <v>1</v>
          </cell>
          <cell r="AI5619" t="str">
            <v>046ME7897</v>
          </cell>
          <cell r="AN5619" t="str">
            <v>Sí</v>
          </cell>
        </row>
        <row r="5620">
          <cell r="A5620">
            <v>1133</v>
          </cell>
          <cell r="B5620" t="str">
            <v>marjoriema1141@gmail.com</v>
          </cell>
          <cell r="C5620">
            <v>44024</v>
          </cell>
          <cell r="D5620" t="str">
            <v>Abierta</v>
          </cell>
          <cell r="E5620" t="str">
            <v>Recibido</v>
          </cell>
          <cell r="F5620" t="str">
            <v>Enviado</v>
          </cell>
          <cell r="G5620" t="str">
            <v>ARS</v>
          </cell>
          <cell r="H5620">
            <v>1708</v>
          </cell>
          <cell r="I5620">
            <v>0</v>
          </cell>
          <cell r="J5620">
            <v>0</v>
          </cell>
          <cell r="K5620">
            <v>1708</v>
          </cell>
          <cell r="L5620" t="str">
            <v>Marjorie Silvia Mendoza Apaza</v>
          </cell>
          <cell r="M5620">
            <v>95756614</v>
          </cell>
          <cell r="N5620">
            <v>1131080465</v>
          </cell>
          <cell r="O5620" t="str">
            <v>Marjorie Silvia Mendoza Apaza</v>
          </cell>
          <cell r="P5620">
            <v>1131080465</v>
          </cell>
          <cell r="Q5620" t="str">
            <v>Av. DIRECTORIO</v>
          </cell>
          <cell r="R5620">
            <v>2350</v>
          </cell>
          <cell r="S5620" t="str">
            <v>6E</v>
          </cell>
          <cell r="T5620" t="str">
            <v>Flores</v>
          </cell>
          <cell r="U5620" t="str">
            <v>Buenos Aires</v>
          </cell>
          <cell r="V5620">
            <v>1406</v>
          </cell>
          <cell r="W5620" t="str">
            <v>Capital Federal</v>
          </cell>
          <cell r="Y5620" t="str">
            <v>ENVÍO SIN CARGO (CABA Y GRAN PARTE DE GBA) TIEMPO: 4 a 6 DÍAS HÁBILES</v>
          </cell>
          <cell r="Z5620" t="str">
            <v>Mercado Pago</v>
          </cell>
          <cell r="AD5620">
            <v>44024</v>
          </cell>
          <cell r="AE5620">
            <v>44029</v>
          </cell>
          <cell r="AF5620" t="str">
            <v>MESA PLEGABLE PARA PC MADERA Y METAL 59X39X23CM (Beige con Negro)</v>
          </cell>
          <cell r="AG5620">
            <v>1708</v>
          </cell>
          <cell r="AH5620">
            <v>1</v>
          </cell>
          <cell r="AI5620" t="str">
            <v>046ME7897</v>
          </cell>
          <cell r="AJ5620" t="str">
            <v>Móvil</v>
          </cell>
          <cell r="AK5620" t="str">
            <v>LLEGA EL 20-07 ENTRE 8 Y 18 HORAS!</v>
          </cell>
          <cell r="AL5620">
            <v>1589843001</v>
          </cell>
          <cell r="AM5620">
            <v>258929884</v>
          </cell>
          <cell r="AN5620" t="str">
            <v>Sí</v>
          </cell>
        </row>
        <row r="5621">
          <cell r="A5621">
            <v>1132</v>
          </cell>
          <cell r="B5621" t="str">
            <v>marialuzgallini@gmail.com</v>
          </cell>
          <cell r="C5621">
            <v>44024</v>
          </cell>
          <cell r="D5621" t="str">
            <v>Abierta</v>
          </cell>
          <cell r="E5621" t="str">
            <v>Recibido</v>
          </cell>
          <cell r="F5621" t="str">
            <v>Enviado</v>
          </cell>
          <cell r="G5621" t="str">
            <v>ARS</v>
          </cell>
          <cell r="H5621" t="str">
            <v>3691.88</v>
          </cell>
          <cell r="I5621">
            <v>0</v>
          </cell>
          <cell r="J5621">
            <v>0</v>
          </cell>
          <cell r="K5621" t="str">
            <v>3691.88</v>
          </cell>
          <cell r="L5621" t="str">
            <v>Stella Rimaulo</v>
          </cell>
          <cell r="M5621">
            <v>20586315</v>
          </cell>
          <cell r="N5621">
            <v>1140899511</v>
          </cell>
          <cell r="O5621" t="str">
            <v>Stella Rimaulo</v>
          </cell>
          <cell r="P5621">
            <v>1140899511</v>
          </cell>
          <cell r="Q5621" t="str">
            <v>San Pedro</v>
          </cell>
          <cell r="R5621">
            <v>649</v>
          </cell>
          <cell r="T5621" t="str">
            <v>Temperley</v>
          </cell>
          <cell r="U5621" t="str">
            <v>Temperley</v>
          </cell>
          <cell r="V5621">
            <v>1834</v>
          </cell>
          <cell r="W5621" t="str">
            <v>Gran Buenos Aires</v>
          </cell>
          <cell r="Y5621" t="str">
            <v>ENVÍO SIN CARGO (CABA Y GRAN PARTE DE GBA) TIEMPO: 4 a 6 DÍAS HÁBILES</v>
          </cell>
          <cell r="Z5621" t="str">
            <v>Mercado Pago</v>
          </cell>
          <cell r="AD5621">
            <v>44024</v>
          </cell>
          <cell r="AE5621">
            <v>44027</v>
          </cell>
          <cell r="AF5621" t="str">
            <v>ASADERA ANTIADHERENTE PANELUX N°3 MEDIDAS: 35x24.5 CM</v>
          </cell>
          <cell r="AG5621">
            <v>1707</v>
          </cell>
          <cell r="AH5621">
            <v>1</v>
          </cell>
          <cell r="AI5621" t="str">
            <v>043BA6154</v>
          </cell>
          <cell r="AJ5621" t="str">
            <v>Móvil</v>
          </cell>
          <cell r="AK5621" t="str">
            <v>LLEGA EL 20-07 ENTRE 8 Y 18 HORAS!</v>
          </cell>
          <cell r="AL5621">
            <v>1589754221</v>
          </cell>
          <cell r="AM5621">
            <v>258934438</v>
          </cell>
          <cell r="AN5621" t="str">
            <v>Sí</v>
          </cell>
        </row>
        <row r="5622">
          <cell r="A5622">
            <v>1132</v>
          </cell>
          <cell r="B5622" t="str">
            <v>marialuzgallini@gmail.com</v>
          </cell>
          <cell r="AF5622" t="str">
            <v>JUEGO DE ASADERA ANTIADHERENTE X2 PANELUX MEDIDAS:24.8X14.8 CM/29.8X20 CM</v>
          </cell>
          <cell r="AG5622" t="str">
            <v>1984.88</v>
          </cell>
          <cell r="AH5622">
            <v>1</v>
          </cell>
          <cell r="AI5622" t="str">
            <v>043BA6148</v>
          </cell>
          <cell r="AN5622" t="str">
            <v>Sí</v>
          </cell>
        </row>
        <row r="5623">
          <cell r="A5623">
            <v>1131</v>
          </cell>
          <cell r="B5623" t="str">
            <v>fotinero.cavs@hotmail.com</v>
          </cell>
          <cell r="C5623">
            <v>44024</v>
          </cell>
          <cell r="D5623" t="str">
            <v>Abierta</v>
          </cell>
          <cell r="E5623" t="str">
            <v>Recibido</v>
          </cell>
          <cell r="F5623" t="str">
            <v>Enviado</v>
          </cell>
          <cell r="G5623" t="str">
            <v>ARS</v>
          </cell>
          <cell r="H5623" t="str">
            <v>2498.5</v>
          </cell>
          <cell r="I5623">
            <v>0</v>
          </cell>
          <cell r="J5623">
            <v>0</v>
          </cell>
          <cell r="K5623" t="str">
            <v>2498.5</v>
          </cell>
          <cell r="L5623" t="str">
            <v>Fabian Tornamira</v>
          </cell>
          <cell r="M5623">
            <v>35366393</v>
          </cell>
          <cell r="N5623">
            <v>1156592617</v>
          </cell>
          <cell r="O5623" t="str">
            <v>Fabian Tornamira</v>
          </cell>
          <cell r="P5623">
            <v>1156592617</v>
          </cell>
          <cell r="Q5623" t="str">
            <v>Manuel Artigas</v>
          </cell>
          <cell r="R5623">
            <v>5196</v>
          </cell>
          <cell r="S5623" t="str">
            <v>Piso 9 DEPTO J</v>
          </cell>
          <cell r="T5623" t="str">
            <v>Villa Luro</v>
          </cell>
          <cell r="U5623" t="str">
            <v>Buenos Aires</v>
          </cell>
          <cell r="V5623">
            <v>1440</v>
          </cell>
          <cell r="W5623" t="str">
            <v>Capital Federal</v>
          </cell>
          <cell r="Y5623" t="str">
            <v>ENVÍO SIN CARGO (CABA Y GRAN PARTE DE GBA) TIEMPO: 4 a 6 DÍAS HÁBILES</v>
          </cell>
          <cell r="Z5623" t="str">
            <v>Mercado Pago</v>
          </cell>
          <cell r="AD5623">
            <v>44024</v>
          </cell>
          <cell r="AE5623">
            <v>44027</v>
          </cell>
          <cell r="AF5623" t="str">
            <v>PISAPAPAS DISTINTOS COLORES (Negro)</v>
          </cell>
          <cell r="AG5623" t="str">
            <v>236.5</v>
          </cell>
          <cell r="AH5623">
            <v>1</v>
          </cell>
          <cell r="AI5623" t="str">
            <v>BP17002</v>
          </cell>
          <cell r="AJ5623" t="str">
            <v>Web</v>
          </cell>
          <cell r="AK5623" t="str">
            <v>LLEGA EL 20-07 ENTRE 8 Y 18 HORAS!</v>
          </cell>
          <cell r="AL5623">
            <v>1589646033</v>
          </cell>
          <cell r="AM5623">
            <v>256221349</v>
          </cell>
          <cell r="AN5623" t="str">
            <v>Sí</v>
          </cell>
        </row>
        <row r="5624">
          <cell r="A5624">
            <v>1131</v>
          </cell>
          <cell r="B5624" t="str">
            <v>fotinero.cavs@hotmail.com</v>
          </cell>
          <cell r="AF5624" t="str">
            <v>CUCHARON DISTINTOS COLORES (Negro)</v>
          </cell>
          <cell r="AG5624" t="str">
            <v>236.5</v>
          </cell>
          <cell r="AH5624">
            <v>1</v>
          </cell>
          <cell r="AI5624" t="str">
            <v>BP16002</v>
          </cell>
          <cell r="AN5624" t="str">
            <v>Sí</v>
          </cell>
        </row>
        <row r="5625">
          <cell r="A5625">
            <v>1131</v>
          </cell>
          <cell r="B5625" t="str">
            <v>fotinero.cavs@hotmail.com</v>
          </cell>
          <cell r="AF5625" t="str">
            <v>ESPUMADERA DISTINTOS COLORES (Negro)</v>
          </cell>
          <cell r="AG5625" t="str">
            <v>236.5</v>
          </cell>
          <cell r="AH5625">
            <v>1</v>
          </cell>
          <cell r="AI5625" t="str">
            <v>BP10002</v>
          </cell>
          <cell r="AN5625" t="str">
            <v>Sí</v>
          </cell>
        </row>
        <row r="5626">
          <cell r="A5626">
            <v>1131</v>
          </cell>
          <cell r="B5626" t="str">
            <v>fotinero.cavs@hotmail.com</v>
          </cell>
          <cell r="AF5626" t="str">
            <v>SET DE BAÑO 3 PIEZAS: DISPENSER + JABONERA + 1 PORTA CEPILLOS POLI</v>
          </cell>
          <cell r="AG5626">
            <v>1789</v>
          </cell>
          <cell r="AH5626">
            <v>1</v>
          </cell>
          <cell r="AI5626" t="str">
            <v>046AB6648</v>
          </cell>
          <cell r="AN5626" t="str">
            <v>Sí</v>
          </cell>
        </row>
        <row r="5627">
          <cell r="A5627">
            <v>1130</v>
          </cell>
          <cell r="B5627" t="str">
            <v>daianastepien@hotmail.com</v>
          </cell>
          <cell r="C5627">
            <v>44024</v>
          </cell>
          <cell r="D5627" t="str">
            <v>Abierta</v>
          </cell>
          <cell r="E5627" t="str">
            <v>Recibido</v>
          </cell>
          <cell r="F5627" t="str">
            <v>Enviado</v>
          </cell>
          <cell r="G5627" t="str">
            <v>ARS</v>
          </cell>
          <cell r="H5627">
            <v>1402</v>
          </cell>
          <cell r="I5627">
            <v>0</v>
          </cell>
          <cell r="J5627">
            <v>0</v>
          </cell>
          <cell r="K5627">
            <v>1402</v>
          </cell>
          <cell r="L5627" t="str">
            <v>Daiana Stepien</v>
          </cell>
          <cell r="M5627">
            <v>35229457</v>
          </cell>
          <cell r="N5627">
            <v>1122639322</v>
          </cell>
          <cell r="O5627" t="str">
            <v>Daiana Stepien</v>
          </cell>
          <cell r="P5627">
            <v>1122639322</v>
          </cell>
          <cell r="Q5627" t="str">
            <v>Juramento</v>
          </cell>
          <cell r="R5627">
            <v>5054</v>
          </cell>
          <cell r="S5627">
            <v>403</v>
          </cell>
          <cell r="T5627" t="str">
            <v>Villa urquiza</v>
          </cell>
          <cell r="U5627" t="str">
            <v>Caba</v>
          </cell>
          <cell r="V5627">
            <v>1431</v>
          </cell>
          <cell r="W5627" t="str">
            <v>Capital Federal</v>
          </cell>
          <cell r="Y5627" t="str">
            <v>ENVÍO SIN CARGO (CABA Y GRAN PARTE DE GBA) TIEMPO: 4 a 6 DÍAS HÁBILES</v>
          </cell>
          <cell r="Z5627" t="str">
            <v>Mercado Pago</v>
          </cell>
          <cell r="AD5627">
            <v>44024</v>
          </cell>
          <cell r="AE5627">
            <v>44027</v>
          </cell>
          <cell r="AF5627" t="str">
            <v>CAJA DE TE MAD. GRIS "HOME" 9DIV 24X 24 X 8</v>
          </cell>
          <cell r="AG5627">
            <v>1402</v>
          </cell>
          <cell r="AH5627">
            <v>1</v>
          </cell>
          <cell r="AI5627" t="str">
            <v>046CX7203</v>
          </cell>
          <cell r="AJ5627" t="str">
            <v>Móvil</v>
          </cell>
          <cell r="AK5627" t="str">
            <v>LLEGA EL 20-07 ENTRE 8 Y 18 HORAS!</v>
          </cell>
          <cell r="AL5627">
            <v>1589288040</v>
          </cell>
          <cell r="AM5627">
            <v>258779675</v>
          </cell>
          <cell r="AN5627" t="str">
            <v>Sí</v>
          </cell>
        </row>
        <row r="5628">
          <cell r="A5628">
            <v>1129</v>
          </cell>
          <cell r="B5628" t="str">
            <v>cris.astinza@gmail.com</v>
          </cell>
          <cell r="C5628">
            <v>44024</v>
          </cell>
          <cell r="D5628" t="str">
            <v>Abierta</v>
          </cell>
          <cell r="E5628" t="str">
            <v>Recibido</v>
          </cell>
          <cell r="F5628" t="str">
            <v>Enviado</v>
          </cell>
          <cell r="G5628" t="str">
            <v>ARS</v>
          </cell>
          <cell r="H5628">
            <v>1899</v>
          </cell>
          <cell r="I5628">
            <v>0</v>
          </cell>
          <cell r="J5628">
            <v>0</v>
          </cell>
          <cell r="K5628">
            <v>1899</v>
          </cell>
          <cell r="L5628" t="str">
            <v>Cristina Astinza</v>
          </cell>
          <cell r="M5628">
            <v>36829618</v>
          </cell>
          <cell r="N5628">
            <v>1162523319</v>
          </cell>
          <cell r="O5628" t="str">
            <v>Cristina Astinza</v>
          </cell>
          <cell r="P5628">
            <v>1162523319</v>
          </cell>
          <cell r="Q5628" t="str">
            <v>Arroyo</v>
          </cell>
          <cell r="R5628">
            <v>355</v>
          </cell>
          <cell r="T5628" t="str">
            <v>Bella vista</v>
          </cell>
          <cell r="U5628" t="str">
            <v>San miguel</v>
          </cell>
          <cell r="V5628">
            <v>1661</v>
          </cell>
          <cell r="W5628" t="str">
            <v>Gran Buenos Aires</v>
          </cell>
          <cell r="Y5628" t="str">
            <v>ENVÍO SIN CARGO (CABA Y GRAN PARTE DE GBA) TIEMPO: 4 a 6 DÍAS HÁBILES</v>
          </cell>
          <cell r="Z5628" t="str">
            <v>Mercado Pago</v>
          </cell>
          <cell r="AD5628">
            <v>44024</v>
          </cell>
          <cell r="AE5628">
            <v>44027</v>
          </cell>
          <cell r="AF5628" t="str">
            <v>PROMO SET DE VIDRIO</v>
          </cell>
          <cell r="AG5628">
            <v>1899</v>
          </cell>
          <cell r="AH5628">
            <v>1</v>
          </cell>
          <cell r="AI5628" t="str">
            <v>087588F3//BA6431//BA6431//PA59534</v>
          </cell>
          <cell r="AJ5628" t="str">
            <v>Móvil</v>
          </cell>
          <cell r="AK5628" t="str">
            <v>LLEGA EL 21-07 ENTRE 8 Y 18 HORAS!</v>
          </cell>
          <cell r="AL5628">
            <v>1589094561</v>
          </cell>
          <cell r="AM5628">
            <v>258708244</v>
          </cell>
          <cell r="AN5628" t="str">
            <v>Sí</v>
          </cell>
        </row>
        <row r="5629">
          <cell r="A5629">
            <v>1128</v>
          </cell>
          <cell r="B5629" t="str">
            <v>isadelizalde@yahoo.com.ar</v>
          </cell>
          <cell r="C5629">
            <v>44024</v>
          </cell>
          <cell r="D5629" t="str">
            <v>Abierta</v>
          </cell>
          <cell r="E5629" t="str">
            <v>Recibido</v>
          </cell>
          <cell r="F5629" t="str">
            <v>Enviado</v>
          </cell>
          <cell r="G5629" t="str">
            <v>ARS</v>
          </cell>
          <cell r="H5629">
            <v>723</v>
          </cell>
          <cell r="I5629">
            <v>0</v>
          </cell>
          <cell r="J5629">
            <v>0</v>
          </cell>
          <cell r="K5629">
            <v>723</v>
          </cell>
          <cell r="L5629" t="str">
            <v>Isabel Elizalde</v>
          </cell>
          <cell r="M5629">
            <v>21954189</v>
          </cell>
          <cell r="N5629">
            <v>48036270</v>
          </cell>
          <cell r="O5629" t="str">
            <v>Isabel Elizalde</v>
          </cell>
          <cell r="P5629">
            <v>48036270</v>
          </cell>
          <cell r="Q5629" t="str">
            <v>Av las heras</v>
          </cell>
          <cell r="R5629">
            <v>1895</v>
          </cell>
          <cell r="S5629">
            <v>0.33333333333333331</v>
          </cell>
          <cell r="T5629" t="str">
            <v>Recoleta</v>
          </cell>
          <cell r="U5629" t="str">
            <v>Caba</v>
          </cell>
          <cell r="V5629">
            <v>1127</v>
          </cell>
          <cell r="W5629" t="str">
            <v>Capital Federal</v>
          </cell>
          <cell r="Y5629" t="str">
            <v>ENVÍO SIN CARGO (CABA Y GRAN PARTE DE GBA) TIEMPO: 4 a 6 DÍAS HÁBILES</v>
          </cell>
          <cell r="Z5629" t="str">
            <v>Mercado Pago</v>
          </cell>
          <cell r="AD5629">
            <v>44024</v>
          </cell>
          <cell r="AE5629">
            <v>44027</v>
          </cell>
          <cell r="AF5629" t="str">
            <v>SET X 3 BOWL DE VIDRIO</v>
          </cell>
          <cell r="AG5629">
            <v>723</v>
          </cell>
          <cell r="AH5629">
            <v>1</v>
          </cell>
          <cell r="AI5629" t="str">
            <v>087588F3</v>
          </cell>
          <cell r="AJ5629" t="str">
            <v>Móvil</v>
          </cell>
          <cell r="AK5629" t="str">
            <v>LLEGA EL 20-07 ENTRE 8 Y 18 HORAS!</v>
          </cell>
          <cell r="AL5629">
            <v>1589059379</v>
          </cell>
          <cell r="AM5629">
            <v>258699139</v>
          </cell>
          <cell r="AN5629" t="str">
            <v>Sí</v>
          </cell>
        </row>
        <row r="5630">
          <cell r="A5630">
            <v>1127</v>
          </cell>
          <cell r="B5630" t="str">
            <v>ami.galarza.ag@gmail.com</v>
          </cell>
          <cell r="C5630">
            <v>44024</v>
          </cell>
          <cell r="D5630" t="str">
            <v>Abierta</v>
          </cell>
          <cell r="E5630" t="str">
            <v>Recibido</v>
          </cell>
          <cell r="F5630" t="str">
            <v>Enviado</v>
          </cell>
          <cell r="G5630" t="str">
            <v>ARS</v>
          </cell>
          <cell r="H5630">
            <v>1899</v>
          </cell>
          <cell r="I5630">
            <v>0</v>
          </cell>
          <cell r="J5630">
            <v>0</v>
          </cell>
          <cell r="K5630">
            <v>1899</v>
          </cell>
          <cell r="L5630" t="str">
            <v>Amira Galarza</v>
          </cell>
          <cell r="M5630">
            <v>37952523</v>
          </cell>
          <cell r="N5630">
            <v>1566113621</v>
          </cell>
          <cell r="O5630" t="str">
            <v>Amira Galarza</v>
          </cell>
          <cell r="P5630">
            <v>1566113621</v>
          </cell>
          <cell r="Q5630" t="str">
            <v>Yerbal</v>
          </cell>
          <cell r="R5630">
            <v>910</v>
          </cell>
          <cell r="S5630" t="str">
            <v>Pb</v>
          </cell>
          <cell r="T5630" t="str">
            <v>Haedo</v>
          </cell>
          <cell r="U5630" t="str">
            <v>Bueno aires</v>
          </cell>
          <cell r="V5630">
            <v>1706</v>
          </cell>
          <cell r="W5630" t="str">
            <v>Gran Buenos Aires</v>
          </cell>
          <cell r="Y5630" t="str">
            <v>ENVÍO SIN CARGO (CABA Y GRAN PARTE DE GBA) TIEMPO: 4 a 6 DÍAS HÁBILES</v>
          </cell>
          <cell r="Z5630" t="str">
            <v>Mercado Pago</v>
          </cell>
          <cell r="AC5630" t="str">
            <v>BARRIO: HAEDO</v>
          </cell>
          <cell r="AD5630">
            <v>44024</v>
          </cell>
          <cell r="AE5630">
            <v>44027</v>
          </cell>
          <cell r="AF5630" t="str">
            <v>PROMO SET DE VIDRIO</v>
          </cell>
          <cell r="AG5630">
            <v>1899</v>
          </cell>
          <cell r="AH5630">
            <v>1</v>
          </cell>
          <cell r="AI5630" t="str">
            <v>087588F3//BA6431//BA6431//PA59534</v>
          </cell>
          <cell r="AJ5630" t="str">
            <v>Móvil</v>
          </cell>
          <cell r="AK5630" t="str">
            <v>LLEGA EL 21-07 ENTRE 8 Y 18 HORAS!</v>
          </cell>
          <cell r="AL5630">
            <v>1588944235</v>
          </cell>
          <cell r="AM5630">
            <v>258658248</v>
          </cell>
          <cell r="AN5630" t="str">
            <v>Sí</v>
          </cell>
        </row>
        <row r="5631">
          <cell r="A5631">
            <v>1126</v>
          </cell>
          <cell r="B5631" t="str">
            <v>sonaemm@hotmail.com</v>
          </cell>
          <cell r="C5631">
            <v>44024</v>
          </cell>
          <cell r="D5631" t="str">
            <v>Abierta</v>
          </cell>
          <cell r="E5631" t="str">
            <v>Recibido</v>
          </cell>
          <cell r="F5631" t="str">
            <v>Enviado</v>
          </cell>
          <cell r="G5631" t="str">
            <v>ARS</v>
          </cell>
          <cell r="H5631" t="str">
            <v>4090.32</v>
          </cell>
          <cell r="I5631">
            <v>0</v>
          </cell>
          <cell r="J5631">
            <v>0</v>
          </cell>
          <cell r="K5631" t="str">
            <v>4090.32</v>
          </cell>
          <cell r="L5631" t="str">
            <v>Fabiana Roque</v>
          </cell>
          <cell r="M5631">
            <v>18362397</v>
          </cell>
          <cell r="N5631">
            <v>1141923199</v>
          </cell>
          <cell r="O5631" t="str">
            <v>Fabiana Roque</v>
          </cell>
          <cell r="P5631">
            <v>1141923199</v>
          </cell>
          <cell r="Q5631" t="str">
            <v>Lisandro Medina</v>
          </cell>
          <cell r="R5631">
            <v>1225</v>
          </cell>
          <cell r="T5631" t="str">
            <v>caseros- tres de febrero</v>
          </cell>
          <cell r="U5631" t="str">
            <v>Buenos Aires</v>
          </cell>
          <cell r="V5631">
            <v>1440</v>
          </cell>
          <cell r="W5631" t="str">
            <v>Capital Federal</v>
          </cell>
          <cell r="Y5631" t="str">
            <v>ENVÍO SIN CARGO (CABA Y GRAN PARTE DE GBA) TIEMPO: 4 a 6 DÍAS HÁBILES</v>
          </cell>
          <cell r="Z5631" t="str">
            <v>Mercado Pago</v>
          </cell>
          <cell r="AB5631" t="str">
            <v>Codigo Postal: 1678- Caseros Lo recibe Monica Roque.</v>
          </cell>
          <cell r="AD5631">
            <v>44024</v>
          </cell>
          <cell r="AE5631">
            <v>44027</v>
          </cell>
          <cell r="AF5631" t="str">
            <v>PROMO SET DE VIDRIO</v>
          </cell>
          <cell r="AG5631">
            <v>1899</v>
          </cell>
          <cell r="AH5631">
            <v>1</v>
          </cell>
          <cell r="AI5631" t="str">
            <v>087588F3//BA6431//BA6431//PA59534</v>
          </cell>
          <cell r="AJ5631" t="str">
            <v>Web</v>
          </cell>
          <cell r="AK5631" t="str">
            <v>LLEGA EL 21-07 ENTRE 8 Y 18 HORAS!</v>
          </cell>
          <cell r="AL5631">
            <v>1588780856</v>
          </cell>
          <cell r="AM5631">
            <v>258603669</v>
          </cell>
          <cell r="AN5631" t="str">
            <v>Sí</v>
          </cell>
        </row>
        <row r="5632">
          <cell r="A5632">
            <v>1126</v>
          </cell>
          <cell r="B5632" t="str">
            <v>sonaemm@hotmail.com</v>
          </cell>
          <cell r="AF5632" t="str">
            <v>SET X 3 BOWL DE VIDRIO</v>
          </cell>
          <cell r="AG5632">
            <v>723</v>
          </cell>
          <cell r="AH5632">
            <v>2</v>
          </cell>
          <cell r="AI5632" t="str">
            <v>087588F3</v>
          </cell>
          <cell r="AN5632" t="str">
            <v>Sí</v>
          </cell>
        </row>
        <row r="5633">
          <cell r="A5633">
            <v>1126</v>
          </cell>
          <cell r="B5633" t="str">
            <v>sonaemm@hotmail.com</v>
          </cell>
          <cell r="AF5633" t="str">
            <v>FRASCO VIDRIO 19CM X 9CM DIAM</v>
          </cell>
          <cell r="AG5633" t="str">
            <v>372.66</v>
          </cell>
          <cell r="AH5633">
            <v>2</v>
          </cell>
          <cell r="AI5633" t="str">
            <v>BA6431</v>
          </cell>
          <cell r="AN5633" t="str">
            <v>Sí</v>
          </cell>
        </row>
        <row r="5634">
          <cell r="A5634">
            <v>1125</v>
          </cell>
          <cell r="B5634" t="str">
            <v>marinanu24@hotmail.com</v>
          </cell>
          <cell r="C5634">
            <v>44023</v>
          </cell>
          <cell r="D5634" t="str">
            <v>Abierta</v>
          </cell>
          <cell r="E5634" t="str">
            <v>Recibido</v>
          </cell>
          <cell r="F5634" t="str">
            <v>Enviado</v>
          </cell>
          <cell r="G5634" t="str">
            <v>ARS</v>
          </cell>
          <cell r="H5634" t="str">
            <v>1563.21</v>
          </cell>
          <cell r="I5634">
            <v>0</v>
          </cell>
          <cell r="J5634">
            <v>0</v>
          </cell>
          <cell r="K5634" t="str">
            <v>1563.21</v>
          </cell>
          <cell r="L5634" t="str">
            <v>Marina Nardi</v>
          </cell>
          <cell r="M5634">
            <v>26088036</v>
          </cell>
          <cell r="N5634">
            <v>1134601234</v>
          </cell>
          <cell r="O5634" t="str">
            <v>Marina Nardi</v>
          </cell>
          <cell r="P5634">
            <v>1134601234</v>
          </cell>
          <cell r="Q5634" t="str">
            <v>Gurruchaga</v>
          </cell>
          <cell r="R5634">
            <v>274</v>
          </cell>
          <cell r="S5634" t="str">
            <v>11, 3</v>
          </cell>
          <cell r="U5634" t="str">
            <v>Buenos Aires</v>
          </cell>
          <cell r="V5634">
            <v>1414</v>
          </cell>
          <cell r="W5634" t="str">
            <v>Capital Federal</v>
          </cell>
          <cell r="Y5634" t="str">
            <v>ENVÍO SIN CARGO (CABA Y GRAN PARTE DE GBA) TIEMPO: 4 a 6 DÍAS HÁBILES</v>
          </cell>
          <cell r="Z5634" t="str">
            <v>Mercado Pago</v>
          </cell>
          <cell r="AB5634" t="str">
            <v>Lsuntaors del miso color rosas o rojos y la manga con espatula negro</v>
          </cell>
          <cell r="AC5634" t="str">
            <v>Si es posible quiere:  -MANGA NEGRA. -UNTADOR ROJO. Sino cualquiera!</v>
          </cell>
          <cell r="AD5634">
            <v>44023</v>
          </cell>
          <cell r="AE5634">
            <v>44027</v>
          </cell>
          <cell r="AF5634" t="str">
            <v>RALLADOR DE MANO MEDIANO 20 CM</v>
          </cell>
          <cell r="AG5634" t="str">
            <v>43.87</v>
          </cell>
          <cell r="AH5634">
            <v>1</v>
          </cell>
          <cell r="AI5634" t="str">
            <v>BA7382</v>
          </cell>
          <cell r="AJ5634" t="str">
            <v>Móvil</v>
          </cell>
          <cell r="AK5634" t="str">
            <v>LLEGA EL 20-07 ENTRE 8 Y 18 HORAS!</v>
          </cell>
          <cell r="AL5634">
            <v>1587982985</v>
          </cell>
          <cell r="AM5634">
            <v>258250469</v>
          </cell>
          <cell r="AN5634" t="str">
            <v>Sí</v>
          </cell>
        </row>
        <row r="5635">
          <cell r="A5635">
            <v>1125</v>
          </cell>
          <cell r="B5635" t="str">
            <v>marinanu24@hotmail.com</v>
          </cell>
          <cell r="AF5635" t="str">
            <v>UNTADOR CRISTAL 1 PIEZA 14,5CM MOTIV. SIN ELECCIÓN</v>
          </cell>
          <cell r="AG5635" t="str">
            <v>23.29</v>
          </cell>
          <cell r="AH5635">
            <v>4</v>
          </cell>
          <cell r="AI5635" t="str">
            <v>019BA6981</v>
          </cell>
          <cell r="AN5635" t="str">
            <v>Sí</v>
          </cell>
        </row>
        <row r="5636">
          <cell r="A5636">
            <v>1125</v>
          </cell>
          <cell r="B5636" t="str">
            <v>marinanu24@hotmail.com</v>
          </cell>
          <cell r="AF5636" t="str">
            <v>SET: DOSIFICADOR REPOSTERIA+ESPATULA+4 PICOS 6X20CM</v>
          </cell>
          <cell r="AG5636">
            <v>413</v>
          </cell>
          <cell r="AH5636">
            <v>1</v>
          </cell>
          <cell r="AI5636" t="str">
            <v>046BA4804</v>
          </cell>
          <cell r="AN5636" t="str">
            <v>Sí</v>
          </cell>
        </row>
        <row r="5637">
          <cell r="A5637">
            <v>1125</v>
          </cell>
          <cell r="B5637" t="str">
            <v>marinanu24@hotmail.com</v>
          </cell>
          <cell r="AF5637" t="str">
            <v>FRASCO VIDRIO 19CM X 9CM DIAM</v>
          </cell>
          <cell r="AG5637" t="str">
            <v>372.66</v>
          </cell>
          <cell r="AH5637">
            <v>1</v>
          </cell>
          <cell r="AI5637" t="str">
            <v>BA6431</v>
          </cell>
          <cell r="AN5637" t="str">
            <v>Sí</v>
          </cell>
        </row>
        <row r="5638">
          <cell r="A5638">
            <v>1125</v>
          </cell>
          <cell r="B5638" t="str">
            <v>marinanu24@hotmail.com</v>
          </cell>
          <cell r="AF5638" t="str">
            <v>ESPEJO CON BASE DE MADERA MARRON CLARO 25.5 X 15 CM</v>
          </cell>
          <cell r="AG5638" t="str">
            <v>640.52</v>
          </cell>
          <cell r="AH5638">
            <v>1</v>
          </cell>
          <cell r="AI5638" t="str">
            <v>DE7595</v>
          </cell>
          <cell r="AN5638" t="str">
            <v>Sí</v>
          </cell>
        </row>
        <row r="5639">
          <cell r="A5639">
            <v>1124</v>
          </cell>
          <cell r="B5639" t="str">
            <v>b_bonino@hotmail.com</v>
          </cell>
          <cell r="C5639">
            <v>44023</v>
          </cell>
          <cell r="D5639" t="str">
            <v>Abierta</v>
          </cell>
          <cell r="E5639" t="str">
            <v>Recibido</v>
          </cell>
          <cell r="F5639" t="str">
            <v>Enviado</v>
          </cell>
          <cell r="G5639" t="str">
            <v>ARS</v>
          </cell>
          <cell r="H5639">
            <v>789</v>
          </cell>
          <cell r="I5639">
            <v>0</v>
          </cell>
          <cell r="J5639">
            <v>0</v>
          </cell>
          <cell r="K5639">
            <v>789</v>
          </cell>
          <cell r="L5639" t="str">
            <v>Berenice Bonino</v>
          </cell>
          <cell r="M5639">
            <v>27071850</v>
          </cell>
          <cell r="N5639">
            <v>1167092345</v>
          </cell>
          <cell r="O5639" t="str">
            <v>Berenice Bonino</v>
          </cell>
          <cell r="P5639">
            <v>1167092345</v>
          </cell>
          <cell r="Q5639" t="str">
            <v>Dorrego</v>
          </cell>
          <cell r="R5639">
            <v>341</v>
          </cell>
          <cell r="U5639" t="str">
            <v>San miguel</v>
          </cell>
          <cell r="V5639">
            <v>1663</v>
          </cell>
          <cell r="W5639" t="str">
            <v>Gran Buenos Aires</v>
          </cell>
          <cell r="Y5639" t="str">
            <v>ENVÍO SIN CARGO (CABA Y GRAN PARTE DE GBA) TIEMPO: 4 a 6 DÍAS HÁBILES</v>
          </cell>
          <cell r="Z5639" t="str">
            <v>Mercado Pago</v>
          </cell>
          <cell r="AD5639">
            <v>44023</v>
          </cell>
          <cell r="AE5639">
            <v>44027</v>
          </cell>
          <cell r="AF5639" t="str">
            <v>ALM. FIACA 25X55CM POLIESTER V.SILICONADO</v>
          </cell>
          <cell r="AG5639">
            <v>789</v>
          </cell>
          <cell r="AH5639">
            <v>1</v>
          </cell>
          <cell r="AI5639" t="str">
            <v>CHU385</v>
          </cell>
          <cell r="AJ5639" t="str">
            <v>Móvil</v>
          </cell>
          <cell r="AK5639" t="str">
            <v>LLEGA EL 21-07 ENTRE 8 Y 18 HORAS!</v>
          </cell>
          <cell r="AL5639">
            <v>1587809355</v>
          </cell>
          <cell r="AM5639">
            <v>258225464</v>
          </cell>
          <cell r="AN5639" t="str">
            <v>Sí</v>
          </cell>
        </row>
        <row r="5640">
          <cell r="A5640">
            <v>1123</v>
          </cell>
          <cell r="B5640" t="str">
            <v>anabella_lucorratolo@hotmail.com</v>
          </cell>
          <cell r="C5640">
            <v>44023</v>
          </cell>
          <cell r="D5640" t="str">
            <v>Abierta</v>
          </cell>
          <cell r="E5640" t="str">
            <v>Recibido</v>
          </cell>
          <cell r="F5640" t="str">
            <v>Enviado</v>
          </cell>
          <cell r="G5640" t="str">
            <v>ARS</v>
          </cell>
          <cell r="H5640">
            <v>3049</v>
          </cell>
          <cell r="I5640">
            <v>0</v>
          </cell>
          <cell r="J5640">
            <v>0</v>
          </cell>
          <cell r="K5640">
            <v>3049</v>
          </cell>
          <cell r="L5640" t="str">
            <v>Anabella Lucorratolo</v>
          </cell>
          <cell r="M5640">
            <v>32796053</v>
          </cell>
          <cell r="N5640">
            <v>1131343579</v>
          </cell>
          <cell r="O5640" t="str">
            <v>Anabella LUCORRATOLO</v>
          </cell>
          <cell r="P5640">
            <v>1131343579</v>
          </cell>
          <cell r="Q5640" t="str">
            <v>Gaboto</v>
          </cell>
          <cell r="R5640">
            <v>4384</v>
          </cell>
          <cell r="S5640" t="str">
            <v>ANTE ESQUINA LA RIOJA</v>
          </cell>
          <cell r="T5640" t="str">
            <v>SAN JOSE</v>
          </cell>
          <cell r="U5640" t="str">
            <v>San Jose</v>
          </cell>
          <cell r="V5640">
            <v>1846</v>
          </cell>
          <cell r="W5640" t="str">
            <v>Gran Buenos Aires</v>
          </cell>
          <cell r="Y5640" t="str">
            <v>ENVÍO SIN CARGO (CABA Y GRAN PARTE DE GBA) TIEMPO: 4 a 6 DÍAS HÁBILES</v>
          </cell>
          <cell r="Z5640" t="str">
            <v>Mercado Pago</v>
          </cell>
          <cell r="AC5640" t="str">
            <v>Las 2 tazas de color azul poppy. SKU: PO342713</v>
          </cell>
          <cell r="AD5640">
            <v>44023</v>
          </cell>
          <cell r="AE5640">
            <v>44027</v>
          </cell>
          <cell r="AF5640" t="str">
            <v>PROMO: 2 TAZAS ROMA (COLOR A ELECCIÓN)+ INFUSOR DE TE</v>
          </cell>
          <cell r="AG5640">
            <v>1150</v>
          </cell>
          <cell r="AH5640">
            <v>1</v>
          </cell>
          <cell r="AJ5640" t="str">
            <v>Web</v>
          </cell>
          <cell r="AK5640" t="str">
            <v>LLEGA EL 20-07 ENTRE 8 Y 18 HORAS!</v>
          </cell>
          <cell r="AL5640">
            <v>1587614846</v>
          </cell>
          <cell r="AM5640">
            <v>258173169</v>
          </cell>
          <cell r="AN5640" t="str">
            <v>Sí</v>
          </cell>
        </row>
        <row r="5641">
          <cell r="A5641">
            <v>1123</v>
          </cell>
          <cell r="B5641" t="str">
            <v>anabella_lucorratolo@hotmail.com</v>
          </cell>
          <cell r="AF5641" t="str">
            <v>PROMO SET DE VIDRIO</v>
          </cell>
          <cell r="AG5641">
            <v>1899</v>
          </cell>
          <cell r="AH5641">
            <v>1</v>
          </cell>
          <cell r="AI5641" t="str">
            <v>087588F3//BA6431//BA6431//PA59534</v>
          </cell>
          <cell r="AN5641" t="str">
            <v>Sí</v>
          </cell>
        </row>
        <row r="5642">
          <cell r="A5642">
            <v>1122</v>
          </cell>
          <cell r="B5642" t="str">
            <v>luanaurzainqui@gmail.com</v>
          </cell>
          <cell r="C5642">
            <v>44023</v>
          </cell>
          <cell r="D5642" t="str">
            <v>Abierta</v>
          </cell>
          <cell r="E5642" t="str">
            <v>Anulado</v>
          </cell>
          <cell r="F5642" t="str">
            <v>No está empaquetado</v>
          </cell>
          <cell r="G5642" t="str">
            <v>ARS</v>
          </cell>
          <cell r="H5642">
            <v>723</v>
          </cell>
          <cell r="I5642">
            <v>0</v>
          </cell>
          <cell r="J5642">
            <v>0</v>
          </cell>
          <cell r="K5642">
            <v>723</v>
          </cell>
          <cell r="L5642" t="str">
            <v>Luana Urzainqui</v>
          </cell>
          <cell r="M5642">
            <v>42472001</v>
          </cell>
          <cell r="N5642">
            <v>1127208290</v>
          </cell>
          <cell r="O5642" t="str">
            <v>Luana Urzainqui</v>
          </cell>
          <cell r="P5642">
            <v>1127208290</v>
          </cell>
          <cell r="Q5642" t="str">
            <v>Ladines</v>
          </cell>
          <cell r="R5642">
            <v>2546</v>
          </cell>
          <cell r="S5642" t="str">
            <v>6 D</v>
          </cell>
          <cell r="T5642" t="str">
            <v>Villa pueyrredon</v>
          </cell>
          <cell r="U5642" t="str">
            <v>Caba</v>
          </cell>
          <cell r="V5642">
            <v>1419</v>
          </cell>
          <cell r="W5642" t="str">
            <v>Capital Federal</v>
          </cell>
          <cell r="Y5642" t="str">
            <v>ENVÍO SIN CARGO (CABA Y GRAN PARTE DE GBA) TIEMPO: 4 a 6 DÍAS HÁBILES</v>
          </cell>
          <cell r="Z5642" t="str">
            <v>Mercado Pago</v>
          </cell>
          <cell r="AF5642" t="str">
            <v>SET X 3 BOWL DE VIDRIO</v>
          </cell>
          <cell r="AG5642">
            <v>723</v>
          </cell>
          <cell r="AH5642">
            <v>1</v>
          </cell>
          <cell r="AI5642" t="str">
            <v>087588F3</v>
          </cell>
          <cell r="AJ5642" t="str">
            <v>Móvil</v>
          </cell>
          <cell r="AK5642" t="str">
            <v/>
          </cell>
          <cell r="AL5642">
            <v>1587220663</v>
          </cell>
          <cell r="AM5642">
            <v>258078380</v>
          </cell>
          <cell r="AN5642" t="str">
            <v>Sí</v>
          </cell>
        </row>
        <row r="5643">
          <cell r="A5643">
            <v>1121</v>
          </cell>
          <cell r="B5643" t="str">
            <v>kabemartinez@gmail.com</v>
          </cell>
          <cell r="C5643">
            <v>44022</v>
          </cell>
          <cell r="D5643" t="str">
            <v>Abierta</v>
          </cell>
          <cell r="E5643" t="str">
            <v>Recibido</v>
          </cell>
          <cell r="F5643" t="str">
            <v>Enviado</v>
          </cell>
          <cell r="G5643" t="str">
            <v>ARS</v>
          </cell>
          <cell r="H5643" t="str">
            <v>1369.08</v>
          </cell>
          <cell r="I5643">
            <v>0</v>
          </cell>
          <cell r="J5643">
            <v>0</v>
          </cell>
          <cell r="K5643" t="str">
            <v>1369.08</v>
          </cell>
          <cell r="L5643" t="str">
            <v>Karina Martinez</v>
          </cell>
          <cell r="M5643">
            <v>20404949</v>
          </cell>
          <cell r="N5643">
            <v>1144104344</v>
          </cell>
          <cell r="O5643" t="str">
            <v>Karina Martinez</v>
          </cell>
          <cell r="P5643">
            <v>1144104344</v>
          </cell>
          <cell r="Q5643" t="str">
            <v>Teodoro Vilardebo</v>
          </cell>
          <cell r="R5643">
            <v>2516</v>
          </cell>
          <cell r="T5643" t="str">
            <v>Villa del PArque</v>
          </cell>
          <cell r="U5643" t="str">
            <v>Caba</v>
          </cell>
          <cell r="V5643">
            <v>1417</v>
          </cell>
          <cell r="W5643" t="str">
            <v>Capital Federal</v>
          </cell>
          <cell r="Y5643" t="str">
            <v>ENVÍO SIN CARGO (CABA Y GRAN PARTE DE GBA) TIEMPO: 4 a 6 DÍAS HÁBILES</v>
          </cell>
          <cell r="Z5643" t="str">
            <v>Mercado Pago</v>
          </cell>
          <cell r="AD5643">
            <v>44022</v>
          </cell>
          <cell r="AE5643">
            <v>44027</v>
          </cell>
          <cell r="AF5643" t="str">
            <v>SECAPLATOS BANDEJA TRANSPARENTE 48X32X9CM</v>
          </cell>
          <cell r="AG5643">
            <v>819</v>
          </cell>
          <cell r="AH5643">
            <v>1</v>
          </cell>
          <cell r="AI5643" t="str">
            <v>046BA6369</v>
          </cell>
          <cell r="AJ5643" t="str">
            <v>Web</v>
          </cell>
          <cell r="AK5643" t="str">
            <v>LLEGA EL 20-07 ENTRE 8 Y 18 HORAS!</v>
          </cell>
          <cell r="AL5643">
            <v>1586281885</v>
          </cell>
          <cell r="AM5643">
            <v>250600590</v>
          </cell>
          <cell r="AN5643" t="str">
            <v>Sí</v>
          </cell>
        </row>
        <row r="5644">
          <cell r="A5644">
            <v>1121</v>
          </cell>
          <cell r="B5644" t="str">
            <v>kabemartinez@gmail.com</v>
          </cell>
          <cell r="AF5644" t="str">
            <v>VASO BLANCO FACETADO Y EXPRIMIDOR</v>
          </cell>
          <cell r="AG5644" t="str">
            <v>212.5</v>
          </cell>
          <cell r="AH5644">
            <v>1</v>
          </cell>
          <cell r="AI5644" t="str">
            <v>BP24001</v>
          </cell>
          <cell r="AN5644" t="str">
            <v>Sí</v>
          </cell>
        </row>
        <row r="5645">
          <cell r="A5645">
            <v>1121</v>
          </cell>
          <cell r="B5645" t="str">
            <v>kabemartinez@gmail.com</v>
          </cell>
          <cell r="AF5645" t="str">
            <v>TABLA BLANCA 35.5 CM DIAM</v>
          </cell>
          <cell r="AG5645" t="str">
            <v>337.58</v>
          </cell>
          <cell r="AH5645">
            <v>1</v>
          </cell>
          <cell r="AI5645" t="str">
            <v>42BA1021</v>
          </cell>
          <cell r="AN5645" t="str">
            <v>Sí</v>
          </cell>
        </row>
        <row r="5646">
          <cell r="A5646">
            <v>1120</v>
          </cell>
          <cell r="B5646" t="str">
            <v>eugeniaarribasv@gmail.com</v>
          </cell>
          <cell r="C5646">
            <v>44022</v>
          </cell>
          <cell r="D5646" t="str">
            <v>Abierta</v>
          </cell>
          <cell r="E5646" t="str">
            <v>Recibido</v>
          </cell>
          <cell r="F5646" t="str">
            <v>Enviado</v>
          </cell>
          <cell r="G5646" t="str">
            <v>ARS</v>
          </cell>
          <cell r="H5646">
            <v>1708</v>
          </cell>
          <cell r="I5646">
            <v>0</v>
          </cell>
          <cell r="J5646">
            <v>0</v>
          </cell>
          <cell r="K5646">
            <v>1708</v>
          </cell>
          <cell r="L5646" t="str">
            <v>Eugenia Arribas</v>
          </cell>
          <cell r="M5646">
            <v>41326624</v>
          </cell>
          <cell r="N5646">
            <v>1123392995</v>
          </cell>
          <cell r="O5646" t="str">
            <v>Eugenia Arribas</v>
          </cell>
          <cell r="P5646">
            <v>1123392995</v>
          </cell>
          <cell r="Q5646" t="str">
            <v>Centenario</v>
          </cell>
          <cell r="R5646">
            <v>682</v>
          </cell>
          <cell r="T5646" t="str">
            <v>San Antonio de Padua</v>
          </cell>
          <cell r="U5646" t="str">
            <v>Merlo</v>
          </cell>
          <cell r="V5646">
            <v>1718</v>
          </cell>
          <cell r="W5646" t="str">
            <v>Gran Buenos Aires</v>
          </cell>
          <cell r="Y5646" t="str">
            <v>ENVÍO SIN CARGO (CABA Y GRAN PARTE DE GBA) TIEMPO: 4 a 6 DÍAS HÁBILES</v>
          </cell>
          <cell r="Z5646" t="str">
            <v>Mercado Pago</v>
          </cell>
          <cell r="AC5646" t="str">
            <v>IMPORTANTE: COLOR BEIGE CON NEGRO  SE CONFUNDIO AL ELEGIR EL COLOR DIRECCION: Centenario 682 - MERLO</v>
          </cell>
          <cell r="AD5646">
            <v>44026</v>
          </cell>
          <cell r="AE5646">
            <v>44029</v>
          </cell>
          <cell r="AF5646" t="str">
            <v>MESA PLEGABLE PARA PC MADERA Y METAL 59X39X23CM (Negro)</v>
          </cell>
          <cell r="AG5646">
            <v>1708</v>
          </cell>
          <cell r="AH5646">
            <v>1</v>
          </cell>
          <cell r="AI5646" t="str">
            <v>046ME7897</v>
          </cell>
          <cell r="AJ5646" t="str">
            <v>Móvil</v>
          </cell>
          <cell r="AK5646" t="str">
            <v>LLEGA EL 21/07 ENTRE 8 Y 18 HORAS !</v>
          </cell>
          <cell r="AL5646">
            <v>1586251428</v>
          </cell>
          <cell r="AM5646">
            <v>257788521</v>
          </cell>
          <cell r="AN5646" t="str">
            <v>Sí</v>
          </cell>
        </row>
        <row r="5647">
          <cell r="A5647">
            <v>1119</v>
          </cell>
          <cell r="B5647" t="str">
            <v>nadiagrebsky@gmail.com</v>
          </cell>
          <cell r="C5647">
            <v>44022</v>
          </cell>
          <cell r="D5647" t="str">
            <v>Abierta</v>
          </cell>
          <cell r="E5647" t="str">
            <v>Recibido</v>
          </cell>
          <cell r="F5647" t="str">
            <v>Enviado</v>
          </cell>
          <cell r="G5647" t="str">
            <v>ARS</v>
          </cell>
          <cell r="H5647" t="str">
            <v>3242.74</v>
          </cell>
          <cell r="I5647">
            <v>0</v>
          </cell>
          <cell r="J5647">
            <v>0</v>
          </cell>
          <cell r="K5647" t="str">
            <v>3242.74</v>
          </cell>
          <cell r="L5647" t="str">
            <v>Nadia Grebsky</v>
          </cell>
          <cell r="M5647">
            <v>36500537</v>
          </cell>
          <cell r="N5647">
            <v>1537775726</v>
          </cell>
          <cell r="O5647" t="str">
            <v>Nadia Grebsky</v>
          </cell>
          <cell r="P5647">
            <v>1537775726</v>
          </cell>
          <cell r="Q5647" t="str">
            <v>Yerbal</v>
          </cell>
          <cell r="R5647">
            <v>727</v>
          </cell>
          <cell r="S5647" t="str">
            <v>5 i</v>
          </cell>
          <cell r="T5647" t="str">
            <v>Caballito</v>
          </cell>
          <cell r="U5647" t="str">
            <v>Caba</v>
          </cell>
          <cell r="V5647">
            <v>1405</v>
          </cell>
          <cell r="W5647" t="str">
            <v>Capital Federal</v>
          </cell>
          <cell r="Y5647" t="str">
            <v>ENVÍO SIN CARGO (CABA Y GRAN PARTE DE GBA) TIEMPO: 4 a 6 DÍAS HÁBILES</v>
          </cell>
          <cell r="Z5647" t="str">
            <v>Mercado Pago</v>
          </cell>
          <cell r="AD5647">
            <v>44022</v>
          </cell>
          <cell r="AE5647">
            <v>44029</v>
          </cell>
          <cell r="AF5647" t="str">
            <v>ESPECIERO 6 PIEZAS DE ACERO INOXIDABLE 20X20 CM</v>
          </cell>
          <cell r="AG5647" t="str">
            <v>1534.74</v>
          </cell>
          <cell r="AH5647">
            <v>1</v>
          </cell>
          <cell r="AI5647" t="str">
            <v>046BA3347</v>
          </cell>
          <cell r="AJ5647" t="str">
            <v>Web</v>
          </cell>
          <cell r="AK5647" t="str">
            <v>LLEGA EL 18-07 ENTRE 9 Y 13 HORAS!</v>
          </cell>
          <cell r="AL5647">
            <v>1586236399</v>
          </cell>
          <cell r="AM5647">
            <v>257775462</v>
          </cell>
          <cell r="AN5647" t="str">
            <v>Sí</v>
          </cell>
        </row>
        <row r="5648">
          <cell r="A5648">
            <v>1119</v>
          </cell>
          <cell r="B5648" t="str">
            <v>nadiagrebsky@gmail.com</v>
          </cell>
          <cell r="AF5648" t="str">
            <v>MESA PLEGABLE PARA PC MADERA Y METAL 59X39X23CM (Beige con Negro)</v>
          </cell>
          <cell r="AG5648">
            <v>1708</v>
          </cell>
          <cell r="AH5648">
            <v>1</v>
          </cell>
          <cell r="AI5648" t="str">
            <v>046ME7897</v>
          </cell>
          <cell r="AN5648" t="str">
            <v>Sí</v>
          </cell>
        </row>
        <row r="5649">
          <cell r="A5649">
            <v>1118</v>
          </cell>
          <cell r="B5649" t="str">
            <v>patry_089@hotmail.com</v>
          </cell>
          <cell r="C5649">
            <v>44022</v>
          </cell>
          <cell r="D5649" t="str">
            <v>Abierta</v>
          </cell>
          <cell r="E5649" t="str">
            <v>Recibido</v>
          </cell>
          <cell r="F5649" t="str">
            <v>Enviado</v>
          </cell>
          <cell r="G5649" t="str">
            <v>ARS</v>
          </cell>
          <cell r="H5649" t="str">
            <v>3282.25</v>
          </cell>
          <cell r="I5649">
            <v>0</v>
          </cell>
          <cell r="J5649">
            <v>0</v>
          </cell>
          <cell r="K5649" t="str">
            <v>3282.25</v>
          </cell>
          <cell r="L5649" t="str">
            <v>Patricia Nuñes</v>
          </cell>
          <cell r="M5649">
            <v>35843406</v>
          </cell>
          <cell r="N5649">
            <v>1130094384</v>
          </cell>
          <cell r="O5649" t="str">
            <v>Patricia Nuñes</v>
          </cell>
          <cell r="P5649">
            <v>1130094384</v>
          </cell>
          <cell r="Q5649" t="str">
            <v>Cnel Manuel Rosetti</v>
          </cell>
          <cell r="R5649">
            <v>2162</v>
          </cell>
          <cell r="S5649" t="str">
            <v>2C</v>
          </cell>
          <cell r="U5649" t="str">
            <v>Olivos</v>
          </cell>
          <cell r="V5649">
            <v>1636</v>
          </cell>
          <cell r="W5649" t="str">
            <v>Gran Buenos Aires</v>
          </cell>
          <cell r="Y5649" t="str">
            <v>ENVÍO SIN CARGO (CABA Y GRAN PARTE DE GBA) TIEMPO: 4 a 6 DÍAS HÁBILES</v>
          </cell>
          <cell r="Z5649" t="str">
            <v>Mercado Pago</v>
          </cell>
          <cell r="AD5649">
            <v>44022</v>
          </cell>
          <cell r="AE5649">
            <v>44027</v>
          </cell>
          <cell r="AF5649" t="str">
            <v>TORTERO DE VIDRIO 23CM X 26CM</v>
          </cell>
          <cell r="AG5649" t="str">
            <v>2886.15</v>
          </cell>
          <cell r="AH5649">
            <v>1</v>
          </cell>
          <cell r="AI5649" t="str">
            <v>046BA6428</v>
          </cell>
          <cell r="AJ5649" t="str">
            <v>Web</v>
          </cell>
          <cell r="AK5649" t="str">
            <v>LLEGA EL 21-07 ENTRE 8 Y 18 HORAS!</v>
          </cell>
          <cell r="AL5649">
            <v>1586194504</v>
          </cell>
          <cell r="AM5649">
            <v>257764771</v>
          </cell>
          <cell r="AN5649" t="str">
            <v>Sí</v>
          </cell>
        </row>
        <row r="5650">
          <cell r="A5650">
            <v>1118</v>
          </cell>
          <cell r="B5650" t="str">
            <v>patry_089@hotmail.com</v>
          </cell>
          <cell r="AF5650" t="str">
            <v>PLATO DE VIDRIO PLAYO 32CM</v>
          </cell>
          <cell r="AG5650" t="str">
            <v>396.1</v>
          </cell>
          <cell r="AH5650">
            <v>1</v>
          </cell>
          <cell r="AI5650" t="str">
            <v>046BA7449</v>
          </cell>
          <cell r="AN5650" t="str">
            <v>Sí</v>
          </cell>
        </row>
        <row r="5651">
          <cell r="A5651">
            <v>1117</v>
          </cell>
          <cell r="B5651" t="str">
            <v>veerdii@hotmail.es</v>
          </cell>
          <cell r="C5651">
            <v>44022</v>
          </cell>
          <cell r="D5651" t="str">
            <v>Abierta</v>
          </cell>
          <cell r="E5651" t="str">
            <v>Recibido</v>
          </cell>
          <cell r="F5651" t="str">
            <v>Enviado</v>
          </cell>
          <cell r="G5651" t="str">
            <v>ARS</v>
          </cell>
          <cell r="H5651">
            <v>1708</v>
          </cell>
          <cell r="I5651">
            <v>0</v>
          </cell>
          <cell r="J5651">
            <v>0</v>
          </cell>
          <cell r="K5651">
            <v>1708</v>
          </cell>
          <cell r="L5651" t="str">
            <v>Florencia Verdi</v>
          </cell>
          <cell r="M5651">
            <v>38027281</v>
          </cell>
          <cell r="N5651">
            <v>1134350022</v>
          </cell>
          <cell r="O5651" t="str">
            <v>Florencia Verdi</v>
          </cell>
          <cell r="P5651">
            <v>1134350022</v>
          </cell>
          <cell r="Q5651" t="str">
            <v>Larre</v>
          </cell>
          <cell r="R5651">
            <v>2651</v>
          </cell>
          <cell r="S5651">
            <v>3</v>
          </cell>
          <cell r="T5651" t="str">
            <v>Lomas del mirador</v>
          </cell>
          <cell r="U5651" t="str">
            <v>Buenos aires</v>
          </cell>
          <cell r="V5651">
            <v>1752</v>
          </cell>
          <cell r="W5651" t="str">
            <v>Gran Buenos Aires</v>
          </cell>
          <cell r="Y5651" t="str">
            <v>ENVÍO SIN CARGO (CABA Y GRAN PARTE DE GBA) TIEMPO: 4 a 6 DÍAS HÁBILES</v>
          </cell>
          <cell r="Z5651" t="str">
            <v>Mercado Pago</v>
          </cell>
          <cell r="AB5651" t="str">
            <v xml:space="preserve">Llamar el timbre no funciona!!!! </v>
          </cell>
          <cell r="AD5651">
            <v>44022</v>
          </cell>
          <cell r="AE5651">
            <v>44027</v>
          </cell>
          <cell r="AF5651" t="str">
            <v>MESA PLEGABLE PARA PC MADERA Y METAL 59X39X23CM (Negro)</v>
          </cell>
          <cell r="AG5651">
            <v>1708</v>
          </cell>
          <cell r="AH5651">
            <v>1</v>
          </cell>
          <cell r="AI5651" t="str">
            <v>046ME7897</v>
          </cell>
          <cell r="AJ5651" t="str">
            <v>Móvil</v>
          </cell>
          <cell r="AK5651" t="str">
            <v>LLEGA EL 20-07 ENTRE 8 Y 18 HORAS!</v>
          </cell>
          <cell r="AL5651">
            <v>1586132337</v>
          </cell>
          <cell r="AM5651">
            <v>257747044</v>
          </cell>
          <cell r="AN5651" t="str">
            <v>Sí</v>
          </cell>
        </row>
        <row r="5652">
          <cell r="A5652">
            <v>1116</v>
          </cell>
          <cell r="B5652" t="str">
            <v>luciananajmias@outlook.com.ar</v>
          </cell>
          <cell r="C5652">
            <v>44022</v>
          </cell>
          <cell r="D5652" t="str">
            <v>Abierta</v>
          </cell>
          <cell r="E5652" t="str">
            <v>Recibido</v>
          </cell>
          <cell r="F5652" t="str">
            <v>Enviado</v>
          </cell>
          <cell r="G5652" t="str">
            <v>ARS</v>
          </cell>
          <cell r="H5652" t="str">
            <v>2773.74</v>
          </cell>
          <cell r="I5652">
            <v>0</v>
          </cell>
          <cell r="J5652">
            <v>0</v>
          </cell>
          <cell r="K5652" t="str">
            <v>2773.74</v>
          </cell>
          <cell r="L5652" t="str">
            <v>Luciana Najmias</v>
          </cell>
          <cell r="M5652">
            <v>40808400</v>
          </cell>
          <cell r="N5652">
            <v>1132427453</v>
          </cell>
          <cell r="O5652" t="str">
            <v>Luciana najmias</v>
          </cell>
          <cell r="P5652">
            <v>1132427453</v>
          </cell>
          <cell r="Q5652" t="str">
            <v>Avenida Rivadavia</v>
          </cell>
          <cell r="R5652">
            <v>8868</v>
          </cell>
          <cell r="S5652" t="str">
            <v>8 D</v>
          </cell>
          <cell r="U5652" t="str">
            <v>Caba</v>
          </cell>
          <cell r="V5652">
            <v>1407</v>
          </cell>
          <cell r="W5652" t="str">
            <v>Capital Federal</v>
          </cell>
          <cell r="Y5652" t="str">
            <v>ENVÍO SIN CARGO (CABA Y GRAN PARTE DE GBA) TIEMPO: 4 a 6 DÍAS HÁBILES</v>
          </cell>
          <cell r="Z5652" t="str">
            <v>Mercado Pago</v>
          </cell>
          <cell r="AC5652" t="str">
            <v>13-07 VER DTO VASOS</v>
          </cell>
          <cell r="AD5652">
            <v>44022</v>
          </cell>
          <cell r="AE5652">
            <v>44027</v>
          </cell>
          <cell r="AF5652" t="str">
            <v>VASO ESPIRAL "RIGOLLEAU" COL SURT 300 ML 1PC</v>
          </cell>
          <cell r="AG5652">
            <v>44</v>
          </cell>
          <cell r="AH5652">
            <v>3</v>
          </cell>
          <cell r="AI5652" t="str">
            <v>RI38806COL</v>
          </cell>
          <cell r="AJ5652" t="str">
            <v>Web</v>
          </cell>
          <cell r="AK5652" t="str">
            <v>LLEGA EL 20-07 ENTRE 8 Y 18 HORAS!</v>
          </cell>
          <cell r="AL5652">
            <v>1586120497</v>
          </cell>
          <cell r="AM5652">
            <v>257712398</v>
          </cell>
          <cell r="AN5652" t="str">
            <v>Sí</v>
          </cell>
        </row>
        <row r="5653">
          <cell r="A5653">
            <v>1116</v>
          </cell>
          <cell r="B5653" t="str">
            <v>luciananajmias@outlook.com.ar</v>
          </cell>
          <cell r="AF5653" t="str">
            <v>CAJA DE TE MAD.BCO 4DIV 18X7CM</v>
          </cell>
          <cell r="AG5653">
            <v>1107</v>
          </cell>
          <cell r="AH5653">
            <v>1</v>
          </cell>
          <cell r="AI5653" t="str">
            <v>046CX7194</v>
          </cell>
          <cell r="AN5653" t="str">
            <v>Sí</v>
          </cell>
        </row>
        <row r="5654">
          <cell r="A5654">
            <v>1116</v>
          </cell>
          <cell r="B5654" t="str">
            <v>luciananajmias@outlook.com.ar</v>
          </cell>
          <cell r="AF5654" t="str">
            <v>ESPECIERO 6 PIEZAS DE ACERO INOXIDABLE 20X20 CM</v>
          </cell>
          <cell r="AG5654" t="str">
            <v>1534.74</v>
          </cell>
          <cell r="AH5654">
            <v>1</v>
          </cell>
          <cell r="AI5654" t="str">
            <v>046BA3347</v>
          </cell>
          <cell r="AN5654" t="str">
            <v>Sí</v>
          </cell>
        </row>
        <row r="5655">
          <cell r="A5655">
            <v>1115</v>
          </cell>
          <cell r="B5655" t="str">
            <v>tamikwas@gmail.com</v>
          </cell>
          <cell r="C5655">
            <v>44022</v>
          </cell>
          <cell r="D5655" t="str">
            <v>Abierta</v>
          </cell>
          <cell r="E5655" t="str">
            <v>Recibido</v>
          </cell>
          <cell r="F5655" t="str">
            <v>Enviado</v>
          </cell>
          <cell r="G5655" t="str">
            <v>ARS</v>
          </cell>
          <cell r="H5655" t="str">
            <v>1210.53</v>
          </cell>
          <cell r="I5655">
            <v>0</v>
          </cell>
          <cell r="J5655">
            <v>0</v>
          </cell>
          <cell r="K5655" t="str">
            <v>1210.53</v>
          </cell>
          <cell r="L5655" t="str">
            <v>Tamara Kwasniewski</v>
          </cell>
          <cell r="M5655">
            <v>28694843</v>
          </cell>
          <cell r="N5655">
            <v>1163080656</v>
          </cell>
          <cell r="O5655" t="str">
            <v>Tamara Kwasniewski</v>
          </cell>
          <cell r="P5655">
            <v>1163080656</v>
          </cell>
          <cell r="Q5655" t="str">
            <v>Juan ramirez de Velasco</v>
          </cell>
          <cell r="R5655">
            <v>25</v>
          </cell>
          <cell r="S5655" t="str">
            <v>8 b</v>
          </cell>
          <cell r="T5655" t="str">
            <v>Villa crespo</v>
          </cell>
          <cell r="U5655" t="str">
            <v>Caba</v>
          </cell>
          <cell r="V5655">
            <v>1414</v>
          </cell>
          <cell r="W5655" t="str">
            <v>Capital Federal</v>
          </cell>
          <cell r="Y5655" t="str">
            <v>ENVÍO SIN CARGO (CABA Y GRAN PARTE DE GBA) TIEMPO: 4 a 6 DÍAS HÁBILES</v>
          </cell>
          <cell r="Z5655" t="str">
            <v>Mercado Pago</v>
          </cell>
          <cell r="AD5655">
            <v>44022</v>
          </cell>
          <cell r="AE5655">
            <v>44027</v>
          </cell>
          <cell r="AF5655" t="str">
            <v>ALFOMBRA ENTRADA RECTANGULAR "WELCOME" 40x60 CM (Verde)</v>
          </cell>
          <cell r="AG5655" t="str">
            <v>590.53</v>
          </cell>
          <cell r="AH5655">
            <v>1</v>
          </cell>
          <cell r="AJ5655" t="str">
            <v>Móvil</v>
          </cell>
          <cell r="AK5655" t="str">
            <v>LLEGA EL 20-07 ENTRE 8 Y 18 HORAS!</v>
          </cell>
          <cell r="AL5655">
            <v>1585937541</v>
          </cell>
          <cell r="AM5655">
            <v>257687862</v>
          </cell>
          <cell r="AN5655" t="str">
            <v>Sí</v>
          </cell>
        </row>
        <row r="5656">
          <cell r="A5656">
            <v>1115</v>
          </cell>
          <cell r="B5656" t="str">
            <v>tamikwas@gmail.com</v>
          </cell>
          <cell r="AF5656" t="str">
            <v>PERCHERO LLAVE GRIS CON 4 DIVISIONES DE 30X14CM</v>
          </cell>
          <cell r="AG5656">
            <v>620</v>
          </cell>
          <cell r="AH5656">
            <v>1</v>
          </cell>
          <cell r="AI5656" t="str">
            <v>DE7361</v>
          </cell>
          <cell r="AN5656" t="str">
            <v>Sí</v>
          </cell>
        </row>
        <row r="5657">
          <cell r="A5657">
            <v>1114</v>
          </cell>
          <cell r="B5657" t="str">
            <v>aldanasala95@gmail.com</v>
          </cell>
          <cell r="C5657">
            <v>44022</v>
          </cell>
          <cell r="D5657" t="str">
            <v>Abierta</v>
          </cell>
          <cell r="E5657" t="str">
            <v>Recibido</v>
          </cell>
          <cell r="F5657" t="str">
            <v>Enviado</v>
          </cell>
          <cell r="G5657" t="str">
            <v>ARS</v>
          </cell>
          <cell r="H5657" t="str">
            <v>1790.5</v>
          </cell>
          <cell r="I5657">
            <v>0</v>
          </cell>
          <cell r="J5657">
            <v>0</v>
          </cell>
          <cell r="K5657" t="str">
            <v>1790.5</v>
          </cell>
          <cell r="L5657" t="str">
            <v>Aldana Sala</v>
          </cell>
          <cell r="M5657">
            <v>39267479</v>
          </cell>
          <cell r="N5657">
            <v>1134896606</v>
          </cell>
          <cell r="O5657" t="str">
            <v>Aldana Sala</v>
          </cell>
          <cell r="P5657">
            <v>1134896606</v>
          </cell>
          <cell r="Q5657" t="str">
            <v>Caroya</v>
          </cell>
          <cell r="R5657">
            <v>2274</v>
          </cell>
          <cell r="T5657" t="str">
            <v>Mataderos</v>
          </cell>
          <cell r="U5657" t="str">
            <v>Buenos Aires</v>
          </cell>
          <cell r="V5657">
            <v>1440</v>
          </cell>
          <cell r="W5657" t="str">
            <v>Capital Federal</v>
          </cell>
          <cell r="Y5657" t="str">
            <v>ENVÍO SIN CARGO (CABA Y GRAN PARTE DE GBA) TIEMPO: 4 a 6 DÍAS HÁBILES</v>
          </cell>
          <cell r="Z5657" t="str">
            <v>Mercado Pago</v>
          </cell>
          <cell r="AD5657">
            <v>44022</v>
          </cell>
          <cell r="AE5657">
            <v>44027</v>
          </cell>
          <cell r="AF5657" t="str">
            <v>VASO BLANCO FACETADO Y EXPRIMIDOR</v>
          </cell>
          <cell r="AG5657" t="str">
            <v>212.5</v>
          </cell>
          <cell r="AH5657">
            <v>1</v>
          </cell>
          <cell r="AI5657" t="str">
            <v>BP24001</v>
          </cell>
          <cell r="AJ5657" t="str">
            <v>Móvil</v>
          </cell>
          <cell r="AK5657" t="str">
            <v>LLEGA EL 20-07 ENTRE 8 Y 18 HORAS!</v>
          </cell>
          <cell r="AL5657">
            <v>1585792641</v>
          </cell>
          <cell r="AM5657">
            <v>257653614</v>
          </cell>
          <cell r="AN5657" t="str">
            <v>Sí</v>
          </cell>
        </row>
        <row r="5658">
          <cell r="A5658">
            <v>1114</v>
          </cell>
          <cell r="B5658" t="str">
            <v>aldanasala95@gmail.com</v>
          </cell>
          <cell r="AF5658" t="str">
            <v>ALM. SMILE 25X55CM POLIESTER V.SILICONADO</v>
          </cell>
          <cell r="AG5658">
            <v>789</v>
          </cell>
          <cell r="AH5658">
            <v>1</v>
          </cell>
          <cell r="AI5658" t="str">
            <v>CHU388</v>
          </cell>
          <cell r="AN5658" t="str">
            <v>Sí</v>
          </cell>
        </row>
        <row r="5659">
          <cell r="A5659">
            <v>1114</v>
          </cell>
          <cell r="B5659" t="str">
            <v>aldanasala95@gmail.com</v>
          </cell>
          <cell r="AF5659" t="str">
            <v>ALM. VIVE RIE AMA 25X55CM POLIESTER V.SILICONADO</v>
          </cell>
          <cell r="AG5659">
            <v>789</v>
          </cell>
          <cell r="AH5659">
            <v>1</v>
          </cell>
          <cell r="AI5659" t="str">
            <v>CHU376</v>
          </cell>
          <cell r="AN5659" t="str">
            <v>Sí</v>
          </cell>
        </row>
        <row r="5660">
          <cell r="A5660">
            <v>1113</v>
          </cell>
          <cell r="B5660" t="str">
            <v>ma.florenciaferro@gmail.com</v>
          </cell>
          <cell r="C5660">
            <v>44022</v>
          </cell>
          <cell r="D5660" t="str">
            <v>Abierta</v>
          </cell>
          <cell r="E5660" t="str">
            <v>Recibido</v>
          </cell>
          <cell r="F5660" t="str">
            <v>Enviado</v>
          </cell>
          <cell r="G5660" t="str">
            <v>ARS</v>
          </cell>
          <cell r="H5660" t="str">
            <v>2595.31</v>
          </cell>
          <cell r="I5660">
            <v>0</v>
          </cell>
          <cell r="J5660">
            <v>0</v>
          </cell>
          <cell r="K5660" t="str">
            <v>2595.31</v>
          </cell>
          <cell r="L5660" t="str">
            <v>María florencia Ferro</v>
          </cell>
          <cell r="M5660">
            <v>38789198</v>
          </cell>
          <cell r="N5660">
            <v>1169342903</v>
          </cell>
          <cell r="O5660" t="str">
            <v>María florencia Ferro</v>
          </cell>
          <cell r="P5660">
            <v>1169342903</v>
          </cell>
          <cell r="Q5660" t="str">
            <v>Virrey arredondo</v>
          </cell>
          <cell r="R5660">
            <v>2631</v>
          </cell>
          <cell r="S5660" t="str">
            <v>1A</v>
          </cell>
          <cell r="T5660" t="str">
            <v>Colegiales</v>
          </cell>
          <cell r="U5660" t="str">
            <v>Caba</v>
          </cell>
          <cell r="V5660">
            <v>1426</v>
          </cell>
          <cell r="W5660" t="str">
            <v>Capital Federal</v>
          </cell>
          <cell r="Y5660" t="str">
            <v>ENVÍO SIN CARGO (CABA Y GRAN PARTE DE GBA) TIEMPO: 4 a 6 DÍAS HÁBILES</v>
          </cell>
          <cell r="Z5660" t="str">
            <v>Mercado Pago</v>
          </cell>
          <cell r="AD5660">
            <v>44022</v>
          </cell>
          <cell r="AE5660">
            <v>44027</v>
          </cell>
          <cell r="AF5660" t="str">
            <v>ALM. ALL YOU NEED IS LOVE 25X55CM POLIESTER V.SILICONADO</v>
          </cell>
          <cell r="AG5660">
            <v>789</v>
          </cell>
          <cell r="AH5660">
            <v>1</v>
          </cell>
          <cell r="AI5660" t="str">
            <v>CHU378</v>
          </cell>
          <cell r="AJ5660" t="str">
            <v>Móvil</v>
          </cell>
          <cell r="AK5660" t="str">
            <v>LLEGA EL 20-07 ENTRE 8 Y 18 HORAS!</v>
          </cell>
          <cell r="AL5660">
            <v>1585783160</v>
          </cell>
          <cell r="AM5660">
            <v>257654345</v>
          </cell>
          <cell r="AN5660" t="str">
            <v>Sí</v>
          </cell>
        </row>
        <row r="5661">
          <cell r="A5661">
            <v>1113</v>
          </cell>
          <cell r="B5661" t="str">
            <v>ma.florenciaferro@gmail.com</v>
          </cell>
          <cell r="AF5661" t="str">
            <v>PUFF REDONDO CHICO COLOR GRIS DE 30CM Y 30H</v>
          </cell>
          <cell r="AG5661" t="str">
            <v>1806.31</v>
          </cell>
          <cell r="AH5661">
            <v>1</v>
          </cell>
          <cell r="AI5661" t="str">
            <v>AS7256</v>
          </cell>
          <cell r="AN5661" t="str">
            <v>Sí</v>
          </cell>
        </row>
        <row r="5662">
          <cell r="A5662">
            <v>1112</v>
          </cell>
          <cell r="B5662" t="str">
            <v>andreafmanzi@gmail.com</v>
          </cell>
          <cell r="C5662">
            <v>44022</v>
          </cell>
          <cell r="D5662" t="str">
            <v>Abierta</v>
          </cell>
          <cell r="E5662" t="str">
            <v>Recibido</v>
          </cell>
          <cell r="F5662" t="str">
            <v>Enviado</v>
          </cell>
          <cell r="G5662" t="str">
            <v>ARS</v>
          </cell>
          <cell r="H5662">
            <v>2607</v>
          </cell>
          <cell r="I5662">
            <v>0</v>
          </cell>
          <cell r="J5662">
            <v>0</v>
          </cell>
          <cell r="K5662">
            <v>2607</v>
          </cell>
          <cell r="L5662" t="str">
            <v>Andrea Manzi</v>
          </cell>
          <cell r="M5662">
            <v>22364266</v>
          </cell>
          <cell r="N5662">
            <v>1165803920</v>
          </cell>
          <cell r="O5662" t="str">
            <v>Andrea Manzi</v>
          </cell>
          <cell r="P5662">
            <v>1165803920</v>
          </cell>
          <cell r="Q5662" t="str">
            <v>Alsina</v>
          </cell>
          <cell r="R5662">
            <v>1120</v>
          </cell>
          <cell r="U5662" t="str">
            <v>Ramos Mejía</v>
          </cell>
          <cell r="V5662">
            <v>1704</v>
          </cell>
          <cell r="W5662" t="str">
            <v>Gran Buenos Aires</v>
          </cell>
          <cell r="Y5662" t="str">
            <v>ENVÍO SIN CARGO (CABA Y GRAN PARTE DE GBA) TIEMPO: 4 a 6 DÍAS HÁBILES</v>
          </cell>
          <cell r="Z5662" t="str">
            <v>Mercado Pago</v>
          </cell>
          <cell r="AD5662">
            <v>44022</v>
          </cell>
          <cell r="AE5662">
            <v>44032</v>
          </cell>
          <cell r="AF5662" t="str">
            <v>PROMO: TRAPEADOR DE PISO EXTENSIBLE + TRAPEADOR DE MANO</v>
          </cell>
          <cell r="AG5662">
            <v>899</v>
          </cell>
          <cell r="AH5662">
            <v>1</v>
          </cell>
          <cell r="AI5662" t="str">
            <v>046LI7902//046LI7537</v>
          </cell>
          <cell r="AJ5662" t="str">
            <v>Móvil</v>
          </cell>
          <cell r="AK5662" t="str">
            <v>LLEGA EL 21-07 ENTRE 8 Y 18 HORAS!</v>
          </cell>
          <cell r="AL5662">
            <v>1585480948</v>
          </cell>
          <cell r="AM5662">
            <v>257594066</v>
          </cell>
          <cell r="AN5662" t="str">
            <v>Sí</v>
          </cell>
        </row>
        <row r="5663">
          <cell r="A5663">
            <v>1112</v>
          </cell>
          <cell r="B5663" t="str">
            <v>andreafmanzi@gmail.com</v>
          </cell>
          <cell r="AF5663" t="str">
            <v>MESA PLEGABLE PARA PC MADERA Y METAL 59X39X23CM (Beige con Negro)</v>
          </cell>
          <cell r="AG5663">
            <v>1708</v>
          </cell>
          <cell r="AH5663">
            <v>1</v>
          </cell>
          <cell r="AI5663" t="str">
            <v>046ME7897</v>
          </cell>
          <cell r="AN5663" t="str">
            <v>Sí</v>
          </cell>
        </row>
        <row r="5664">
          <cell r="A5664">
            <v>1111</v>
          </cell>
          <cell r="B5664" t="str">
            <v>vale94_lp@hotmail.com</v>
          </cell>
          <cell r="C5664">
            <v>44022</v>
          </cell>
          <cell r="D5664" t="str">
            <v>Abierta</v>
          </cell>
          <cell r="E5664" t="str">
            <v>Recibido</v>
          </cell>
          <cell r="F5664" t="str">
            <v>Enviado</v>
          </cell>
          <cell r="G5664" t="str">
            <v>ARS</v>
          </cell>
          <cell r="H5664" t="str">
            <v>739.53</v>
          </cell>
          <cell r="I5664">
            <v>0</v>
          </cell>
          <cell r="J5664">
            <v>0</v>
          </cell>
          <cell r="K5664" t="str">
            <v>739.53</v>
          </cell>
          <cell r="L5664" t="str">
            <v>Valeria Gattini</v>
          </cell>
          <cell r="M5664">
            <v>38394451</v>
          </cell>
          <cell r="N5664">
            <v>2214815449</v>
          </cell>
          <cell r="O5664" t="str">
            <v>Valeria Gattini</v>
          </cell>
          <cell r="P5664">
            <v>2214815449</v>
          </cell>
          <cell r="Q5664" t="str">
            <v>66 Entre 160 Y 161</v>
          </cell>
          <cell r="R5664">
            <v>3262</v>
          </cell>
          <cell r="T5664" t="str">
            <v>Los hornos</v>
          </cell>
          <cell r="U5664" t="str">
            <v>La plata</v>
          </cell>
          <cell r="V5664">
            <v>1440</v>
          </cell>
          <cell r="W5664" t="str">
            <v>Capital Federal</v>
          </cell>
          <cell r="Y5664" t="str">
            <v>ENVÍO SIN CARGO (CABA Y GRAN PARTE DE GBA) TIEMPO: 4 a 6 DÍAS HÁBILES</v>
          </cell>
          <cell r="Z5664" t="str">
            <v>Mercado Pago</v>
          </cell>
          <cell r="AB5664" t="str">
            <v xml:space="preserve">Agrego a pedido #1075 pra la ciudad de la plata en 66 160 y 161 3262 </v>
          </cell>
          <cell r="AC5664" t="str">
            <v>ENVIAR JUNTO CON EL PEDIDO #1075</v>
          </cell>
          <cell r="AD5664">
            <v>44022</v>
          </cell>
          <cell r="AE5664">
            <v>44027</v>
          </cell>
          <cell r="AF5664" t="str">
            <v>YERBERA RETRO CELESTE CON VISOR 8.5 X 11.5 X 20 CM</v>
          </cell>
          <cell r="AG5664" t="str">
            <v>739.53</v>
          </cell>
          <cell r="AH5664">
            <v>1</v>
          </cell>
          <cell r="AI5664">
            <v>88005</v>
          </cell>
          <cell r="AJ5664" t="str">
            <v>Móvil</v>
          </cell>
          <cell r="AK5664" t="str">
            <v>LLEGA EL 20-07 ENTRE 8 Y 18 HORAS!</v>
          </cell>
          <cell r="AL5664">
            <v>1585393459</v>
          </cell>
          <cell r="AM5664">
            <v>257573107</v>
          </cell>
          <cell r="AN5664" t="str">
            <v>Sí</v>
          </cell>
        </row>
        <row r="5665">
          <cell r="A5665">
            <v>1110</v>
          </cell>
          <cell r="B5665" t="str">
            <v>jacqui86a@gmail.com</v>
          </cell>
          <cell r="C5665">
            <v>44022</v>
          </cell>
          <cell r="D5665" t="str">
            <v>Abierta</v>
          </cell>
          <cell r="E5665" t="str">
            <v>Recibido</v>
          </cell>
          <cell r="F5665" t="str">
            <v>Enviado</v>
          </cell>
          <cell r="G5665" t="str">
            <v>ARS</v>
          </cell>
          <cell r="H5665" t="str">
            <v>1318.97</v>
          </cell>
          <cell r="I5665">
            <v>0</v>
          </cell>
          <cell r="J5665">
            <v>0</v>
          </cell>
          <cell r="K5665" t="str">
            <v>1318.97</v>
          </cell>
          <cell r="L5665" t="str">
            <v>Jacqueline Anapios</v>
          </cell>
          <cell r="M5665">
            <v>32242970</v>
          </cell>
          <cell r="N5665">
            <v>1166700004</v>
          </cell>
          <cell r="O5665" t="str">
            <v>Jacqueline Anapios</v>
          </cell>
          <cell r="P5665">
            <v>1166700004</v>
          </cell>
          <cell r="Q5665" t="str">
            <v>Teniente General Eustaquio Frías</v>
          </cell>
          <cell r="R5665">
            <v>445</v>
          </cell>
          <cell r="S5665" t="str">
            <v>5to D</v>
          </cell>
          <cell r="T5665" t="str">
            <v>Villa Crespo</v>
          </cell>
          <cell r="U5665" t="str">
            <v>Ciudad Autónoma de Buenos Aires</v>
          </cell>
          <cell r="V5665">
            <v>1414</v>
          </cell>
          <cell r="W5665" t="str">
            <v>Capital Federal</v>
          </cell>
          <cell r="Y5665" t="str">
            <v>ENVÍO SIN CARGO (CABA Y GRAN PARTE DE GBA) TIEMPO: 4 a 6 DÍAS HÁBILES</v>
          </cell>
          <cell r="Z5665" t="str">
            <v>Mercado Pago</v>
          </cell>
          <cell r="AD5665">
            <v>44022</v>
          </cell>
          <cell r="AE5665">
            <v>44027</v>
          </cell>
          <cell r="AF5665" t="str">
            <v>CEPILLO DE BAÑO PLASTICO 3 COLORES 38 X 13 CM</v>
          </cell>
          <cell r="AG5665" t="str">
            <v>335.1</v>
          </cell>
          <cell r="AH5665">
            <v>1</v>
          </cell>
          <cell r="AI5665" t="str">
            <v>AB6065</v>
          </cell>
          <cell r="AJ5665" t="str">
            <v>Móvil</v>
          </cell>
          <cell r="AK5665" t="str">
            <v>LLEGA EL 20-07 ENTRE 8 Y 18 HORAS!</v>
          </cell>
          <cell r="AL5665">
            <v>1585324367</v>
          </cell>
          <cell r="AM5665">
            <v>257555504</v>
          </cell>
          <cell r="AN5665" t="str">
            <v>Sí</v>
          </cell>
        </row>
        <row r="5666">
          <cell r="A5666">
            <v>1110</v>
          </cell>
          <cell r="B5666" t="str">
            <v>jacqui86a@gmail.com</v>
          </cell>
          <cell r="AF5666" t="str">
            <v>PLATO PALITOS SUSHI</v>
          </cell>
          <cell r="AG5666" t="str">
            <v>372.86</v>
          </cell>
          <cell r="AH5666">
            <v>2</v>
          </cell>
          <cell r="AI5666" t="str">
            <v>Q024</v>
          </cell>
          <cell r="AN5666" t="str">
            <v>Sí</v>
          </cell>
        </row>
        <row r="5667">
          <cell r="A5667">
            <v>1110</v>
          </cell>
          <cell r="B5667" t="str">
            <v>jacqui86a@gmail.com</v>
          </cell>
          <cell r="AF5667" t="str">
            <v>PORTA CEPILLOS DOBLE BAÑO POLI. PASTEL</v>
          </cell>
          <cell r="AG5667" t="str">
            <v>238.15</v>
          </cell>
          <cell r="AH5667">
            <v>1</v>
          </cell>
          <cell r="AI5667" t="str">
            <v>046AB6646NEW</v>
          </cell>
          <cell r="AN5667" t="str">
            <v>Sí</v>
          </cell>
        </row>
        <row r="5668">
          <cell r="A5668">
            <v>1109</v>
          </cell>
          <cell r="B5668" t="str">
            <v>lujan_x@hotmail.com</v>
          </cell>
          <cell r="C5668">
            <v>44022</v>
          </cell>
          <cell r="D5668" t="str">
            <v>Abierta</v>
          </cell>
          <cell r="E5668" t="str">
            <v>Recibido</v>
          </cell>
          <cell r="F5668" t="str">
            <v>Enviado</v>
          </cell>
          <cell r="G5668" t="str">
            <v>ARS</v>
          </cell>
          <cell r="H5668" t="str">
            <v>1091.8</v>
          </cell>
          <cell r="I5668">
            <v>0</v>
          </cell>
          <cell r="J5668">
            <v>0</v>
          </cell>
          <cell r="K5668" t="str">
            <v>1091.8</v>
          </cell>
          <cell r="L5668" t="str">
            <v>Daniela Mendoza Ledesma</v>
          </cell>
          <cell r="M5668">
            <v>32533386</v>
          </cell>
          <cell r="N5668">
            <v>5492215608273</v>
          </cell>
          <cell r="O5668" t="str">
            <v>Daniela Mendoza Ledesma</v>
          </cell>
          <cell r="P5668">
            <v>5492215608273</v>
          </cell>
          <cell r="Q5668">
            <v>28</v>
          </cell>
          <cell r="R5668">
            <v>1514</v>
          </cell>
          <cell r="S5668">
            <v>1</v>
          </cell>
          <cell r="U5668" t="str">
            <v>La Plata</v>
          </cell>
          <cell r="V5668">
            <v>1440</v>
          </cell>
          <cell r="W5668" t="str">
            <v>Capital Federal</v>
          </cell>
          <cell r="Y5668" t="str">
            <v>ENVÍO SIN CARGO (CABA Y GRAN PARTE DE GBA) TIEMPO: 4 a 6 DÍAS HÁBILES</v>
          </cell>
          <cell r="Z5668" t="str">
            <v>Mercado Pago</v>
          </cell>
          <cell r="AB5668" t="str">
            <v xml:space="preserve">Código postal 1900 </v>
          </cell>
          <cell r="AD5668">
            <v>44022</v>
          </cell>
          <cell r="AE5668">
            <v>44027</v>
          </cell>
          <cell r="AF5668" t="str">
            <v>TAMIZ</v>
          </cell>
          <cell r="AG5668" t="str">
            <v>569.8</v>
          </cell>
          <cell r="AH5668">
            <v>1</v>
          </cell>
          <cell r="AI5668" t="str">
            <v>046BA4748</v>
          </cell>
          <cell r="AJ5668" t="str">
            <v>Móvil</v>
          </cell>
          <cell r="AK5668" t="str">
            <v>LLEGA EL 20-07 ENTRE 8 Y 18 HORAS!</v>
          </cell>
          <cell r="AL5668">
            <v>1584944742</v>
          </cell>
          <cell r="AM5668">
            <v>257462957</v>
          </cell>
          <cell r="AN5668" t="str">
            <v>Sí</v>
          </cell>
        </row>
        <row r="5669">
          <cell r="A5669">
            <v>1109</v>
          </cell>
          <cell r="B5669" t="str">
            <v>lujan_x@hotmail.com</v>
          </cell>
          <cell r="AF5669" t="str">
            <v>JARRA MEDIDORA RECTA GDE 7.7X14CM</v>
          </cell>
          <cell r="AG5669">
            <v>522</v>
          </cell>
          <cell r="AH5669">
            <v>1</v>
          </cell>
          <cell r="AI5669" t="str">
            <v>055BA7679</v>
          </cell>
          <cell r="AN5669" t="str">
            <v>Sí</v>
          </cell>
        </row>
        <row r="5670">
          <cell r="A5670">
            <v>1108</v>
          </cell>
          <cell r="B5670" t="str">
            <v>sebastianlutri@gmail.com</v>
          </cell>
          <cell r="C5670">
            <v>44022</v>
          </cell>
          <cell r="D5670" t="str">
            <v>Abierta</v>
          </cell>
          <cell r="E5670" t="str">
            <v>Recibido</v>
          </cell>
          <cell r="F5670" t="str">
            <v>Enviado</v>
          </cell>
          <cell r="G5670" t="str">
            <v>ARS</v>
          </cell>
          <cell r="H5670" t="str">
            <v>1751.86</v>
          </cell>
          <cell r="I5670">
            <v>0</v>
          </cell>
          <cell r="J5670">
            <v>0</v>
          </cell>
          <cell r="K5670" t="str">
            <v>1751.86</v>
          </cell>
          <cell r="L5670" t="str">
            <v>Guillermina Rubial</v>
          </cell>
          <cell r="M5670">
            <v>17998983</v>
          </cell>
          <cell r="N5670">
            <v>1563744085</v>
          </cell>
          <cell r="O5670" t="str">
            <v>Guillermina Rubial</v>
          </cell>
          <cell r="P5670">
            <v>1563744085</v>
          </cell>
          <cell r="Q5670" t="str">
            <v>Gibraltar</v>
          </cell>
          <cell r="R5670">
            <v>5354</v>
          </cell>
          <cell r="S5670" t="str">
            <v>A</v>
          </cell>
          <cell r="T5670" t="str">
            <v>Monte Castro</v>
          </cell>
          <cell r="U5670" t="str">
            <v>Caba</v>
          </cell>
          <cell r="V5670">
            <v>1408</v>
          </cell>
          <cell r="W5670" t="str">
            <v>Capital Federal</v>
          </cell>
          <cell r="Y5670" t="str">
            <v>ENVÍO SIN CARGO (CABA Y GRAN PARTE DE GBA) TIEMPO: 4 a 6 DÍAS HÁBILES</v>
          </cell>
          <cell r="Z5670" t="str">
            <v>Mercado Pago</v>
          </cell>
          <cell r="AD5670">
            <v>44022</v>
          </cell>
          <cell r="AE5670">
            <v>44027</v>
          </cell>
          <cell r="AF5670" t="str">
            <v>YERBERO NEGRO JACK DANIELS SETX 2 14.5 X 8.5 CM.</v>
          </cell>
          <cell r="AG5670" t="str">
            <v>695.11</v>
          </cell>
          <cell r="AH5670">
            <v>1</v>
          </cell>
          <cell r="AI5670" t="str">
            <v>645LA77010</v>
          </cell>
          <cell r="AJ5670" t="str">
            <v>Móvil</v>
          </cell>
          <cell r="AK5670" t="str">
            <v>LLEGA EL 20-07 ENTRE 8 Y 18 HORAS!</v>
          </cell>
          <cell r="AL5670">
            <v>1584899643</v>
          </cell>
          <cell r="AM5670">
            <v>257465310</v>
          </cell>
          <cell r="AN5670" t="str">
            <v>Sí</v>
          </cell>
        </row>
        <row r="5671">
          <cell r="A5671">
            <v>1108</v>
          </cell>
          <cell r="B5671" t="str">
            <v>sebastianlutri@gmail.com</v>
          </cell>
          <cell r="AF5671" t="str">
            <v>RELOJ DE PARED NEGRO 30CM</v>
          </cell>
          <cell r="AG5671" t="str">
            <v>652.5</v>
          </cell>
          <cell r="AH5671">
            <v>1</v>
          </cell>
          <cell r="AI5671" t="str">
            <v>046RE6670</v>
          </cell>
          <cell r="AN5671" t="str">
            <v>Sí</v>
          </cell>
        </row>
        <row r="5672">
          <cell r="A5672">
            <v>1108</v>
          </cell>
          <cell r="B5672" t="str">
            <v>sebastianlutri@gmail.com</v>
          </cell>
          <cell r="AF5672" t="str">
            <v>PANERA HOME</v>
          </cell>
          <cell r="AG5672" t="str">
            <v>404.25</v>
          </cell>
          <cell r="AH5672">
            <v>1</v>
          </cell>
          <cell r="AI5672" t="str">
            <v>LO26003</v>
          </cell>
          <cell r="AN5672" t="str">
            <v>Sí</v>
          </cell>
        </row>
        <row r="5673">
          <cell r="A5673">
            <v>1107</v>
          </cell>
          <cell r="B5673" t="str">
            <v>daivaccaro83@hotmail.com</v>
          </cell>
          <cell r="C5673">
            <v>44022</v>
          </cell>
          <cell r="D5673" t="str">
            <v>Abierta</v>
          </cell>
          <cell r="E5673" t="str">
            <v>Recibido</v>
          </cell>
          <cell r="F5673" t="str">
            <v>Enviado</v>
          </cell>
          <cell r="G5673" t="str">
            <v>ARS</v>
          </cell>
          <cell r="H5673" t="str">
            <v>1519.09</v>
          </cell>
          <cell r="I5673">
            <v>0</v>
          </cell>
          <cell r="J5673">
            <v>0</v>
          </cell>
          <cell r="K5673" t="str">
            <v>1519.09</v>
          </cell>
          <cell r="L5673" t="str">
            <v>Daiana Vaccaro</v>
          </cell>
          <cell r="M5673">
            <v>30513156</v>
          </cell>
          <cell r="N5673">
            <v>1165630043</v>
          </cell>
          <cell r="O5673" t="str">
            <v>Daiana Vaccaro</v>
          </cell>
          <cell r="P5673">
            <v>1165630043</v>
          </cell>
          <cell r="Q5673" t="str">
            <v>Venezuela</v>
          </cell>
          <cell r="R5673">
            <v>3194</v>
          </cell>
          <cell r="S5673" t="str">
            <v>9 c</v>
          </cell>
          <cell r="T5673" t="str">
            <v>Villa Martelli</v>
          </cell>
          <cell r="U5673" t="str">
            <v>Buenos Aires</v>
          </cell>
          <cell r="V5673">
            <v>1603</v>
          </cell>
          <cell r="W5673" t="str">
            <v>Gran Buenos Aires</v>
          </cell>
          <cell r="Y5673" t="str">
            <v>ENVÍO SIN CARGO (CABA Y GRAN PARTE DE GBA) TIEMPO: 4 a 6 DÍAS HÁBILES</v>
          </cell>
          <cell r="Z5673" t="str">
            <v>Mercado Pago</v>
          </cell>
          <cell r="AC5673" t="str">
            <v>13-07 FALTA PASAR X EL 38806COL Y EL DTO</v>
          </cell>
          <cell r="AD5673">
            <v>44023</v>
          </cell>
          <cell r="AE5673">
            <v>44027</v>
          </cell>
          <cell r="AF5673" t="str">
            <v>CUBIERTERO 15X9CM (Rosa)</v>
          </cell>
          <cell r="AG5673" t="str">
            <v>184.1</v>
          </cell>
          <cell r="AH5673">
            <v>1</v>
          </cell>
          <cell r="AI5673" t="str">
            <v>046BA6996</v>
          </cell>
          <cell r="AJ5673" t="str">
            <v>Móvil</v>
          </cell>
          <cell r="AK5673" t="str">
            <v>LLEGA EL 21-07 ENTRE 8 Y 18 HORAS!</v>
          </cell>
          <cell r="AL5673">
            <v>1584614185</v>
          </cell>
          <cell r="AM5673">
            <v>257394146</v>
          </cell>
          <cell r="AN5673" t="str">
            <v>Sí</v>
          </cell>
        </row>
        <row r="5674">
          <cell r="A5674">
            <v>1107</v>
          </cell>
          <cell r="B5674" t="str">
            <v>daivaccaro83@hotmail.com</v>
          </cell>
          <cell r="AF5674" t="str">
            <v>COLADOR DIAM 22CM X 8CM ALTO</v>
          </cell>
          <cell r="AG5674">
            <v>548</v>
          </cell>
          <cell r="AH5674">
            <v>1</v>
          </cell>
          <cell r="AI5674" t="str">
            <v>046BA8162</v>
          </cell>
          <cell r="AN5674" t="str">
            <v>Sí</v>
          </cell>
        </row>
        <row r="5675">
          <cell r="A5675">
            <v>1107</v>
          </cell>
          <cell r="B5675" t="str">
            <v>daivaccaro83@hotmail.com</v>
          </cell>
          <cell r="AF5675" t="str">
            <v>VASO ESPIRAL "RIGOLLEAU" COL SURT 300 ML 1PC</v>
          </cell>
          <cell r="AG5675">
            <v>44</v>
          </cell>
          <cell r="AH5675">
            <v>6</v>
          </cell>
          <cell r="AI5675" t="str">
            <v>RI38806COL</v>
          </cell>
          <cell r="AN5675" t="str">
            <v>Sí</v>
          </cell>
        </row>
        <row r="5676">
          <cell r="A5676">
            <v>1107</v>
          </cell>
          <cell r="B5676" t="str">
            <v>daivaccaro83@hotmail.com</v>
          </cell>
          <cell r="AF5676" t="str">
            <v>PORTACEPILLOS BLANCO C/ TAPA 11X6.8CM</v>
          </cell>
          <cell r="AG5676">
            <v>466</v>
          </cell>
          <cell r="AH5676">
            <v>1</v>
          </cell>
          <cell r="AI5676" t="str">
            <v>046AB7336</v>
          </cell>
          <cell r="AN5676" t="str">
            <v>Sí</v>
          </cell>
        </row>
        <row r="5677">
          <cell r="A5677">
            <v>1107</v>
          </cell>
          <cell r="B5677" t="str">
            <v>daivaccaro83@hotmail.com</v>
          </cell>
          <cell r="AF5677" t="str">
            <v>SEGURO PARA PUERTA SILICONA 1PC COLORES SURTIDOS SIN ELECCION</v>
          </cell>
          <cell r="AG5677" t="str">
            <v>56.99</v>
          </cell>
          <cell r="AH5677">
            <v>1</v>
          </cell>
          <cell r="AI5677" t="str">
            <v>019BA6986</v>
          </cell>
          <cell r="AN5677" t="str">
            <v>Sí</v>
          </cell>
        </row>
        <row r="5678">
          <cell r="A5678">
            <v>1106</v>
          </cell>
          <cell r="B5678" t="str">
            <v>katypaludi@hotmail.com</v>
          </cell>
          <cell r="C5678">
            <v>44022</v>
          </cell>
          <cell r="D5678" t="str">
            <v>Abierta</v>
          </cell>
          <cell r="E5678" t="str">
            <v>Recibido</v>
          </cell>
          <cell r="F5678" t="str">
            <v>Enviado</v>
          </cell>
          <cell r="G5678" t="str">
            <v>ARS</v>
          </cell>
          <cell r="H5678" t="str">
            <v>745.32</v>
          </cell>
          <cell r="I5678">
            <v>0</v>
          </cell>
          <cell r="J5678">
            <v>0</v>
          </cell>
          <cell r="K5678" t="str">
            <v>745.32</v>
          </cell>
          <cell r="L5678" t="str">
            <v>Katherine Paludi</v>
          </cell>
          <cell r="M5678">
            <v>39185157</v>
          </cell>
          <cell r="N5678">
            <v>1168379738</v>
          </cell>
          <cell r="O5678" t="str">
            <v>Katherine Paludi</v>
          </cell>
          <cell r="P5678">
            <v>1168379738</v>
          </cell>
          <cell r="Q5678" t="str">
            <v>La pampa</v>
          </cell>
          <cell r="R5678">
            <v>4770</v>
          </cell>
          <cell r="S5678">
            <v>2</v>
          </cell>
          <cell r="U5678" t="str">
            <v>Caba</v>
          </cell>
          <cell r="V5678">
            <v>1431</v>
          </cell>
          <cell r="W5678" t="str">
            <v>Capital Federal</v>
          </cell>
          <cell r="Y5678" t="str">
            <v>ENVÍO SIN CARGO (CABA Y GRAN PARTE DE GBA) TIEMPO: 4 a 6 DÍAS HÁBILES</v>
          </cell>
          <cell r="Z5678" t="str">
            <v>Mercado Pago</v>
          </cell>
          <cell r="AD5678">
            <v>44022</v>
          </cell>
          <cell r="AE5678">
            <v>44027</v>
          </cell>
          <cell r="AF5678" t="str">
            <v>FRASCO VIDRIO 19CM X 9CM DIAM</v>
          </cell>
          <cell r="AG5678" t="str">
            <v>372.66</v>
          </cell>
          <cell r="AH5678">
            <v>2</v>
          </cell>
          <cell r="AI5678" t="str">
            <v>BA6431</v>
          </cell>
          <cell r="AJ5678" t="str">
            <v>Móvil</v>
          </cell>
          <cell r="AK5678" t="str">
            <v>LLEGA EL 20-07 ENTRE 8 Y 18 HORAS!</v>
          </cell>
          <cell r="AL5678">
            <v>1584382684</v>
          </cell>
          <cell r="AM5678">
            <v>257368915</v>
          </cell>
          <cell r="AN5678" t="str">
            <v>Sí</v>
          </cell>
        </row>
        <row r="5679">
          <cell r="A5679">
            <v>1105</v>
          </cell>
          <cell r="B5679" t="str">
            <v>katypaludi@hotmail.com</v>
          </cell>
          <cell r="C5679">
            <v>44022</v>
          </cell>
          <cell r="D5679" t="str">
            <v>Cancelada</v>
          </cell>
          <cell r="E5679" t="str">
            <v>Pendiente</v>
          </cell>
          <cell r="F5679" t="str">
            <v>No está empaquetado</v>
          </cell>
          <cell r="G5679" t="str">
            <v>ARS</v>
          </cell>
          <cell r="H5679" t="str">
            <v>745.32</v>
          </cell>
          <cell r="I5679">
            <v>0</v>
          </cell>
          <cell r="J5679">
            <v>0</v>
          </cell>
          <cell r="K5679" t="str">
            <v>745.32</v>
          </cell>
          <cell r="L5679" t="str">
            <v>Katherine Paludi</v>
          </cell>
          <cell r="M5679">
            <v>39185157</v>
          </cell>
          <cell r="N5679">
            <v>1168379738</v>
          </cell>
          <cell r="O5679" t="str">
            <v>Katherine Paludi</v>
          </cell>
          <cell r="P5679">
            <v>1168379738</v>
          </cell>
          <cell r="Q5679" t="str">
            <v>La pampa</v>
          </cell>
          <cell r="R5679">
            <v>4770</v>
          </cell>
          <cell r="S5679">
            <v>2</v>
          </cell>
          <cell r="T5679" t="str">
            <v>Villa Urquiza</v>
          </cell>
          <cell r="U5679" t="str">
            <v>Caba</v>
          </cell>
          <cell r="V5679">
            <v>1431</v>
          </cell>
          <cell r="W5679" t="str">
            <v>Capital Federal</v>
          </cell>
          <cell r="Y5679" t="str">
            <v>ENVÍO SIN CARGO (CABA Y GRAN PARTE DE GBA) TIEMPO: 4 a 6 DÍAS HÁBILES</v>
          </cell>
          <cell r="Z5679" t="str">
            <v>Mercado Pago</v>
          </cell>
          <cell r="AF5679" t="str">
            <v>FRASCO VIDRIO 19CM X 9CM DIAM</v>
          </cell>
          <cell r="AG5679" t="str">
            <v>372.66</v>
          </cell>
          <cell r="AH5679">
            <v>2</v>
          </cell>
          <cell r="AI5679" t="str">
            <v>BA6431</v>
          </cell>
          <cell r="AJ5679" t="str">
            <v>Móvil</v>
          </cell>
          <cell r="AK5679" t="str">
            <v/>
          </cell>
          <cell r="AL5679">
            <v>1584352284</v>
          </cell>
          <cell r="AM5679">
            <v>257362693</v>
          </cell>
          <cell r="AN5679" t="str">
            <v>Sí</v>
          </cell>
        </row>
        <row r="5680">
          <cell r="A5680">
            <v>1104</v>
          </cell>
          <cell r="B5680" t="str">
            <v>laracgomez@hotmail.com</v>
          </cell>
          <cell r="C5680">
            <v>44022</v>
          </cell>
          <cell r="D5680" t="str">
            <v>Abierta</v>
          </cell>
          <cell r="E5680" t="str">
            <v>Recibido</v>
          </cell>
          <cell r="F5680" t="str">
            <v>Enviado</v>
          </cell>
          <cell r="G5680" t="str">
            <v>ARS</v>
          </cell>
          <cell r="H5680" t="str">
            <v>2496.5</v>
          </cell>
          <cell r="I5680">
            <v>0</v>
          </cell>
          <cell r="J5680">
            <v>0</v>
          </cell>
          <cell r="K5680" t="str">
            <v>2496.5</v>
          </cell>
          <cell r="L5680" t="str">
            <v>Lara Gomez</v>
          </cell>
          <cell r="M5680">
            <v>39508770</v>
          </cell>
          <cell r="N5680">
            <v>1538612700</v>
          </cell>
          <cell r="O5680" t="str">
            <v>Lara Gomez</v>
          </cell>
          <cell r="P5680">
            <v>1538612700</v>
          </cell>
          <cell r="Q5680" t="str">
            <v>Tomas Márquez 2558</v>
          </cell>
          <cell r="R5680">
            <v>2558</v>
          </cell>
          <cell r="T5680" t="str">
            <v>Garin</v>
          </cell>
          <cell r="U5680" t="str">
            <v>Garin</v>
          </cell>
          <cell r="V5680">
            <v>1619</v>
          </cell>
          <cell r="W5680" t="str">
            <v>Gran Buenos Aires</v>
          </cell>
          <cell r="Y5680" t="str">
            <v>ENVÍO SIN CARGO (CABA Y GRAN PARTE DE GBA) TIEMPO: 4 a 6 DÍAS HÁBILES</v>
          </cell>
          <cell r="Z5680" t="str">
            <v>Mercado Pago</v>
          </cell>
          <cell r="AC5680" t="str">
            <v>ENVIAR JUNTO A ORDEN 1100.</v>
          </cell>
          <cell r="AD5680">
            <v>44022</v>
          </cell>
          <cell r="AE5680">
            <v>44027</v>
          </cell>
          <cell r="AF5680" t="str">
            <v>VASO BLANCO FACETADO Y EXPRIMIDOR</v>
          </cell>
          <cell r="AG5680" t="str">
            <v>212.5</v>
          </cell>
          <cell r="AH5680">
            <v>1</v>
          </cell>
          <cell r="AI5680" t="str">
            <v>BP24001</v>
          </cell>
          <cell r="AJ5680" t="str">
            <v>Móvil</v>
          </cell>
          <cell r="AK5680" t="str">
            <v>LLEGA EL 21-07 ENTRE 8 Y 18 HORAS!</v>
          </cell>
          <cell r="AL5680">
            <v>1584241202</v>
          </cell>
          <cell r="AM5680">
            <v>257341119</v>
          </cell>
          <cell r="AN5680" t="str">
            <v>Sí</v>
          </cell>
        </row>
        <row r="5681">
          <cell r="A5681">
            <v>1104</v>
          </cell>
          <cell r="B5681" t="str">
            <v>laracgomez@hotmail.com</v>
          </cell>
          <cell r="AF5681" t="str">
            <v>ESCURRIDOR DE CUBIERTOS COLORES SURTIDOS (Blanco)</v>
          </cell>
          <cell r="AG5681">
            <v>385</v>
          </cell>
          <cell r="AH5681">
            <v>1</v>
          </cell>
          <cell r="AI5681" t="str">
            <v>Q069</v>
          </cell>
          <cell r="AN5681" t="str">
            <v>Sí</v>
          </cell>
        </row>
        <row r="5682">
          <cell r="A5682">
            <v>1104</v>
          </cell>
          <cell r="B5682" t="str">
            <v>laracgomez@hotmail.com</v>
          </cell>
          <cell r="AF5682" t="str">
            <v>PROMO SET DE VIDRIO</v>
          </cell>
          <cell r="AG5682">
            <v>1899</v>
          </cell>
          <cell r="AH5682">
            <v>1</v>
          </cell>
          <cell r="AI5682" t="str">
            <v>087588F3//BA6431//BA6431//PA59534</v>
          </cell>
          <cell r="AN5682" t="str">
            <v>Sí</v>
          </cell>
        </row>
        <row r="5683">
          <cell r="A5683">
            <v>1103</v>
          </cell>
          <cell r="B5683" t="str">
            <v>magustinafranco@gmail.com</v>
          </cell>
          <cell r="C5683">
            <v>44022</v>
          </cell>
          <cell r="D5683" t="str">
            <v>Abierta</v>
          </cell>
          <cell r="E5683" t="str">
            <v>Recibido</v>
          </cell>
          <cell r="F5683" t="str">
            <v>Enviado</v>
          </cell>
          <cell r="G5683" t="str">
            <v>ARS</v>
          </cell>
          <cell r="H5683" t="str">
            <v>722.04</v>
          </cell>
          <cell r="I5683">
            <v>0</v>
          </cell>
          <cell r="J5683">
            <v>0</v>
          </cell>
          <cell r="K5683" t="str">
            <v>722.04</v>
          </cell>
          <cell r="L5683" t="str">
            <v>Agustina Franco</v>
          </cell>
          <cell r="M5683">
            <v>32523280</v>
          </cell>
          <cell r="N5683">
            <v>1153116400</v>
          </cell>
          <cell r="O5683" t="str">
            <v>Agustina Franco</v>
          </cell>
          <cell r="P5683">
            <v>1153116400</v>
          </cell>
          <cell r="Q5683" t="str">
            <v>Luis Viale</v>
          </cell>
          <cell r="R5683">
            <v>1746</v>
          </cell>
          <cell r="S5683">
            <v>0.125</v>
          </cell>
          <cell r="T5683" t="str">
            <v>Villa general mitre</v>
          </cell>
          <cell r="U5683" t="str">
            <v>Caba</v>
          </cell>
          <cell r="V5683">
            <v>1416</v>
          </cell>
          <cell r="W5683" t="str">
            <v>Capital Federal</v>
          </cell>
          <cell r="Y5683" t="str">
            <v>ENVÍO SIN CARGO (CABA Y GRAN PARTE DE GBA) TIEMPO: 4 a 6 DÍAS HÁBILES</v>
          </cell>
          <cell r="Z5683" t="str">
            <v>Mercado Pago</v>
          </cell>
          <cell r="AC5683" t="str">
            <v>ENVIAR JUNTO A PEDIDO 1098</v>
          </cell>
          <cell r="AD5683">
            <v>44022</v>
          </cell>
          <cell r="AE5683">
            <v>44027</v>
          </cell>
          <cell r="AF5683" t="str">
            <v>CEPILLO PARA INODORO DE ACERO INOXIDABLE</v>
          </cell>
          <cell r="AG5683" t="str">
            <v>722.04</v>
          </cell>
          <cell r="AH5683">
            <v>1</v>
          </cell>
          <cell r="AI5683" t="str">
            <v>AB6625</v>
          </cell>
          <cell r="AJ5683" t="str">
            <v>Móvil</v>
          </cell>
          <cell r="AK5683" t="str">
            <v>LLEGA EL 18-07 ENTRE 8 Y 13 HORAS!</v>
          </cell>
          <cell r="AL5683">
            <v>1584085387</v>
          </cell>
          <cell r="AM5683">
            <v>257313525</v>
          </cell>
          <cell r="AN5683" t="str">
            <v>Sí</v>
          </cell>
        </row>
        <row r="5684">
          <cell r="A5684">
            <v>1102</v>
          </cell>
          <cell r="B5684" t="str">
            <v>ropalomino22@hotmail.com</v>
          </cell>
          <cell r="C5684">
            <v>44022</v>
          </cell>
          <cell r="D5684" t="str">
            <v>Abierta</v>
          </cell>
          <cell r="E5684" t="str">
            <v>Recibido</v>
          </cell>
          <cell r="F5684" t="str">
            <v>Enviado</v>
          </cell>
          <cell r="G5684" t="str">
            <v>ARS</v>
          </cell>
          <cell r="H5684">
            <v>1899</v>
          </cell>
          <cell r="I5684">
            <v>0</v>
          </cell>
          <cell r="J5684">
            <v>0</v>
          </cell>
          <cell r="K5684">
            <v>1899</v>
          </cell>
          <cell r="L5684" t="str">
            <v>Romina Palomino</v>
          </cell>
          <cell r="M5684">
            <v>36752011</v>
          </cell>
          <cell r="N5684">
            <v>1135803406</v>
          </cell>
          <cell r="O5684" t="str">
            <v>Romina Palomino</v>
          </cell>
          <cell r="P5684">
            <v>1135803406</v>
          </cell>
          <cell r="Q5684" t="str">
            <v>Núñez</v>
          </cell>
          <cell r="R5684">
            <v>2121</v>
          </cell>
          <cell r="S5684">
            <v>2</v>
          </cell>
          <cell r="T5684" t="str">
            <v>Núñez</v>
          </cell>
          <cell r="U5684" t="str">
            <v>Capital federal</v>
          </cell>
          <cell r="V5684">
            <v>1429</v>
          </cell>
          <cell r="W5684" t="str">
            <v>Capital Federal</v>
          </cell>
          <cell r="Y5684" t="str">
            <v>ENVÍO SIN CARGO (CABA Y GRAN PARTE DE GBA) TIEMPO: 4 a 6 DÍAS HÁBILES</v>
          </cell>
          <cell r="Z5684" t="str">
            <v>Mercado Pago</v>
          </cell>
          <cell r="AD5684">
            <v>44022</v>
          </cell>
          <cell r="AE5684">
            <v>44027</v>
          </cell>
          <cell r="AF5684" t="str">
            <v>PROMO SET DE VIDRIO</v>
          </cell>
          <cell r="AG5684">
            <v>1899</v>
          </cell>
          <cell r="AH5684">
            <v>1</v>
          </cell>
          <cell r="AI5684" t="str">
            <v>087588F3//BA6431//BA6431//PA59534</v>
          </cell>
          <cell r="AJ5684" t="str">
            <v>Móvil</v>
          </cell>
          <cell r="AK5684" t="str">
            <v>LLEGA EL 20-07 ENTRE 8 Y 18 HORAS!</v>
          </cell>
          <cell r="AL5684">
            <v>1584018941</v>
          </cell>
          <cell r="AM5684">
            <v>257298534</v>
          </cell>
          <cell r="AN5684" t="str">
            <v>Sí</v>
          </cell>
        </row>
        <row r="5685">
          <cell r="A5685">
            <v>1101</v>
          </cell>
          <cell r="B5685" t="str">
            <v>micaag@yahoo.com.ar</v>
          </cell>
          <cell r="C5685">
            <v>44022</v>
          </cell>
          <cell r="D5685" t="str">
            <v>Abierta</v>
          </cell>
          <cell r="E5685" t="str">
            <v>Recibido</v>
          </cell>
          <cell r="F5685" t="str">
            <v>Enviado</v>
          </cell>
          <cell r="G5685" t="str">
            <v>ARS</v>
          </cell>
          <cell r="H5685">
            <v>1899</v>
          </cell>
          <cell r="I5685">
            <v>0</v>
          </cell>
          <cell r="J5685">
            <v>0</v>
          </cell>
          <cell r="K5685">
            <v>1899</v>
          </cell>
          <cell r="L5685" t="str">
            <v>Micaela Gomez</v>
          </cell>
          <cell r="M5685">
            <v>38834215</v>
          </cell>
          <cell r="N5685">
            <v>1123419034</v>
          </cell>
          <cell r="O5685" t="str">
            <v>Micaela Gomez</v>
          </cell>
          <cell r="P5685">
            <v>1123419034</v>
          </cell>
          <cell r="Q5685" t="str">
            <v>Carlos pelegrini</v>
          </cell>
          <cell r="R5685">
            <v>257</v>
          </cell>
          <cell r="S5685" t="str">
            <v>6B</v>
          </cell>
          <cell r="U5685" t="str">
            <v>Lomas de zamora</v>
          </cell>
          <cell r="V5685">
            <v>1832</v>
          </cell>
          <cell r="W5685" t="str">
            <v>Gran Buenos Aires</v>
          </cell>
          <cell r="Y5685" t="str">
            <v>ENVÍO SIN CARGO (CABA Y GRAN PARTE DE GBA) TIEMPO: 4 a 6 DÍAS HÁBILES</v>
          </cell>
          <cell r="Z5685" t="str">
            <v>Mercado Pago</v>
          </cell>
          <cell r="AB5685" t="str">
            <v>Departamento 6 B</v>
          </cell>
          <cell r="AD5685">
            <v>44022</v>
          </cell>
          <cell r="AE5685">
            <v>44027</v>
          </cell>
          <cell r="AF5685" t="str">
            <v>PROMO SET DE VIDRIO</v>
          </cell>
          <cell r="AG5685">
            <v>1899</v>
          </cell>
          <cell r="AH5685">
            <v>1</v>
          </cell>
          <cell r="AI5685" t="str">
            <v>087588F3//BA6431//BA6431//PA59534</v>
          </cell>
          <cell r="AJ5685" t="str">
            <v>Móvil</v>
          </cell>
          <cell r="AK5685" t="str">
            <v>LLEGA EL 20-07 ENTRE 8 Y 18 HORAS!</v>
          </cell>
          <cell r="AL5685">
            <v>1583807857</v>
          </cell>
          <cell r="AM5685">
            <v>257258584</v>
          </cell>
          <cell r="AN5685" t="str">
            <v>Sí</v>
          </cell>
        </row>
        <row r="5686">
          <cell r="A5686">
            <v>1100</v>
          </cell>
          <cell r="B5686" t="str">
            <v>laracgomez@hotmail.com</v>
          </cell>
          <cell r="C5686">
            <v>44022</v>
          </cell>
          <cell r="D5686" t="str">
            <v>Abierta</v>
          </cell>
          <cell r="E5686" t="str">
            <v>Recibido</v>
          </cell>
          <cell r="F5686" t="str">
            <v>Enviado</v>
          </cell>
          <cell r="G5686" t="str">
            <v>ARS</v>
          </cell>
          <cell r="H5686" t="str">
            <v>4850.59</v>
          </cell>
          <cell r="I5686">
            <v>0</v>
          </cell>
          <cell r="J5686">
            <v>0</v>
          </cell>
          <cell r="K5686" t="str">
            <v>4850.59</v>
          </cell>
          <cell r="L5686" t="str">
            <v>Lar Gomez</v>
          </cell>
          <cell r="M5686">
            <v>39508770</v>
          </cell>
          <cell r="N5686">
            <v>1538612700</v>
          </cell>
          <cell r="O5686" t="str">
            <v>Lar Gomez</v>
          </cell>
          <cell r="P5686">
            <v>1538612700</v>
          </cell>
          <cell r="Q5686" t="str">
            <v>Tomas Márquez</v>
          </cell>
          <cell r="R5686">
            <v>2558</v>
          </cell>
          <cell r="T5686" t="str">
            <v>Garin</v>
          </cell>
          <cell r="U5686" t="str">
            <v>Garin</v>
          </cell>
          <cell r="V5686">
            <v>1619</v>
          </cell>
          <cell r="W5686" t="str">
            <v>Gran Buenos Aires</v>
          </cell>
          <cell r="Y5686" t="str">
            <v>ENVÍO SIN CARGO (CABA Y GRAN PARTE DE GBA) TIEMPO: 4 a 6 DÍAS HÁBILES</v>
          </cell>
          <cell r="Z5686" t="str">
            <v>Mercado Pago</v>
          </cell>
          <cell r="AC5686" t="str">
            <v>ENVIAR JUNTO A ORDEN 1104.</v>
          </cell>
          <cell r="AD5686">
            <v>44022</v>
          </cell>
          <cell r="AE5686">
            <v>44027</v>
          </cell>
          <cell r="AF5686" t="str">
            <v>SET DE BAÑO 3 PIEZAS: DISPENSER + JABONERA + 1 PORTA CEPILLOS POLI</v>
          </cell>
          <cell r="AG5686">
            <v>1789</v>
          </cell>
          <cell r="AH5686">
            <v>1</v>
          </cell>
          <cell r="AI5686" t="str">
            <v>046AB6648</v>
          </cell>
          <cell r="AJ5686" t="str">
            <v>Móvil</v>
          </cell>
          <cell r="AK5686" t="str">
            <v>LLEGA EL 21-07 ENTRE 8 Y 18 HORAS!</v>
          </cell>
          <cell r="AL5686">
            <v>1583668926</v>
          </cell>
          <cell r="AM5686">
            <v>257216712</v>
          </cell>
          <cell r="AN5686" t="str">
            <v>Sí</v>
          </cell>
        </row>
        <row r="5687">
          <cell r="A5687">
            <v>1100</v>
          </cell>
          <cell r="B5687" t="str">
            <v>laracgomez@hotmail.com</v>
          </cell>
          <cell r="AF5687" t="str">
            <v>YERBERO METALIZADO FUCSIA SET X2 16 X 8.5 CM</v>
          </cell>
          <cell r="AG5687" t="str">
            <v>803.85</v>
          </cell>
          <cell r="AH5687">
            <v>1</v>
          </cell>
          <cell r="AI5687" t="str">
            <v>LA55037</v>
          </cell>
          <cell r="AN5687" t="str">
            <v>Sí</v>
          </cell>
        </row>
        <row r="5688">
          <cell r="A5688">
            <v>1100</v>
          </cell>
          <cell r="B5688" t="str">
            <v>laracgomez@hotmail.com</v>
          </cell>
          <cell r="AF5688" t="str">
            <v>SET X 3 BOWL DE VIDRIO</v>
          </cell>
          <cell r="AG5688">
            <v>723</v>
          </cell>
          <cell r="AH5688">
            <v>1</v>
          </cell>
          <cell r="AI5688" t="str">
            <v>087588F3</v>
          </cell>
          <cell r="AN5688" t="str">
            <v>Sí</v>
          </cell>
        </row>
        <row r="5689">
          <cell r="A5689">
            <v>1100</v>
          </cell>
          <cell r="B5689" t="str">
            <v>laracgomez@hotmail.com</v>
          </cell>
          <cell r="AF5689" t="str">
            <v>ESPECIERO 6 PIEZAS DE ACERO INOXIDABLE 20X20 CM</v>
          </cell>
          <cell r="AG5689" t="str">
            <v>1534.74</v>
          </cell>
          <cell r="AH5689">
            <v>1</v>
          </cell>
          <cell r="AI5689" t="str">
            <v>046BA3347</v>
          </cell>
          <cell r="AN5689" t="str">
            <v>Sí</v>
          </cell>
        </row>
        <row r="5690">
          <cell r="A5690">
            <v>1099</v>
          </cell>
          <cell r="B5690" t="str">
            <v>aracelisolange.frias@gmail.com</v>
          </cell>
          <cell r="C5690">
            <v>44022</v>
          </cell>
          <cell r="D5690" t="str">
            <v>Abierta</v>
          </cell>
          <cell r="E5690" t="str">
            <v>Recibido</v>
          </cell>
          <cell r="F5690" t="str">
            <v>Enviado</v>
          </cell>
          <cell r="G5690" t="str">
            <v>ARS</v>
          </cell>
          <cell r="H5690" t="str">
            <v>1955.5</v>
          </cell>
          <cell r="I5690">
            <v>0</v>
          </cell>
          <cell r="J5690">
            <v>0</v>
          </cell>
          <cell r="K5690" t="str">
            <v>1955.5</v>
          </cell>
          <cell r="L5690" t="str">
            <v>Araceli Frias</v>
          </cell>
          <cell r="M5690">
            <v>39100332</v>
          </cell>
          <cell r="N5690">
            <v>1166099333</v>
          </cell>
          <cell r="O5690" t="str">
            <v>Araceli Frias</v>
          </cell>
          <cell r="P5690">
            <v>1166099333</v>
          </cell>
          <cell r="Q5690" t="str">
            <v>Darwin</v>
          </cell>
          <cell r="R5690">
            <v>695</v>
          </cell>
          <cell r="S5690" t="str">
            <v>2B</v>
          </cell>
          <cell r="T5690" t="str">
            <v>Villa Crespo</v>
          </cell>
          <cell r="U5690" t="str">
            <v>Caba</v>
          </cell>
          <cell r="V5690">
            <v>1414</v>
          </cell>
          <cell r="W5690" t="str">
            <v>Capital Federal</v>
          </cell>
          <cell r="Y5690" t="str">
            <v>ENVÍO SIN CARGO (CABA Y GRAN PARTE DE GBA) TIEMPO: 4 a 6 DÍAS HÁBILES</v>
          </cell>
          <cell r="Z5690" t="str">
            <v>Mercado Pago</v>
          </cell>
          <cell r="AD5690">
            <v>44022</v>
          </cell>
          <cell r="AE5690">
            <v>44027</v>
          </cell>
          <cell r="AF5690" t="str">
            <v>SET X 3 MOLDES DE TORTA DIAM 28CM ALT 7CM</v>
          </cell>
          <cell r="AG5690" t="str">
            <v>1955.5</v>
          </cell>
          <cell r="AH5690">
            <v>1</v>
          </cell>
          <cell r="AI5690" t="str">
            <v>046BA4826</v>
          </cell>
          <cell r="AJ5690" t="str">
            <v>Móvil</v>
          </cell>
          <cell r="AK5690" t="str">
            <v>LLEGA EL 20-07 ENTRE 8 Y 18 HORAS!</v>
          </cell>
          <cell r="AL5690">
            <v>1583627572</v>
          </cell>
          <cell r="AM5690">
            <v>257181663</v>
          </cell>
          <cell r="AN5690" t="str">
            <v>Sí</v>
          </cell>
        </row>
        <row r="5691">
          <cell r="A5691">
            <v>1098</v>
          </cell>
          <cell r="B5691" t="str">
            <v>magustinafranco@gmail.com</v>
          </cell>
          <cell r="C5691">
            <v>44021</v>
          </cell>
          <cell r="D5691" t="str">
            <v>Abierta</v>
          </cell>
          <cell r="E5691" t="str">
            <v>Recibido</v>
          </cell>
          <cell r="F5691" t="str">
            <v>Enviado</v>
          </cell>
          <cell r="G5691" t="str">
            <v>ARS</v>
          </cell>
          <cell r="H5691" t="str">
            <v>2630.51</v>
          </cell>
          <cell r="I5691">
            <v>0</v>
          </cell>
          <cell r="J5691">
            <v>0</v>
          </cell>
          <cell r="K5691" t="str">
            <v>2630.51</v>
          </cell>
          <cell r="L5691" t="str">
            <v>Agustina Franco</v>
          </cell>
          <cell r="M5691">
            <v>32523280</v>
          </cell>
          <cell r="N5691">
            <v>1153116400</v>
          </cell>
          <cell r="O5691" t="str">
            <v>Agustina Franco</v>
          </cell>
          <cell r="P5691">
            <v>1153116400</v>
          </cell>
          <cell r="Q5691" t="str">
            <v>Luis Viale</v>
          </cell>
          <cell r="R5691">
            <v>1746</v>
          </cell>
          <cell r="S5691">
            <v>0.125</v>
          </cell>
          <cell r="T5691" t="str">
            <v>Villa General Mitre</v>
          </cell>
          <cell r="U5691" t="str">
            <v>Caba</v>
          </cell>
          <cell r="V5691">
            <v>1416</v>
          </cell>
          <cell r="W5691" t="str">
            <v>Capital Federal</v>
          </cell>
          <cell r="Y5691" t="str">
            <v>ENVÍO SIN CARGO (CABA Y GRAN PARTE DE GBA) TIEMPO: 4 a 6 DÍAS HÁBILES</v>
          </cell>
          <cell r="Z5691" t="str">
            <v>Mercado Pago</v>
          </cell>
          <cell r="AC5691" t="str">
            <v>ENVIAR JUNTO a PEDIDO 1103 Si el macetero puede ser lo quiere en color blanco.</v>
          </cell>
          <cell r="AD5691">
            <v>44021</v>
          </cell>
          <cell r="AE5691">
            <v>44027</v>
          </cell>
          <cell r="AF5691" t="str">
            <v>MACETERO DE MAD. P COLGAR (SIN PLANTA) 2COL SURT 9X17CM</v>
          </cell>
          <cell r="AG5691" t="str">
            <v>532.3</v>
          </cell>
          <cell r="AH5691">
            <v>1</v>
          </cell>
          <cell r="AI5691" t="str">
            <v>DE7539</v>
          </cell>
          <cell r="AJ5691" t="str">
            <v>Móvil</v>
          </cell>
          <cell r="AK5691" t="str">
            <v>LLEGA EL 18-07 ENTRE 8 Y 13 HORAS!</v>
          </cell>
          <cell r="AL5691">
            <v>1583531427</v>
          </cell>
          <cell r="AM5691">
            <v>257118578</v>
          </cell>
          <cell r="AN5691" t="str">
            <v>Sí</v>
          </cell>
        </row>
        <row r="5692">
          <cell r="A5692">
            <v>1098</v>
          </cell>
          <cell r="B5692" t="str">
            <v>magustinafranco@gmail.com</v>
          </cell>
          <cell r="AF5692" t="str">
            <v>SECADOR DE VIDRIOS 4 COLORES 29 X 3 X 30 CM (Verde)</v>
          </cell>
          <cell r="AG5692" t="str">
            <v>307.44</v>
          </cell>
          <cell r="AH5692">
            <v>1</v>
          </cell>
          <cell r="AN5692" t="str">
            <v>Sí</v>
          </cell>
        </row>
        <row r="5693">
          <cell r="A5693">
            <v>1098</v>
          </cell>
          <cell r="B5693" t="str">
            <v>magustinafranco@gmail.com</v>
          </cell>
          <cell r="AF5693" t="str">
            <v>FRASCO VIDRIO 19CM X 9CM DIAM</v>
          </cell>
          <cell r="AG5693" t="str">
            <v>372.66</v>
          </cell>
          <cell r="AH5693">
            <v>1</v>
          </cell>
          <cell r="AI5693" t="str">
            <v>BA6431</v>
          </cell>
          <cell r="AN5693" t="str">
            <v>Sí</v>
          </cell>
        </row>
        <row r="5694">
          <cell r="A5694">
            <v>1098</v>
          </cell>
          <cell r="B5694" t="str">
            <v>magustinafranco@gmail.com</v>
          </cell>
          <cell r="AF5694" t="str">
            <v>YERBERO BLANCO JACK DANIELS SETX 2 14.5 X 8.5 CM.</v>
          </cell>
          <cell r="AG5694" t="str">
            <v>695.11</v>
          </cell>
          <cell r="AH5694">
            <v>1</v>
          </cell>
          <cell r="AI5694" t="str">
            <v>645LA77011</v>
          </cell>
          <cell r="AN5694" t="str">
            <v>Sí</v>
          </cell>
        </row>
        <row r="5695">
          <cell r="A5695">
            <v>1098</v>
          </cell>
          <cell r="B5695" t="str">
            <v>magustinafranco@gmail.com</v>
          </cell>
          <cell r="AF5695" t="str">
            <v>SET X 3 BOWL DE VIDRIO</v>
          </cell>
          <cell r="AG5695">
            <v>723</v>
          </cell>
          <cell r="AH5695">
            <v>1</v>
          </cell>
          <cell r="AI5695" t="str">
            <v>087588F3</v>
          </cell>
          <cell r="AN5695" t="str">
            <v>Sí</v>
          </cell>
        </row>
        <row r="5696">
          <cell r="A5696">
            <v>1097</v>
          </cell>
          <cell r="B5696" t="str">
            <v>soniamleo@gmail.com</v>
          </cell>
          <cell r="C5696">
            <v>44021</v>
          </cell>
          <cell r="D5696" t="str">
            <v>Abierta</v>
          </cell>
          <cell r="E5696" t="str">
            <v>Recibido</v>
          </cell>
          <cell r="F5696" t="str">
            <v>Enviado</v>
          </cell>
          <cell r="G5696" t="str">
            <v>ARS</v>
          </cell>
          <cell r="H5696" t="str">
            <v>542.07</v>
          </cell>
          <cell r="I5696">
            <v>0</v>
          </cell>
          <cell r="J5696">
            <v>0</v>
          </cell>
          <cell r="K5696" t="str">
            <v>542.07</v>
          </cell>
          <cell r="L5696" t="str">
            <v>Sebastian Pesce</v>
          </cell>
          <cell r="M5696">
            <v>23865749</v>
          </cell>
          <cell r="N5696">
            <v>1140266423</v>
          </cell>
          <cell r="O5696" t="str">
            <v>Sebastian Pesce</v>
          </cell>
          <cell r="P5696">
            <v>1140266423</v>
          </cell>
          <cell r="Q5696" t="str">
            <v>Simbrón</v>
          </cell>
          <cell r="R5696">
            <v>4606</v>
          </cell>
          <cell r="S5696" t="str">
            <v>---------</v>
          </cell>
          <cell r="T5696" t="str">
            <v>Villa Devoto</v>
          </cell>
          <cell r="U5696" t="str">
            <v>C.a.b.a</v>
          </cell>
          <cell r="V5696">
            <v>1417</v>
          </cell>
          <cell r="W5696" t="str">
            <v>Capital Federal</v>
          </cell>
          <cell r="Y5696" t="str">
            <v>ENVÍO SIN CARGO (CABA Y GRAN PARTE DE GBA) TIEMPO: 4 a 6 DÍAS HÁBILES</v>
          </cell>
          <cell r="Z5696" t="str">
            <v>Mercado Pago</v>
          </cell>
          <cell r="AD5696">
            <v>44021</v>
          </cell>
          <cell r="AE5696">
            <v>44027</v>
          </cell>
          <cell r="AF5696" t="str">
            <v>RALLADOR DE MANO MEDIANO 20 CM</v>
          </cell>
          <cell r="AG5696" t="str">
            <v>43.87</v>
          </cell>
          <cell r="AH5696">
            <v>1</v>
          </cell>
          <cell r="AI5696" t="str">
            <v>BA7382</v>
          </cell>
          <cell r="AJ5696" t="str">
            <v>Web</v>
          </cell>
          <cell r="AK5696" t="str">
            <v>LLEGA EL 18-07 ENTRE 8 Y 13 HORAS!</v>
          </cell>
          <cell r="AL5696">
            <v>1583499213</v>
          </cell>
          <cell r="AM5696">
            <v>257086641</v>
          </cell>
          <cell r="AN5696" t="str">
            <v>Sí</v>
          </cell>
        </row>
        <row r="5697">
          <cell r="A5697">
            <v>1097</v>
          </cell>
          <cell r="B5697" t="str">
            <v>soniamleo@gmail.com</v>
          </cell>
          <cell r="AF5697" t="str">
            <v>RELOJ PARED FONDO BLANCO MARCO CHATO DIAM 25CM</v>
          </cell>
          <cell r="AG5697" t="str">
            <v>498.2</v>
          </cell>
          <cell r="AH5697">
            <v>1</v>
          </cell>
          <cell r="AI5697" t="str">
            <v>046RE6030</v>
          </cell>
          <cell r="AN5697" t="str">
            <v>Sí</v>
          </cell>
        </row>
        <row r="5698">
          <cell r="A5698">
            <v>1096</v>
          </cell>
          <cell r="B5698" t="str">
            <v>magali.zapo1985@gmail.com</v>
          </cell>
          <cell r="C5698">
            <v>44021</v>
          </cell>
          <cell r="D5698" t="str">
            <v>Abierta</v>
          </cell>
          <cell r="E5698" t="str">
            <v>Recibido</v>
          </cell>
          <cell r="F5698" t="str">
            <v>Enviado</v>
          </cell>
          <cell r="G5698" t="str">
            <v>ARS</v>
          </cell>
          <cell r="H5698" t="str">
            <v>1475.42</v>
          </cell>
          <cell r="I5698">
            <v>0</v>
          </cell>
          <cell r="J5698">
            <v>0</v>
          </cell>
          <cell r="K5698" t="str">
            <v>1475.42</v>
          </cell>
          <cell r="L5698" t="str">
            <v>Magali Zapotoczny</v>
          </cell>
          <cell r="M5698">
            <v>31642292</v>
          </cell>
          <cell r="N5698">
            <v>1134821112</v>
          </cell>
          <cell r="O5698" t="str">
            <v>Magali Zapotoczny</v>
          </cell>
          <cell r="P5698">
            <v>1134821112</v>
          </cell>
          <cell r="Q5698" t="str">
            <v>Quirno</v>
          </cell>
          <cell r="R5698">
            <v>259</v>
          </cell>
          <cell r="S5698" t="str">
            <v>1 d</v>
          </cell>
          <cell r="T5698" t="str">
            <v>flores</v>
          </cell>
          <cell r="U5698" t="str">
            <v>Caba</v>
          </cell>
          <cell r="V5698">
            <v>1406</v>
          </cell>
          <cell r="W5698" t="str">
            <v>Capital Federal</v>
          </cell>
          <cell r="Y5698" t="str">
            <v>ENVÍO SIN CARGO (CABA Y GRAN PARTE DE GBA) TIEMPO: 4 a 6 DÍAS HÁBILES</v>
          </cell>
          <cell r="Z5698" t="str">
            <v>Mercado Pago</v>
          </cell>
          <cell r="AD5698">
            <v>44021</v>
          </cell>
          <cell r="AE5698">
            <v>44027</v>
          </cell>
          <cell r="AF5698" t="str">
            <v>SET X 3 COLADORES</v>
          </cell>
          <cell r="AG5698" t="str">
            <v>314.42</v>
          </cell>
          <cell r="AH5698">
            <v>1</v>
          </cell>
          <cell r="AI5698" t="str">
            <v>BA4794</v>
          </cell>
          <cell r="AJ5698" t="str">
            <v>Móvil</v>
          </cell>
          <cell r="AK5698" t="str">
            <v>LLEGA EL 18-07 ENTRE 8 Y 13 HORAS!</v>
          </cell>
          <cell r="AL5698">
            <v>1583419828</v>
          </cell>
          <cell r="AM5698">
            <v>257064935</v>
          </cell>
          <cell r="AN5698" t="str">
            <v>Sí</v>
          </cell>
        </row>
        <row r="5699">
          <cell r="A5699">
            <v>1096</v>
          </cell>
          <cell r="B5699" t="str">
            <v>magali.zapo1985@gmail.com</v>
          </cell>
          <cell r="AF5699" t="str">
            <v>JARRA MEDIDORA RECTA CH 7.7X10CM</v>
          </cell>
          <cell r="AG5699">
            <v>438</v>
          </cell>
          <cell r="AH5699">
            <v>1</v>
          </cell>
          <cell r="AI5699" t="str">
            <v>055BA7678</v>
          </cell>
          <cell r="AN5699" t="str">
            <v>Sí</v>
          </cell>
        </row>
        <row r="5700">
          <cell r="A5700">
            <v>1096</v>
          </cell>
          <cell r="B5700" t="str">
            <v>magali.zapo1985@gmail.com</v>
          </cell>
          <cell r="AF5700" t="str">
            <v>SET X 3 BOWL DE VIDRIO</v>
          </cell>
          <cell r="AG5700">
            <v>723</v>
          </cell>
          <cell r="AH5700">
            <v>1</v>
          </cell>
          <cell r="AI5700" t="str">
            <v>087588F3</v>
          </cell>
          <cell r="AN5700" t="str">
            <v>Sí</v>
          </cell>
        </row>
        <row r="5701">
          <cell r="A5701">
            <v>1095</v>
          </cell>
          <cell r="B5701" t="str">
            <v>yamilavanesa97@gmail.com</v>
          </cell>
          <cell r="C5701">
            <v>44021</v>
          </cell>
          <cell r="D5701" t="str">
            <v>Abierta</v>
          </cell>
          <cell r="E5701" t="str">
            <v>Recibido</v>
          </cell>
          <cell r="F5701" t="str">
            <v>Enviado</v>
          </cell>
          <cell r="G5701" t="str">
            <v>ARS</v>
          </cell>
          <cell r="H5701" t="str">
            <v>1806.31</v>
          </cell>
          <cell r="I5701">
            <v>0</v>
          </cell>
          <cell r="J5701">
            <v>0</v>
          </cell>
          <cell r="K5701" t="str">
            <v>1806.31</v>
          </cell>
          <cell r="L5701" t="str">
            <v>Yamila vanesa Seisdedos</v>
          </cell>
          <cell r="M5701">
            <v>38993215</v>
          </cell>
          <cell r="N5701">
            <v>1150395210</v>
          </cell>
          <cell r="O5701" t="str">
            <v>Yamila vanesa Seisdedos</v>
          </cell>
          <cell r="P5701">
            <v>1150395210</v>
          </cell>
          <cell r="Q5701" t="str">
            <v>Cervantes</v>
          </cell>
          <cell r="R5701">
            <v>2148</v>
          </cell>
          <cell r="S5701">
            <v>6</v>
          </cell>
          <cell r="T5701" t="str">
            <v>Monte castro</v>
          </cell>
          <cell r="U5701" t="str">
            <v>Caba</v>
          </cell>
          <cell r="V5701">
            <v>1417</v>
          </cell>
          <cell r="W5701" t="str">
            <v>Capital Federal</v>
          </cell>
          <cell r="Y5701" t="str">
            <v>ENVÍO SIN CARGO (CABA Y GRAN PARTE DE GBA) TIEMPO: 4 a 6 DÍAS HÁBILES</v>
          </cell>
          <cell r="Z5701" t="str">
            <v>Mercado Pago</v>
          </cell>
          <cell r="AD5701">
            <v>44021</v>
          </cell>
          <cell r="AE5701">
            <v>44027</v>
          </cell>
          <cell r="AF5701" t="str">
            <v>PUFF CUADRADO COLOR AQUA DE 30X30CM Y 30H</v>
          </cell>
          <cell r="AG5701" t="str">
            <v>1806.31</v>
          </cell>
          <cell r="AH5701">
            <v>1</v>
          </cell>
          <cell r="AI5701" t="str">
            <v>046AS7262</v>
          </cell>
          <cell r="AJ5701" t="str">
            <v>Móvil</v>
          </cell>
          <cell r="AK5701" t="str">
            <v>LLEGA EL 18-07 ENTRE 8 Y 13 HORAS!</v>
          </cell>
          <cell r="AL5701">
            <v>1583207414</v>
          </cell>
          <cell r="AM5701">
            <v>255309046</v>
          </cell>
          <cell r="AN5701" t="str">
            <v>Sí</v>
          </cell>
        </row>
        <row r="5702">
          <cell r="A5702">
            <v>1094</v>
          </cell>
          <cell r="B5702" t="str">
            <v>romeroyennifer2003@gmail.com</v>
          </cell>
          <cell r="C5702">
            <v>44021</v>
          </cell>
          <cell r="D5702" t="str">
            <v>Abierta</v>
          </cell>
          <cell r="E5702" t="str">
            <v>Anulado</v>
          </cell>
          <cell r="F5702" t="str">
            <v>No está empaquetado</v>
          </cell>
          <cell r="G5702" t="str">
            <v>ARS</v>
          </cell>
          <cell r="H5702" t="str">
            <v>569.8</v>
          </cell>
          <cell r="I5702">
            <v>0</v>
          </cell>
          <cell r="J5702">
            <v>0</v>
          </cell>
          <cell r="K5702" t="str">
            <v>569.8</v>
          </cell>
          <cell r="L5702" t="str">
            <v xml:space="preserve">Sabrina </v>
          </cell>
          <cell r="M5702">
            <v>45039726</v>
          </cell>
          <cell r="N5702" t="str">
            <v>11 2182-9812</v>
          </cell>
          <cell r="O5702" t="str">
            <v>Sabrina Romero</v>
          </cell>
          <cell r="P5702" t="str">
            <v>11 2182-9812</v>
          </cell>
          <cell r="Q5702" t="str">
            <v>La calandria</v>
          </cell>
          <cell r="R5702">
            <v>467</v>
          </cell>
          <cell r="T5702" t="str">
            <v>El jagüel</v>
          </cell>
          <cell r="U5702" t="str">
            <v>Buenos Aires</v>
          </cell>
          <cell r="V5702">
            <v>1842</v>
          </cell>
          <cell r="W5702" t="str">
            <v>Gran Buenos Aires</v>
          </cell>
          <cell r="Y5702" t="str">
            <v>ENVÍO SIN CARGO (CABA Y GRAN PARTE DE GBA) TIEMPO: 4 a 6 DÍAS HÁBILES</v>
          </cell>
          <cell r="Z5702" t="str">
            <v>Mercado Pago</v>
          </cell>
          <cell r="AF5702" t="str">
            <v>TAMIZ</v>
          </cell>
          <cell r="AG5702" t="str">
            <v>569.8</v>
          </cell>
          <cell r="AH5702">
            <v>1</v>
          </cell>
          <cell r="AI5702" t="str">
            <v>046BA4748</v>
          </cell>
          <cell r="AJ5702" t="str">
            <v>Móvil</v>
          </cell>
          <cell r="AK5702" t="str">
            <v/>
          </cell>
          <cell r="AL5702">
            <v>1582945205</v>
          </cell>
          <cell r="AM5702">
            <v>256897718</v>
          </cell>
          <cell r="AN5702" t="str">
            <v>Sí</v>
          </cell>
        </row>
        <row r="5703">
          <cell r="A5703">
            <v>1093</v>
          </cell>
          <cell r="B5703" t="str">
            <v>lu_92c@hotmail.com</v>
          </cell>
          <cell r="C5703">
            <v>44021</v>
          </cell>
          <cell r="D5703" t="str">
            <v>Abierta</v>
          </cell>
          <cell r="E5703" t="str">
            <v>Recibido</v>
          </cell>
          <cell r="F5703" t="str">
            <v>Enviado</v>
          </cell>
          <cell r="G5703" t="str">
            <v>ARS</v>
          </cell>
          <cell r="H5703">
            <v>2708</v>
          </cell>
          <cell r="I5703">
            <v>0</v>
          </cell>
          <cell r="J5703">
            <v>1205</v>
          </cell>
          <cell r="K5703">
            <v>3913</v>
          </cell>
          <cell r="L5703" t="str">
            <v>Lucia Cervio</v>
          </cell>
          <cell r="M5703">
            <v>36575297</v>
          </cell>
          <cell r="N5703">
            <v>3583405075</v>
          </cell>
          <cell r="O5703" t="str">
            <v>Lucia Cervio</v>
          </cell>
          <cell r="P5703">
            <v>3583405075</v>
          </cell>
          <cell r="Q5703" t="str">
            <v>San martin</v>
          </cell>
          <cell r="R5703">
            <v>726</v>
          </cell>
          <cell r="U5703" t="str">
            <v>Villa valeria</v>
          </cell>
          <cell r="V5703">
            <v>6273</v>
          </cell>
          <cell r="W5703" t="str">
            <v>Córdoba</v>
          </cell>
          <cell r="Y5703" t="str">
            <v>Correo Argentino - Encomienda Clásica</v>
          </cell>
          <cell r="Z5703" t="str">
            <v>Mercado Pago</v>
          </cell>
          <cell r="AD5703">
            <v>44036</v>
          </cell>
          <cell r="AE5703">
            <v>44036</v>
          </cell>
          <cell r="AF5703" t="str">
            <v>JUEGO X 6 PLATOS HONDOS PARTHENON ROJOS 26CM</v>
          </cell>
          <cell r="AG5703">
            <v>2708</v>
          </cell>
          <cell r="AH5703">
            <v>1</v>
          </cell>
          <cell r="AI5703" t="str">
            <v>PO416473</v>
          </cell>
          <cell r="AJ5703" t="str">
            <v>Móvil</v>
          </cell>
          <cell r="AK5703" t="str">
            <v/>
          </cell>
          <cell r="AL5703">
            <v>1582919904</v>
          </cell>
          <cell r="AM5703">
            <v>256882986</v>
          </cell>
          <cell r="AN5703" t="str">
            <v>Sí</v>
          </cell>
        </row>
        <row r="5704">
          <cell r="A5704">
            <v>1092</v>
          </cell>
          <cell r="B5704" t="str">
            <v>gise_07_89@hotmail.com</v>
          </cell>
          <cell r="C5704">
            <v>44021</v>
          </cell>
          <cell r="D5704" t="str">
            <v>Abierta</v>
          </cell>
          <cell r="E5704" t="str">
            <v>Recibido</v>
          </cell>
          <cell r="F5704" t="str">
            <v>Enviado</v>
          </cell>
          <cell r="G5704" t="str">
            <v>ARS</v>
          </cell>
          <cell r="H5704" t="str">
            <v>5001.43</v>
          </cell>
          <cell r="I5704">
            <v>0</v>
          </cell>
          <cell r="J5704">
            <v>1205</v>
          </cell>
          <cell r="K5704" t="str">
            <v>6206.43</v>
          </cell>
          <cell r="L5704" t="str">
            <v>Gisela Adoskievch</v>
          </cell>
          <cell r="M5704">
            <v>34176273</v>
          </cell>
          <cell r="N5704">
            <v>5493434283747</v>
          </cell>
          <cell r="O5704" t="str">
            <v>Gisela Adoskievch Adoskievch</v>
          </cell>
          <cell r="P5704">
            <v>5493434283747</v>
          </cell>
          <cell r="Q5704" t="str">
            <v>Rivadavia</v>
          </cell>
          <cell r="R5704">
            <v>1035</v>
          </cell>
          <cell r="T5704" t="str">
            <v>Camarero</v>
          </cell>
          <cell r="U5704" t="str">
            <v>Libertador San Martín</v>
          </cell>
          <cell r="V5704">
            <v>3103</v>
          </cell>
          <cell r="W5704" t="str">
            <v>Entre Ríos</v>
          </cell>
          <cell r="Y5704" t="str">
            <v>Correo Argentino - Encomienda Clásica</v>
          </cell>
          <cell r="Z5704" t="str">
            <v>Mercado Pago</v>
          </cell>
          <cell r="AD5704">
            <v>44021</v>
          </cell>
          <cell r="AE5704">
            <v>44027</v>
          </cell>
          <cell r="AF5704" t="str">
            <v>TAMIZ</v>
          </cell>
          <cell r="AG5704" t="str">
            <v>569.8</v>
          </cell>
          <cell r="AH5704">
            <v>1</v>
          </cell>
          <cell r="AI5704" t="str">
            <v>046BA4748</v>
          </cell>
          <cell r="AJ5704" t="str">
            <v>Web</v>
          </cell>
          <cell r="AK5704" t="str">
            <v>SE ENVIA AL CORREO EL 16-07 ENTRE 15 Y 18 HORAS!</v>
          </cell>
          <cell r="AL5704">
            <v>1582727669</v>
          </cell>
          <cell r="AM5704">
            <v>256669399</v>
          </cell>
          <cell r="AN5704" t="str">
            <v>Sí</v>
          </cell>
        </row>
        <row r="5705">
          <cell r="A5705">
            <v>1092</v>
          </cell>
          <cell r="B5705" t="str">
            <v>gise_07_89@hotmail.com</v>
          </cell>
          <cell r="AF5705" t="str">
            <v>RALLADOR LARGO</v>
          </cell>
          <cell r="AG5705" t="str">
            <v>652.29</v>
          </cell>
          <cell r="AH5705">
            <v>1</v>
          </cell>
          <cell r="AI5705" t="str">
            <v>046BA6854</v>
          </cell>
          <cell r="AN5705" t="str">
            <v>Sí</v>
          </cell>
        </row>
        <row r="5706">
          <cell r="A5706">
            <v>1092</v>
          </cell>
          <cell r="B5706" t="str">
            <v>gise_07_89@hotmail.com</v>
          </cell>
          <cell r="AF5706" t="str">
            <v>FRASCO DE VIDRIO 15.5 X 15.5 X 23.5CM</v>
          </cell>
          <cell r="AG5706" t="str">
            <v>1976.75</v>
          </cell>
          <cell r="AH5706">
            <v>1</v>
          </cell>
          <cell r="AI5706" t="str">
            <v>055BA6600</v>
          </cell>
          <cell r="AN5706" t="str">
            <v>Sí</v>
          </cell>
        </row>
        <row r="5707">
          <cell r="A5707">
            <v>1092</v>
          </cell>
          <cell r="B5707" t="str">
            <v>gise_07_89@hotmail.com</v>
          </cell>
          <cell r="AF5707" t="str">
            <v>TORTERO DE CERAMICA/VIDRIO 21CM X 21CM X22CM</v>
          </cell>
          <cell r="AG5707" t="str">
            <v>1802.59</v>
          </cell>
          <cell r="AH5707">
            <v>1</v>
          </cell>
          <cell r="AI5707" t="str">
            <v> 055BA6583</v>
          </cell>
          <cell r="AN5707" t="str">
            <v>Sí</v>
          </cell>
        </row>
        <row r="5708">
          <cell r="A5708">
            <v>1091</v>
          </cell>
          <cell r="B5708" t="str">
            <v>carolina.stante@gmail.com</v>
          </cell>
          <cell r="C5708">
            <v>44021</v>
          </cell>
          <cell r="D5708" t="str">
            <v>Abierta</v>
          </cell>
          <cell r="E5708" t="str">
            <v>Recibido</v>
          </cell>
          <cell r="F5708" t="str">
            <v>Enviado</v>
          </cell>
          <cell r="G5708" t="str">
            <v>ARS</v>
          </cell>
          <cell r="H5708" t="str">
            <v>2356.29</v>
          </cell>
          <cell r="I5708">
            <v>0</v>
          </cell>
          <cell r="J5708">
            <v>0</v>
          </cell>
          <cell r="K5708" t="str">
            <v>2356.29</v>
          </cell>
          <cell r="L5708" t="str">
            <v>Carolina Stante</v>
          </cell>
          <cell r="M5708">
            <v>38795609</v>
          </cell>
          <cell r="N5708">
            <v>1136425434</v>
          </cell>
          <cell r="O5708" t="str">
            <v>Carolina stante</v>
          </cell>
          <cell r="P5708">
            <v>1136425434</v>
          </cell>
          <cell r="Q5708" t="str">
            <v>Nuñez</v>
          </cell>
          <cell r="R5708">
            <v>2711</v>
          </cell>
          <cell r="S5708" t="str">
            <v>13B</v>
          </cell>
          <cell r="T5708" t="str">
            <v>nuñez</v>
          </cell>
          <cell r="U5708" t="str">
            <v>Caba</v>
          </cell>
          <cell r="V5708">
            <v>1429</v>
          </cell>
          <cell r="W5708" t="str">
            <v>Capital Federal</v>
          </cell>
          <cell r="Y5708" t="str">
            <v>ENVÍO SIN CARGO (CABA Y GRAN PARTE DE GBA) TIEMPO: 4 a 6 DÍAS HÁBILES</v>
          </cell>
          <cell r="Z5708" t="str">
            <v>Mercado Pago</v>
          </cell>
          <cell r="AD5708">
            <v>44021</v>
          </cell>
          <cell r="AE5708">
            <v>44027</v>
          </cell>
          <cell r="AF5708" t="str">
            <v>CEPILLO PARA INODORO DE ACERO INOXIDABLE</v>
          </cell>
          <cell r="AG5708" t="str">
            <v>722.04</v>
          </cell>
          <cell r="AH5708">
            <v>1</v>
          </cell>
          <cell r="AI5708" t="str">
            <v>AB6625</v>
          </cell>
          <cell r="AJ5708" t="str">
            <v>Web</v>
          </cell>
          <cell r="AK5708" t="str">
            <v>LLEGA EL 18-07 ENTRE 8 Y 13 HORAS!</v>
          </cell>
          <cell r="AL5708">
            <v>1582561685</v>
          </cell>
          <cell r="AM5708">
            <v>256786280</v>
          </cell>
          <cell r="AN5708" t="str">
            <v>Sí</v>
          </cell>
        </row>
        <row r="5709">
          <cell r="A5709">
            <v>1091</v>
          </cell>
          <cell r="B5709" t="str">
            <v>carolina.stante@gmail.com</v>
          </cell>
          <cell r="AF5709" t="str">
            <v> PORTA CEPILLOS BAÑO POLI. PASTEL</v>
          </cell>
          <cell r="AG5709" t="str">
            <v>416.1</v>
          </cell>
          <cell r="AH5709">
            <v>1</v>
          </cell>
          <cell r="AI5709" t="str">
            <v>046AB6645</v>
          </cell>
          <cell r="AN5709" t="str">
            <v>Sí</v>
          </cell>
        </row>
        <row r="5710">
          <cell r="A5710">
            <v>1091</v>
          </cell>
          <cell r="B5710" t="str">
            <v>carolina.stante@gmail.com</v>
          </cell>
          <cell r="AF5710" t="str">
            <v>PORTA CEPILLOS DOBLE BAÑO POLI. PASTEL</v>
          </cell>
          <cell r="AG5710" t="str">
            <v>238.15</v>
          </cell>
          <cell r="AH5710">
            <v>1</v>
          </cell>
          <cell r="AI5710" t="str">
            <v>046AB6646NEW</v>
          </cell>
          <cell r="AN5710" t="str">
            <v>Sí</v>
          </cell>
        </row>
        <row r="5711">
          <cell r="A5711">
            <v>1091</v>
          </cell>
          <cell r="B5711" t="str">
            <v>carolina.stante@gmail.com</v>
          </cell>
          <cell r="AF5711" t="str">
            <v>JABONERA BAÑO POLISERINA PASTEL</v>
          </cell>
          <cell r="AG5711">
            <v>490</v>
          </cell>
          <cell r="AH5711">
            <v>2</v>
          </cell>
          <cell r="AI5711" t="str">
            <v>046AB6644</v>
          </cell>
          <cell r="AN5711" t="str">
            <v>Sí</v>
          </cell>
        </row>
        <row r="5712">
          <cell r="A5712">
            <v>1090</v>
          </cell>
          <cell r="B5712" t="str">
            <v>canavesicamila@gmail.com</v>
          </cell>
          <cell r="C5712">
            <v>44021</v>
          </cell>
          <cell r="D5712" t="str">
            <v>Abierta</v>
          </cell>
          <cell r="E5712" t="str">
            <v>Recibido</v>
          </cell>
          <cell r="F5712" t="str">
            <v>Enviado</v>
          </cell>
          <cell r="G5712" t="str">
            <v>ARS</v>
          </cell>
          <cell r="H5712" t="str">
            <v>1806.31</v>
          </cell>
          <cell r="I5712">
            <v>0</v>
          </cell>
          <cell r="J5712">
            <v>0</v>
          </cell>
          <cell r="K5712" t="str">
            <v>1806.31</v>
          </cell>
          <cell r="L5712" t="str">
            <v>Camila Canavesi</v>
          </cell>
          <cell r="M5712">
            <v>35971197</v>
          </cell>
          <cell r="N5712">
            <v>1158937657</v>
          </cell>
          <cell r="O5712" t="str">
            <v>Camila Canavesi</v>
          </cell>
          <cell r="P5712">
            <v>1158937657</v>
          </cell>
          <cell r="Q5712" t="str">
            <v>Av Pedro Goyena</v>
          </cell>
          <cell r="R5712">
            <v>1694</v>
          </cell>
          <cell r="S5712" t="str">
            <v>7A</v>
          </cell>
          <cell r="T5712" t="str">
            <v>Caballito</v>
          </cell>
          <cell r="U5712" t="str">
            <v>Caba</v>
          </cell>
          <cell r="V5712">
            <v>1406</v>
          </cell>
          <cell r="W5712" t="str">
            <v>Capital Federal</v>
          </cell>
          <cell r="Y5712" t="str">
            <v>ENVÍO SIN CARGO (CABA Y GRAN PARTE DE GBA) TIEMPO: 4 a 6 DÍAS HÁBILES</v>
          </cell>
          <cell r="Z5712" t="str">
            <v>Mercado Pago</v>
          </cell>
          <cell r="AD5712">
            <v>44021</v>
          </cell>
          <cell r="AE5712">
            <v>44025</v>
          </cell>
          <cell r="AF5712" t="str">
            <v>PUFF REDONDO CHICO COLOR GRIS DE 30CM Y 30H</v>
          </cell>
          <cell r="AG5712" t="str">
            <v>1806.31</v>
          </cell>
          <cell r="AH5712">
            <v>1</v>
          </cell>
          <cell r="AI5712" t="str">
            <v>AS7256</v>
          </cell>
          <cell r="AJ5712" t="str">
            <v>Móvil</v>
          </cell>
          <cell r="AK5712" t="str">
            <v>LLEGA EL 16-07 ENTRE 8 Y 18 HORAS!</v>
          </cell>
          <cell r="AL5712">
            <v>1582560723</v>
          </cell>
          <cell r="AM5712">
            <v>256789180</v>
          </cell>
          <cell r="AN5712" t="str">
            <v>Sí</v>
          </cell>
        </row>
        <row r="5713">
          <cell r="A5713">
            <v>1089</v>
          </cell>
          <cell r="B5713" t="str">
            <v>fernandaa.e@live.com.ar</v>
          </cell>
          <cell r="C5713">
            <v>44021</v>
          </cell>
          <cell r="D5713" t="str">
            <v>Abierta</v>
          </cell>
          <cell r="E5713" t="str">
            <v>Recibido</v>
          </cell>
          <cell r="F5713" t="str">
            <v>Enviado</v>
          </cell>
          <cell r="G5713" t="str">
            <v>ARS</v>
          </cell>
          <cell r="H5713" t="str">
            <v>2156.03</v>
          </cell>
          <cell r="I5713">
            <v>0</v>
          </cell>
          <cell r="J5713">
            <v>0</v>
          </cell>
          <cell r="K5713" t="str">
            <v>2156.03</v>
          </cell>
          <cell r="L5713" t="str">
            <v>Fernanda Escudero</v>
          </cell>
          <cell r="M5713">
            <v>35658455</v>
          </cell>
          <cell r="N5713">
            <v>1130365191</v>
          </cell>
          <cell r="O5713" t="str">
            <v>Fernanda Escudero</v>
          </cell>
          <cell r="P5713">
            <v>1130365191</v>
          </cell>
          <cell r="Q5713" t="str">
            <v>Ohiggins</v>
          </cell>
          <cell r="R5713">
            <v>769</v>
          </cell>
          <cell r="U5713" t="str">
            <v>General Pacheco</v>
          </cell>
          <cell r="V5713">
            <v>1617</v>
          </cell>
          <cell r="W5713" t="str">
            <v>Gran Buenos Aires</v>
          </cell>
          <cell r="Y5713" t="str">
            <v>ENVÍO SIN CARGO (CABA Y GRAN PARTE DE GBA) TIEMPO: 4 a 6 DÍAS HÁBILES</v>
          </cell>
          <cell r="Z5713" t="str">
            <v>Mercado Pago</v>
          </cell>
          <cell r="AD5713">
            <v>44021</v>
          </cell>
          <cell r="AE5713">
            <v>44027</v>
          </cell>
          <cell r="AF5713" t="str">
            <v>ALFOMBRA ENTRADA RECTANGULAR "WELCOME" 40x60 CM (Marrón)</v>
          </cell>
          <cell r="AG5713" t="str">
            <v>590.53</v>
          </cell>
          <cell r="AH5713">
            <v>1</v>
          </cell>
          <cell r="AJ5713" t="str">
            <v>Móvil</v>
          </cell>
          <cell r="AK5713" t="str">
            <v>LLEGA EL 17-07 ENTRE 8 Y 18 HORAS!</v>
          </cell>
          <cell r="AL5713">
            <v>1582496656</v>
          </cell>
          <cell r="AM5713">
            <v>256413132</v>
          </cell>
          <cell r="AN5713" t="str">
            <v>Sí</v>
          </cell>
        </row>
        <row r="5714">
          <cell r="A5714">
            <v>1089</v>
          </cell>
          <cell r="B5714" t="str">
            <v>fernandaa.e@live.com.ar</v>
          </cell>
          <cell r="AF5714" t="str">
            <v>INFUSOR DE TE</v>
          </cell>
          <cell r="AG5714">
            <v>154</v>
          </cell>
          <cell r="AH5714">
            <v>1</v>
          </cell>
          <cell r="AI5714" t="str">
            <v>046BA4757</v>
          </cell>
          <cell r="AN5714" t="str">
            <v>Sí</v>
          </cell>
        </row>
        <row r="5715">
          <cell r="A5715">
            <v>1089</v>
          </cell>
          <cell r="B5715" t="str">
            <v>fernandaa.e@live.com.ar</v>
          </cell>
          <cell r="AF5715" t="str">
            <v>JUEGO DE 4 PINTAS</v>
          </cell>
          <cell r="AG5715">
            <v>599</v>
          </cell>
          <cell r="AH5715">
            <v>1</v>
          </cell>
          <cell r="AI5715" t="str">
            <v>RI68946PK</v>
          </cell>
          <cell r="AN5715" t="str">
            <v>Sí</v>
          </cell>
        </row>
        <row r="5716">
          <cell r="A5716">
            <v>1089</v>
          </cell>
          <cell r="B5716" t="str">
            <v>fernandaa.e@live.com.ar</v>
          </cell>
          <cell r="AF5716" t="str">
            <v>VASO ANARANJADO FACETADO Y EXPRIMIDOR</v>
          </cell>
          <cell r="AG5716" t="str">
            <v>212.5</v>
          </cell>
          <cell r="AH5716">
            <v>1</v>
          </cell>
          <cell r="AI5716" t="str">
            <v>BP24004</v>
          </cell>
          <cell r="AN5716" t="str">
            <v>Sí</v>
          </cell>
        </row>
        <row r="5717">
          <cell r="A5717">
            <v>1089</v>
          </cell>
          <cell r="B5717" t="str">
            <v>fernandaa.e@live.com.ar</v>
          </cell>
          <cell r="AF5717" t="str">
            <v>TAZA ROMA DE CERAMICA ROJA 275ML</v>
          </cell>
          <cell r="AG5717">
            <v>600</v>
          </cell>
          <cell r="AH5717">
            <v>1</v>
          </cell>
          <cell r="AI5717" t="str">
            <v>PO416713NN</v>
          </cell>
          <cell r="AN5717" t="str">
            <v>Sí</v>
          </cell>
        </row>
        <row r="5718">
          <cell r="A5718">
            <v>1088</v>
          </cell>
          <cell r="B5718" t="str">
            <v>constanzabrito@icloud.com</v>
          </cell>
          <cell r="C5718">
            <v>44021</v>
          </cell>
          <cell r="D5718" t="str">
            <v>Abierta</v>
          </cell>
          <cell r="E5718" t="str">
            <v>Recibido</v>
          </cell>
          <cell r="F5718" t="str">
            <v>Enviado</v>
          </cell>
          <cell r="G5718" t="str">
            <v>ARS</v>
          </cell>
          <cell r="H5718" t="str">
            <v>8616.7</v>
          </cell>
          <cell r="I5718">
            <v>0</v>
          </cell>
          <cell r="J5718">
            <v>0</v>
          </cell>
          <cell r="K5718" t="str">
            <v>8616.7</v>
          </cell>
          <cell r="L5718" t="str">
            <v>Constanza Brito</v>
          </cell>
          <cell r="M5718">
            <v>29076567</v>
          </cell>
          <cell r="N5718">
            <v>1537660002</v>
          </cell>
          <cell r="O5718" t="str">
            <v>Constanza Brito</v>
          </cell>
          <cell r="P5718">
            <v>1537660002</v>
          </cell>
          <cell r="Q5718" t="str">
            <v>Obispo terrero</v>
          </cell>
          <cell r="R5718">
            <v>1756</v>
          </cell>
          <cell r="T5718" t="str">
            <v>San isidro</v>
          </cell>
          <cell r="U5718" t="str">
            <v>Buenos Aires</v>
          </cell>
          <cell r="V5718">
            <v>1642</v>
          </cell>
          <cell r="W5718" t="str">
            <v>Gran Buenos Aires</v>
          </cell>
          <cell r="Y5718" t="str">
            <v>ENVÍO SIN CARGO (CABA Y GRAN PARTE DE GBA) TIEMPO: 4 a 6 DÍAS HÁBILES</v>
          </cell>
          <cell r="Z5718" t="str">
            <v>Mercado Pago</v>
          </cell>
          <cell r="AD5718">
            <v>44021</v>
          </cell>
          <cell r="AE5718">
            <v>44027</v>
          </cell>
          <cell r="AF5718" t="str">
            <v>BOWL BAMBOO BLANCO 14X28CM</v>
          </cell>
          <cell r="AG5718" t="str">
            <v>1332.44</v>
          </cell>
          <cell r="AH5718">
            <v>2</v>
          </cell>
          <cell r="AI5718" t="str">
            <v>BA7812</v>
          </cell>
          <cell r="AJ5718" t="str">
            <v>Móvil</v>
          </cell>
          <cell r="AK5718" t="str">
            <v>LLEGA EL 17-07 ENTRE 8 Y 18 HORAS!</v>
          </cell>
          <cell r="AL5718">
            <v>1582469993</v>
          </cell>
          <cell r="AM5718">
            <v>256767133</v>
          </cell>
          <cell r="AN5718" t="str">
            <v>Sí</v>
          </cell>
        </row>
        <row r="5719">
          <cell r="A5719">
            <v>1088</v>
          </cell>
          <cell r="B5719" t="str">
            <v>constanzabrito@icloud.com</v>
          </cell>
          <cell r="AF5719" t="str">
            <v>BANDEJA BAMBOO BLANCA 35X4.5CM</v>
          </cell>
          <cell r="AG5719" t="str">
            <v>1951.91</v>
          </cell>
          <cell r="AH5719">
            <v>2</v>
          </cell>
          <cell r="AI5719" t="str">
            <v>BA7779</v>
          </cell>
          <cell r="AN5719" t="str">
            <v>Sí</v>
          </cell>
        </row>
        <row r="5720">
          <cell r="A5720">
            <v>1088</v>
          </cell>
          <cell r="B5720" t="str">
            <v>constanzabrito@icloud.com</v>
          </cell>
          <cell r="AF5720" t="str">
            <v>SET CUCHARON Y TENEDOR BAMBOO NEGRO 29CM</v>
          </cell>
          <cell r="AG5720">
            <v>1024</v>
          </cell>
          <cell r="AH5720">
            <v>2</v>
          </cell>
          <cell r="AI5720" t="str">
            <v>BA7801</v>
          </cell>
          <cell r="AN5720" t="str">
            <v>Sí</v>
          </cell>
        </row>
        <row r="5721">
          <cell r="A5721">
            <v>1087</v>
          </cell>
          <cell r="B5721" t="str">
            <v>marianelaanderson@gmail.com</v>
          </cell>
          <cell r="C5721">
            <v>44021</v>
          </cell>
          <cell r="D5721" t="str">
            <v>Abierta</v>
          </cell>
          <cell r="E5721" t="str">
            <v>Recibido</v>
          </cell>
          <cell r="F5721" t="str">
            <v>Enviado</v>
          </cell>
          <cell r="G5721" t="str">
            <v>ARS</v>
          </cell>
          <cell r="H5721" t="str">
            <v>2327.15</v>
          </cell>
          <cell r="I5721">
            <v>0</v>
          </cell>
          <cell r="J5721">
            <v>0</v>
          </cell>
          <cell r="K5721" t="str">
            <v>2327.15</v>
          </cell>
          <cell r="L5721" t="str">
            <v>Marianela Anderson</v>
          </cell>
          <cell r="M5721">
            <v>30236461</v>
          </cell>
          <cell r="N5721">
            <v>1164723373</v>
          </cell>
          <cell r="O5721" t="str">
            <v>Marianela Anderson</v>
          </cell>
          <cell r="P5721">
            <v>1164723373</v>
          </cell>
          <cell r="Q5721" t="str">
            <v>Azcuenaga</v>
          </cell>
          <cell r="R5721">
            <v>1888</v>
          </cell>
          <cell r="S5721" t="str">
            <v>2b</v>
          </cell>
          <cell r="U5721" t="str">
            <v>Quilmes</v>
          </cell>
          <cell r="V5721">
            <v>1879</v>
          </cell>
          <cell r="W5721" t="str">
            <v>Gran Buenos Aires</v>
          </cell>
          <cell r="Y5721" t="str">
            <v>ENVÍO SIN CARGO (CABA Y GRAN PARTE DE GBA) TIEMPO: 4 a 6 DÍAS HÁBILES</v>
          </cell>
          <cell r="Z5721" t="str">
            <v>Mercado Pago</v>
          </cell>
          <cell r="AD5721">
            <v>44021</v>
          </cell>
          <cell r="AE5721">
            <v>44027</v>
          </cell>
          <cell r="AF5721" t="str">
            <v>UNTADOR CRISTAL 1 PIEZA 14,5CM MOTIV. SIN ELECCIÓN</v>
          </cell>
          <cell r="AG5721" t="str">
            <v>23.29</v>
          </cell>
          <cell r="AH5721">
            <v>3</v>
          </cell>
          <cell r="AI5721" t="str">
            <v>019BA6981</v>
          </cell>
          <cell r="AJ5721" t="str">
            <v>Web</v>
          </cell>
          <cell r="AK5721" t="str">
            <v>LLEGA EL 17-07 ENTRE 8 Y 18 HORAS!</v>
          </cell>
          <cell r="AL5721">
            <v>1582313294</v>
          </cell>
          <cell r="AM5721">
            <v>256720468</v>
          </cell>
          <cell r="AN5721" t="str">
            <v>Sí</v>
          </cell>
        </row>
        <row r="5722">
          <cell r="A5722">
            <v>1087</v>
          </cell>
          <cell r="B5722" t="str">
            <v>marianelaanderson@gmail.com</v>
          </cell>
          <cell r="AF5722" t="str">
            <v>BANDEJA BAMBOO BLANCO 40X5CM</v>
          </cell>
          <cell r="AG5722" t="str">
            <v>2257.28</v>
          </cell>
          <cell r="AH5722">
            <v>1</v>
          </cell>
          <cell r="AI5722" t="str">
            <v>BA8133BLA</v>
          </cell>
          <cell r="AN5722" t="str">
            <v>Sí</v>
          </cell>
        </row>
        <row r="5723">
          <cell r="A5723">
            <v>1086</v>
          </cell>
          <cell r="B5723" t="str">
            <v>rominabarbaramartinez@gmail.com</v>
          </cell>
          <cell r="C5723">
            <v>44021</v>
          </cell>
          <cell r="D5723" t="str">
            <v>Abierta</v>
          </cell>
          <cell r="E5723" t="str">
            <v>Recibido</v>
          </cell>
          <cell r="F5723" t="str">
            <v>Enviado</v>
          </cell>
          <cell r="G5723" t="str">
            <v>ARS</v>
          </cell>
          <cell r="H5723" t="str">
            <v>1215.1</v>
          </cell>
          <cell r="I5723">
            <v>0</v>
          </cell>
          <cell r="J5723">
            <v>0</v>
          </cell>
          <cell r="K5723" t="str">
            <v>1215.1</v>
          </cell>
          <cell r="L5723" t="str">
            <v>Romina Martinez</v>
          </cell>
          <cell r="M5723">
            <v>23603808</v>
          </cell>
          <cell r="N5723">
            <v>45036164</v>
          </cell>
          <cell r="O5723" t="str">
            <v>Romina MARTINEZ</v>
          </cell>
          <cell r="P5723">
            <v>45036164</v>
          </cell>
          <cell r="Q5723" t="str">
            <v>Nazarre</v>
          </cell>
          <cell r="R5723">
            <v>3190</v>
          </cell>
          <cell r="S5723" t="str">
            <v>14 A</v>
          </cell>
          <cell r="T5723" t="str">
            <v>VILLA DEL PARQUE</v>
          </cell>
          <cell r="U5723" t="str">
            <v>Caba</v>
          </cell>
          <cell r="V5723">
            <v>1417</v>
          </cell>
          <cell r="W5723" t="str">
            <v>Capital Federal</v>
          </cell>
          <cell r="Y5723" t="str">
            <v>ENVÍO SIN CARGO (CABA Y GRAN PARTE DE GBA) TIEMPO: 4 a 6 DÍAS HÁBILES</v>
          </cell>
          <cell r="Z5723" t="str">
            <v>Mercado Pago</v>
          </cell>
          <cell r="AD5723">
            <v>44021</v>
          </cell>
          <cell r="AE5723">
            <v>44027</v>
          </cell>
          <cell r="AF5723" t="str">
            <v>PLATO DE VIDRIO PLAYO 32CM</v>
          </cell>
          <cell r="AG5723" t="str">
            <v>396.1</v>
          </cell>
          <cell r="AH5723">
            <v>1</v>
          </cell>
          <cell r="AI5723" t="str">
            <v>046BA7449</v>
          </cell>
          <cell r="AJ5723" t="str">
            <v>Web</v>
          </cell>
          <cell r="AK5723" t="str">
            <v>LLEGA EL 18-07 ENTRE 8 Y 13 HORAS!</v>
          </cell>
          <cell r="AL5723">
            <v>1582279509</v>
          </cell>
          <cell r="AM5723">
            <v>246076038</v>
          </cell>
          <cell r="AN5723" t="str">
            <v>Sí</v>
          </cell>
        </row>
        <row r="5724">
          <cell r="A5724">
            <v>1086</v>
          </cell>
          <cell r="B5724" t="str">
            <v>rominabarbaramartinez@gmail.com</v>
          </cell>
          <cell r="AF5724" t="str">
            <v>SECAPLATOS BANDEJA TRANSPARENTE 48X32X9CM</v>
          </cell>
          <cell r="AG5724">
            <v>819</v>
          </cell>
          <cell r="AH5724">
            <v>1</v>
          </cell>
          <cell r="AI5724" t="str">
            <v>046BA6369</v>
          </cell>
          <cell r="AN5724" t="str">
            <v>Sí</v>
          </cell>
        </row>
        <row r="5725">
          <cell r="A5725">
            <v>1085</v>
          </cell>
          <cell r="B5725" t="str">
            <v>caritojem@gmail.com</v>
          </cell>
          <cell r="C5725">
            <v>44021</v>
          </cell>
          <cell r="D5725" t="str">
            <v>Abierta</v>
          </cell>
          <cell r="E5725" t="str">
            <v>Recibido</v>
          </cell>
          <cell r="F5725" t="str">
            <v>Enviado</v>
          </cell>
          <cell r="G5725" t="str">
            <v>ARS</v>
          </cell>
          <cell r="H5725" t="str">
            <v>2477.23</v>
          </cell>
          <cell r="I5725">
            <v>0</v>
          </cell>
          <cell r="J5725">
            <v>0</v>
          </cell>
          <cell r="K5725" t="str">
            <v>2477.23</v>
          </cell>
          <cell r="L5725" t="str">
            <v>Carolina Ojeda Maidana</v>
          </cell>
          <cell r="M5725">
            <v>32936254</v>
          </cell>
          <cell r="N5725">
            <v>1131133107</v>
          </cell>
          <cell r="O5725" t="str">
            <v>Carolina Ojeda Maidana</v>
          </cell>
          <cell r="P5725">
            <v>1131133107</v>
          </cell>
          <cell r="Q5725" t="str">
            <v>Bolivia</v>
          </cell>
          <cell r="R5725">
            <v>1332</v>
          </cell>
          <cell r="S5725">
            <v>44470</v>
          </cell>
          <cell r="T5725" t="str">
            <v>Villa Gral Mitre</v>
          </cell>
          <cell r="U5725" t="str">
            <v>Capital federal</v>
          </cell>
          <cell r="V5725">
            <v>1416</v>
          </cell>
          <cell r="W5725" t="str">
            <v>Capital Federal</v>
          </cell>
          <cell r="Y5725" t="str">
            <v>ENVÍO SIN CARGO (CABA Y GRAN PARTE DE GBA) TIEMPO: 4 a 6 DÍAS HÁBILES</v>
          </cell>
          <cell r="Z5725" t="str">
            <v>Mercado Pago</v>
          </cell>
          <cell r="AD5725">
            <v>44021</v>
          </cell>
          <cell r="AE5725">
            <v>44027</v>
          </cell>
          <cell r="AF5725" t="str">
            <v>BANDEJA DE MADERA BLANCO "LIFE IS BEAUTIFUL" 24X17CM</v>
          </cell>
          <cell r="AG5725" t="str">
            <v>578.23</v>
          </cell>
          <cell r="AH5725">
            <v>1</v>
          </cell>
          <cell r="AI5725" t="str">
            <v>046BI7455</v>
          </cell>
          <cell r="AJ5725" t="str">
            <v>Móvil</v>
          </cell>
          <cell r="AK5725" t="str">
            <v>LLEGA EL 18-07 ENTRE 8 Y 13 HORAS!</v>
          </cell>
          <cell r="AL5725">
            <v>1582257403</v>
          </cell>
          <cell r="AM5725">
            <v>254006198</v>
          </cell>
          <cell r="AN5725" t="str">
            <v>Sí</v>
          </cell>
        </row>
        <row r="5726">
          <cell r="A5726">
            <v>1085</v>
          </cell>
          <cell r="B5726" t="str">
            <v>caritojem@gmail.com</v>
          </cell>
          <cell r="AF5726" t="str">
            <v>PROMO SET DE VIDRIO</v>
          </cell>
          <cell r="AG5726">
            <v>1899</v>
          </cell>
          <cell r="AH5726">
            <v>1</v>
          </cell>
          <cell r="AI5726" t="str">
            <v>087588F3//BA6431//BA6431//PA59534</v>
          </cell>
          <cell r="AN5726" t="str">
            <v>Sí</v>
          </cell>
        </row>
        <row r="5727">
          <cell r="A5727">
            <v>1084</v>
          </cell>
          <cell r="B5727" t="str">
            <v>laliroal@gmail.com</v>
          </cell>
          <cell r="C5727">
            <v>44021</v>
          </cell>
          <cell r="D5727" t="str">
            <v>Abierta</v>
          </cell>
          <cell r="E5727" t="str">
            <v>Recibido</v>
          </cell>
          <cell r="F5727" t="str">
            <v>Enviado</v>
          </cell>
          <cell r="G5727" t="str">
            <v>ARS</v>
          </cell>
          <cell r="H5727">
            <v>723</v>
          </cell>
          <cell r="I5727">
            <v>0</v>
          </cell>
          <cell r="J5727">
            <v>0</v>
          </cell>
          <cell r="K5727">
            <v>723</v>
          </cell>
          <cell r="L5727" t="str">
            <v>Elizabeth Rodriguez Almeyra</v>
          </cell>
          <cell r="M5727">
            <v>34887046</v>
          </cell>
          <cell r="N5727">
            <v>2396469025</v>
          </cell>
          <cell r="O5727" t="str">
            <v>Elizabeth Rodriguez Almeyra</v>
          </cell>
          <cell r="P5727">
            <v>2396469025</v>
          </cell>
          <cell r="Q5727">
            <v>39</v>
          </cell>
          <cell r="R5727">
            <v>432</v>
          </cell>
          <cell r="S5727" t="str">
            <v>Pa1</v>
          </cell>
          <cell r="U5727" t="str">
            <v>La plata</v>
          </cell>
          <cell r="V5727">
            <v>1440</v>
          </cell>
          <cell r="W5727" t="str">
            <v>Capital Federal</v>
          </cell>
          <cell r="Y5727" t="str">
            <v>ENVÍO SIN CARGO (CABA Y GRAN PARTE DE GBA) TIEMPO: 4 a 6 DÍAS HÁBILES</v>
          </cell>
          <cell r="Z5727" t="str">
            <v>Mercado Pago</v>
          </cell>
          <cell r="AB5727" t="str">
            <v>Es codigo postal 1900 La Plata</v>
          </cell>
          <cell r="AD5727">
            <v>44021</v>
          </cell>
          <cell r="AE5727">
            <v>44027</v>
          </cell>
          <cell r="AF5727" t="str">
            <v>SET X 3 BOWL DE VIDRIO</v>
          </cell>
          <cell r="AG5727">
            <v>723</v>
          </cell>
          <cell r="AH5727">
            <v>1</v>
          </cell>
          <cell r="AI5727" t="str">
            <v>087588F3</v>
          </cell>
          <cell r="AJ5727" t="str">
            <v>Móvil</v>
          </cell>
          <cell r="AK5727" t="str">
            <v>LLEGA EL 16-07 ENTRE 8 Y 18 HORAS!</v>
          </cell>
          <cell r="AL5727">
            <v>1582157663</v>
          </cell>
          <cell r="AM5727">
            <v>256704008</v>
          </cell>
          <cell r="AN5727" t="str">
            <v>Sí</v>
          </cell>
        </row>
        <row r="5728">
          <cell r="A5728">
            <v>1083</v>
          </cell>
          <cell r="B5728" t="str">
            <v>gigalvan28@gmail.com</v>
          </cell>
          <cell r="C5728">
            <v>44021</v>
          </cell>
          <cell r="D5728" t="str">
            <v>Abierta</v>
          </cell>
          <cell r="E5728" t="str">
            <v>Recibido</v>
          </cell>
          <cell r="F5728" t="str">
            <v>Enviado</v>
          </cell>
          <cell r="G5728" t="str">
            <v>ARS</v>
          </cell>
          <cell r="H5728" t="str">
            <v>2159.09</v>
          </cell>
          <cell r="I5728">
            <v>0</v>
          </cell>
          <cell r="J5728">
            <v>0</v>
          </cell>
          <cell r="K5728" t="str">
            <v>2159.09</v>
          </cell>
          <cell r="L5728" t="str">
            <v>Veronica Monti</v>
          </cell>
          <cell r="M5728">
            <v>33267013</v>
          </cell>
          <cell r="N5728">
            <v>1155698385</v>
          </cell>
          <cell r="O5728" t="str">
            <v>Veronica Monti</v>
          </cell>
          <cell r="P5728">
            <v>1155698385</v>
          </cell>
          <cell r="Q5728" t="str">
            <v>Ensenada</v>
          </cell>
          <cell r="R5728">
            <v>7</v>
          </cell>
          <cell r="S5728" t="str">
            <v>7A</v>
          </cell>
          <cell r="T5728" t="str">
            <v>Floresta</v>
          </cell>
          <cell r="U5728" t="str">
            <v>Caba</v>
          </cell>
          <cell r="V5728">
            <v>1407</v>
          </cell>
          <cell r="W5728" t="str">
            <v>Capital Federal</v>
          </cell>
          <cell r="Y5728" t="str">
            <v>ENVÍO SIN CARGO (CABA Y GRAN PARTE DE GBA) TIEMPO: 4 a 6 DÍAS HÁBILES</v>
          </cell>
          <cell r="Z5728" t="str">
            <v>Mercado Pago</v>
          </cell>
          <cell r="AB5728" t="str">
            <v xml:space="preserve">Como es un regalo, quisiera agregar una nota diciendo: "Felicitaciones por este nuevo comienzo, de alguna forma teniamos que acompañarte. Te queremos! Anita, Mari, Ari y Gi" </v>
          </cell>
          <cell r="AD5728">
            <v>44021</v>
          </cell>
          <cell r="AE5728">
            <v>44027</v>
          </cell>
          <cell r="AF5728" t="str">
            <v>FUENTE PARA HORNO CUADRADA BORCAM 1950CC PASABAHCE</v>
          </cell>
          <cell r="AG5728" t="str">
            <v>854.58</v>
          </cell>
          <cell r="AH5728">
            <v>1</v>
          </cell>
          <cell r="AI5728" t="str">
            <v>PA59384</v>
          </cell>
          <cell r="AJ5728" t="str">
            <v>Web</v>
          </cell>
          <cell r="AK5728" t="str">
            <v>LLEGA EL 18-07 ENTRE 8 Y 13 HORAS!</v>
          </cell>
          <cell r="AL5728">
            <v>1581976481</v>
          </cell>
          <cell r="AM5728">
            <v>256326257</v>
          </cell>
          <cell r="AN5728" t="str">
            <v>Sí</v>
          </cell>
        </row>
        <row r="5729">
          <cell r="A5729">
            <v>1083</v>
          </cell>
          <cell r="B5729" t="str">
            <v>gigalvan28@gmail.com</v>
          </cell>
          <cell r="AF5729" t="str">
            <v>PERCHERO X 5 LLAVE BCO 5DIV 22CM</v>
          </cell>
          <cell r="AG5729">
            <v>395</v>
          </cell>
          <cell r="AH5729">
            <v>1</v>
          </cell>
          <cell r="AI5729" t="str">
            <v>046DE7359</v>
          </cell>
          <cell r="AN5729" t="str">
            <v>Sí</v>
          </cell>
        </row>
        <row r="5730">
          <cell r="A5730">
            <v>1083</v>
          </cell>
          <cell r="B5730" t="str">
            <v>gigalvan28@gmail.com</v>
          </cell>
          <cell r="AF5730" t="str">
            <v>TUPPER SET 6PCS C/TAPA DE VENTILACION (Fucsia)</v>
          </cell>
          <cell r="AG5730" t="str">
            <v>909.51</v>
          </cell>
          <cell r="AH5730">
            <v>1</v>
          </cell>
          <cell r="AI5730" t="str">
            <v>100BA4030</v>
          </cell>
          <cell r="AN5730" t="str">
            <v>Sí</v>
          </cell>
        </row>
        <row r="5731">
          <cell r="A5731">
            <v>1082</v>
          </cell>
          <cell r="B5731" t="str">
            <v>florencia.defe@gmail.com</v>
          </cell>
          <cell r="C5731">
            <v>44021</v>
          </cell>
          <cell r="D5731" t="str">
            <v>Abierta</v>
          </cell>
          <cell r="E5731" t="str">
            <v>Recibido</v>
          </cell>
          <cell r="F5731" t="str">
            <v>Enviado</v>
          </cell>
          <cell r="G5731" t="str">
            <v>ARS</v>
          </cell>
          <cell r="H5731">
            <v>1626</v>
          </cell>
          <cell r="I5731">
            <v>0</v>
          </cell>
          <cell r="J5731">
            <v>0</v>
          </cell>
          <cell r="K5731">
            <v>1626</v>
          </cell>
          <cell r="L5731" t="str">
            <v>Florencia Defelipe</v>
          </cell>
          <cell r="M5731">
            <v>34704312</v>
          </cell>
          <cell r="N5731">
            <v>1568190514</v>
          </cell>
          <cell r="O5731" t="str">
            <v>Florencia Defelipe</v>
          </cell>
          <cell r="P5731">
            <v>1568190514</v>
          </cell>
          <cell r="Q5731" t="str">
            <v>Lambare</v>
          </cell>
          <cell r="R5731">
            <v>368</v>
          </cell>
          <cell r="S5731" t="str">
            <v>D</v>
          </cell>
          <cell r="T5731" t="str">
            <v>Crucecita</v>
          </cell>
          <cell r="U5731" t="str">
            <v>Avenallenda</v>
          </cell>
          <cell r="V5731">
            <v>1870</v>
          </cell>
          <cell r="W5731" t="str">
            <v>Gran Buenos Aires</v>
          </cell>
          <cell r="Y5731" t="str">
            <v>ENVÍO SIN CARGO (CABA Y GRAN PARTE DE GBA) TIEMPO: 4 a 6 DÍAS HÁBILES</v>
          </cell>
          <cell r="Z5731" t="str">
            <v>Mercado Pago</v>
          </cell>
          <cell r="AD5731">
            <v>44021</v>
          </cell>
          <cell r="AE5731">
            <v>44027</v>
          </cell>
          <cell r="AF5731" t="str">
            <v>PERCHERO X4 60X12CM 2COL (Blanco)</v>
          </cell>
          <cell r="AG5731">
            <v>1626</v>
          </cell>
          <cell r="AH5731">
            <v>1</v>
          </cell>
          <cell r="AI5731" t="str">
            <v>046DE7362</v>
          </cell>
          <cell r="AJ5731" t="str">
            <v>Móvil</v>
          </cell>
          <cell r="AK5731" t="str">
            <v>LLEGA EL 17-07 ENTRE 8 Y 18 HORAS!</v>
          </cell>
          <cell r="AL5731">
            <v>1581708446</v>
          </cell>
          <cell r="AM5731">
            <v>256625092</v>
          </cell>
          <cell r="AN5731" t="str">
            <v>Sí</v>
          </cell>
        </row>
        <row r="5732">
          <cell r="A5732">
            <v>1081</v>
          </cell>
          <cell r="B5732" t="str">
            <v>dsmfer02@gmail.com</v>
          </cell>
          <cell r="C5732">
            <v>44021</v>
          </cell>
          <cell r="D5732" t="str">
            <v>Abierta</v>
          </cell>
          <cell r="E5732" t="str">
            <v>Recibido</v>
          </cell>
          <cell r="F5732" t="str">
            <v>Enviado</v>
          </cell>
          <cell r="G5732" t="str">
            <v>ARS</v>
          </cell>
          <cell r="H5732" t="str">
            <v>2898.03</v>
          </cell>
          <cell r="I5732">
            <v>0</v>
          </cell>
          <cell r="J5732">
            <v>0</v>
          </cell>
          <cell r="K5732" t="str">
            <v>2898.03</v>
          </cell>
          <cell r="L5732" t="str">
            <v>Fernanda Di Sabato</v>
          </cell>
          <cell r="M5732">
            <v>38258790</v>
          </cell>
          <cell r="N5732">
            <v>1167203168</v>
          </cell>
          <cell r="O5732" t="str">
            <v>Fernanda Di Sabato</v>
          </cell>
          <cell r="P5732">
            <v>1167203168</v>
          </cell>
          <cell r="Q5732" t="str">
            <v>Mercedes</v>
          </cell>
          <cell r="R5732">
            <v>3216</v>
          </cell>
          <cell r="S5732" t="str">
            <v>Casa</v>
          </cell>
          <cell r="T5732" t="str">
            <v>Villa Devoto</v>
          </cell>
          <cell r="U5732" t="str">
            <v>Caba</v>
          </cell>
          <cell r="V5732">
            <v>1417</v>
          </cell>
          <cell r="W5732" t="str">
            <v>Capital Federal</v>
          </cell>
          <cell r="Y5732" t="str">
            <v>ENVÍO SIN CARGO (CABA Y GRAN PARTE DE GBA) TIEMPO: 4 a 6 DÍAS HÁBILES</v>
          </cell>
          <cell r="Z5732" t="str">
            <v>Mercado Pago</v>
          </cell>
          <cell r="AB5732" t="str">
            <v>Gracias!</v>
          </cell>
          <cell r="AD5732">
            <v>44021</v>
          </cell>
          <cell r="AE5732">
            <v>44027</v>
          </cell>
          <cell r="AF5732" t="str">
            <v>BROCHES BLISTER X 12 GRIP ARRIBA</v>
          </cell>
          <cell r="AG5732" t="str">
            <v>197.03</v>
          </cell>
          <cell r="AH5732">
            <v>1</v>
          </cell>
          <cell r="AI5732" t="str">
            <v>046BR5388</v>
          </cell>
          <cell r="AJ5732" t="str">
            <v>Móvil</v>
          </cell>
          <cell r="AK5732" t="str">
            <v>LLEGA EL 18-07 ENTRE 8 Y 13 HORAS!</v>
          </cell>
          <cell r="AL5732">
            <v>1580844362</v>
          </cell>
          <cell r="AM5732">
            <v>256450612</v>
          </cell>
          <cell r="AN5732" t="str">
            <v>Sí</v>
          </cell>
        </row>
        <row r="5733">
          <cell r="A5733">
            <v>1081</v>
          </cell>
          <cell r="B5733" t="str">
            <v>dsmfer02@gmail.com</v>
          </cell>
          <cell r="AF5733" t="str">
            <v>JARRA MEDIDORA RECTA GDE 7.7X14CM</v>
          </cell>
          <cell r="AG5733">
            <v>522</v>
          </cell>
          <cell r="AH5733">
            <v>1</v>
          </cell>
          <cell r="AI5733" t="str">
            <v>055BA7679</v>
          </cell>
          <cell r="AN5733" t="str">
            <v>Sí</v>
          </cell>
        </row>
        <row r="5734">
          <cell r="A5734">
            <v>1081</v>
          </cell>
          <cell r="B5734" t="str">
            <v>dsmfer02@gmail.com</v>
          </cell>
          <cell r="AF5734" t="str">
            <v>RALLADOR TRANSP, 22X14X7CM</v>
          </cell>
          <cell r="AG5734">
            <v>471</v>
          </cell>
          <cell r="AH5734">
            <v>1</v>
          </cell>
          <cell r="AI5734" t="str">
            <v>046BA6444</v>
          </cell>
          <cell r="AN5734" t="str">
            <v>Sí</v>
          </cell>
        </row>
        <row r="5735">
          <cell r="A5735">
            <v>1081</v>
          </cell>
          <cell r="B5735" t="str">
            <v>dsmfer02@gmail.com</v>
          </cell>
          <cell r="AF5735" t="str">
            <v>MESA PLEGABLE PARA PC MADERA Y METAL 59X39X23CM (Negro)</v>
          </cell>
          <cell r="AG5735">
            <v>1708</v>
          </cell>
          <cell r="AH5735">
            <v>1</v>
          </cell>
          <cell r="AI5735" t="str">
            <v>046ME7897</v>
          </cell>
          <cell r="AN5735" t="str">
            <v>Sí</v>
          </cell>
        </row>
        <row r="5736">
          <cell r="A5736">
            <v>1080</v>
          </cell>
          <cell r="B5736" t="str">
            <v>marianaocchiuzzi@gmail.com</v>
          </cell>
          <cell r="C5736">
            <v>44020</v>
          </cell>
          <cell r="D5736" t="str">
            <v>Abierta</v>
          </cell>
          <cell r="E5736" t="str">
            <v>Recibido</v>
          </cell>
          <cell r="F5736" t="str">
            <v>Enviado</v>
          </cell>
          <cell r="G5736" t="str">
            <v>ARS</v>
          </cell>
          <cell r="H5736">
            <v>5506</v>
          </cell>
          <cell r="I5736">
            <v>0</v>
          </cell>
          <cell r="J5736">
            <v>0</v>
          </cell>
          <cell r="K5736">
            <v>5506</v>
          </cell>
          <cell r="L5736" t="str">
            <v>Mariana Occhiuzzi</v>
          </cell>
          <cell r="M5736">
            <v>33433220</v>
          </cell>
          <cell r="N5736">
            <v>2216111421</v>
          </cell>
          <cell r="O5736" t="str">
            <v>Mariana Occhiuzzi</v>
          </cell>
          <cell r="P5736">
            <v>2216111421</v>
          </cell>
          <cell r="Q5736">
            <v>59</v>
          </cell>
          <cell r="R5736">
            <v>828</v>
          </cell>
          <cell r="S5736" t="str">
            <v>3 C</v>
          </cell>
          <cell r="U5736" t="str">
            <v>La Plata</v>
          </cell>
          <cell r="V5736">
            <v>1440</v>
          </cell>
          <cell r="W5736" t="str">
            <v>Capital Federal</v>
          </cell>
          <cell r="Y5736" t="str">
            <v>ENVÍO SIN CARGO (CABA Y GRAN PARTE DE GBA) TIEMPO: 4 a 6 DÍAS HÁBILES</v>
          </cell>
          <cell r="Z5736" t="str">
            <v>Mercado Pago</v>
          </cell>
          <cell r="AB5736" t="str">
            <v>Código Postal: 1900</v>
          </cell>
          <cell r="AD5736">
            <v>44020</v>
          </cell>
          <cell r="AE5736">
            <v>44025</v>
          </cell>
          <cell r="AF5736" t="str">
            <v>PROMO SET DE VIDRIO</v>
          </cell>
          <cell r="AG5736">
            <v>1899</v>
          </cell>
          <cell r="AH5736">
            <v>2</v>
          </cell>
          <cell r="AI5736" t="str">
            <v>087588F3//BA6431//BA6431//PA59534</v>
          </cell>
          <cell r="AJ5736" t="str">
            <v>Web</v>
          </cell>
          <cell r="AK5736" t="str">
            <v>LLEGA EL 16-07 ENTRE 8 Y 18 HORAS!</v>
          </cell>
          <cell r="AL5736">
            <v>1580697335</v>
          </cell>
          <cell r="AM5736">
            <v>256377432</v>
          </cell>
          <cell r="AN5736" t="str">
            <v>Sí</v>
          </cell>
        </row>
        <row r="5737">
          <cell r="A5737">
            <v>1080</v>
          </cell>
          <cell r="B5737" t="str">
            <v>marianaocchiuzzi@gmail.com</v>
          </cell>
          <cell r="AF5737" t="str">
            <v>MESA PLEGABLE PARA PC MADERA Y METAL 59X39X23CM (Marrón oscuro)</v>
          </cell>
          <cell r="AG5737">
            <v>1708</v>
          </cell>
          <cell r="AH5737">
            <v>1</v>
          </cell>
          <cell r="AI5737" t="str">
            <v>046ME7897</v>
          </cell>
          <cell r="AN5737" t="str">
            <v>Sí</v>
          </cell>
        </row>
        <row r="5738">
          <cell r="A5738">
            <v>1079</v>
          </cell>
          <cell r="B5738" t="str">
            <v>nadiucasta1@hotmail.com</v>
          </cell>
          <cell r="C5738">
            <v>44020</v>
          </cell>
          <cell r="D5738" t="str">
            <v>Abierta</v>
          </cell>
          <cell r="E5738" t="str">
            <v>Recibido</v>
          </cell>
          <cell r="F5738" t="str">
            <v>Enviado</v>
          </cell>
          <cell r="G5738" t="str">
            <v>ARS</v>
          </cell>
          <cell r="H5738">
            <v>1708</v>
          </cell>
          <cell r="I5738">
            <v>0</v>
          </cell>
          <cell r="J5738">
            <v>735</v>
          </cell>
          <cell r="K5738">
            <v>2443</v>
          </cell>
          <cell r="L5738" t="str">
            <v>Nadia Castagno</v>
          </cell>
          <cell r="M5738">
            <v>36888126</v>
          </cell>
          <cell r="N5738">
            <v>3401530372</v>
          </cell>
          <cell r="O5738" t="str">
            <v>Nadia Castagno</v>
          </cell>
          <cell r="P5738">
            <v>3401530372</v>
          </cell>
          <cell r="Q5738" t="str">
            <v>Cordoba</v>
          </cell>
          <cell r="R5738">
            <v>380</v>
          </cell>
          <cell r="U5738" t="str">
            <v>El Trébol</v>
          </cell>
          <cell r="V5738">
            <v>2535</v>
          </cell>
          <cell r="W5738" t="str">
            <v>Santa Fe</v>
          </cell>
          <cell r="Y5738" t="str">
            <v>Correo Argentino - Encomienda Clásica</v>
          </cell>
          <cell r="Z5738" t="str">
            <v>Mercado Pago</v>
          </cell>
          <cell r="AB5738" t="str">
            <v>Hola! Si tienen en color natural o beige genial! Gracias!</v>
          </cell>
          <cell r="AD5738">
            <v>44020</v>
          </cell>
          <cell r="AE5738">
            <v>44025</v>
          </cell>
          <cell r="AF5738" t="str">
            <v>MESA PLEGABLE PARA PC MADERA Y METAL 59X39X23CM (Marrón oscuro)</v>
          </cell>
          <cell r="AG5738">
            <v>1708</v>
          </cell>
          <cell r="AH5738">
            <v>1</v>
          </cell>
          <cell r="AI5738" t="str">
            <v>046ME7897</v>
          </cell>
          <cell r="AJ5738" t="str">
            <v>Móvil</v>
          </cell>
          <cell r="AK5738" t="str">
            <v>SE ENVIA AL CORREO EL 16-07 ENTRE 15 Y 18 HORAS!</v>
          </cell>
          <cell r="AL5738">
            <v>1580631302</v>
          </cell>
          <cell r="AM5738">
            <v>256350734</v>
          </cell>
          <cell r="AN5738" t="str">
            <v>Sí</v>
          </cell>
        </row>
        <row r="5739">
          <cell r="A5739">
            <v>1078</v>
          </cell>
          <cell r="B5739" t="str">
            <v>bellavartesi@gmail.com</v>
          </cell>
          <cell r="C5739">
            <v>44020</v>
          </cell>
          <cell r="D5739" t="str">
            <v>Abierta</v>
          </cell>
          <cell r="E5739" t="str">
            <v>Recibido</v>
          </cell>
          <cell r="F5739" t="str">
            <v>Enviado</v>
          </cell>
          <cell r="G5739" t="str">
            <v>ARS</v>
          </cell>
          <cell r="H5739">
            <v>1708</v>
          </cell>
          <cell r="I5739">
            <v>0</v>
          </cell>
          <cell r="J5739">
            <v>0</v>
          </cell>
          <cell r="K5739">
            <v>1708</v>
          </cell>
          <cell r="L5739" t="str">
            <v>Anabella Artesi</v>
          </cell>
          <cell r="M5739">
            <v>34612853</v>
          </cell>
          <cell r="N5739">
            <v>1139324821</v>
          </cell>
          <cell r="O5739" t="str">
            <v>Anabella Artesi</v>
          </cell>
          <cell r="P5739">
            <v>1139324821</v>
          </cell>
          <cell r="Q5739" t="str">
            <v>Estero bellaco</v>
          </cell>
          <cell r="R5739">
            <v>1032</v>
          </cell>
          <cell r="T5739" t="str">
            <v>Ciudadela</v>
          </cell>
          <cell r="U5739" t="str">
            <v>Buenos Aires</v>
          </cell>
          <cell r="V5739">
            <v>1702</v>
          </cell>
          <cell r="W5739" t="str">
            <v>Gran Buenos Aires</v>
          </cell>
          <cell r="Y5739" t="str">
            <v>ENVÍO SIN CARGO (CABA Y GRAN PARTE DE GBA) TIEMPO: 4 a 6 DÍAS HÁBILES</v>
          </cell>
          <cell r="Z5739" t="str">
            <v>Mercado Pago</v>
          </cell>
          <cell r="AD5739">
            <v>44020</v>
          </cell>
          <cell r="AE5739">
            <v>44025</v>
          </cell>
          <cell r="AF5739" t="str">
            <v>MESA PLEGABLE PARA PC MADERA Y METAL 59X39X23CM (Marrón oscuro)</v>
          </cell>
          <cell r="AG5739">
            <v>1708</v>
          </cell>
          <cell r="AH5739">
            <v>1</v>
          </cell>
          <cell r="AI5739" t="str">
            <v>046ME7897</v>
          </cell>
          <cell r="AJ5739" t="str">
            <v>Móvil</v>
          </cell>
          <cell r="AK5739" t="str">
            <v>LLEGA EL 16-07 ENTRE 8 Y 18 HORAS!</v>
          </cell>
          <cell r="AL5739">
            <v>1580317957</v>
          </cell>
          <cell r="AM5739">
            <v>256263956</v>
          </cell>
          <cell r="AN5739" t="str">
            <v>Sí</v>
          </cell>
        </row>
        <row r="5740">
          <cell r="A5740">
            <v>1077</v>
          </cell>
          <cell r="B5740" t="str">
            <v>ystaldeker@gmail.com</v>
          </cell>
          <cell r="C5740">
            <v>44020</v>
          </cell>
          <cell r="D5740" t="str">
            <v>Abierta</v>
          </cell>
          <cell r="E5740" t="str">
            <v>Recibido</v>
          </cell>
          <cell r="F5740" t="str">
            <v>Enviado</v>
          </cell>
          <cell r="G5740" t="str">
            <v>ARS</v>
          </cell>
          <cell r="H5740" t="str">
            <v>4034.5</v>
          </cell>
          <cell r="I5740">
            <v>0</v>
          </cell>
          <cell r="J5740">
            <v>0</v>
          </cell>
          <cell r="K5740" t="str">
            <v>4034.5</v>
          </cell>
          <cell r="L5740" t="str">
            <v>Yanina Staldeker</v>
          </cell>
          <cell r="M5740">
            <v>33219916</v>
          </cell>
          <cell r="N5740">
            <v>2281650114</v>
          </cell>
          <cell r="O5740" t="str">
            <v>Yanina Staldeker</v>
          </cell>
          <cell r="P5740">
            <v>2281650114</v>
          </cell>
          <cell r="Q5740">
            <v>44</v>
          </cell>
          <cell r="R5740">
            <v>1132</v>
          </cell>
          <cell r="S5740" t="str">
            <v>Torre II PB B</v>
          </cell>
          <cell r="U5740" t="str">
            <v>La Plata</v>
          </cell>
          <cell r="V5740">
            <v>1440</v>
          </cell>
          <cell r="W5740" t="str">
            <v>Capital Federal</v>
          </cell>
          <cell r="Y5740" t="str">
            <v>ENVÍO SIN CARGO (CABA Y GRAN PARTE DE GBA) TIEMPO: 4 a 6 DÍAS HÁBILES</v>
          </cell>
          <cell r="Z5740" t="str">
            <v>Mercado Pago</v>
          </cell>
          <cell r="AB5740" t="str">
            <v xml:space="preserve">Código postal:1900, La Plata, BsAS </v>
          </cell>
          <cell r="AD5740">
            <v>44020</v>
          </cell>
          <cell r="AE5740">
            <v>44025</v>
          </cell>
          <cell r="AF5740" t="str">
            <v>ESPATULA PLANA RANURADA DISTINTOS COLORES (Blanco)</v>
          </cell>
          <cell r="AG5740" t="str">
            <v>236.5</v>
          </cell>
          <cell r="AH5740">
            <v>1</v>
          </cell>
          <cell r="AI5740" t="str">
            <v>BP11001</v>
          </cell>
          <cell r="AJ5740" t="str">
            <v>Web</v>
          </cell>
          <cell r="AK5740" t="str">
            <v>LLEGA EL 16-07 ENTRE 8 Y 18 HORAS!</v>
          </cell>
          <cell r="AL5740">
            <v>1580283050</v>
          </cell>
          <cell r="AM5740">
            <v>256223787</v>
          </cell>
          <cell r="AN5740" t="str">
            <v>Sí</v>
          </cell>
        </row>
        <row r="5741">
          <cell r="A5741">
            <v>1077</v>
          </cell>
          <cell r="B5741" t="str">
            <v>ystaldeker@gmail.com</v>
          </cell>
          <cell r="AF5741" t="str">
            <v>PROMO SET DE VIDRIO</v>
          </cell>
          <cell r="AG5741">
            <v>1899</v>
          </cell>
          <cell r="AH5741">
            <v>2</v>
          </cell>
          <cell r="AI5741" t="str">
            <v>087588F3//BA6431//BA6431//PA59534</v>
          </cell>
          <cell r="AN5741" t="str">
            <v>Sí</v>
          </cell>
        </row>
        <row r="5742">
          <cell r="A5742">
            <v>1076</v>
          </cell>
          <cell r="B5742" t="str">
            <v>camilakattan1@gmail.com</v>
          </cell>
          <cell r="C5742">
            <v>44020</v>
          </cell>
          <cell r="D5742" t="str">
            <v>Abierta</v>
          </cell>
          <cell r="E5742" t="str">
            <v>Recibido</v>
          </cell>
          <cell r="F5742" t="str">
            <v>Enviado</v>
          </cell>
          <cell r="G5742" t="str">
            <v>ARS</v>
          </cell>
          <cell r="H5742" t="str">
            <v>1989.8</v>
          </cell>
          <cell r="I5742">
            <v>0</v>
          </cell>
          <cell r="J5742">
            <v>0</v>
          </cell>
          <cell r="K5742" t="str">
            <v>1989.8</v>
          </cell>
          <cell r="L5742" t="str">
            <v>Camila Kattan</v>
          </cell>
          <cell r="M5742">
            <v>40513023</v>
          </cell>
          <cell r="N5742">
            <v>5491149735106</v>
          </cell>
          <cell r="O5742" t="str">
            <v>Camila Kattan</v>
          </cell>
          <cell r="P5742">
            <v>5491149735106</v>
          </cell>
          <cell r="Q5742" t="str">
            <v>Hipólito yrigoyen</v>
          </cell>
          <cell r="R5742">
            <v>3722</v>
          </cell>
          <cell r="S5742" t="str">
            <v>7C</v>
          </cell>
          <cell r="T5742" t="str">
            <v>Almagro</v>
          </cell>
          <cell r="U5742" t="str">
            <v>Caba</v>
          </cell>
          <cell r="V5742">
            <v>1208</v>
          </cell>
          <cell r="W5742" t="str">
            <v>Capital Federal</v>
          </cell>
          <cell r="Y5742" t="str">
            <v>ENVÍO SIN CARGO (CABA Y GRAN PARTE DE GBA) TIEMPO: 4 a 6 DÍAS HÁBILES</v>
          </cell>
          <cell r="Z5742" t="str">
            <v>Mercado Pago</v>
          </cell>
          <cell r="AB5742" t="str">
            <v xml:space="preserve">Hola! El timbre NO funciona, asique deberían tocar y esperar a que baje! O llamarme a mi celular 1549735106 </v>
          </cell>
          <cell r="AD5742">
            <v>44020</v>
          </cell>
          <cell r="AE5742">
            <v>44025</v>
          </cell>
          <cell r="AF5742" t="str">
            <v>BROCHES PARA BOLSA FLUO BLISTER SET X 5PC COL.SURT. 11CM</v>
          </cell>
          <cell r="AG5742" t="str">
            <v>140.9</v>
          </cell>
          <cell r="AH5742">
            <v>2</v>
          </cell>
          <cell r="AI5742" t="str">
            <v>046BR5393</v>
          </cell>
          <cell r="AJ5742" t="str">
            <v>Móvil</v>
          </cell>
          <cell r="AK5742" t="str">
            <v>LLEGA EL 16-07 ENTRE 8 Y 18 HORAS!</v>
          </cell>
          <cell r="AL5742">
            <v>1580148146</v>
          </cell>
          <cell r="AM5742">
            <v>256220868</v>
          </cell>
          <cell r="AN5742" t="str">
            <v>Sí</v>
          </cell>
        </row>
        <row r="5743">
          <cell r="A5743">
            <v>1076</v>
          </cell>
          <cell r="B5743" t="str">
            <v>camilakattan1@gmail.com</v>
          </cell>
          <cell r="AF5743" t="str">
            <v>MESA PLEGABLE PARA PC MADERA Y METAL 59X39X23CM (Beige con Negro)</v>
          </cell>
          <cell r="AG5743">
            <v>1708</v>
          </cell>
          <cell r="AH5743">
            <v>1</v>
          </cell>
          <cell r="AI5743" t="str">
            <v>046ME7897</v>
          </cell>
          <cell r="AN5743" t="str">
            <v>Sí</v>
          </cell>
        </row>
        <row r="5744">
          <cell r="A5744">
            <v>1075</v>
          </cell>
          <cell r="B5744" t="str">
            <v>vale94_lp@hotmail.com</v>
          </cell>
          <cell r="C5744">
            <v>44020</v>
          </cell>
          <cell r="D5744" t="str">
            <v>Abierta</v>
          </cell>
          <cell r="E5744" t="str">
            <v>Recibido</v>
          </cell>
          <cell r="F5744" t="str">
            <v>Enviado</v>
          </cell>
          <cell r="G5744" t="str">
            <v>ARS</v>
          </cell>
          <cell r="H5744" t="str">
            <v>2032.84</v>
          </cell>
          <cell r="I5744">
            <v>0</v>
          </cell>
          <cell r="J5744">
            <v>0</v>
          </cell>
          <cell r="K5744" t="str">
            <v>2032.84</v>
          </cell>
          <cell r="L5744" t="str">
            <v>Valeria Gattini</v>
          </cell>
          <cell r="M5744">
            <v>38394451</v>
          </cell>
          <cell r="N5744">
            <v>2214815449</v>
          </cell>
          <cell r="O5744" t="str">
            <v>Valeria Gattini</v>
          </cell>
          <cell r="P5744">
            <v>2214815449</v>
          </cell>
          <cell r="Q5744" t="str">
            <v>66 Entre 160 Y 161</v>
          </cell>
          <cell r="R5744">
            <v>3262</v>
          </cell>
          <cell r="T5744" t="str">
            <v>Los Hornos</v>
          </cell>
          <cell r="U5744" t="str">
            <v>La Plata</v>
          </cell>
          <cell r="V5744">
            <v>1440</v>
          </cell>
          <cell r="W5744" t="str">
            <v>Capital Federal</v>
          </cell>
          <cell r="Y5744" t="str">
            <v>ENVÍO SIN CARGO (CABA Y GRAN PARTE DE GBA) TIEMPO: 4 a 6 DÍAS HÁBILES</v>
          </cell>
          <cell r="Z5744" t="str">
            <v>Mercado Pago</v>
          </cell>
          <cell r="AB5744" t="str">
            <v>Hola genios!! El codigo seria 1900 de la Ciudad de La Plata. La direccion 66 entre 160 y 161 numero 3262 casa chalet con rejas negras. Hay timbre y anda pero por las dudas golpear tambien  mi telefono es 221 481 5449  GRACIAS!!!</v>
          </cell>
          <cell r="AC5744" t="str">
            <v>ENVIAR CON EL PEDIDO #1111</v>
          </cell>
          <cell r="AD5744">
            <v>44020</v>
          </cell>
          <cell r="AE5744">
            <v>44025</v>
          </cell>
          <cell r="AF5744" t="str">
            <v>FRASCO VIDRIO 19CM X 9CM DIAM</v>
          </cell>
          <cell r="AG5744" t="str">
            <v>372.66</v>
          </cell>
          <cell r="AH5744">
            <v>1</v>
          </cell>
          <cell r="AI5744" t="str">
            <v>BA6431</v>
          </cell>
          <cell r="AJ5744" t="str">
            <v>Web</v>
          </cell>
          <cell r="AK5744" t="str">
            <v>LLEGA EL 16-07 ENTRE 8 Y 18 HORAS!</v>
          </cell>
          <cell r="AL5744">
            <v>1580135434</v>
          </cell>
          <cell r="AM5744">
            <v>254820005</v>
          </cell>
          <cell r="AN5744" t="str">
            <v>Sí</v>
          </cell>
        </row>
        <row r="5745">
          <cell r="A5745">
            <v>1075</v>
          </cell>
          <cell r="B5745" t="str">
            <v>vale94_lp@hotmail.com</v>
          </cell>
          <cell r="AF5745" t="str">
            <v>CUCHILLO CERAMICA 20</v>
          </cell>
          <cell r="AG5745" t="str">
            <v>580.79</v>
          </cell>
          <cell r="AH5745">
            <v>1</v>
          </cell>
          <cell r="AI5745" t="str">
            <v>046BA8187</v>
          </cell>
          <cell r="AN5745" t="str">
            <v>Sí</v>
          </cell>
        </row>
        <row r="5746">
          <cell r="A5746">
            <v>1075</v>
          </cell>
          <cell r="B5746" t="str">
            <v>vale94_lp@hotmail.com</v>
          </cell>
          <cell r="AF5746" t="str">
            <v>CENTRIFUGA DE PLASTICO</v>
          </cell>
          <cell r="AG5746" t="str">
            <v>873.39</v>
          </cell>
          <cell r="AH5746">
            <v>1</v>
          </cell>
          <cell r="AI5746" t="str">
            <v>046BA7903</v>
          </cell>
          <cell r="AN5746" t="str">
            <v>Sí</v>
          </cell>
        </row>
        <row r="5747">
          <cell r="A5747">
            <v>1075</v>
          </cell>
          <cell r="B5747" t="str">
            <v>vale94_lp@hotmail.com</v>
          </cell>
          <cell r="AF5747" t="str">
            <v>SET 3 PIEZAS CORTADOR HOJAS 2</v>
          </cell>
          <cell r="AG5747">
            <v>206</v>
          </cell>
          <cell r="AH5747">
            <v>1</v>
          </cell>
          <cell r="AI5747" t="str">
            <v>046BA4966</v>
          </cell>
          <cell r="AN5747" t="str">
            <v>Sí</v>
          </cell>
        </row>
        <row r="5748">
          <cell r="A5748">
            <v>1074</v>
          </cell>
          <cell r="B5748" t="str">
            <v>sadeluca23@gmail.com</v>
          </cell>
          <cell r="C5748">
            <v>44020</v>
          </cell>
          <cell r="D5748" t="str">
            <v>Abierta</v>
          </cell>
          <cell r="E5748" t="str">
            <v>Recibido</v>
          </cell>
          <cell r="F5748" t="str">
            <v>Enviado</v>
          </cell>
          <cell r="G5748" t="str">
            <v>ARS</v>
          </cell>
          <cell r="H5748">
            <v>1708</v>
          </cell>
          <cell r="I5748">
            <v>0</v>
          </cell>
          <cell r="J5748">
            <v>520</v>
          </cell>
          <cell r="K5748">
            <v>2228</v>
          </cell>
          <cell r="L5748" t="str">
            <v>Sasha De Luca</v>
          </cell>
          <cell r="M5748">
            <v>38521434</v>
          </cell>
          <cell r="N5748">
            <v>1123295363</v>
          </cell>
          <cell r="O5748" t="str">
            <v>Sasha De Luca</v>
          </cell>
          <cell r="P5748">
            <v>1123295363</v>
          </cell>
          <cell r="Q5748" t="str">
            <v>Anchoris</v>
          </cell>
          <cell r="R5748">
            <v>2689</v>
          </cell>
          <cell r="T5748" t="str">
            <v>San jose</v>
          </cell>
          <cell r="U5748" t="str">
            <v>Temperley</v>
          </cell>
          <cell r="V5748">
            <v>1834</v>
          </cell>
          <cell r="W5748" t="str">
            <v>Gran Buenos Aires</v>
          </cell>
          <cell r="Y5748" t="str">
            <v>Correo Argentino - Encomienda Clásica</v>
          </cell>
          <cell r="Z5748" t="str">
            <v>Mercado Pago</v>
          </cell>
          <cell r="AD5748">
            <v>44020</v>
          </cell>
          <cell r="AE5748">
            <v>44025</v>
          </cell>
          <cell r="AF5748" t="str">
            <v>MESA PLEGABLE PARA PC MADERA Y METAL 59X39X23CM (Marrón oscuro)</v>
          </cell>
          <cell r="AG5748">
            <v>1708</v>
          </cell>
          <cell r="AH5748">
            <v>1</v>
          </cell>
          <cell r="AI5748" t="str">
            <v>046ME7897</v>
          </cell>
          <cell r="AJ5748" t="str">
            <v>Móvil</v>
          </cell>
          <cell r="AK5748" t="str">
            <v>LLEGA EL 15-07 ENTRE 8 Y 18 HORAS!</v>
          </cell>
          <cell r="AL5748">
            <v>1580121103</v>
          </cell>
          <cell r="AM5748">
            <v>256196075</v>
          </cell>
          <cell r="AN5748" t="str">
            <v>Sí</v>
          </cell>
        </row>
        <row r="5749">
          <cell r="A5749">
            <v>1073</v>
          </cell>
          <cell r="B5749" t="str">
            <v>alelr84@gmail.com</v>
          </cell>
          <cell r="C5749">
            <v>44020</v>
          </cell>
          <cell r="D5749" t="str">
            <v>Abierta</v>
          </cell>
          <cell r="E5749" t="str">
            <v>Recibido</v>
          </cell>
          <cell r="F5749" t="str">
            <v>Enviado</v>
          </cell>
          <cell r="G5749" t="str">
            <v>ARS</v>
          </cell>
          <cell r="H5749" t="str">
            <v>4173.54</v>
          </cell>
          <cell r="I5749">
            <v>0</v>
          </cell>
          <cell r="J5749">
            <v>0</v>
          </cell>
          <cell r="K5749" t="str">
            <v>4173.54</v>
          </cell>
          <cell r="L5749" t="str">
            <v>Alejandra López Ruiz</v>
          </cell>
          <cell r="M5749">
            <v>31059054</v>
          </cell>
          <cell r="N5749">
            <v>1155083443</v>
          </cell>
          <cell r="O5749" t="str">
            <v>Alejandra López Ruiz</v>
          </cell>
          <cell r="P5749">
            <v>1155083443</v>
          </cell>
          <cell r="Q5749" t="str">
            <v>Rondeau</v>
          </cell>
          <cell r="R5749">
            <v>4060</v>
          </cell>
          <cell r="T5749" t="str">
            <v>Boedo</v>
          </cell>
          <cell r="U5749" t="str">
            <v>Caba</v>
          </cell>
          <cell r="V5749">
            <v>1262</v>
          </cell>
          <cell r="W5749" t="str">
            <v>Capital Federal</v>
          </cell>
          <cell r="Y5749" t="str">
            <v>ENVÍO SIN CARGO (CABA Y GRAN PARTE DE GBA) TIEMPO: 4 a 6 DÍAS HÁBILES</v>
          </cell>
          <cell r="Z5749" t="str">
            <v>Mercado Pago</v>
          </cell>
          <cell r="AD5749">
            <v>44020</v>
          </cell>
          <cell r="AE5749">
            <v>44021</v>
          </cell>
          <cell r="AF5749" t="str">
            <v>CUBIERTERO DE MAD. 4 DIV 15X15CM</v>
          </cell>
          <cell r="AG5749">
            <v>1049</v>
          </cell>
          <cell r="AH5749">
            <v>1</v>
          </cell>
          <cell r="AI5749" t="str">
            <v>046CU7468</v>
          </cell>
          <cell r="AJ5749" t="str">
            <v>Móvil</v>
          </cell>
          <cell r="AK5749" t="str">
            <v>LLEGA HOY 9-07 ENTRE 15 Y 17 HORAS!</v>
          </cell>
          <cell r="AL5749">
            <v>1579404366</v>
          </cell>
          <cell r="AM5749">
            <v>256087245</v>
          </cell>
          <cell r="AN5749" t="str">
            <v>Sí</v>
          </cell>
        </row>
        <row r="5750">
          <cell r="A5750">
            <v>1073</v>
          </cell>
          <cell r="B5750" t="str">
            <v>alelr84@gmail.com</v>
          </cell>
          <cell r="AF5750" t="str">
            <v>BOWL BAMBOO BLANCO OVALADO MED 13X26CM</v>
          </cell>
          <cell r="AG5750" t="str">
            <v>1584.02</v>
          </cell>
          <cell r="AH5750">
            <v>1</v>
          </cell>
          <cell r="AI5750" t="str">
            <v>BA7791</v>
          </cell>
          <cell r="AN5750" t="str">
            <v>Sí</v>
          </cell>
        </row>
        <row r="5751">
          <cell r="A5751">
            <v>1073</v>
          </cell>
          <cell r="B5751" t="str">
            <v>alelr84@gmail.com</v>
          </cell>
          <cell r="AF5751" t="str">
            <v>INDIVIDUAL CUERINA HOJAS 32.5CM DIAM</v>
          </cell>
          <cell r="AG5751" t="str">
            <v>385.13</v>
          </cell>
          <cell r="AH5751">
            <v>4</v>
          </cell>
          <cell r="AI5751" t="str">
            <v>CHUIN44C</v>
          </cell>
          <cell r="AN5751" t="str">
            <v>Sí</v>
          </cell>
        </row>
        <row r="5752">
          <cell r="A5752">
            <v>1072</v>
          </cell>
          <cell r="B5752" t="str">
            <v>nair_mencia07@hotmail.com</v>
          </cell>
          <cell r="C5752">
            <v>44020</v>
          </cell>
          <cell r="D5752" t="str">
            <v>Abierta</v>
          </cell>
          <cell r="E5752" t="str">
            <v>Recibido</v>
          </cell>
          <cell r="F5752" t="str">
            <v>Enviado</v>
          </cell>
          <cell r="G5752" t="str">
            <v>ARS</v>
          </cell>
          <cell r="H5752" t="str">
            <v>6574.58</v>
          </cell>
          <cell r="I5752">
            <v>0</v>
          </cell>
          <cell r="J5752">
            <v>0</v>
          </cell>
          <cell r="K5752" t="str">
            <v>6574.58</v>
          </cell>
          <cell r="L5752" t="str">
            <v>Nair Mencia</v>
          </cell>
          <cell r="M5752">
            <v>36076575</v>
          </cell>
          <cell r="N5752">
            <v>5491134073185</v>
          </cell>
          <cell r="O5752" t="str">
            <v>Nair Mencia</v>
          </cell>
          <cell r="P5752">
            <v>5491134073185</v>
          </cell>
          <cell r="Q5752" t="str">
            <v>Palmar</v>
          </cell>
          <cell r="R5752">
            <v>1801</v>
          </cell>
          <cell r="T5752" t="str">
            <v>Merlo</v>
          </cell>
          <cell r="U5752" t="str">
            <v>Merlo</v>
          </cell>
          <cell r="V5752">
            <v>1722</v>
          </cell>
          <cell r="W5752" t="str">
            <v>Gran Buenos Aires</v>
          </cell>
          <cell r="Y5752" t="str">
            <v>ENVÍO SIN CARGO (CABA Y GRAN PARTE DE GBA) TIEMPO: 4 a 6 DÍAS HÁBILES</v>
          </cell>
          <cell r="Z5752" t="str">
            <v>Mercado Pago</v>
          </cell>
          <cell r="AD5752">
            <v>44020</v>
          </cell>
          <cell r="AE5752">
            <v>44025</v>
          </cell>
          <cell r="AF5752" t="str">
            <v>BOMBONERA DE VIDRIO BISCUITS 25CM / 12.5CM DIAM</v>
          </cell>
          <cell r="AG5752">
            <v>1377</v>
          </cell>
          <cell r="AH5752">
            <v>1</v>
          </cell>
          <cell r="AI5752" t="str">
            <v>094BA7086</v>
          </cell>
          <cell r="AJ5752" t="str">
            <v>Móvil</v>
          </cell>
          <cell r="AK5752" t="str">
            <v>LLEGA EL 15-07 ENTRE 8 Y 18 HORAS!</v>
          </cell>
          <cell r="AL5752">
            <v>1577455480</v>
          </cell>
          <cell r="AM5752">
            <v>255683437</v>
          </cell>
          <cell r="AN5752" t="str">
            <v>Sí</v>
          </cell>
        </row>
        <row r="5753">
          <cell r="A5753">
            <v>1072</v>
          </cell>
          <cell r="B5753" t="str">
            <v>nair_mencia07@hotmail.com</v>
          </cell>
          <cell r="AF5753" t="str">
            <v>COLADOR DIAM 24CM X 8.5CM ALTO</v>
          </cell>
          <cell r="AG5753">
            <v>618</v>
          </cell>
          <cell r="AH5753">
            <v>1</v>
          </cell>
          <cell r="AI5753" t="str">
            <v>046BA8163</v>
          </cell>
          <cell r="AN5753" t="str">
            <v>Sí</v>
          </cell>
        </row>
        <row r="5754">
          <cell r="A5754">
            <v>1072</v>
          </cell>
          <cell r="B5754" t="str">
            <v>nair_mencia07@hotmail.com</v>
          </cell>
          <cell r="AF5754" t="str">
            <v>PANERA HOME</v>
          </cell>
          <cell r="AG5754" t="str">
            <v>404.25</v>
          </cell>
          <cell r="AH5754">
            <v>1</v>
          </cell>
          <cell r="AI5754" t="str">
            <v>LO26003</v>
          </cell>
          <cell r="AN5754" t="str">
            <v>Sí</v>
          </cell>
        </row>
        <row r="5755">
          <cell r="A5755">
            <v>1072</v>
          </cell>
          <cell r="B5755" t="str">
            <v>nair_mencia07@hotmail.com</v>
          </cell>
          <cell r="AF5755" t="str">
            <v>VASO TERMICO CON TAPA Y FAJA (Beige)</v>
          </cell>
          <cell r="AG5755" t="str">
            <v>296.47</v>
          </cell>
          <cell r="AH5755">
            <v>2</v>
          </cell>
          <cell r="AI5755" t="str">
            <v>019BA7578</v>
          </cell>
          <cell r="AN5755" t="str">
            <v>Sí</v>
          </cell>
        </row>
        <row r="5756">
          <cell r="A5756">
            <v>1072</v>
          </cell>
          <cell r="B5756" t="str">
            <v>nair_mencia07@hotmail.com</v>
          </cell>
          <cell r="AF5756" t="str">
            <v>FUENTE PARA HORNO CUADRADA BORCAM 1950CC PASABAHCE</v>
          </cell>
          <cell r="AG5756" t="str">
            <v>854.58</v>
          </cell>
          <cell r="AH5756">
            <v>1</v>
          </cell>
          <cell r="AI5756" t="str">
            <v>PA59384</v>
          </cell>
          <cell r="AN5756" t="str">
            <v>Sí</v>
          </cell>
        </row>
        <row r="5757">
          <cell r="A5757">
            <v>1072</v>
          </cell>
          <cell r="B5757" t="str">
            <v>nair_mencia07@hotmail.com</v>
          </cell>
          <cell r="AF5757" t="str">
            <v>BANDEJA BAMBOO NEGRO 30X4CM</v>
          </cell>
          <cell r="AG5757" t="str">
            <v>1395.37</v>
          </cell>
          <cell r="AH5757">
            <v>1</v>
          </cell>
          <cell r="AI5757" t="str">
            <v>BA8135NEG</v>
          </cell>
          <cell r="AN5757" t="str">
            <v>Sí</v>
          </cell>
        </row>
        <row r="5758">
          <cell r="A5758">
            <v>1072</v>
          </cell>
          <cell r="B5758" t="str">
            <v>nair_mencia07@hotmail.com</v>
          </cell>
          <cell r="AF5758" t="str">
            <v>BOWL BAMBOO NEGRO 14X28CM</v>
          </cell>
          <cell r="AG5758" t="str">
            <v>1332.44</v>
          </cell>
          <cell r="AH5758">
            <v>1</v>
          </cell>
          <cell r="AI5758" t="str">
            <v>BA7813</v>
          </cell>
          <cell r="AN5758" t="str">
            <v>Sí</v>
          </cell>
        </row>
        <row r="5759">
          <cell r="A5759">
            <v>1071</v>
          </cell>
          <cell r="B5759" t="str">
            <v>sofiafernandezi@hotmail.com</v>
          </cell>
          <cell r="C5759">
            <v>44019</v>
          </cell>
          <cell r="D5759" t="str">
            <v>Abierta</v>
          </cell>
          <cell r="E5759" t="str">
            <v>Recibido</v>
          </cell>
          <cell r="F5759" t="str">
            <v>Enviado</v>
          </cell>
          <cell r="G5759" t="str">
            <v>ARS</v>
          </cell>
          <cell r="H5759" t="str">
            <v>2805.43</v>
          </cell>
          <cell r="I5759">
            <v>0</v>
          </cell>
          <cell r="J5759">
            <v>0</v>
          </cell>
          <cell r="K5759" t="str">
            <v>2805.43</v>
          </cell>
          <cell r="L5759" t="str">
            <v>Sofía Fernández Inella</v>
          </cell>
          <cell r="M5759">
            <v>39672391</v>
          </cell>
          <cell r="N5759">
            <v>1126628659</v>
          </cell>
          <cell r="O5759" t="str">
            <v>Sofía Fernández Inella</v>
          </cell>
          <cell r="P5759">
            <v>1126628659</v>
          </cell>
          <cell r="Q5759" t="str">
            <v>Libertad</v>
          </cell>
          <cell r="R5759">
            <v>1370</v>
          </cell>
          <cell r="U5759" t="str">
            <v>Cañuelas</v>
          </cell>
          <cell r="V5759">
            <v>1440</v>
          </cell>
          <cell r="W5759" t="str">
            <v>Capital Federal</v>
          </cell>
          <cell r="Y5759" t="str">
            <v>ENVÍO SIN CARGO (CABA Y GRAN PARTE DE GBA) TIEMPO: 4 a 6 DÍAS HÁBILES</v>
          </cell>
          <cell r="Z5759" t="str">
            <v>Mercado Pago</v>
          </cell>
          <cell r="AD5759">
            <v>44019</v>
          </cell>
          <cell r="AE5759">
            <v>44025</v>
          </cell>
          <cell r="AF5759" t="str">
            <v>DESTAPADOR - SACACORCHOS</v>
          </cell>
          <cell r="AG5759" t="str">
            <v>134.84</v>
          </cell>
          <cell r="AH5759">
            <v>1</v>
          </cell>
          <cell r="AI5759" t="str">
            <v>BA4791</v>
          </cell>
          <cell r="AJ5759" t="str">
            <v>Web</v>
          </cell>
          <cell r="AK5759" t="str">
            <v>LLEGA EL 15-07 ENTRE 8 Y 18 HORAS!</v>
          </cell>
          <cell r="AL5759">
            <v>1577391688</v>
          </cell>
          <cell r="AM5759">
            <v>255651111</v>
          </cell>
          <cell r="AN5759" t="str">
            <v>Sí</v>
          </cell>
        </row>
        <row r="5760">
          <cell r="A5760">
            <v>1071</v>
          </cell>
          <cell r="B5760" t="str">
            <v>sofiafernandezi@hotmail.com</v>
          </cell>
          <cell r="AF5760" t="str">
            <v>COLADOR DIAM 22CM X 8CM ALTO</v>
          </cell>
          <cell r="AG5760">
            <v>548</v>
          </cell>
          <cell r="AH5760">
            <v>1</v>
          </cell>
          <cell r="AI5760" t="str">
            <v>046BA8162</v>
          </cell>
          <cell r="AN5760" t="str">
            <v>Sí</v>
          </cell>
        </row>
        <row r="5761">
          <cell r="A5761">
            <v>1071</v>
          </cell>
          <cell r="B5761" t="str">
            <v>sofiafernandezi@hotmail.com</v>
          </cell>
          <cell r="AF5761" t="str">
            <v>RALLADOR VERDE 20x4 CM</v>
          </cell>
          <cell r="AG5761" t="str">
            <v>414.59</v>
          </cell>
          <cell r="AH5761">
            <v>1</v>
          </cell>
          <cell r="AI5761" t="str">
            <v>BA6436</v>
          </cell>
          <cell r="AN5761" t="str">
            <v>Sí</v>
          </cell>
        </row>
        <row r="5762">
          <cell r="A5762">
            <v>1071</v>
          </cell>
          <cell r="B5762" t="str">
            <v>sofiafernandezi@hotmail.com</v>
          </cell>
          <cell r="AF5762" t="str">
            <v>MESA PLEGABLE PARA PC MADERA Y METAL 59X39X23CM (Beige con Negro)</v>
          </cell>
          <cell r="AG5762">
            <v>1708</v>
          </cell>
          <cell r="AH5762">
            <v>1</v>
          </cell>
          <cell r="AI5762" t="str">
            <v>046ME7897</v>
          </cell>
          <cell r="AN5762" t="str">
            <v>Sí</v>
          </cell>
        </row>
        <row r="5763">
          <cell r="A5763">
            <v>1070</v>
          </cell>
          <cell r="B5763" t="str">
            <v>caroalfini@gmail.com</v>
          </cell>
          <cell r="C5763">
            <v>44019</v>
          </cell>
          <cell r="D5763" t="str">
            <v>Abierta</v>
          </cell>
          <cell r="E5763" t="str">
            <v>Recibido</v>
          </cell>
          <cell r="F5763" t="str">
            <v>Enviado</v>
          </cell>
          <cell r="G5763" t="str">
            <v>ARS</v>
          </cell>
          <cell r="H5763" t="str">
            <v>1216.14</v>
          </cell>
          <cell r="I5763">
            <v>0</v>
          </cell>
          <cell r="J5763">
            <v>0</v>
          </cell>
          <cell r="K5763" t="str">
            <v>1216.14</v>
          </cell>
          <cell r="L5763" t="str">
            <v>Carolina Alfini</v>
          </cell>
          <cell r="M5763">
            <v>39760201</v>
          </cell>
          <cell r="N5763">
            <v>1564532908</v>
          </cell>
          <cell r="O5763" t="str">
            <v>Carolina Alfini</v>
          </cell>
          <cell r="P5763">
            <v>1564532908</v>
          </cell>
          <cell r="Q5763" t="str">
            <v>Llavallol</v>
          </cell>
          <cell r="R5763">
            <v>2799</v>
          </cell>
          <cell r="T5763" t="str">
            <v>Villa del parque</v>
          </cell>
          <cell r="U5763" t="str">
            <v>Caba</v>
          </cell>
          <cell r="V5763">
            <v>1417</v>
          </cell>
          <cell r="W5763" t="str">
            <v>Capital Federal</v>
          </cell>
          <cell r="Y5763" t="str">
            <v>ENVÍO SIN CARGO (CABA Y GRAN PARTE DE GBA) TIEMPO: 4 a 6 DÍAS HÁBILES</v>
          </cell>
          <cell r="Z5763" t="str">
            <v>Mercado Pago</v>
          </cell>
          <cell r="AD5763">
            <v>44019</v>
          </cell>
          <cell r="AE5763">
            <v>44020</v>
          </cell>
          <cell r="AF5763" t="str">
            <v>SECAPLATOS 2 COLORES SURTIDOS 30CMX43CM (Negro)</v>
          </cell>
          <cell r="AG5763" t="str">
            <v>1216.14</v>
          </cell>
          <cell r="AH5763">
            <v>1</v>
          </cell>
          <cell r="AJ5763" t="str">
            <v>Móvil</v>
          </cell>
          <cell r="AK5763" t="str">
            <v>LLEGA EL 09-07 ENTRE 8 Y 17 HORAS!</v>
          </cell>
          <cell r="AL5763">
            <v>1577390322</v>
          </cell>
          <cell r="AM5763">
            <v>255665622</v>
          </cell>
          <cell r="AN5763" t="str">
            <v>Sí</v>
          </cell>
        </row>
        <row r="5764">
          <cell r="A5764">
            <v>1069</v>
          </cell>
          <cell r="B5764" t="str">
            <v>nanumontenegro@hotmail.com.ar</v>
          </cell>
          <cell r="C5764">
            <v>44019</v>
          </cell>
          <cell r="D5764" t="str">
            <v>Abierta</v>
          </cell>
          <cell r="E5764" t="str">
            <v>Recibido</v>
          </cell>
          <cell r="F5764" t="str">
            <v>Enviado</v>
          </cell>
          <cell r="G5764" t="str">
            <v>ARS</v>
          </cell>
          <cell r="H5764">
            <v>1708</v>
          </cell>
          <cell r="I5764">
            <v>0</v>
          </cell>
          <cell r="J5764">
            <v>0</v>
          </cell>
          <cell r="K5764">
            <v>1708</v>
          </cell>
          <cell r="L5764" t="str">
            <v>Anahi Montenegro</v>
          </cell>
          <cell r="M5764">
            <v>38027659</v>
          </cell>
          <cell r="N5764">
            <v>1137013494</v>
          </cell>
          <cell r="O5764" t="str">
            <v>Anahi Montenegro</v>
          </cell>
          <cell r="P5764">
            <v>1137013494</v>
          </cell>
          <cell r="Q5764" t="str">
            <v>Terrada</v>
          </cell>
          <cell r="R5764">
            <v>5444</v>
          </cell>
          <cell r="U5764" t="str">
            <v>Isidro Casanova</v>
          </cell>
          <cell r="V5764">
            <v>1765</v>
          </cell>
          <cell r="W5764" t="str">
            <v>Gran Buenos Aires</v>
          </cell>
          <cell r="Y5764" t="str">
            <v>ENVÍO SIN CARGO (CABA Y GRAN PARTE DE GBA) TIEMPO: 4 a 6 DÍAS HÁBILES</v>
          </cell>
          <cell r="Z5764" t="str">
            <v>Mercado Pago</v>
          </cell>
          <cell r="AD5764">
            <v>44019</v>
          </cell>
          <cell r="AE5764">
            <v>44025</v>
          </cell>
          <cell r="AF5764" t="str">
            <v>MESA PLEGABLE PARA PC MADERA Y METAL 59X39X23CM (Marrón oscuro)</v>
          </cell>
          <cell r="AG5764">
            <v>1708</v>
          </cell>
          <cell r="AH5764">
            <v>1</v>
          </cell>
          <cell r="AI5764" t="str">
            <v>046ME7897</v>
          </cell>
          <cell r="AJ5764" t="str">
            <v>Móvil</v>
          </cell>
          <cell r="AK5764" t="str">
            <v>LLEGA EL 15-07 ENTRE 8 Y 18 HORAS!</v>
          </cell>
          <cell r="AL5764">
            <v>1577291625</v>
          </cell>
          <cell r="AM5764">
            <v>255624629</v>
          </cell>
          <cell r="AN5764" t="str">
            <v>Sí</v>
          </cell>
        </row>
        <row r="5765">
          <cell r="A5765">
            <v>1068</v>
          </cell>
          <cell r="B5765" t="str">
            <v>npetasne@gmail.com</v>
          </cell>
          <cell r="C5765">
            <v>44019</v>
          </cell>
          <cell r="D5765" t="str">
            <v>Abierta</v>
          </cell>
          <cell r="E5765" t="str">
            <v>Recibido</v>
          </cell>
          <cell r="F5765" t="str">
            <v>Enviado</v>
          </cell>
          <cell r="G5765" t="str">
            <v>ARS</v>
          </cell>
          <cell r="H5765" t="str">
            <v>1175.1</v>
          </cell>
          <cell r="I5765">
            <v>0</v>
          </cell>
          <cell r="J5765">
            <v>0</v>
          </cell>
          <cell r="K5765" t="str">
            <v>1175.1</v>
          </cell>
          <cell r="L5765" t="str">
            <v>Nicole Petasne</v>
          </cell>
          <cell r="M5765">
            <v>39172074</v>
          </cell>
          <cell r="N5765">
            <v>1150386891</v>
          </cell>
          <cell r="O5765" t="str">
            <v>Nicole Petasne</v>
          </cell>
          <cell r="P5765">
            <v>1150386891</v>
          </cell>
          <cell r="Q5765" t="str">
            <v>Av.corrientes</v>
          </cell>
          <cell r="R5765">
            <v>5361</v>
          </cell>
          <cell r="S5765" t="str">
            <v>4a</v>
          </cell>
          <cell r="T5765" t="str">
            <v>Villa crespo</v>
          </cell>
          <cell r="U5765" t="str">
            <v>Buenos Aires</v>
          </cell>
          <cell r="V5765">
            <v>1414</v>
          </cell>
          <cell r="W5765" t="str">
            <v>Capital Federal</v>
          </cell>
          <cell r="Y5765" t="str">
            <v>ENVÍO SIN CARGO (CABA Y GRAN PARTE DE GBA) TIEMPO: 4 a 6 DÍAS HÁBILES</v>
          </cell>
          <cell r="Z5765" t="str">
            <v>Mercado Pago</v>
          </cell>
          <cell r="AD5765">
            <v>44019</v>
          </cell>
          <cell r="AE5765">
            <v>44025</v>
          </cell>
          <cell r="AF5765" t="str">
            <v>FRASCO DE ACRILICO TAPA CELESTE 0.6 L</v>
          </cell>
          <cell r="AG5765" t="str">
            <v>195.85</v>
          </cell>
          <cell r="AH5765">
            <v>6</v>
          </cell>
          <cell r="AI5765" t="str">
            <v>BA4011</v>
          </cell>
          <cell r="AJ5765" t="str">
            <v>Móvil</v>
          </cell>
          <cell r="AK5765" t="str">
            <v>LLEGA EL 15-07 ENTRE 8 Y 18 HORAS!</v>
          </cell>
          <cell r="AL5765">
            <v>1577212381</v>
          </cell>
          <cell r="AM5765">
            <v>255579677</v>
          </cell>
          <cell r="AN5765" t="str">
            <v>Sí</v>
          </cell>
        </row>
        <row r="5766">
          <cell r="A5766">
            <v>1067</v>
          </cell>
          <cell r="B5766" t="str">
            <v>pablopresenza12@hotmail.com.ar</v>
          </cell>
          <cell r="C5766">
            <v>44019</v>
          </cell>
          <cell r="D5766" t="str">
            <v>Abierta</v>
          </cell>
          <cell r="E5766" t="str">
            <v>Recibido</v>
          </cell>
          <cell r="F5766" t="str">
            <v>Enviado</v>
          </cell>
          <cell r="G5766" t="str">
            <v>ARS</v>
          </cell>
          <cell r="H5766">
            <v>1708</v>
          </cell>
          <cell r="I5766">
            <v>0</v>
          </cell>
          <cell r="J5766">
            <v>0</v>
          </cell>
          <cell r="K5766">
            <v>1708</v>
          </cell>
          <cell r="L5766" t="str">
            <v>Pablo Presenza</v>
          </cell>
          <cell r="M5766">
            <v>28942901</v>
          </cell>
          <cell r="N5766">
            <v>3487524269</v>
          </cell>
          <cell r="O5766" t="str">
            <v>Pablo presenza</v>
          </cell>
          <cell r="P5766">
            <v>3487524269</v>
          </cell>
          <cell r="Q5766" t="str">
            <v>Independencia</v>
          </cell>
          <cell r="R5766">
            <v>527</v>
          </cell>
          <cell r="T5766" t="str">
            <v>zarate</v>
          </cell>
          <cell r="U5766" t="str">
            <v>Zarate</v>
          </cell>
          <cell r="V5766">
            <v>1440</v>
          </cell>
          <cell r="W5766" t="str">
            <v>Capital Federal</v>
          </cell>
          <cell r="Y5766" t="str">
            <v>ENVÍO SIN CARGO (CABA Y GRAN PARTE DE GBA) TIEMPO: 4 a 6 DÍAS HÁBILES</v>
          </cell>
          <cell r="Z5766" t="str">
            <v>Mercado Pago</v>
          </cell>
          <cell r="AB5766" t="str">
            <v>independencia 527 entre roca y san martin / codigo postal 2800 - zarate</v>
          </cell>
          <cell r="AD5766">
            <v>44019</v>
          </cell>
          <cell r="AE5766">
            <v>44025</v>
          </cell>
          <cell r="AF5766" t="str">
            <v>MESA PLEGABLE PARA PC MADERA Y METAL 59X39X23CM (Beige con Negro)</v>
          </cell>
          <cell r="AG5766">
            <v>1708</v>
          </cell>
          <cell r="AH5766">
            <v>1</v>
          </cell>
          <cell r="AI5766" t="str">
            <v>046ME7897</v>
          </cell>
          <cell r="AJ5766" t="str">
            <v>Web</v>
          </cell>
          <cell r="AK5766" t="str">
            <v>LLEGA EL 16-07 ENTRE 8 Y 18 HORAS!</v>
          </cell>
          <cell r="AL5766">
            <v>1577133052</v>
          </cell>
          <cell r="AM5766">
            <v>255560624</v>
          </cell>
          <cell r="AN5766" t="str">
            <v>Sí</v>
          </cell>
        </row>
        <row r="5767">
          <cell r="A5767">
            <v>1066</v>
          </cell>
          <cell r="B5767" t="str">
            <v>paloma.harriague20@gmail.com</v>
          </cell>
          <cell r="C5767">
            <v>44019</v>
          </cell>
          <cell r="D5767" t="str">
            <v>Abierta</v>
          </cell>
          <cell r="E5767" t="str">
            <v>Recibido</v>
          </cell>
          <cell r="F5767" t="str">
            <v>Enviado</v>
          </cell>
          <cell r="G5767" t="str">
            <v>ARS</v>
          </cell>
          <cell r="H5767" t="str">
            <v>1534.74</v>
          </cell>
          <cell r="I5767">
            <v>0</v>
          </cell>
          <cell r="J5767">
            <v>0</v>
          </cell>
          <cell r="K5767" t="str">
            <v>1534.74</v>
          </cell>
          <cell r="L5767" t="str">
            <v>Paloma Harriag</v>
          </cell>
          <cell r="M5767">
            <v>40396965</v>
          </cell>
          <cell r="N5767">
            <v>1130188487</v>
          </cell>
          <cell r="O5767" t="str">
            <v>Paloma harriag</v>
          </cell>
          <cell r="P5767">
            <v>1130188487</v>
          </cell>
          <cell r="Q5767" t="str">
            <v>Av Triunvirato</v>
          </cell>
          <cell r="R5767">
            <v>4531</v>
          </cell>
          <cell r="S5767" t="str">
            <v>planta blaja</v>
          </cell>
          <cell r="T5767" t="str">
            <v>villa urquiza</v>
          </cell>
          <cell r="U5767" t="str">
            <v>Caba</v>
          </cell>
          <cell r="V5767">
            <v>1431</v>
          </cell>
          <cell r="W5767" t="str">
            <v>Capital Federal</v>
          </cell>
          <cell r="Y5767" t="str">
            <v>ENVÍO SIN CARGO (CABA Y GRAN PARTE DE GBA) TIEMPO: 4 a 6 DÍAS HÁBILES</v>
          </cell>
          <cell r="Z5767" t="str">
            <v>Mercado Pago</v>
          </cell>
          <cell r="AB5767" t="str">
            <v>la entrega es un local comercial, chocolateria la pinocha, por favor tocar puerta, horario de 11 a 19 hrs. Cualquier cosa llamar al 1130188487</v>
          </cell>
          <cell r="AD5767">
            <v>44019</v>
          </cell>
          <cell r="AE5767">
            <v>44025</v>
          </cell>
          <cell r="AF5767" t="str">
            <v>ESPECIERO 6 PIEZAS DE ACERO INOXIDABLE 20X20 CM</v>
          </cell>
          <cell r="AG5767" t="str">
            <v>1534.74</v>
          </cell>
          <cell r="AH5767">
            <v>1</v>
          </cell>
          <cell r="AI5767" t="str">
            <v>046BA3347</v>
          </cell>
          <cell r="AJ5767" t="str">
            <v>Web</v>
          </cell>
          <cell r="AK5767" t="str">
            <v>LLEGA EL 15-07 ENTRE 8 Y 18 HORAS!</v>
          </cell>
          <cell r="AL5767">
            <v>1576995495</v>
          </cell>
          <cell r="AM5767">
            <v>255538577</v>
          </cell>
          <cell r="AN5767" t="str">
            <v>Sí</v>
          </cell>
        </row>
        <row r="5768">
          <cell r="A5768">
            <v>1065</v>
          </cell>
          <cell r="B5768" t="str">
            <v>agoscerrone@gmail.com</v>
          </cell>
          <cell r="C5768">
            <v>44019</v>
          </cell>
          <cell r="D5768" t="str">
            <v>Abierta</v>
          </cell>
          <cell r="E5768" t="str">
            <v>Recibido</v>
          </cell>
          <cell r="F5768" t="str">
            <v>Enviado</v>
          </cell>
          <cell r="G5768" t="str">
            <v>ARS</v>
          </cell>
          <cell r="H5768" t="str">
            <v>5182.82</v>
          </cell>
          <cell r="I5768">
            <v>0</v>
          </cell>
          <cell r="J5768">
            <v>0</v>
          </cell>
          <cell r="K5768" t="str">
            <v>5182.82</v>
          </cell>
          <cell r="L5768" t="str">
            <v>Agostina Cerrone</v>
          </cell>
          <cell r="M5768">
            <v>40549254</v>
          </cell>
          <cell r="N5768">
            <v>1162709764</v>
          </cell>
          <cell r="O5768" t="str">
            <v>Agostina Cerrone</v>
          </cell>
          <cell r="P5768">
            <v>1162709764</v>
          </cell>
          <cell r="Q5768" t="str">
            <v>Av La Plata</v>
          </cell>
          <cell r="R5768">
            <v>2104</v>
          </cell>
          <cell r="U5768" t="str">
            <v>Quilmes</v>
          </cell>
          <cell r="V5768">
            <v>1878</v>
          </cell>
          <cell r="W5768" t="str">
            <v>Gran Buenos Aires</v>
          </cell>
          <cell r="Y5768" t="str">
            <v>ENVÍO SIN CARGO (CABA Y GRAN PARTE DE GBA) TIEMPO: 4 a 6 DÍAS HÁBILES</v>
          </cell>
          <cell r="Z5768" t="str">
            <v>Mercado Pago</v>
          </cell>
          <cell r="AD5768">
            <v>44019</v>
          </cell>
          <cell r="AE5768">
            <v>44025</v>
          </cell>
          <cell r="AF5768" t="str">
            <v>TRAPEADOR DE PISO VIOLETA EXTENSIBLE</v>
          </cell>
          <cell r="AG5768" t="str">
            <v>1195.88</v>
          </cell>
          <cell r="AH5768">
            <v>2</v>
          </cell>
          <cell r="AI5768" t="str">
            <v>046LI7535</v>
          </cell>
          <cell r="AJ5768" t="str">
            <v>Web</v>
          </cell>
          <cell r="AK5768" t="str">
            <v>LLEGA EL 15-07 ENTRE 8 Y 18 HORAS!</v>
          </cell>
          <cell r="AL5768">
            <v>1576751907</v>
          </cell>
          <cell r="AM5768">
            <v>255446557</v>
          </cell>
          <cell r="AN5768" t="str">
            <v>Sí</v>
          </cell>
        </row>
        <row r="5769">
          <cell r="A5769">
            <v>1065</v>
          </cell>
          <cell r="B5769" t="str">
            <v>agoscerrone@gmail.com</v>
          </cell>
          <cell r="AF5769" t="str">
            <v>DESTAPADOR - SACACORCHOS</v>
          </cell>
          <cell r="AG5769" t="str">
            <v>134.84</v>
          </cell>
          <cell r="AH5769">
            <v>1</v>
          </cell>
          <cell r="AI5769" t="str">
            <v>BA4791</v>
          </cell>
          <cell r="AN5769" t="str">
            <v>Sí</v>
          </cell>
        </row>
        <row r="5770">
          <cell r="A5770">
            <v>1065</v>
          </cell>
          <cell r="B5770" t="str">
            <v>agoscerrone@gmail.com</v>
          </cell>
          <cell r="AF5770" t="str">
            <v>BROCHES PARA BOLSA FLUO BLISTER SET X 5PC COL.SURT. 11CM</v>
          </cell>
          <cell r="AG5770" t="str">
            <v>140.9</v>
          </cell>
          <cell r="AH5770">
            <v>1</v>
          </cell>
          <cell r="AI5770" t="str">
            <v>046BR5393</v>
          </cell>
          <cell r="AN5770" t="str">
            <v>Sí</v>
          </cell>
        </row>
        <row r="5771">
          <cell r="A5771">
            <v>1065</v>
          </cell>
          <cell r="B5771" t="str">
            <v>agoscerrone@gmail.com</v>
          </cell>
          <cell r="AF5771" t="str">
            <v>CUCHARON DISTINTOS COLORES (Negro)</v>
          </cell>
          <cell r="AG5771" t="str">
            <v>205.44</v>
          </cell>
          <cell r="AH5771">
            <v>1</v>
          </cell>
          <cell r="AI5771" t="str">
            <v>BP16002</v>
          </cell>
          <cell r="AN5771" t="str">
            <v>Sí</v>
          </cell>
        </row>
        <row r="5772">
          <cell r="A5772">
            <v>1065</v>
          </cell>
          <cell r="B5772" t="str">
            <v>agoscerrone@gmail.com</v>
          </cell>
          <cell r="AF5772" t="str">
            <v>CUCHARA DISTINTOS COLORES (Negro)</v>
          </cell>
          <cell r="AG5772" t="str">
            <v>205.44</v>
          </cell>
          <cell r="AH5772">
            <v>1</v>
          </cell>
          <cell r="AI5772" t="str">
            <v>BP15002</v>
          </cell>
          <cell r="AN5772" t="str">
            <v>Sí</v>
          </cell>
        </row>
        <row r="5773">
          <cell r="A5773">
            <v>1065</v>
          </cell>
          <cell r="B5773" t="str">
            <v>agoscerrone@gmail.com</v>
          </cell>
          <cell r="AF5773" t="str">
            <v>ESPUMADERA DISTINTOS COLORES (Negro)</v>
          </cell>
          <cell r="AG5773" t="str">
            <v>205.44</v>
          </cell>
          <cell r="AH5773">
            <v>1</v>
          </cell>
          <cell r="AI5773" t="str">
            <v>BP10002</v>
          </cell>
          <cell r="AN5773" t="str">
            <v>Sí</v>
          </cell>
        </row>
        <row r="5774">
          <cell r="A5774">
            <v>1065</v>
          </cell>
          <cell r="B5774" t="str">
            <v>agoscerrone@gmail.com</v>
          </cell>
          <cell r="AF5774" t="str">
            <v>PROMO SET DE VIDRIO</v>
          </cell>
          <cell r="AG5774">
            <v>1899</v>
          </cell>
          <cell r="AH5774">
            <v>1</v>
          </cell>
          <cell r="AI5774" t="str">
            <v>087588F3//BA6431//BA6431//PA59534</v>
          </cell>
          <cell r="AN5774" t="str">
            <v>Sí</v>
          </cell>
        </row>
        <row r="5775">
          <cell r="A5775">
            <v>1064</v>
          </cell>
          <cell r="B5775" t="str">
            <v>aldu05_6@hotmail.com</v>
          </cell>
          <cell r="C5775">
            <v>44019</v>
          </cell>
          <cell r="D5775" t="str">
            <v>Abierta</v>
          </cell>
          <cell r="E5775" t="str">
            <v>Recibido</v>
          </cell>
          <cell r="F5775" t="str">
            <v>Enviado</v>
          </cell>
          <cell r="G5775" t="str">
            <v>ARS</v>
          </cell>
          <cell r="H5775">
            <v>1708</v>
          </cell>
          <cell r="I5775">
            <v>0</v>
          </cell>
          <cell r="J5775">
            <v>0</v>
          </cell>
          <cell r="K5775">
            <v>1708</v>
          </cell>
          <cell r="L5775" t="str">
            <v>Aldana de Borba</v>
          </cell>
          <cell r="M5775">
            <v>40513774</v>
          </cell>
          <cell r="N5775">
            <v>1530619178</v>
          </cell>
          <cell r="O5775" t="str">
            <v>Aldana de Borba</v>
          </cell>
          <cell r="P5775">
            <v>1530619178</v>
          </cell>
          <cell r="Q5775" t="str">
            <v>America</v>
          </cell>
          <cell r="R5775">
            <v>4666</v>
          </cell>
          <cell r="S5775" t="str">
            <v>1B</v>
          </cell>
          <cell r="T5775" t="str">
            <v>Villa ballester</v>
          </cell>
          <cell r="U5775" t="str">
            <v>Buenos aires</v>
          </cell>
          <cell r="V5775">
            <v>1653</v>
          </cell>
          <cell r="W5775" t="str">
            <v>Gran Buenos Aires</v>
          </cell>
          <cell r="Y5775" t="str">
            <v>ENVÍO SIN CARGO (CABA Y GRAN PARTE DE GBA) TIEMPO: 4 a 6 DÍAS HÁBILES</v>
          </cell>
          <cell r="Z5775" t="str">
            <v>Mercado Pago</v>
          </cell>
          <cell r="AD5775">
            <v>44019</v>
          </cell>
          <cell r="AE5775">
            <v>44025</v>
          </cell>
          <cell r="AF5775" t="str">
            <v>MESA PLEGABLE PARA PC MADERA Y METAL 59X39X23CM (Beige con Negro)</v>
          </cell>
          <cell r="AG5775">
            <v>1708</v>
          </cell>
          <cell r="AH5775">
            <v>1</v>
          </cell>
          <cell r="AI5775" t="str">
            <v>046ME7897</v>
          </cell>
          <cell r="AJ5775" t="str">
            <v>Móvil</v>
          </cell>
          <cell r="AK5775" t="str">
            <v>LLEGA EL 15-07 ENTRE 8 Y 18 HORAS!</v>
          </cell>
          <cell r="AL5775">
            <v>1576636636</v>
          </cell>
          <cell r="AM5775">
            <v>255452964</v>
          </cell>
          <cell r="AN5775" t="str">
            <v>Sí</v>
          </cell>
        </row>
        <row r="5776">
          <cell r="A5776">
            <v>1063</v>
          </cell>
          <cell r="B5776" t="str">
            <v>facuu.z@hotmail.com</v>
          </cell>
          <cell r="C5776">
            <v>44019</v>
          </cell>
          <cell r="D5776" t="str">
            <v>Abierta</v>
          </cell>
          <cell r="E5776" t="str">
            <v>Recibido</v>
          </cell>
          <cell r="F5776" t="str">
            <v>Enviado</v>
          </cell>
          <cell r="G5776" t="str">
            <v>ARS</v>
          </cell>
          <cell r="H5776" t="str">
            <v>1806.31</v>
          </cell>
          <cell r="I5776">
            <v>0</v>
          </cell>
          <cell r="J5776">
            <v>0</v>
          </cell>
          <cell r="K5776" t="str">
            <v>1806.31</v>
          </cell>
          <cell r="L5776" t="str">
            <v>Facundo Zanzutti</v>
          </cell>
          <cell r="M5776">
            <v>38242174</v>
          </cell>
          <cell r="N5776">
            <v>1565795634</v>
          </cell>
          <cell r="O5776" t="str">
            <v>Facundo Zanzutti</v>
          </cell>
          <cell r="P5776">
            <v>1565795634</v>
          </cell>
          <cell r="Q5776" t="str">
            <v>Virrey Liniers</v>
          </cell>
          <cell r="R5776">
            <v>2191</v>
          </cell>
          <cell r="S5776" t="str">
            <v>1ero 6</v>
          </cell>
          <cell r="T5776" t="str">
            <v>Boedo</v>
          </cell>
          <cell r="U5776" t="str">
            <v>Caba</v>
          </cell>
          <cell r="V5776">
            <v>1261</v>
          </cell>
          <cell r="W5776" t="str">
            <v>Capital Federal</v>
          </cell>
          <cell r="Y5776" t="str">
            <v>ENVÍO SIN CARGO (CABA Y GRAN PARTE DE GBA) TIEMPO: 4 a 6 DÍAS HÁBILES</v>
          </cell>
          <cell r="Z5776" t="str">
            <v>Mercado Pago</v>
          </cell>
          <cell r="AD5776">
            <v>44019</v>
          </cell>
          <cell r="AE5776">
            <v>44021</v>
          </cell>
          <cell r="AF5776" t="str">
            <v>PUFF CUADRADO COLOR GRIS DE 30X30CM Y 30H</v>
          </cell>
          <cell r="AG5776" t="str">
            <v>1806.31</v>
          </cell>
          <cell r="AH5776">
            <v>1</v>
          </cell>
          <cell r="AI5776" t="str">
            <v>046AS7261</v>
          </cell>
          <cell r="AJ5776" t="str">
            <v>Web</v>
          </cell>
          <cell r="AK5776" t="str">
            <v>LLEGA HOY 9-07 ENTRE 15 Y 17 HORAS!</v>
          </cell>
          <cell r="AL5776">
            <v>1576455333</v>
          </cell>
          <cell r="AM5776">
            <v>255411135</v>
          </cell>
          <cell r="AN5776" t="str">
            <v>Sí</v>
          </cell>
        </row>
        <row r="5777">
          <cell r="A5777">
            <v>1062</v>
          </cell>
          <cell r="B5777" t="str">
            <v>micaela.schiavone@hotmail.com</v>
          </cell>
          <cell r="C5777">
            <v>44019</v>
          </cell>
          <cell r="D5777" t="str">
            <v>Abierta</v>
          </cell>
          <cell r="E5777" t="str">
            <v>Recibido</v>
          </cell>
          <cell r="F5777" t="str">
            <v>Enviado</v>
          </cell>
          <cell r="G5777" t="str">
            <v>ARS</v>
          </cell>
          <cell r="H5777">
            <v>1708</v>
          </cell>
          <cell r="I5777">
            <v>0</v>
          </cell>
          <cell r="J5777">
            <v>0</v>
          </cell>
          <cell r="K5777">
            <v>1708</v>
          </cell>
          <cell r="L5777" t="str">
            <v>Micaela Schiavone</v>
          </cell>
          <cell r="M5777">
            <v>39852032</v>
          </cell>
          <cell r="N5777">
            <v>1122856087</v>
          </cell>
          <cell r="O5777" t="str">
            <v>Micaela Schiavone</v>
          </cell>
          <cell r="P5777">
            <v>1122856087</v>
          </cell>
          <cell r="Q5777" t="str">
            <v>Honduras</v>
          </cell>
          <cell r="R5777">
            <v>1867</v>
          </cell>
          <cell r="T5777" t="str">
            <v>Valentín alsina</v>
          </cell>
          <cell r="U5777" t="str">
            <v>Lanus oeste</v>
          </cell>
          <cell r="V5777">
            <v>1824</v>
          </cell>
          <cell r="W5777" t="str">
            <v>Gran Buenos Aires</v>
          </cell>
          <cell r="Y5777" t="str">
            <v>ENVÍO SIN CARGO (CABA Y GRAN PARTE DE GBA) TIEMPO: 4 a 6 DÍAS HÁBILES</v>
          </cell>
          <cell r="Z5777" t="str">
            <v>Mercado Pago</v>
          </cell>
          <cell r="AD5777">
            <v>44019</v>
          </cell>
          <cell r="AE5777">
            <v>44025</v>
          </cell>
          <cell r="AF5777" t="str">
            <v>MESA PLEGABLE PARA PC MADERA Y METAL 59X39X23CM (Beige con Negro)</v>
          </cell>
          <cell r="AG5777">
            <v>1708</v>
          </cell>
          <cell r="AH5777">
            <v>1</v>
          </cell>
          <cell r="AI5777" t="str">
            <v>046ME7897</v>
          </cell>
          <cell r="AJ5777" t="str">
            <v>Móvil</v>
          </cell>
          <cell r="AK5777" t="str">
            <v>LLEGA EL 16-07 ENTRE 8 Y 18 HORAS!</v>
          </cell>
          <cell r="AL5777">
            <v>1576400467</v>
          </cell>
          <cell r="AM5777">
            <v>255405035</v>
          </cell>
          <cell r="AN5777" t="str">
            <v>Sí</v>
          </cell>
        </row>
        <row r="5778">
          <cell r="A5778">
            <v>1061</v>
          </cell>
          <cell r="B5778" t="str">
            <v>tatianaschnirmajer@hotmail.com</v>
          </cell>
          <cell r="C5778">
            <v>44019</v>
          </cell>
          <cell r="D5778" t="str">
            <v>Abierta</v>
          </cell>
          <cell r="E5778" t="str">
            <v>Recibido</v>
          </cell>
          <cell r="F5778" t="str">
            <v>Enviado</v>
          </cell>
          <cell r="G5778" t="str">
            <v>ARS</v>
          </cell>
          <cell r="H5778" t="str">
            <v>4127.8</v>
          </cell>
          <cell r="I5778" t="str">
            <v>362.97</v>
          </cell>
          <cell r="J5778">
            <v>0</v>
          </cell>
          <cell r="K5778" t="str">
            <v>3764.83</v>
          </cell>
          <cell r="L5778" t="str">
            <v>Tatiana Schnirmajer</v>
          </cell>
          <cell r="M5778">
            <v>39560770</v>
          </cell>
          <cell r="N5778">
            <v>1132193264</v>
          </cell>
          <cell r="O5778" t="str">
            <v>Tatiana Schnirmajer</v>
          </cell>
          <cell r="P5778">
            <v>1132193264</v>
          </cell>
          <cell r="Q5778" t="str">
            <v>Malabia</v>
          </cell>
          <cell r="R5778">
            <v>166</v>
          </cell>
          <cell r="S5778" t="str">
            <v>3ero B</v>
          </cell>
          <cell r="T5778" t="str">
            <v>Villa Crespo</v>
          </cell>
          <cell r="U5778" t="str">
            <v>Caba</v>
          </cell>
          <cell r="V5778">
            <v>1414</v>
          </cell>
          <cell r="W5778" t="str">
            <v>Capital Federal</v>
          </cell>
          <cell r="Y5778" t="str">
            <v>ENVÍO SIN CARGO (CABA Y GRAN PARTE DE GBA) TIEMPO: 4 a 6 DÍAS HÁBILES</v>
          </cell>
          <cell r="Z5778" t="str">
            <v>Mercado Pago</v>
          </cell>
          <cell r="AA5778" t="str">
            <v>BARBIEVELEZ</v>
          </cell>
          <cell r="AD5778">
            <v>44019</v>
          </cell>
          <cell r="AE5778">
            <v>44025</v>
          </cell>
          <cell r="AF5778" t="str">
            <v>FUENTE PARA HORNO REDONDA BORCAM 1720CC PASABAHCE 25 CM DIAM</v>
          </cell>
          <cell r="AG5778" t="str">
            <v>648.35</v>
          </cell>
          <cell r="AH5778">
            <v>1</v>
          </cell>
          <cell r="AI5778" t="str">
            <v>PA59534</v>
          </cell>
          <cell r="AJ5778" t="str">
            <v>Web</v>
          </cell>
          <cell r="AK5778" t="str">
            <v>LLEGA EL 15-07 ENTRE 8 Y 18 HORAS!</v>
          </cell>
          <cell r="AL5778">
            <v>1575958350</v>
          </cell>
          <cell r="AM5778">
            <v>255238253</v>
          </cell>
          <cell r="AN5778" t="str">
            <v>Sí</v>
          </cell>
        </row>
        <row r="5779">
          <cell r="A5779">
            <v>1061</v>
          </cell>
          <cell r="B5779" t="str">
            <v>tatianaschnirmajer@hotmail.com</v>
          </cell>
          <cell r="AF5779" t="str">
            <v>MESA PLEGABLE PARA PC MADERA Y METAL 59X39X23CM (Beige con Negro)</v>
          </cell>
          <cell r="AG5779">
            <v>1708</v>
          </cell>
          <cell r="AH5779">
            <v>1</v>
          </cell>
          <cell r="AI5779" t="str">
            <v>046ME7897</v>
          </cell>
          <cell r="AN5779" t="str">
            <v>Sí</v>
          </cell>
        </row>
        <row r="5780">
          <cell r="A5780">
            <v>1061</v>
          </cell>
          <cell r="B5780" t="str">
            <v>tatianaschnirmajer@hotmail.com</v>
          </cell>
          <cell r="AF5780" t="str">
            <v>SET X 3 BOWL DE VIDRIO</v>
          </cell>
          <cell r="AG5780">
            <v>723</v>
          </cell>
          <cell r="AH5780">
            <v>1</v>
          </cell>
          <cell r="AI5780" t="str">
            <v>087588F3</v>
          </cell>
          <cell r="AN5780" t="str">
            <v>Sí</v>
          </cell>
        </row>
        <row r="5781">
          <cell r="A5781">
            <v>1061</v>
          </cell>
          <cell r="B5781" t="str">
            <v>tatianaschnirmajer@hotmail.com</v>
          </cell>
          <cell r="AF5781" t="str">
            <v>PLANTA ARTIFICIAL MACET. CERAM. 15X16CM</v>
          </cell>
          <cell r="AG5781">
            <v>932</v>
          </cell>
          <cell r="AH5781">
            <v>1</v>
          </cell>
          <cell r="AI5781" t="str">
            <v>046FL7154</v>
          </cell>
          <cell r="AN5781" t="str">
            <v>Sí</v>
          </cell>
        </row>
        <row r="5782">
          <cell r="A5782">
            <v>1061</v>
          </cell>
          <cell r="B5782" t="str">
            <v>tatianaschnirmajer@hotmail.com</v>
          </cell>
          <cell r="AF5782" t="str">
            <v>UNTADOR CRISTAL 1 PIEZA 14,5CM MOTIV. SIN ELECCIÓN</v>
          </cell>
          <cell r="AG5782" t="str">
            <v>23.29</v>
          </cell>
          <cell r="AH5782">
            <v>5</v>
          </cell>
          <cell r="AI5782" t="str">
            <v>019BA6981</v>
          </cell>
          <cell r="AN5782" t="str">
            <v>Sí</v>
          </cell>
        </row>
        <row r="5783">
          <cell r="A5783">
            <v>1060</v>
          </cell>
          <cell r="B5783" t="str">
            <v>euge2192ceci@gmail.com</v>
          </cell>
          <cell r="C5783">
            <v>44019</v>
          </cell>
          <cell r="D5783" t="str">
            <v>Abierta</v>
          </cell>
          <cell r="E5783" t="str">
            <v>Recibido</v>
          </cell>
          <cell r="F5783" t="str">
            <v>Enviado</v>
          </cell>
          <cell r="G5783" t="str">
            <v>ARS</v>
          </cell>
          <cell r="H5783">
            <v>1708</v>
          </cell>
          <cell r="I5783">
            <v>0</v>
          </cell>
          <cell r="J5783">
            <v>520</v>
          </cell>
          <cell r="K5783">
            <v>2228</v>
          </cell>
          <cell r="L5783" t="str">
            <v>Eugenia Punilla</v>
          </cell>
          <cell r="M5783">
            <v>35995812</v>
          </cell>
          <cell r="N5783">
            <v>5491156371058</v>
          </cell>
          <cell r="O5783" t="str">
            <v>Eugenia Punilla</v>
          </cell>
          <cell r="P5783">
            <v>5491156371058</v>
          </cell>
          <cell r="Q5783" t="str">
            <v>Lacarra esquina Bolaños</v>
          </cell>
          <cell r="R5783">
            <v>716</v>
          </cell>
          <cell r="T5783" t="str">
            <v>Gerli</v>
          </cell>
          <cell r="U5783" t="str">
            <v>Lanus</v>
          </cell>
          <cell r="V5783">
            <v>1824</v>
          </cell>
          <cell r="W5783" t="str">
            <v>Gran Buenos Aires</v>
          </cell>
          <cell r="Y5783" t="str">
            <v>Correo Argentino - Encomienda Clásica</v>
          </cell>
          <cell r="Z5783" t="str">
            <v>Mercado Pago</v>
          </cell>
          <cell r="AD5783">
            <v>44019</v>
          </cell>
          <cell r="AE5783">
            <v>44025</v>
          </cell>
          <cell r="AF5783" t="str">
            <v>MESA PLEGABLE PARA PC MADERA Y METAL 59X39X23CM (Beige con Negro)</v>
          </cell>
          <cell r="AG5783">
            <v>1708</v>
          </cell>
          <cell r="AH5783">
            <v>1</v>
          </cell>
          <cell r="AI5783" t="str">
            <v>046ME7897</v>
          </cell>
          <cell r="AJ5783" t="str">
            <v>Móvil</v>
          </cell>
          <cell r="AK5783" t="str">
            <v>LLEGA EL 16-07 ENTRE 8 Y 18 HORAS!</v>
          </cell>
          <cell r="AL5783">
            <v>1575850756</v>
          </cell>
          <cell r="AM5783">
            <v>255300156</v>
          </cell>
          <cell r="AN5783" t="str">
            <v>Sí</v>
          </cell>
        </row>
        <row r="5784">
          <cell r="A5784">
            <v>1059</v>
          </cell>
          <cell r="B5784" t="str">
            <v>mariaminetti63@gmail.com</v>
          </cell>
          <cell r="C5784">
            <v>44019</v>
          </cell>
          <cell r="D5784" t="str">
            <v>Abierta</v>
          </cell>
          <cell r="E5784" t="str">
            <v>Recibido</v>
          </cell>
          <cell r="F5784" t="str">
            <v>Enviado</v>
          </cell>
          <cell r="G5784" t="str">
            <v>ARS</v>
          </cell>
          <cell r="H5784" t="str">
            <v>2085.1</v>
          </cell>
          <cell r="I5784">
            <v>0</v>
          </cell>
          <cell r="J5784">
            <v>520</v>
          </cell>
          <cell r="K5784" t="str">
            <v>2605.1</v>
          </cell>
          <cell r="L5784" t="str">
            <v>María de los Ángeles Minetti</v>
          </cell>
          <cell r="M5784">
            <v>16388415</v>
          </cell>
          <cell r="N5784" t="str">
            <v>0236-154316195</v>
          </cell>
          <cell r="O5784" t="str">
            <v>María de los Ángeles Minetti</v>
          </cell>
          <cell r="P5784" t="str">
            <v>0236-154316195</v>
          </cell>
          <cell r="Q5784" t="str">
            <v>Santa Fe</v>
          </cell>
          <cell r="R5784">
            <v>357</v>
          </cell>
          <cell r="U5784" t="str">
            <v>Ferre Bs As (PARTIDO DE GENERAL ARENALES)</v>
          </cell>
          <cell r="V5784">
            <v>6027</v>
          </cell>
          <cell r="W5784" t="str">
            <v>Buenos Aires</v>
          </cell>
          <cell r="Y5784" t="str">
            <v>Correo Argentino - Encomienda Clásica</v>
          </cell>
          <cell r="Z5784" t="str">
            <v>Mercado Pago</v>
          </cell>
          <cell r="AD5784">
            <v>44019</v>
          </cell>
          <cell r="AE5784">
            <v>44025</v>
          </cell>
          <cell r="AF5784" t="str">
            <v>SET DE BAÑO 4 PIEZAS: DISP. + JAB + 2 PORTA CEP MARRÓN</v>
          </cell>
          <cell r="AG5784" t="str">
            <v>2085.1</v>
          </cell>
          <cell r="AH5784">
            <v>1</v>
          </cell>
          <cell r="AI5784" t="str">
            <v>046AB7311</v>
          </cell>
          <cell r="AJ5784" t="str">
            <v>Móvil</v>
          </cell>
          <cell r="AK5784" t="str">
            <v>SE ENVIA AL CORREO EL 16-07 ENTRE 15 Y 18 HORAS!</v>
          </cell>
          <cell r="AL5784">
            <v>1575688743</v>
          </cell>
          <cell r="AM5784">
            <v>254819373</v>
          </cell>
          <cell r="AN5784" t="str">
            <v>Sí</v>
          </cell>
        </row>
        <row r="5785">
          <cell r="A5785">
            <v>1058</v>
          </cell>
          <cell r="B5785" t="str">
            <v>m.belolivera@gmail.com</v>
          </cell>
          <cell r="C5785">
            <v>44019</v>
          </cell>
          <cell r="D5785" t="str">
            <v>Abierta</v>
          </cell>
          <cell r="E5785" t="str">
            <v>Recibido</v>
          </cell>
          <cell r="F5785" t="str">
            <v>Enviado</v>
          </cell>
          <cell r="G5785" t="str">
            <v>ARS</v>
          </cell>
          <cell r="H5785" t="str">
            <v>1148.58</v>
          </cell>
          <cell r="I5785">
            <v>0</v>
          </cell>
          <cell r="J5785">
            <v>0</v>
          </cell>
          <cell r="K5785" t="str">
            <v>1148.58</v>
          </cell>
          <cell r="L5785" t="str">
            <v>Belén Olivera</v>
          </cell>
          <cell r="M5785">
            <v>37620386</v>
          </cell>
          <cell r="N5785">
            <v>1523575108</v>
          </cell>
          <cell r="O5785" t="str">
            <v>Belén Olivera</v>
          </cell>
          <cell r="P5785">
            <v>1523575108</v>
          </cell>
          <cell r="Q5785" t="str">
            <v>Bonpland</v>
          </cell>
          <cell r="R5785">
            <v>2428</v>
          </cell>
          <cell r="S5785" t="str">
            <v>Piso 1°A Encargado</v>
          </cell>
          <cell r="T5785" t="str">
            <v>Palermo</v>
          </cell>
          <cell r="U5785" t="str">
            <v>Caba</v>
          </cell>
          <cell r="V5785">
            <v>1425</v>
          </cell>
          <cell r="W5785" t="str">
            <v>Capital Federal</v>
          </cell>
          <cell r="Y5785" t="str">
            <v>ENVÍO SIN CARGO (CABA Y GRAN PARTE DE GBA) TIEMPO: 4 a 6 DÍAS HÁBILES</v>
          </cell>
          <cell r="Z5785" t="str">
            <v>Mercado Pago</v>
          </cell>
          <cell r="AD5785">
            <v>44019</v>
          </cell>
          <cell r="AE5785">
            <v>44019</v>
          </cell>
          <cell r="AF5785" t="str">
            <v>CORTINA DE BAÑO CREMA 180 X 200 CM</v>
          </cell>
          <cell r="AG5785" t="str">
            <v>1148.58</v>
          </cell>
          <cell r="AH5785">
            <v>1</v>
          </cell>
          <cell r="AI5785" t="str">
            <v>AB7343</v>
          </cell>
          <cell r="AJ5785" t="str">
            <v>Móvil</v>
          </cell>
          <cell r="AK5785" t="str">
            <v>LLEGA EL 11-07 ENTRE 8 Y 13 HORAS!</v>
          </cell>
          <cell r="AL5785">
            <v>1575587594</v>
          </cell>
          <cell r="AM5785">
            <v>255245395</v>
          </cell>
          <cell r="AN5785" t="str">
            <v>Sí</v>
          </cell>
        </row>
        <row r="5786">
          <cell r="A5786">
            <v>1057</v>
          </cell>
          <cell r="B5786" t="str">
            <v>reginamarcone@hotmail.com</v>
          </cell>
          <cell r="C5786">
            <v>44019</v>
          </cell>
          <cell r="D5786" t="str">
            <v>Abierta</v>
          </cell>
          <cell r="E5786" t="str">
            <v>Recibido</v>
          </cell>
          <cell r="F5786" t="str">
            <v>Enviado</v>
          </cell>
          <cell r="G5786" t="str">
            <v>ARS</v>
          </cell>
          <cell r="H5786">
            <v>1708</v>
          </cell>
          <cell r="I5786">
            <v>0</v>
          </cell>
          <cell r="J5786">
            <v>0</v>
          </cell>
          <cell r="K5786">
            <v>1708</v>
          </cell>
          <cell r="L5786" t="str">
            <v>Regina Marcone</v>
          </cell>
          <cell r="M5786">
            <v>35971524</v>
          </cell>
          <cell r="N5786">
            <v>1162534793</v>
          </cell>
          <cell r="O5786" t="str">
            <v>Regina Marcone</v>
          </cell>
          <cell r="P5786">
            <v>1162534793</v>
          </cell>
          <cell r="Q5786" t="str">
            <v>Hortiguera</v>
          </cell>
          <cell r="R5786">
            <v>689</v>
          </cell>
          <cell r="S5786" t="str">
            <v>6ºD</v>
          </cell>
          <cell r="T5786" t="str">
            <v>Parque chacabuco</v>
          </cell>
          <cell r="U5786" t="str">
            <v>Caba</v>
          </cell>
          <cell r="V5786">
            <v>1406</v>
          </cell>
          <cell r="W5786" t="str">
            <v>Capital Federal</v>
          </cell>
          <cell r="Y5786" t="str">
            <v>ENVÍO SIN CARGO (CABA Y GRAN PARTE DE GBA) TIEMPO: 4 a 6 DÍAS HÁBILES</v>
          </cell>
          <cell r="Z5786" t="str">
            <v>Mercado Pago</v>
          </cell>
          <cell r="AB5786" t="str">
            <v>Llamar al 116 253 4793 cuando se realice el envio</v>
          </cell>
          <cell r="AD5786">
            <v>44019</v>
          </cell>
          <cell r="AE5786">
            <v>44021</v>
          </cell>
          <cell r="AF5786" t="str">
            <v>MESA PLEGABLE PARA PC MADERA Y METAL 59X39X23CM (Marrón oscuro)</v>
          </cell>
          <cell r="AG5786">
            <v>1708</v>
          </cell>
          <cell r="AH5786">
            <v>1</v>
          </cell>
          <cell r="AI5786" t="str">
            <v>046ME7897</v>
          </cell>
          <cell r="AJ5786" t="str">
            <v>Web</v>
          </cell>
          <cell r="AK5786" t="str">
            <v>LLEGA HOY 9-07 ENTRE 12 Y 15 HORAS!</v>
          </cell>
          <cell r="AL5786">
            <v>1575235792</v>
          </cell>
          <cell r="AM5786">
            <v>250251897</v>
          </cell>
          <cell r="AN5786" t="str">
            <v>Sí</v>
          </cell>
        </row>
        <row r="5787">
          <cell r="A5787">
            <v>1056</v>
          </cell>
          <cell r="B5787" t="str">
            <v>paumadero@gmail.com</v>
          </cell>
          <cell r="C5787">
            <v>44019</v>
          </cell>
          <cell r="D5787" t="str">
            <v>Abierta</v>
          </cell>
          <cell r="E5787" t="str">
            <v>Recibido</v>
          </cell>
          <cell r="F5787" t="str">
            <v>Enviado</v>
          </cell>
          <cell r="G5787" t="str">
            <v>ARS</v>
          </cell>
          <cell r="H5787">
            <v>1708</v>
          </cell>
          <cell r="I5787">
            <v>0</v>
          </cell>
          <cell r="J5787">
            <v>0</v>
          </cell>
          <cell r="K5787">
            <v>1708</v>
          </cell>
          <cell r="L5787" t="str">
            <v>Paula Madero</v>
          </cell>
          <cell r="M5787">
            <v>25061328</v>
          </cell>
          <cell r="N5787">
            <v>1153148888</v>
          </cell>
          <cell r="O5787" t="str">
            <v>Paula MADERO</v>
          </cell>
          <cell r="P5787">
            <v>1153148888</v>
          </cell>
          <cell r="Q5787" t="str">
            <v>French</v>
          </cell>
          <cell r="R5787">
            <v>32</v>
          </cell>
          <cell r="S5787">
            <v>0.29166666666666669</v>
          </cell>
          <cell r="U5787" t="str">
            <v>Avellaneda</v>
          </cell>
          <cell r="V5787">
            <v>1870</v>
          </cell>
          <cell r="W5787" t="str">
            <v>Gran Buenos Aires</v>
          </cell>
          <cell r="Y5787" t="str">
            <v>ENVÍO SIN CARGO (CABA Y GRAN PARTE DE GBA) TIEMPO: 4 a 6 DÍAS HÁBILES</v>
          </cell>
          <cell r="Z5787" t="str">
            <v>Mercado Pago</v>
          </cell>
          <cell r="AD5787">
            <v>44019</v>
          </cell>
          <cell r="AE5787">
            <v>44025</v>
          </cell>
          <cell r="AF5787" t="str">
            <v>MESA PLEGABLE PARA PC MADERA Y METAL 59X39X23CM (Beige con Negro)</v>
          </cell>
          <cell r="AG5787">
            <v>1708</v>
          </cell>
          <cell r="AH5787">
            <v>1</v>
          </cell>
          <cell r="AI5787" t="str">
            <v>046ME7897</v>
          </cell>
          <cell r="AJ5787" t="str">
            <v>Web</v>
          </cell>
          <cell r="AK5787" t="str">
            <v>LLEGA EL 16-07 ENTRE 8 Y 18 HORAS!</v>
          </cell>
          <cell r="AL5787">
            <v>1574840411</v>
          </cell>
          <cell r="AM5787">
            <v>255116242</v>
          </cell>
          <cell r="AN5787" t="str">
            <v>Sí</v>
          </cell>
        </row>
        <row r="5788">
          <cell r="A5788">
            <v>1055</v>
          </cell>
          <cell r="B5788" t="str">
            <v>claudia.gonzalezdelriego@gmail.com</v>
          </cell>
          <cell r="C5788">
            <v>44019</v>
          </cell>
          <cell r="D5788" t="str">
            <v>Abierta</v>
          </cell>
          <cell r="E5788" t="str">
            <v>Recibido</v>
          </cell>
          <cell r="F5788" t="str">
            <v>Enviado</v>
          </cell>
          <cell r="G5788" t="str">
            <v>ARS</v>
          </cell>
          <cell r="H5788">
            <v>1708</v>
          </cell>
          <cell r="I5788">
            <v>0</v>
          </cell>
          <cell r="J5788">
            <v>0</v>
          </cell>
          <cell r="K5788">
            <v>1708</v>
          </cell>
          <cell r="L5788" t="str">
            <v>Claudia Gonzalez del Riego</v>
          </cell>
          <cell r="M5788">
            <v>27604636707</v>
          </cell>
          <cell r="N5788">
            <v>5491167118030</v>
          </cell>
          <cell r="O5788" t="str">
            <v>Claudia Gonzalez del Riego</v>
          </cell>
          <cell r="P5788">
            <v>5491167118030</v>
          </cell>
          <cell r="Q5788" t="str">
            <v>Paraguay</v>
          </cell>
          <cell r="R5788">
            <v>1878</v>
          </cell>
          <cell r="S5788" t="str">
            <v>8b</v>
          </cell>
          <cell r="T5788" t="str">
            <v>Recoleta</v>
          </cell>
          <cell r="U5788" t="str">
            <v>Buenos Aires</v>
          </cell>
          <cell r="V5788">
            <v>1121</v>
          </cell>
          <cell r="W5788" t="str">
            <v>Capital Federal</v>
          </cell>
          <cell r="Y5788" t="str">
            <v>ENVÍO SIN CARGO (CABA Y GRAN PARTE DE GBA) TIEMPO: 4 a 6 DÍAS HÁBILES</v>
          </cell>
          <cell r="Z5788" t="str">
            <v>Mercado Pago</v>
          </cell>
          <cell r="AD5788">
            <v>44019</v>
          </cell>
          <cell r="AE5788">
            <v>44025</v>
          </cell>
          <cell r="AF5788" t="str">
            <v>MESA PLEGABLE PARA PC MADERA Y METAL 59X39X23CM (Beige con Negro)</v>
          </cell>
          <cell r="AG5788">
            <v>1708</v>
          </cell>
          <cell r="AH5788">
            <v>1</v>
          </cell>
          <cell r="AI5788" t="str">
            <v>046ME7897</v>
          </cell>
          <cell r="AJ5788" t="str">
            <v>Móvil</v>
          </cell>
          <cell r="AK5788" t="str">
            <v>LLEGA EL 16-07 ENTRE 8 Y 18 HORAS!</v>
          </cell>
          <cell r="AL5788">
            <v>1574418257</v>
          </cell>
          <cell r="AM5788">
            <v>254974332</v>
          </cell>
          <cell r="AN5788" t="str">
            <v>Sí</v>
          </cell>
        </row>
        <row r="5789">
          <cell r="A5789">
            <v>1054</v>
          </cell>
          <cell r="B5789" t="str">
            <v>luciel.nobile@gmail.com</v>
          </cell>
          <cell r="C5789">
            <v>44019</v>
          </cell>
          <cell r="D5789" t="str">
            <v>Abierta</v>
          </cell>
          <cell r="E5789" t="str">
            <v>Recibido</v>
          </cell>
          <cell r="F5789" t="str">
            <v>Enviado</v>
          </cell>
          <cell r="G5789" t="str">
            <v>ARS</v>
          </cell>
          <cell r="H5789" t="str">
            <v>2295.66</v>
          </cell>
          <cell r="I5789">
            <v>0</v>
          </cell>
          <cell r="J5789">
            <v>0</v>
          </cell>
          <cell r="K5789" t="str">
            <v>2295.66</v>
          </cell>
          <cell r="L5789" t="str">
            <v>Luciel Nobile</v>
          </cell>
          <cell r="M5789">
            <v>38928599</v>
          </cell>
          <cell r="N5789">
            <v>1521807847</v>
          </cell>
          <cell r="O5789" t="str">
            <v>Luciel Nobile</v>
          </cell>
          <cell r="P5789">
            <v>1521807847</v>
          </cell>
          <cell r="Q5789" t="str">
            <v>Warnes</v>
          </cell>
          <cell r="R5789">
            <v>2926</v>
          </cell>
          <cell r="U5789" t="str">
            <v>Lanus Oeste</v>
          </cell>
          <cell r="V5789">
            <v>1824</v>
          </cell>
          <cell r="W5789" t="str">
            <v>Gran Buenos Aires</v>
          </cell>
          <cell r="Y5789" t="str">
            <v>ENVÍO SIN CARGO (CABA Y GRAN PARTE DE GBA) TIEMPO: 4 a 6 DÍAS HÁBILES</v>
          </cell>
          <cell r="Z5789" t="str">
            <v>Mercado Pago</v>
          </cell>
          <cell r="AD5789">
            <v>44019</v>
          </cell>
          <cell r="AE5789">
            <v>44025</v>
          </cell>
          <cell r="AF5789" t="str">
            <v>MESA PLEGABLE PARA PC MADERA Y METAL 59X39X23CM (Marrón oscuro)</v>
          </cell>
          <cell r="AG5789">
            <v>1708</v>
          </cell>
          <cell r="AH5789">
            <v>1</v>
          </cell>
          <cell r="AI5789" t="str">
            <v>046ME7897</v>
          </cell>
          <cell r="AJ5789" t="str">
            <v>Móvil</v>
          </cell>
          <cell r="AK5789" t="str">
            <v>LLEGA EL 16-07 ENTRE 8 Y 18 HORAS!</v>
          </cell>
          <cell r="AL5789">
            <v>1574128888</v>
          </cell>
          <cell r="AM5789">
            <v>254991943</v>
          </cell>
          <cell r="AN5789" t="str">
            <v>Sí</v>
          </cell>
        </row>
        <row r="5790">
          <cell r="A5790">
            <v>1054</v>
          </cell>
          <cell r="B5790" t="str">
            <v>luciel.nobile@gmail.com</v>
          </cell>
          <cell r="AF5790" t="str">
            <v>FRASCO VIDRIO 19CM X 9CM DIAM</v>
          </cell>
          <cell r="AG5790" t="str">
            <v>372.66</v>
          </cell>
          <cell r="AH5790">
            <v>1</v>
          </cell>
          <cell r="AI5790" t="str">
            <v>BA6431</v>
          </cell>
          <cell r="AN5790" t="str">
            <v>Sí</v>
          </cell>
        </row>
        <row r="5791">
          <cell r="A5791">
            <v>1054</v>
          </cell>
          <cell r="B5791" t="str">
            <v>luciel.nobile@gmail.com</v>
          </cell>
          <cell r="AF5791" t="str">
            <v>JARRA DE VIDRIO 500ML 13CM 16CM DIAM</v>
          </cell>
          <cell r="AG5791">
            <v>215</v>
          </cell>
          <cell r="AH5791">
            <v>1</v>
          </cell>
          <cell r="AI5791" t="str">
            <v>046BA7447</v>
          </cell>
          <cell r="AN5791" t="str">
            <v>Sí</v>
          </cell>
        </row>
        <row r="5792">
          <cell r="A5792">
            <v>1053</v>
          </cell>
          <cell r="B5792" t="str">
            <v>geraldineschefferaz@gmail.com</v>
          </cell>
          <cell r="C5792">
            <v>44019</v>
          </cell>
          <cell r="D5792" t="str">
            <v>Abierta</v>
          </cell>
          <cell r="E5792" t="str">
            <v>Recibido</v>
          </cell>
          <cell r="F5792" t="str">
            <v>Enviado</v>
          </cell>
          <cell r="G5792" t="str">
            <v>ARS</v>
          </cell>
          <cell r="H5792" t="str">
            <v>4084.7</v>
          </cell>
          <cell r="I5792">
            <v>0</v>
          </cell>
          <cell r="J5792">
            <v>0</v>
          </cell>
          <cell r="K5792" t="str">
            <v>4084.7</v>
          </cell>
          <cell r="L5792" t="str">
            <v>Geraldine Scheffer</v>
          </cell>
          <cell r="M5792">
            <v>39151041</v>
          </cell>
          <cell r="N5792">
            <v>2215852083</v>
          </cell>
          <cell r="O5792" t="str">
            <v>Geraldine Scheffer</v>
          </cell>
          <cell r="P5792">
            <v>2215852083</v>
          </cell>
          <cell r="Q5792">
            <v>49</v>
          </cell>
          <cell r="R5792">
            <v>339</v>
          </cell>
          <cell r="S5792" t="str">
            <v>1 B</v>
          </cell>
          <cell r="U5792" t="str">
            <v>La Plata</v>
          </cell>
          <cell r="V5792">
            <v>1440</v>
          </cell>
          <cell r="W5792" t="str">
            <v>Capital Federal</v>
          </cell>
          <cell r="Y5792" t="str">
            <v>ENVÍO SIN CARGO (CABA Y GRAN PARTE DE GBA) TIEMPO: 4 a 6 DÍAS HÁBILES</v>
          </cell>
          <cell r="Z5792" t="str">
            <v>Mercado Pago</v>
          </cell>
          <cell r="AB5792" t="str">
            <v>Mi CP es 1900, La Plata y la direccion 49 n 339 (e/1 y 2) depto 1B</v>
          </cell>
          <cell r="AD5792">
            <v>44019</v>
          </cell>
          <cell r="AE5792">
            <v>44025</v>
          </cell>
          <cell r="AF5792" t="str">
            <v>PROMO: 2 TAZAS ROMA (COLOR A ELECCIÓN)+ INFUSOR DE TE</v>
          </cell>
          <cell r="AG5792">
            <v>1150</v>
          </cell>
          <cell r="AH5792">
            <v>1</v>
          </cell>
          <cell r="AJ5792" t="str">
            <v>Web</v>
          </cell>
          <cell r="AK5792" t="str">
            <v>LLEGA EL 16-07 ENTRE 8 Y 18 HORAS!</v>
          </cell>
          <cell r="AL5792">
            <v>1574057513</v>
          </cell>
          <cell r="AM5792">
            <v>252149465</v>
          </cell>
          <cell r="AN5792" t="str">
            <v>Sí</v>
          </cell>
        </row>
        <row r="5793">
          <cell r="A5793">
            <v>1053</v>
          </cell>
          <cell r="B5793" t="str">
            <v>geraldineschefferaz@gmail.com</v>
          </cell>
          <cell r="AF5793" t="str">
            <v>BOWL CAPACIDAD 2.5 LTS (Rojo)</v>
          </cell>
          <cell r="AG5793" t="str">
            <v>216.7</v>
          </cell>
          <cell r="AH5793">
            <v>1</v>
          </cell>
          <cell r="AI5793" t="str">
            <v>BP02001</v>
          </cell>
          <cell r="AN5793" t="str">
            <v>Sí</v>
          </cell>
        </row>
        <row r="5794">
          <cell r="A5794">
            <v>1053</v>
          </cell>
          <cell r="B5794" t="str">
            <v>geraldineschefferaz@gmail.com</v>
          </cell>
          <cell r="AF5794" t="str">
            <v>PROMO SET DE VIDRIO</v>
          </cell>
          <cell r="AG5794">
            <v>1899</v>
          </cell>
          <cell r="AH5794">
            <v>1</v>
          </cell>
          <cell r="AI5794" t="str">
            <v>087588F3//BA6431//BA6431//PA59534</v>
          </cell>
          <cell r="AN5794" t="str">
            <v>Sí</v>
          </cell>
        </row>
        <row r="5795">
          <cell r="A5795">
            <v>1053</v>
          </cell>
          <cell r="B5795" t="str">
            <v>geraldineschefferaz@gmail.com</v>
          </cell>
          <cell r="AF5795" t="str">
            <v>SECAPLATOS BANDEJA TRANSPARENTE 48X32X9CM</v>
          </cell>
          <cell r="AG5795">
            <v>819</v>
          </cell>
          <cell r="AH5795">
            <v>1</v>
          </cell>
          <cell r="AI5795" t="str">
            <v>046BA6369</v>
          </cell>
          <cell r="AN5795" t="str">
            <v>Sí</v>
          </cell>
        </row>
        <row r="5796">
          <cell r="A5796">
            <v>1052</v>
          </cell>
          <cell r="B5796" t="str">
            <v>canavesicamila@gmail.com</v>
          </cell>
          <cell r="C5796">
            <v>44018</v>
          </cell>
          <cell r="D5796" t="str">
            <v>Abierta</v>
          </cell>
          <cell r="E5796" t="str">
            <v>Recibido</v>
          </cell>
          <cell r="F5796" t="str">
            <v>Enviado</v>
          </cell>
          <cell r="G5796" t="str">
            <v>ARS</v>
          </cell>
          <cell r="H5796" t="str">
            <v>652.32</v>
          </cell>
          <cell r="I5796">
            <v>0</v>
          </cell>
          <cell r="J5796">
            <v>0</v>
          </cell>
          <cell r="K5796" t="str">
            <v>652.32</v>
          </cell>
          <cell r="L5796" t="str">
            <v>Camila Canavesi</v>
          </cell>
          <cell r="M5796">
            <v>35971197</v>
          </cell>
          <cell r="N5796">
            <v>1158937657</v>
          </cell>
          <cell r="O5796" t="str">
            <v>Camila Canavesi</v>
          </cell>
          <cell r="P5796">
            <v>1158937657</v>
          </cell>
          <cell r="Q5796" t="str">
            <v>Av Pedro Goyena</v>
          </cell>
          <cell r="R5796">
            <v>1694</v>
          </cell>
          <cell r="S5796" t="str">
            <v>7A</v>
          </cell>
          <cell r="T5796" t="str">
            <v>Caballito</v>
          </cell>
          <cell r="U5796" t="str">
            <v>Caba</v>
          </cell>
          <cell r="V5796">
            <v>1406</v>
          </cell>
          <cell r="W5796" t="str">
            <v>Capital Federal</v>
          </cell>
          <cell r="Y5796" t="str">
            <v>ENVÍO SIN CARGO (CABA Y GRAN PARTE DE GBA) TIEMPO: 4 a 6 DÍAS HÁBILES</v>
          </cell>
          <cell r="Z5796" t="str">
            <v>Mercado Pago</v>
          </cell>
          <cell r="AD5796">
            <v>44018</v>
          </cell>
          <cell r="AE5796">
            <v>44021</v>
          </cell>
          <cell r="AF5796" t="str">
            <v>APOYA PAVA MADERA CERCO 17.5 CM</v>
          </cell>
          <cell r="AG5796" t="str">
            <v>186.32</v>
          </cell>
          <cell r="AH5796">
            <v>1</v>
          </cell>
          <cell r="AI5796" t="str">
            <v>BA5450</v>
          </cell>
          <cell r="AJ5796" t="str">
            <v>Móvil</v>
          </cell>
          <cell r="AK5796" t="str">
            <v>LLEGA HOY 09-07 ENTRE 14 Y 17 HORAS!</v>
          </cell>
          <cell r="AL5796">
            <v>1573939202</v>
          </cell>
          <cell r="AM5796">
            <v>254898967</v>
          </cell>
          <cell r="AN5796" t="str">
            <v>Sí</v>
          </cell>
        </row>
        <row r="5797">
          <cell r="A5797">
            <v>1052</v>
          </cell>
          <cell r="B5797" t="str">
            <v>canavesicamila@gmail.com</v>
          </cell>
          <cell r="AF5797" t="str">
            <v>PORTACEPILLOS BLANCO 11X6.8CM</v>
          </cell>
          <cell r="AG5797">
            <v>466</v>
          </cell>
          <cell r="AH5797">
            <v>1</v>
          </cell>
          <cell r="AI5797" t="str">
            <v>046AB7337</v>
          </cell>
          <cell r="AN5797" t="str">
            <v>Sí</v>
          </cell>
        </row>
        <row r="5798">
          <cell r="A5798">
            <v>1051</v>
          </cell>
          <cell r="B5798" t="str">
            <v>betancourtv@gmail.com</v>
          </cell>
          <cell r="C5798">
            <v>44018</v>
          </cell>
          <cell r="D5798" t="str">
            <v>Abierta</v>
          </cell>
          <cell r="E5798" t="str">
            <v>Recibido</v>
          </cell>
          <cell r="F5798" t="str">
            <v>Enviado</v>
          </cell>
          <cell r="G5798" t="str">
            <v>ARS</v>
          </cell>
          <cell r="H5798">
            <v>1708</v>
          </cell>
          <cell r="I5798">
            <v>0</v>
          </cell>
          <cell r="J5798">
            <v>0</v>
          </cell>
          <cell r="K5798">
            <v>1708</v>
          </cell>
          <cell r="L5798" t="str">
            <v>Veronica Betancourt</v>
          </cell>
          <cell r="M5798">
            <v>95776937</v>
          </cell>
          <cell r="N5798">
            <v>1127789569</v>
          </cell>
          <cell r="O5798" t="str">
            <v>Veronica Betancourt</v>
          </cell>
          <cell r="P5798">
            <v>1127789569</v>
          </cell>
          <cell r="Q5798" t="str">
            <v>Av De Los Incas</v>
          </cell>
          <cell r="R5798">
            <v>3360</v>
          </cell>
          <cell r="S5798">
            <v>2</v>
          </cell>
          <cell r="T5798" t="str">
            <v>colegiales</v>
          </cell>
          <cell r="U5798" t="str">
            <v>Autonoma De Buenos Aires</v>
          </cell>
          <cell r="V5798">
            <v>1426</v>
          </cell>
          <cell r="W5798" t="str">
            <v>Capital Federal</v>
          </cell>
          <cell r="Y5798" t="str">
            <v>ENVÍO SIN CARGO (CABA Y GRAN PARTE DE GBA) TIEMPO: 4 a 6 DÍAS HÁBILES</v>
          </cell>
          <cell r="Z5798" t="str">
            <v>Mercado Pago</v>
          </cell>
          <cell r="AB5798" t="str">
            <v>Favor llamar al llegar ya que no cuento con portero eléctrico.  Gracias,</v>
          </cell>
          <cell r="AD5798">
            <v>44018</v>
          </cell>
          <cell r="AE5798">
            <v>44025</v>
          </cell>
          <cell r="AF5798" t="str">
            <v>MESA PLEGABLE PARA PC MADERA Y METAL 59X39X23CM (Negro)</v>
          </cell>
          <cell r="AG5798">
            <v>1708</v>
          </cell>
          <cell r="AH5798">
            <v>1</v>
          </cell>
          <cell r="AI5798" t="str">
            <v>046ME7897</v>
          </cell>
          <cell r="AJ5798" t="str">
            <v>Web</v>
          </cell>
          <cell r="AK5798" t="str">
            <v>LLEGA EL 15-07 ENTRE 8 Y 18 HORAS!</v>
          </cell>
          <cell r="AL5798">
            <v>1573866663</v>
          </cell>
          <cell r="AM5798">
            <v>254884005</v>
          </cell>
          <cell r="AN5798" t="str">
            <v>Sí</v>
          </cell>
        </row>
        <row r="5799">
          <cell r="A5799">
            <v>1050</v>
          </cell>
          <cell r="B5799" t="str">
            <v>laurarodriguezuba@hotmail.com</v>
          </cell>
          <cell r="C5799">
            <v>44018</v>
          </cell>
          <cell r="D5799" t="str">
            <v>Abierta</v>
          </cell>
          <cell r="E5799" t="str">
            <v>Recibido</v>
          </cell>
          <cell r="F5799" t="str">
            <v>Enviado</v>
          </cell>
          <cell r="G5799" t="str">
            <v>ARS</v>
          </cell>
          <cell r="H5799">
            <v>1729</v>
          </cell>
          <cell r="I5799">
            <v>0</v>
          </cell>
          <cell r="J5799">
            <v>0</v>
          </cell>
          <cell r="K5799">
            <v>1729</v>
          </cell>
          <cell r="L5799" t="str">
            <v>Laura Rodriguez</v>
          </cell>
          <cell r="M5799">
            <v>34907378</v>
          </cell>
          <cell r="N5799">
            <v>5491130025372</v>
          </cell>
          <cell r="O5799" t="str">
            <v>Laura Rodriguez</v>
          </cell>
          <cell r="P5799">
            <v>5491130025372</v>
          </cell>
          <cell r="Q5799" t="str">
            <v>Arnoldi</v>
          </cell>
          <cell r="R5799">
            <v>401</v>
          </cell>
          <cell r="S5799" t="str">
            <v>Departamento F. Piso: 3</v>
          </cell>
          <cell r="T5799" t="str">
            <v>Barrio infico. Torre 24</v>
          </cell>
          <cell r="U5799" t="str">
            <v>San Fernando</v>
          </cell>
          <cell r="V5799">
            <v>1646</v>
          </cell>
          <cell r="W5799" t="str">
            <v>Gran Buenos Aires</v>
          </cell>
          <cell r="Y5799" t="str">
            <v>ENVÍO SIN CARGO (CABA Y GRAN PARTE DE GBA) TIEMPO: 4 a 6 DÍAS HÁBILES</v>
          </cell>
          <cell r="Z5799" t="str">
            <v>Mercado Pago</v>
          </cell>
          <cell r="AB5799" t="str">
            <v>La dirección completa es Barrio Infico. Torre 24. Piso 3. Departamento F (San Fernando)</v>
          </cell>
          <cell r="AD5799">
            <v>44018</v>
          </cell>
          <cell r="AE5799">
            <v>44025</v>
          </cell>
          <cell r="AF5799" t="str">
            <v>ESCURRIDOR DE PL. BEIGE 43.5X24X11.8CM</v>
          </cell>
          <cell r="AG5799">
            <v>1729</v>
          </cell>
          <cell r="AH5799">
            <v>1</v>
          </cell>
          <cell r="AI5799" t="str">
            <v>083BA7700</v>
          </cell>
          <cell r="AJ5799" t="str">
            <v>Móvil</v>
          </cell>
          <cell r="AK5799" t="str">
            <v>LLEGA EL 16-07 ENTRE 8 Y 18 HORAS!</v>
          </cell>
          <cell r="AL5799">
            <v>1573852662</v>
          </cell>
          <cell r="AM5799">
            <v>254874315</v>
          </cell>
          <cell r="AN5799" t="str">
            <v>Sí</v>
          </cell>
        </row>
        <row r="5800">
          <cell r="A5800">
            <v>1049</v>
          </cell>
          <cell r="B5800" t="str">
            <v>rodrigoagustinc@gmail.com</v>
          </cell>
          <cell r="C5800">
            <v>44018</v>
          </cell>
          <cell r="D5800" t="str">
            <v>Abierta</v>
          </cell>
          <cell r="E5800" t="str">
            <v>Recibido</v>
          </cell>
          <cell r="F5800" t="str">
            <v>Enviado</v>
          </cell>
          <cell r="G5800" t="str">
            <v>ARS</v>
          </cell>
          <cell r="H5800">
            <v>1637</v>
          </cell>
          <cell r="I5800" t="str">
            <v>245.55</v>
          </cell>
          <cell r="J5800">
            <v>0</v>
          </cell>
          <cell r="K5800" t="str">
            <v>1391.45</v>
          </cell>
          <cell r="L5800" t="str">
            <v>Rodrigo Castrillo</v>
          </cell>
          <cell r="M5800">
            <v>35805438</v>
          </cell>
          <cell r="N5800">
            <v>1168518865</v>
          </cell>
          <cell r="O5800" t="str">
            <v>Rodrigo Castrillo</v>
          </cell>
          <cell r="P5800">
            <v>1168518865</v>
          </cell>
          <cell r="Q5800" t="str">
            <v>Miranda</v>
          </cell>
          <cell r="R5800">
            <v>5221</v>
          </cell>
          <cell r="S5800" t="str">
            <v>12 B</v>
          </cell>
          <cell r="T5800" t="str">
            <v>Monte Castro</v>
          </cell>
          <cell r="U5800" t="str">
            <v>Capital Federal</v>
          </cell>
          <cell r="V5800">
            <v>1407</v>
          </cell>
          <cell r="W5800" t="str">
            <v>Capital Federal</v>
          </cell>
          <cell r="Y5800" t="str">
            <v>ENVÍO SIN CARGO (CABA Y GRAN PARTE DE GBA) TIEMPO: 4 a 6 DÍAS HÁBILES</v>
          </cell>
          <cell r="Z5800" t="str">
            <v>Mercado Pago</v>
          </cell>
          <cell r="AA5800" t="str">
            <v>AMIGOS</v>
          </cell>
          <cell r="AB5800" t="str">
            <v xml:space="preserve">Gracias Martin PELELA Muñoz!! Es el mejor vendedor </v>
          </cell>
          <cell r="AD5800">
            <v>44018</v>
          </cell>
          <cell r="AE5800">
            <v>44020</v>
          </cell>
          <cell r="AF5800" t="str">
            <v>CAJA ASIENTO 60X30X35CM CABALLO REINA</v>
          </cell>
          <cell r="AG5800">
            <v>1637</v>
          </cell>
          <cell r="AH5800">
            <v>1</v>
          </cell>
          <cell r="AI5800" t="str">
            <v>046CX7842</v>
          </cell>
          <cell r="AJ5800" t="str">
            <v>Móvil</v>
          </cell>
          <cell r="AK5800" t="str">
            <v>Señor Castrillo, buenas tardes. Su pedido va a estar llegando en el dia de mañana, en un horario amplio de 8 a 17 horas. Muchas gracias por su compra, nos mantenemos en contacto jefe. Feliz navidad.</v>
          </cell>
          <cell r="AL5800">
            <v>1573833348</v>
          </cell>
          <cell r="AM5800">
            <v>254869557</v>
          </cell>
          <cell r="AN5800" t="str">
            <v>Sí</v>
          </cell>
        </row>
        <row r="5801">
          <cell r="A5801">
            <v>1048</v>
          </cell>
          <cell r="B5801" t="str">
            <v>mateopaseyro@icloud.com</v>
          </cell>
          <cell r="C5801">
            <v>44018</v>
          </cell>
          <cell r="D5801" t="str">
            <v>Abierta</v>
          </cell>
          <cell r="E5801" t="str">
            <v>Recibido</v>
          </cell>
          <cell r="F5801" t="str">
            <v>Enviado</v>
          </cell>
          <cell r="G5801" t="str">
            <v>ARS</v>
          </cell>
          <cell r="H5801">
            <v>1708</v>
          </cell>
          <cell r="I5801">
            <v>0</v>
          </cell>
          <cell r="J5801">
            <v>0</v>
          </cell>
          <cell r="K5801">
            <v>1708</v>
          </cell>
          <cell r="L5801" t="str">
            <v>Mateo Paseyro</v>
          </cell>
          <cell r="M5801">
            <v>38319421</v>
          </cell>
          <cell r="N5801">
            <v>5491165095957</v>
          </cell>
          <cell r="O5801" t="str">
            <v>Mateo Paseyro</v>
          </cell>
          <cell r="P5801">
            <v>5491165095957</v>
          </cell>
          <cell r="Q5801" t="str">
            <v>De La Doma</v>
          </cell>
          <cell r="R5801">
            <v>1224</v>
          </cell>
          <cell r="T5801" t="str">
            <v>Parque Leloir</v>
          </cell>
          <cell r="U5801" t="str">
            <v>Ituzaingo</v>
          </cell>
          <cell r="V5801">
            <v>1713</v>
          </cell>
          <cell r="W5801" t="str">
            <v>Gran Buenos Aires</v>
          </cell>
          <cell r="Y5801" t="str">
            <v>ENVÍO SIN CARGO (CABA Y GRAN PARTE DE GBA) TIEMPO: 4 a 6 DÍAS HÁBILES</v>
          </cell>
          <cell r="Z5801" t="str">
            <v>Mercado Pago</v>
          </cell>
          <cell r="AD5801">
            <v>44018</v>
          </cell>
          <cell r="AE5801">
            <v>44025</v>
          </cell>
          <cell r="AF5801" t="str">
            <v>MESA PLEGABLE PARA PC MADERA Y METAL 59X39X23CM (Negro)</v>
          </cell>
          <cell r="AG5801">
            <v>1708</v>
          </cell>
          <cell r="AH5801">
            <v>1</v>
          </cell>
          <cell r="AI5801" t="str">
            <v>046ME7897</v>
          </cell>
          <cell r="AJ5801" t="str">
            <v>Móvil</v>
          </cell>
          <cell r="AK5801" t="str">
            <v>LLEGA EL 16-07 ENTRE 8 Y 18 HORAS!</v>
          </cell>
          <cell r="AL5801">
            <v>1573733959</v>
          </cell>
          <cell r="AM5801">
            <v>254835950</v>
          </cell>
          <cell r="AN5801" t="str">
            <v>Sí</v>
          </cell>
        </row>
        <row r="5802">
          <cell r="A5802">
            <v>1047</v>
          </cell>
          <cell r="B5802" t="str">
            <v>deborah_nally@hotmail.com</v>
          </cell>
          <cell r="C5802">
            <v>44018</v>
          </cell>
          <cell r="D5802" t="str">
            <v>Abierta</v>
          </cell>
          <cell r="E5802" t="str">
            <v>Recibido</v>
          </cell>
          <cell r="F5802" t="str">
            <v>Enviado</v>
          </cell>
          <cell r="G5802" t="str">
            <v>ARS</v>
          </cell>
          <cell r="H5802">
            <v>1899</v>
          </cell>
          <cell r="I5802">
            <v>0</v>
          </cell>
          <cell r="J5802">
            <v>0</v>
          </cell>
          <cell r="K5802">
            <v>1899</v>
          </cell>
          <cell r="L5802" t="str">
            <v>Santander 776 Nally</v>
          </cell>
          <cell r="M5802">
            <v>23701200</v>
          </cell>
          <cell r="N5802">
            <v>1160051851</v>
          </cell>
          <cell r="O5802" t="str">
            <v>Santander 776 Nally</v>
          </cell>
          <cell r="P5802">
            <v>1160051851</v>
          </cell>
          <cell r="Q5802" t="str">
            <v>Santander</v>
          </cell>
          <cell r="R5802">
            <v>776</v>
          </cell>
          <cell r="T5802" t="str">
            <v>Parque chacabuco</v>
          </cell>
          <cell r="U5802" t="str">
            <v>Caba</v>
          </cell>
          <cell r="V5802">
            <v>1426</v>
          </cell>
          <cell r="W5802" t="str">
            <v>Capital Federal</v>
          </cell>
          <cell r="Y5802" t="str">
            <v>ENVÍO SIN CARGO (CABA Y GRAN PARTE DE GBA) TIEMPO: 4 a 6 DÍAS HÁBILES</v>
          </cell>
          <cell r="Z5802" t="str">
            <v>Mercado Pago</v>
          </cell>
          <cell r="AD5802">
            <v>44018</v>
          </cell>
          <cell r="AE5802">
            <v>44021</v>
          </cell>
          <cell r="AF5802" t="str">
            <v>PROMO SET DE VIDRIO</v>
          </cell>
          <cell r="AG5802">
            <v>1899</v>
          </cell>
          <cell r="AH5802">
            <v>1</v>
          </cell>
          <cell r="AI5802" t="str">
            <v>087588F3//BA6431//BA6431//PA59534</v>
          </cell>
          <cell r="AJ5802" t="str">
            <v>Móvil</v>
          </cell>
          <cell r="AK5802" t="str">
            <v>LLEGA HOY 09-07 ENTRE 14 Y 17 HORAS!</v>
          </cell>
          <cell r="AL5802">
            <v>1572913960</v>
          </cell>
          <cell r="AM5802">
            <v>254653815</v>
          </cell>
          <cell r="AN5802" t="str">
            <v>Sí</v>
          </cell>
        </row>
        <row r="5803">
          <cell r="A5803">
            <v>1046</v>
          </cell>
          <cell r="B5803" t="str">
            <v>burganajimena@hotmail.com</v>
          </cell>
          <cell r="C5803">
            <v>44018</v>
          </cell>
          <cell r="D5803" t="str">
            <v>Abierta</v>
          </cell>
          <cell r="E5803" t="str">
            <v>Recibido</v>
          </cell>
          <cell r="F5803" t="str">
            <v>Enviado</v>
          </cell>
          <cell r="G5803" t="str">
            <v>ARS</v>
          </cell>
          <cell r="H5803" t="str">
            <v>12292.68</v>
          </cell>
          <cell r="I5803">
            <v>0</v>
          </cell>
          <cell r="J5803">
            <v>1690</v>
          </cell>
          <cell r="K5803" t="str">
            <v>13982.68</v>
          </cell>
          <cell r="L5803" t="str">
            <v>Jimena Burgaña Sanchez</v>
          </cell>
          <cell r="M5803">
            <v>32215839</v>
          </cell>
          <cell r="N5803">
            <v>2995366977</v>
          </cell>
          <cell r="O5803" t="str">
            <v>Jimena Burgaña Sanchez</v>
          </cell>
          <cell r="P5803">
            <v>2995366977</v>
          </cell>
          <cell r="Q5803" t="str">
            <v>Pringles</v>
          </cell>
          <cell r="R5803">
            <v>147</v>
          </cell>
          <cell r="S5803">
            <v>3</v>
          </cell>
          <cell r="T5803" t="str">
            <v>Cumelen</v>
          </cell>
          <cell r="U5803" t="str">
            <v>Neuquén</v>
          </cell>
          <cell r="V5803">
            <v>8300</v>
          </cell>
          <cell r="W5803" t="str">
            <v>Neuquén</v>
          </cell>
          <cell r="Y5803" t="str">
            <v>Correo Argentino - Encomienda Clásica</v>
          </cell>
          <cell r="Z5803" t="str">
            <v>Mercado Pago</v>
          </cell>
          <cell r="AD5803">
            <v>44018</v>
          </cell>
          <cell r="AE5803">
            <v>44025</v>
          </cell>
          <cell r="AF5803" t="str">
            <v> PORTA CEPILLOS BAÑO POLI. PASTEL</v>
          </cell>
          <cell r="AG5803" t="str">
            <v>416.1</v>
          </cell>
          <cell r="AH5803">
            <v>1</v>
          </cell>
          <cell r="AI5803" t="str">
            <v>046AB6645</v>
          </cell>
          <cell r="AJ5803" t="str">
            <v>Móvil</v>
          </cell>
          <cell r="AK5803" t="str">
            <v>VA AL CORREO EL 15-07 ENTRE 15 Y 18 HORAS!</v>
          </cell>
          <cell r="AL5803">
            <v>1572565466</v>
          </cell>
          <cell r="AM5803">
            <v>251487746</v>
          </cell>
          <cell r="AN5803" t="str">
            <v>Sí</v>
          </cell>
        </row>
        <row r="5804">
          <cell r="A5804">
            <v>1046</v>
          </cell>
          <cell r="B5804" t="str">
            <v>burganajimena@hotmail.com</v>
          </cell>
          <cell r="AF5804" t="str">
            <v>UNTADOR CRISTAL 1 PIEZA 14,5CM MOTIV. SIN ELECCIÓN</v>
          </cell>
          <cell r="AG5804" t="str">
            <v>23.29</v>
          </cell>
          <cell r="AH5804">
            <v>2</v>
          </cell>
          <cell r="AI5804" t="str">
            <v>019BA6981</v>
          </cell>
          <cell r="AN5804" t="str">
            <v>Sí</v>
          </cell>
        </row>
        <row r="5805">
          <cell r="A5805">
            <v>1046</v>
          </cell>
          <cell r="B5805" t="str">
            <v>burganajimena@hotmail.com</v>
          </cell>
          <cell r="AF5805" t="str">
            <v>JUEGO X 6 PLATOS HONDOS ESPARTA CRUDO 22CM</v>
          </cell>
          <cell r="AG5805">
            <v>4154</v>
          </cell>
          <cell r="AH5805">
            <v>1</v>
          </cell>
          <cell r="AI5805" t="str">
            <v>PO285583</v>
          </cell>
          <cell r="AN5805" t="str">
            <v>Sí</v>
          </cell>
        </row>
        <row r="5806">
          <cell r="A5806">
            <v>1046</v>
          </cell>
          <cell r="B5806" t="str">
            <v>burganajimena@hotmail.com</v>
          </cell>
          <cell r="AF5806" t="str">
            <v>JUEGO X 6 PLATOS PLAYOS ESPARTA CRUDO 26CM</v>
          </cell>
          <cell r="AG5806">
            <v>4378</v>
          </cell>
          <cell r="AH5806">
            <v>1</v>
          </cell>
          <cell r="AI5806" t="str">
            <v>PO285582</v>
          </cell>
          <cell r="AN5806" t="str">
            <v>Sí</v>
          </cell>
        </row>
        <row r="5807">
          <cell r="A5807">
            <v>1046</v>
          </cell>
          <cell r="B5807" t="str">
            <v>burganajimena@hotmail.com</v>
          </cell>
          <cell r="AF5807" t="str">
            <v>TETERA DE CERAMICA 500ML+ FILTRO (Flores rosas)</v>
          </cell>
          <cell r="AG5807">
            <v>1399</v>
          </cell>
          <cell r="AH5807">
            <v>1</v>
          </cell>
          <cell r="AI5807" t="str">
            <v>046BA4998</v>
          </cell>
          <cell r="AN5807" t="str">
            <v>Sí</v>
          </cell>
        </row>
        <row r="5808">
          <cell r="A5808">
            <v>1046</v>
          </cell>
          <cell r="B5808" t="str">
            <v>burganajimena@hotmail.com</v>
          </cell>
          <cell r="AF5808" t="str">
            <v>PROMO SET DE VIDRIO</v>
          </cell>
          <cell r="AG5808">
            <v>1899</v>
          </cell>
          <cell r="AH5808">
            <v>1</v>
          </cell>
          <cell r="AI5808" t="str">
            <v>087588F3//BA6431//BA6431//PA59534</v>
          </cell>
          <cell r="AN5808" t="str">
            <v>Sí</v>
          </cell>
        </row>
        <row r="5809">
          <cell r="A5809">
            <v>1045</v>
          </cell>
          <cell r="B5809" t="str">
            <v>dcohen@empredin.com.ar</v>
          </cell>
          <cell r="C5809">
            <v>44018</v>
          </cell>
          <cell r="D5809" t="str">
            <v>Abierta</v>
          </cell>
          <cell r="E5809" t="str">
            <v>Recibido</v>
          </cell>
          <cell r="F5809" t="str">
            <v>Enviado</v>
          </cell>
          <cell r="G5809" t="str">
            <v>ARS</v>
          </cell>
          <cell r="H5809" t="str">
            <v>574.68</v>
          </cell>
          <cell r="I5809">
            <v>0</v>
          </cell>
          <cell r="J5809">
            <v>0</v>
          </cell>
          <cell r="K5809" t="str">
            <v>574.68</v>
          </cell>
          <cell r="L5809" t="str">
            <v>Brenda Stolar</v>
          </cell>
          <cell r="M5809">
            <v>33787323</v>
          </cell>
          <cell r="N5809">
            <v>1163566442</v>
          </cell>
          <cell r="O5809" t="str">
            <v>Brenda Stolar</v>
          </cell>
          <cell r="P5809">
            <v>1163566442</v>
          </cell>
          <cell r="Q5809" t="str">
            <v>Roosevelt</v>
          </cell>
          <cell r="R5809">
            <v>1877</v>
          </cell>
          <cell r="S5809" t="str">
            <v>Torre:1 piso:3 depto:2</v>
          </cell>
          <cell r="T5809" t="str">
            <v>Belgrano</v>
          </cell>
          <cell r="U5809" t="str">
            <v>Caba</v>
          </cell>
          <cell r="V5809">
            <v>1428</v>
          </cell>
          <cell r="W5809" t="str">
            <v>Capital Federal</v>
          </cell>
          <cell r="Y5809" t="str">
            <v>ENVÍO SIN CARGO (CABA Y GRAN PARTE DE GBA) TIEMPO: 4 a 6 DÍAS HÁBILES</v>
          </cell>
          <cell r="Z5809" t="str">
            <v>Mercado Pago</v>
          </cell>
          <cell r="AC5809" t="str">
            <v>ES UN REGALO  NO ENVIAR FACTURA</v>
          </cell>
          <cell r="AD5809">
            <v>44018</v>
          </cell>
          <cell r="AE5809">
            <v>44025</v>
          </cell>
          <cell r="AF5809" t="str">
            <v>RALLADOR DE MANO MEDIANO 20 CM</v>
          </cell>
          <cell r="AG5809" t="str">
            <v>43.87</v>
          </cell>
          <cell r="AH5809">
            <v>2</v>
          </cell>
          <cell r="AI5809" t="str">
            <v>BA7382</v>
          </cell>
          <cell r="AJ5809" t="str">
            <v>Móvil</v>
          </cell>
          <cell r="AK5809" t="str">
            <v>LLEGA EL 15-07 ENTRE 8 Y 18 HORAS!</v>
          </cell>
          <cell r="AL5809">
            <v>1572553646</v>
          </cell>
          <cell r="AM5809">
            <v>252485822</v>
          </cell>
          <cell r="AN5809" t="str">
            <v>Sí</v>
          </cell>
        </row>
        <row r="5810">
          <cell r="A5810">
            <v>1045</v>
          </cell>
          <cell r="B5810" t="str">
            <v>dcohen@empredin.com.ar</v>
          </cell>
          <cell r="AF5810" t="str">
            <v>ESPATULAS PLASTICO (Rosa)</v>
          </cell>
          <cell r="AG5810" t="str">
            <v>88.94</v>
          </cell>
          <cell r="AH5810">
            <v>1</v>
          </cell>
          <cell r="AI5810" t="str">
            <v>019BA7572BA</v>
          </cell>
          <cell r="AN5810" t="str">
            <v>Sí</v>
          </cell>
        </row>
        <row r="5811">
          <cell r="A5811">
            <v>1045</v>
          </cell>
          <cell r="B5811" t="str">
            <v>dcohen@empredin.com.ar</v>
          </cell>
          <cell r="AF5811" t="str">
            <v>SET X 5: 2 ESPATULAS+ 3 CUCHARAS</v>
          </cell>
          <cell r="AG5811">
            <v>398</v>
          </cell>
          <cell r="AH5811">
            <v>1</v>
          </cell>
          <cell r="AI5811" t="str">
            <v>046BA4969</v>
          </cell>
          <cell r="AN5811" t="str">
            <v>Sí</v>
          </cell>
        </row>
        <row r="5812">
          <cell r="A5812">
            <v>1044</v>
          </cell>
          <cell r="B5812" t="str">
            <v>julieta.herrleinsrl@gmail.com</v>
          </cell>
          <cell r="C5812">
            <v>44018</v>
          </cell>
          <cell r="D5812" t="str">
            <v>Abierta</v>
          </cell>
          <cell r="E5812" t="str">
            <v>Anulado</v>
          </cell>
          <cell r="F5812" t="str">
            <v>No está empaquetado</v>
          </cell>
          <cell r="G5812" t="str">
            <v>ARS</v>
          </cell>
          <cell r="H5812">
            <v>2861</v>
          </cell>
          <cell r="I5812">
            <v>0</v>
          </cell>
          <cell r="J5812">
            <v>1015</v>
          </cell>
          <cell r="K5812">
            <v>3876</v>
          </cell>
          <cell r="L5812" t="str">
            <v>Julieta Herrlein</v>
          </cell>
          <cell r="M5812">
            <v>37080980</v>
          </cell>
          <cell r="N5812">
            <v>3434713619</v>
          </cell>
          <cell r="O5812" t="str">
            <v>Julieta Herrlein</v>
          </cell>
          <cell r="P5812">
            <v>3434713619</v>
          </cell>
          <cell r="Q5812" t="str">
            <v>Rawson</v>
          </cell>
          <cell r="R5812">
            <v>255</v>
          </cell>
          <cell r="T5812" t="str">
            <v>Santa Lucia</v>
          </cell>
          <cell r="U5812" t="str">
            <v>Parana</v>
          </cell>
          <cell r="V5812">
            <v>3100</v>
          </cell>
          <cell r="W5812" t="str">
            <v>Entre Ríos</v>
          </cell>
          <cell r="Y5812" t="str">
            <v>Correo Argentino - Encomienda Prioritaria</v>
          </cell>
          <cell r="Z5812" t="str">
            <v>Mercado Pago</v>
          </cell>
          <cell r="AF5812" t="str">
            <v>JUEGO X 6 PLATOS PLAYOS PARTHENON ROJOS 26CM</v>
          </cell>
          <cell r="AG5812">
            <v>2861</v>
          </cell>
          <cell r="AH5812">
            <v>1</v>
          </cell>
          <cell r="AI5812" t="str">
            <v>PO416472</v>
          </cell>
          <cell r="AJ5812" t="str">
            <v>Móvil</v>
          </cell>
          <cell r="AK5812" t="str">
            <v/>
          </cell>
          <cell r="AL5812">
            <v>1572439282</v>
          </cell>
          <cell r="AM5812">
            <v>254192269</v>
          </cell>
          <cell r="AN5812" t="str">
            <v>Sí</v>
          </cell>
        </row>
        <row r="5813">
          <cell r="A5813">
            <v>1043</v>
          </cell>
          <cell r="B5813" t="str">
            <v>camiodrio@hotmail.es</v>
          </cell>
          <cell r="C5813">
            <v>44018</v>
          </cell>
          <cell r="D5813" t="str">
            <v>Abierta</v>
          </cell>
          <cell r="E5813" t="str">
            <v>Recibido</v>
          </cell>
          <cell r="F5813" t="str">
            <v>Enviado</v>
          </cell>
          <cell r="G5813" t="str">
            <v>ARS</v>
          </cell>
          <cell r="H5813" t="str">
            <v>566.5</v>
          </cell>
          <cell r="I5813">
            <v>0</v>
          </cell>
          <cell r="J5813">
            <v>0</v>
          </cell>
          <cell r="K5813" t="str">
            <v>566.5</v>
          </cell>
          <cell r="L5813" t="str">
            <v>Susana Barrero</v>
          </cell>
          <cell r="M5813">
            <v>39387242</v>
          </cell>
          <cell r="N5813">
            <v>1149462313</v>
          </cell>
          <cell r="O5813" t="str">
            <v>Susana Barrero</v>
          </cell>
          <cell r="P5813">
            <v>1149462313</v>
          </cell>
          <cell r="Q5813" t="str">
            <v>Bucarelli</v>
          </cell>
          <cell r="R5813">
            <v>3388</v>
          </cell>
          <cell r="T5813" t="str">
            <v>Villa Urquiza</v>
          </cell>
          <cell r="U5813" t="str">
            <v>Caba</v>
          </cell>
          <cell r="V5813">
            <v>1431</v>
          </cell>
          <cell r="W5813" t="str">
            <v>Capital Federal</v>
          </cell>
          <cell r="Y5813" t="str">
            <v>ENVÍO SIN CARGO (CABA Y GRAN PARTE DE GBA) TIEMPO: 4 a 6 DÍAS HÁBILES</v>
          </cell>
          <cell r="Z5813" t="str">
            <v>Mercado Pago</v>
          </cell>
          <cell r="AD5813">
            <v>44018</v>
          </cell>
          <cell r="AE5813">
            <v>44025</v>
          </cell>
          <cell r="AF5813" t="str">
            <v>TRAPEADOR DE PISO EXTENSIBLE</v>
          </cell>
          <cell r="AG5813" t="str">
            <v>566.5</v>
          </cell>
          <cell r="AH5813">
            <v>1</v>
          </cell>
          <cell r="AI5813" t="str">
            <v>046LI7537</v>
          </cell>
          <cell r="AJ5813" t="str">
            <v>Móvil</v>
          </cell>
          <cell r="AK5813" t="str">
            <v>LLEGA EL 15-07 ENTRE 8 Y 18 HORAS!</v>
          </cell>
          <cell r="AL5813">
            <v>1572431485</v>
          </cell>
          <cell r="AM5813">
            <v>254558627</v>
          </cell>
          <cell r="AN5813" t="str">
            <v>Sí</v>
          </cell>
        </row>
        <row r="5814">
          <cell r="A5814">
            <v>1042</v>
          </cell>
          <cell r="B5814" t="str">
            <v>grimoldi.paula@gmail.com</v>
          </cell>
          <cell r="C5814">
            <v>44018</v>
          </cell>
          <cell r="D5814" t="str">
            <v>Abierta</v>
          </cell>
          <cell r="E5814" t="str">
            <v>Recibido</v>
          </cell>
          <cell r="F5814" t="str">
            <v>Enviado</v>
          </cell>
          <cell r="G5814" t="str">
            <v>ARS</v>
          </cell>
          <cell r="H5814" t="str">
            <v>850.51</v>
          </cell>
          <cell r="I5814">
            <v>0</v>
          </cell>
          <cell r="J5814">
            <v>0</v>
          </cell>
          <cell r="K5814" t="str">
            <v>850.51</v>
          </cell>
          <cell r="L5814" t="str">
            <v>Paula Grimoldi</v>
          </cell>
          <cell r="M5814">
            <v>39624789</v>
          </cell>
          <cell r="N5814">
            <v>1136756099</v>
          </cell>
          <cell r="O5814" t="str">
            <v>Paula Grimoldi</v>
          </cell>
          <cell r="P5814">
            <v>1136756099</v>
          </cell>
          <cell r="Q5814" t="str">
            <v>Petckovic</v>
          </cell>
          <cell r="R5814">
            <v>5504</v>
          </cell>
          <cell r="S5814" t="str">
            <v>Puerta gris</v>
          </cell>
          <cell r="T5814" t="str">
            <v>Tres de febrero</v>
          </cell>
          <cell r="U5814" t="str">
            <v>Bs as</v>
          </cell>
          <cell r="V5814">
            <v>1682</v>
          </cell>
          <cell r="W5814" t="str">
            <v>Gran Buenos Aires</v>
          </cell>
          <cell r="Y5814" t="str">
            <v>ENVÍO SIN CARGO (CABA Y GRAN PARTE DE GBA) TIEMPO: 4 a 6 DÍAS HÁBILES</v>
          </cell>
          <cell r="Z5814" t="str">
            <v>Mercado Pago</v>
          </cell>
          <cell r="AB5814" t="str">
            <v>Puerta gris</v>
          </cell>
          <cell r="AD5814">
            <v>44018</v>
          </cell>
          <cell r="AE5814">
            <v>44025</v>
          </cell>
          <cell r="AF5814" t="str">
            <v>SET X 6 CUCHARA CAFE CHICA MADERA "DI SOLLE"</v>
          </cell>
          <cell r="AG5814" t="str">
            <v>455.51</v>
          </cell>
          <cell r="AH5814">
            <v>1</v>
          </cell>
          <cell r="AI5814" t="str">
            <v>061CMT0381</v>
          </cell>
          <cell r="AJ5814" t="str">
            <v>Móvil</v>
          </cell>
          <cell r="AK5814" t="str">
            <v>LLEGA EL 16-07 ENTRE 8 Y 18 HORAS!</v>
          </cell>
          <cell r="AL5814">
            <v>1572309352</v>
          </cell>
          <cell r="AM5814">
            <v>254196021</v>
          </cell>
          <cell r="AN5814" t="str">
            <v>Sí</v>
          </cell>
        </row>
        <row r="5815">
          <cell r="A5815">
            <v>1042</v>
          </cell>
          <cell r="B5815" t="str">
            <v>grimoldi.paula@gmail.com</v>
          </cell>
          <cell r="AF5815" t="str">
            <v>PERCHERO X 5 LLAVE BCO 5DIV 22CM</v>
          </cell>
          <cell r="AG5815">
            <v>395</v>
          </cell>
          <cell r="AH5815">
            <v>1</v>
          </cell>
          <cell r="AI5815" t="str">
            <v>046DE7359</v>
          </cell>
          <cell r="AN5815" t="str">
            <v>Sí</v>
          </cell>
        </row>
        <row r="5816">
          <cell r="A5816">
            <v>1041</v>
          </cell>
          <cell r="B5816" t="str">
            <v>florencia-echeverria@live.com.ar</v>
          </cell>
          <cell r="C5816">
            <v>44018</v>
          </cell>
          <cell r="D5816" t="str">
            <v>Abierta</v>
          </cell>
          <cell r="E5816" t="str">
            <v>Recibido</v>
          </cell>
          <cell r="F5816" t="str">
            <v>Enviado</v>
          </cell>
          <cell r="G5816" t="str">
            <v>ARS</v>
          </cell>
          <cell r="H5816" t="str">
            <v>1863.3</v>
          </cell>
          <cell r="I5816">
            <v>0</v>
          </cell>
          <cell r="J5816">
            <v>0</v>
          </cell>
          <cell r="K5816" t="str">
            <v>1863.3</v>
          </cell>
          <cell r="L5816" t="str">
            <v>Florencia Echeverria</v>
          </cell>
          <cell r="M5816">
            <v>37035152</v>
          </cell>
          <cell r="N5816">
            <v>1141761179</v>
          </cell>
          <cell r="O5816" t="str">
            <v>Florencia Echeverria</v>
          </cell>
          <cell r="P5816">
            <v>1141761179</v>
          </cell>
          <cell r="Q5816" t="str">
            <v>Hipolto Yrigoyen</v>
          </cell>
          <cell r="R5816">
            <v>2150</v>
          </cell>
          <cell r="S5816" t="str">
            <v>1 D</v>
          </cell>
          <cell r="T5816" t="str">
            <v>Cruce Varela</v>
          </cell>
          <cell r="U5816" t="str">
            <v>Florencio Varela</v>
          </cell>
          <cell r="V5816">
            <v>1888</v>
          </cell>
          <cell r="W5816" t="str">
            <v>Gran Buenos Aires</v>
          </cell>
          <cell r="Y5816" t="str">
            <v>ENVÍO SIN CARGO (CABA Y GRAN PARTE DE GBA) TIEMPO: 4 a 6 DÍAS HÁBILES</v>
          </cell>
          <cell r="Z5816" t="str">
            <v>Mercado Pago</v>
          </cell>
          <cell r="AD5816">
            <v>44018</v>
          </cell>
          <cell r="AE5816">
            <v>44025</v>
          </cell>
          <cell r="AF5816" t="str">
            <v>FRASCO VIDRIO 19CM X 9CM DIAM</v>
          </cell>
          <cell r="AG5816" t="str">
            <v>372.66</v>
          </cell>
          <cell r="AH5816">
            <v>5</v>
          </cell>
          <cell r="AI5816" t="str">
            <v>BA6431</v>
          </cell>
          <cell r="AJ5816" t="str">
            <v>Web</v>
          </cell>
          <cell r="AK5816" t="str">
            <v>LLEGA EL 15-07 ENTRE 8 Y 18 HORAS!</v>
          </cell>
          <cell r="AL5816">
            <v>1572280505</v>
          </cell>
          <cell r="AM5816">
            <v>254522248</v>
          </cell>
          <cell r="AN5816" t="str">
            <v>Sí</v>
          </cell>
        </row>
        <row r="5817">
          <cell r="A5817">
            <v>1040</v>
          </cell>
          <cell r="B5817" t="str">
            <v>crispetrini15@live.com.ar</v>
          </cell>
          <cell r="C5817">
            <v>44018</v>
          </cell>
          <cell r="D5817" t="str">
            <v>Abierta</v>
          </cell>
          <cell r="E5817" t="str">
            <v>Recibido</v>
          </cell>
          <cell r="F5817" t="str">
            <v>Enviado</v>
          </cell>
          <cell r="G5817" t="str">
            <v>ARS</v>
          </cell>
          <cell r="H5817" t="str">
            <v>4342.82</v>
          </cell>
          <cell r="I5817">
            <v>0</v>
          </cell>
          <cell r="J5817">
            <v>0</v>
          </cell>
          <cell r="K5817" t="str">
            <v>4342.82</v>
          </cell>
          <cell r="L5817" t="str">
            <v>Gladys Cristina Petrini</v>
          </cell>
          <cell r="M5817">
            <v>12349570</v>
          </cell>
          <cell r="N5817">
            <v>1120768352</v>
          </cell>
          <cell r="O5817" t="str">
            <v>Gladys Cristina Petrini</v>
          </cell>
          <cell r="P5817">
            <v>1120768352</v>
          </cell>
          <cell r="Q5817" t="str">
            <v>Triunvirato</v>
          </cell>
          <cell r="R5817">
            <v>3334</v>
          </cell>
          <cell r="S5817" t="str">
            <v>Fondo</v>
          </cell>
          <cell r="T5817" t="str">
            <v>Villa Luzuriaga</v>
          </cell>
          <cell r="U5817" t="str">
            <v>San Justo</v>
          </cell>
          <cell r="V5817">
            <v>1754</v>
          </cell>
          <cell r="W5817" t="str">
            <v>Gran Buenos Aires</v>
          </cell>
          <cell r="Y5817" t="str">
            <v>ENVÍO SIN CARGO (CABA Y GRAN PARTE DE GBA) TIEMPO: 4 a 6 DÍAS HÁBILES</v>
          </cell>
          <cell r="Z5817" t="str">
            <v>Mercado Pago</v>
          </cell>
          <cell r="AD5817">
            <v>44018</v>
          </cell>
          <cell r="AE5817">
            <v>44025</v>
          </cell>
          <cell r="AF5817" t="str">
            <v>BIFERA AZUL CUADRADA 24 CM ANTIADHERENTE PANELUX</v>
          </cell>
          <cell r="AG5817" t="str">
            <v>1729.84</v>
          </cell>
          <cell r="AH5817">
            <v>1</v>
          </cell>
          <cell r="AI5817" t="str">
            <v>PAN75102</v>
          </cell>
          <cell r="AJ5817" t="str">
            <v>Web</v>
          </cell>
          <cell r="AK5817" t="str">
            <v>LLEGA EL 15-07 ENTRE 8 Y 18 HORAS!</v>
          </cell>
          <cell r="AL5817">
            <v>1572217599</v>
          </cell>
          <cell r="AM5817">
            <v>254510566</v>
          </cell>
          <cell r="AN5817" t="str">
            <v>Sí</v>
          </cell>
        </row>
        <row r="5818">
          <cell r="A5818">
            <v>1040</v>
          </cell>
          <cell r="B5818" t="str">
            <v>crispetrini15@live.com.ar</v>
          </cell>
          <cell r="AF5818" t="str">
            <v>FUNDA DE ALMOHADON GRIS LUNARES C/POMPONES 60*28 CM.</v>
          </cell>
          <cell r="AG5818" t="str">
            <v>452.49</v>
          </cell>
          <cell r="AH5818">
            <v>2</v>
          </cell>
          <cell r="AI5818" t="str">
            <v>AL7769</v>
          </cell>
          <cell r="AN5818" t="str">
            <v>Sí</v>
          </cell>
        </row>
        <row r="5819">
          <cell r="A5819">
            <v>1040</v>
          </cell>
          <cell r="B5819" t="str">
            <v>crispetrini15@live.com.ar</v>
          </cell>
          <cell r="AF5819" t="str">
            <v>MESA PLEGABLE PARA PC MADERA Y METAL 59X39X23CM (Marrón oscuro)</v>
          </cell>
          <cell r="AG5819">
            <v>1708</v>
          </cell>
          <cell r="AH5819">
            <v>1</v>
          </cell>
          <cell r="AI5819" t="str">
            <v>046ME7897</v>
          </cell>
          <cell r="AN5819" t="str">
            <v>Sí</v>
          </cell>
        </row>
        <row r="5820">
          <cell r="A5820">
            <v>1039</v>
          </cell>
          <cell r="B5820" t="str">
            <v>agustinapoch@hotmail.com</v>
          </cell>
          <cell r="C5820">
            <v>44018</v>
          </cell>
          <cell r="D5820" t="str">
            <v>Abierta</v>
          </cell>
          <cell r="E5820" t="str">
            <v>Recibido</v>
          </cell>
          <cell r="F5820" t="str">
            <v>Enviado</v>
          </cell>
          <cell r="G5820" t="str">
            <v>ARS</v>
          </cell>
          <cell r="H5820">
            <v>1708</v>
          </cell>
          <cell r="I5820">
            <v>0</v>
          </cell>
          <cell r="J5820">
            <v>0</v>
          </cell>
          <cell r="K5820">
            <v>1708</v>
          </cell>
          <cell r="L5820" t="str">
            <v>Agustina Poch</v>
          </cell>
          <cell r="M5820">
            <v>38173128</v>
          </cell>
          <cell r="N5820">
            <v>1167340568</v>
          </cell>
          <cell r="O5820" t="str">
            <v>Agustina Poch</v>
          </cell>
          <cell r="P5820">
            <v>1167340568</v>
          </cell>
          <cell r="Q5820" t="str">
            <v>Rivadavia</v>
          </cell>
          <cell r="R5820">
            <v>4987</v>
          </cell>
          <cell r="S5820" t="str">
            <v>5to '10'</v>
          </cell>
          <cell r="U5820" t="str">
            <v>Caba</v>
          </cell>
          <cell r="V5820">
            <v>1424</v>
          </cell>
          <cell r="W5820" t="str">
            <v>Capital Federal</v>
          </cell>
          <cell r="Y5820" t="str">
            <v>ENVÍO SIN CARGO (CABA Y GRAN PARTE DE GBA) TIEMPO: 4 a 6 DÍAS HÁBILES</v>
          </cell>
          <cell r="Z5820" t="str">
            <v>Mercado Pago</v>
          </cell>
          <cell r="AD5820">
            <v>44018</v>
          </cell>
          <cell r="AE5820">
            <v>44021</v>
          </cell>
          <cell r="AF5820" t="str">
            <v>MESA PLEGABLE PARA PC MADERA Y METAL 59X39X23CM (Negro)</v>
          </cell>
          <cell r="AG5820">
            <v>1708</v>
          </cell>
          <cell r="AH5820">
            <v>1</v>
          </cell>
          <cell r="AI5820" t="str">
            <v>046ME7897</v>
          </cell>
          <cell r="AJ5820" t="str">
            <v>Móvil</v>
          </cell>
          <cell r="AK5820" t="str">
            <v>LLEGA HOY 10-07 ENTRE 14 Y 17 HORAS!</v>
          </cell>
          <cell r="AL5820">
            <v>1572117326</v>
          </cell>
          <cell r="AM5820">
            <v>254494209</v>
          </cell>
          <cell r="AN5820" t="str">
            <v>Sí</v>
          </cell>
        </row>
        <row r="5821">
          <cell r="A5821">
            <v>1038</v>
          </cell>
          <cell r="B5821" t="str">
            <v>melisarivero11@gmail.com</v>
          </cell>
          <cell r="C5821">
            <v>44018</v>
          </cell>
          <cell r="D5821" t="str">
            <v>Abierta</v>
          </cell>
          <cell r="E5821" t="str">
            <v>Recibido</v>
          </cell>
          <cell r="F5821" t="str">
            <v>Enviado</v>
          </cell>
          <cell r="G5821" t="str">
            <v>ARS</v>
          </cell>
          <cell r="H5821" t="str">
            <v>5674.67</v>
          </cell>
          <cell r="I5821">
            <v>0</v>
          </cell>
          <cell r="J5821">
            <v>0</v>
          </cell>
          <cell r="K5821" t="str">
            <v>5674.67</v>
          </cell>
          <cell r="L5821" t="str">
            <v>Melisa Rivero</v>
          </cell>
          <cell r="M5821">
            <v>36068117</v>
          </cell>
          <cell r="N5821">
            <v>1140825091</v>
          </cell>
          <cell r="O5821" t="str">
            <v>Melisa Rivero</v>
          </cell>
          <cell r="P5821">
            <v>1140825091</v>
          </cell>
          <cell r="Q5821" t="str">
            <v>Calle 47</v>
          </cell>
          <cell r="R5821">
            <v>6767</v>
          </cell>
          <cell r="S5821" t="str">
            <v>Lote 31</v>
          </cell>
          <cell r="T5821" t="str">
            <v>Barrio privado las golondrinas</v>
          </cell>
          <cell r="U5821" t="str">
            <v>Hudson</v>
          </cell>
          <cell r="V5821">
            <v>1885</v>
          </cell>
          <cell r="W5821" t="str">
            <v>Gran Buenos Aires</v>
          </cell>
          <cell r="Y5821" t="str">
            <v>ENVÍO SIN CARGO (CABA Y GRAN PARTE DE GBA) TIEMPO: 4 a 6 DÍAS HÁBILES</v>
          </cell>
          <cell r="Z5821" t="str">
            <v>Mercado Pago</v>
          </cell>
          <cell r="AD5821">
            <v>44018</v>
          </cell>
          <cell r="AE5821">
            <v>44025</v>
          </cell>
          <cell r="AF5821" t="str">
            <v>RALLADOR SET 4 PIEZAS COLORES VARIOS 29.5 X 5 CM</v>
          </cell>
          <cell r="AG5821" t="str">
            <v>725.52</v>
          </cell>
          <cell r="AH5821">
            <v>1</v>
          </cell>
          <cell r="AI5821" t="str">
            <v>BA6443</v>
          </cell>
          <cell r="AJ5821" t="str">
            <v>Móvil</v>
          </cell>
          <cell r="AK5821" t="str">
            <v>LLEGA EL 16-07 ENTRE 8 Y 18 HORAS!</v>
          </cell>
          <cell r="AL5821">
            <v>1571991623</v>
          </cell>
          <cell r="AM5821">
            <v>254206157</v>
          </cell>
          <cell r="AN5821" t="str">
            <v>Sí</v>
          </cell>
        </row>
        <row r="5822">
          <cell r="A5822">
            <v>1038</v>
          </cell>
          <cell r="B5822" t="str">
            <v>melisarivero11@gmail.com</v>
          </cell>
          <cell r="AF5822" t="str">
            <v>HERVIDOR CEREZA 14 CM ANTIADHERENTE PANELUX</v>
          </cell>
          <cell r="AG5822" t="str">
            <v>1250.69</v>
          </cell>
          <cell r="AH5822">
            <v>1</v>
          </cell>
          <cell r="AI5822" t="str">
            <v>PAN73801</v>
          </cell>
          <cell r="AN5822" t="str">
            <v>Sí</v>
          </cell>
        </row>
        <row r="5823">
          <cell r="A5823">
            <v>1038</v>
          </cell>
          <cell r="B5823" t="str">
            <v>melisarivero11@gmail.com</v>
          </cell>
          <cell r="AF5823" t="str">
            <v>RELOJ DE MESA BICI. 16CM</v>
          </cell>
          <cell r="AG5823" t="str">
            <v>1844.5</v>
          </cell>
          <cell r="AH5823">
            <v>1</v>
          </cell>
          <cell r="AI5823" t="str">
            <v>046RE4841</v>
          </cell>
          <cell r="AN5823" t="str">
            <v>Sí</v>
          </cell>
        </row>
        <row r="5824">
          <cell r="A5824">
            <v>1038</v>
          </cell>
          <cell r="B5824" t="str">
            <v>melisarivero11@gmail.com</v>
          </cell>
          <cell r="AF5824" t="str">
            <v>PERCHERO X4 60X12CM 2COL (Blanco)</v>
          </cell>
          <cell r="AG5824">
            <v>1626</v>
          </cell>
          <cell r="AH5824">
            <v>1</v>
          </cell>
          <cell r="AI5824" t="str">
            <v>046DE7362</v>
          </cell>
          <cell r="AN5824" t="str">
            <v>Sí</v>
          </cell>
        </row>
        <row r="5825">
          <cell r="A5825">
            <v>1038</v>
          </cell>
          <cell r="B5825" t="str">
            <v>melisarivero11@gmail.com</v>
          </cell>
          <cell r="AF5825" t="str">
            <v>SEGURO PARA PUERTA SILICONA 1PC COLORES SURTIDOS SIN ELECCION</v>
          </cell>
          <cell r="AG5825" t="str">
            <v>56.99</v>
          </cell>
          <cell r="AH5825">
            <v>4</v>
          </cell>
          <cell r="AI5825" t="str">
            <v>019BA6986</v>
          </cell>
          <cell r="AN5825" t="str">
            <v>Sí</v>
          </cell>
        </row>
        <row r="5826">
          <cell r="A5826">
            <v>1037</v>
          </cell>
          <cell r="B5826" t="str">
            <v>poliesv@gmail.com</v>
          </cell>
          <cell r="C5826">
            <v>44018</v>
          </cell>
          <cell r="D5826" t="str">
            <v>Abierta</v>
          </cell>
          <cell r="E5826" t="str">
            <v>Recibido</v>
          </cell>
          <cell r="F5826" t="str">
            <v>Enviado</v>
          </cell>
          <cell r="G5826" t="str">
            <v>ARS</v>
          </cell>
          <cell r="H5826">
            <v>4522</v>
          </cell>
          <cell r="I5826">
            <v>0</v>
          </cell>
          <cell r="J5826">
            <v>0</v>
          </cell>
          <cell r="K5826">
            <v>4522</v>
          </cell>
          <cell r="L5826" t="str">
            <v>Paula Sanchez Valdez</v>
          </cell>
          <cell r="M5826">
            <v>34230407</v>
          </cell>
          <cell r="N5826">
            <v>1162837741</v>
          </cell>
          <cell r="O5826" t="str">
            <v>Paula Sanchez Valdez</v>
          </cell>
          <cell r="P5826">
            <v>1162837741</v>
          </cell>
          <cell r="Q5826" t="str">
            <v>Arzobispo Espinosa</v>
          </cell>
          <cell r="R5826">
            <v>1586</v>
          </cell>
          <cell r="S5826">
            <v>8</v>
          </cell>
          <cell r="T5826" t="str">
            <v>Barracas</v>
          </cell>
          <cell r="U5826" t="str">
            <v>Caba</v>
          </cell>
          <cell r="V5826">
            <v>1268</v>
          </cell>
          <cell r="W5826" t="str">
            <v>Capital Federal</v>
          </cell>
          <cell r="Y5826" t="str">
            <v>ENVÍO SIN CARGO (CABA Y GRAN PARTE DE GBA) TIEMPO: 4 a 6 DÍAS HÁBILES</v>
          </cell>
          <cell r="Z5826" t="str">
            <v>Mercado Pago</v>
          </cell>
          <cell r="AD5826">
            <v>44018</v>
          </cell>
          <cell r="AE5826">
            <v>44025</v>
          </cell>
          <cell r="AF5826" t="str">
            <v>BOWL CAPACIDAD 2.5 LTS (Negro)</v>
          </cell>
          <cell r="AG5826" t="str">
            <v>216.7</v>
          </cell>
          <cell r="AH5826">
            <v>3</v>
          </cell>
          <cell r="AI5826" t="str">
            <v>BP02001</v>
          </cell>
          <cell r="AJ5826" t="str">
            <v>Web</v>
          </cell>
          <cell r="AK5826" t="str">
            <v>LLEGA EL 15-07 ENTRE 8 Y 18 HORAS!</v>
          </cell>
          <cell r="AL5826">
            <v>1571719758</v>
          </cell>
          <cell r="AM5826">
            <v>254408226</v>
          </cell>
          <cell r="AN5826" t="str">
            <v>Sí</v>
          </cell>
        </row>
        <row r="5827">
          <cell r="A5827">
            <v>1037</v>
          </cell>
          <cell r="B5827" t="str">
            <v>poliesv@gmail.com</v>
          </cell>
          <cell r="AF5827" t="str">
            <v>BANDEJA BAMBOO BLANCA 35X4.5CM</v>
          </cell>
          <cell r="AG5827" t="str">
            <v>1951.91</v>
          </cell>
          <cell r="AH5827">
            <v>1</v>
          </cell>
          <cell r="AI5827" t="str">
            <v>BA7779</v>
          </cell>
          <cell r="AN5827" t="str">
            <v>Sí</v>
          </cell>
        </row>
        <row r="5828">
          <cell r="A5828">
            <v>1037</v>
          </cell>
          <cell r="B5828" t="str">
            <v>poliesv@gmail.com</v>
          </cell>
          <cell r="AF5828" t="str">
            <v>BOWL BAMBOO GRIS 14X28CM</v>
          </cell>
          <cell r="AG5828" t="str">
            <v>1332.44</v>
          </cell>
          <cell r="AH5828">
            <v>1</v>
          </cell>
          <cell r="AI5828" t="str">
            <v>BA7814</v>
          </cell>
          <cell r="AN5828" t="str">
            <v>Sí</v>
          </cell>
        </row>
        <row r="5829">
          <cell r="A5829">
            <v>1037</v>
          </cell>
          <cell r="B5829" t="str">
            <v>poliesv@gmail.com</v>
          </cell>
          <cell r="AF5829" t="str">
            <v>FRASCO DE ACRILICO TAPA CELESTE 0.6 L</v>
          </cell>
          <cell r="AG5829" t="str">
            <v>195.85</v>
          </cell>
          <cell r="AH5829">
            <v>3</v>
          </cell>
          <cell r="AI5829" t="str">
            <v>BA4011</v>
          </cell>
          <cell r="AN5829" t="str">
            <v>Sí</v>
          </cell>
        </row>
        <row r="5830">
          <cell r="A5830">
            <v>1036</v>
          </cell>
          <cell r="B5830" t="str">
            <v>sofyarribas@gmail.com</v>
          </cell>
          <cell r="C5830">
            <v>44018</v>
          </cell>
          <cell r="D5830" t="str">
            <v>Abierta</v>
          </cell>
          <cell r="E5830" t="str">
            <v>Recibido</v>
          </cell>
          <cell r="F5830" t="str">
            <v>Enviado</v>
          </cell>
          <cell r="G5830" t="str">
            <v>ARS</v>
          </cell>
          <cell r="H5830" t="str">
            <v>1932.6</v>
          </cell>
          <cell r="I5830">
            <v>0</v>
          </cell>
          <cell r="J5830">
            <v>0</v>
          </cell>
          <cell r="K5830" t="str">
            <v>1932.6</v>
          </cell>
          <cell r="L5830" t="str">
            <v>Sofía Arribas</v>
          </cell>
          <cell r="M5830">
            <v>35761813</v>
          </cell>
          <cell r="N5830">
            <v>1157469379</v>
          </cell>
          <cell r="O5830" t="str">
            <v>Sofía Arribas</v>
          </cell>
          <cell r="P5830">
            <v>1157469376</v>
          </cell>
          <cell r="Q5830" t="str">
            <v>Machado de Asís</v>
          </cell>
          <cell r="R5830">
            <v>177</v>
          </cell>
          <cell r="U5830" t="str">
            <v>Llavallol</v>
          </cell>
          <cell r="V5830">
            <v>1836</v>
          </cell>
          <cell r="W5830" t="str">
            <v>Gran Buenos Aires</v>
          </cell>
          <cell r="Y5830" t="str">
            <v>ENVÍO SIN CARGO (CABA Y GRAN PARTE DE GBA) TIEMPO: 4 a 6 DÍAS HÁBILES</v>
          </cell>
          <cell r="Z5830" t="str">
            <v>Mercado Pago</v>
          </cell>
          <cell r="AD5830">
            <v>44018</v>
          </cell>
          <cell r="AE5830">
            <v>44025</v>
          </cell>
          <cell r="AF5830" t="str">
            <v>RELOJ PARED BLANCO DIAM 25CM</v>
          </cell>
          <cell r="AG5830">
            <v>560</v>
          </cell>
          <cell r="AH5830">
            <v>1</v>
          </cell>
          <cell r="AI5830" t="str">
            <v>046RE6029</v>
          </cell>
          <cell r="AJ5830" t="str">
            <v>Móvil</v>
          </cell>
          <cell r="AK5830" t="str">
            <v>LLEGA EL 16-07 ENTRE 8 Y 18 HORAS!</v>
          </cell>
          <cell r="AL5830">
            <v>1571672711</v>
          </cell>
          <cell r="AM5830">
            <v>254359972</v>
          </cell>
          <cell r="AN5830" t="str">
            <v>Sí</v>
          </cell>
        </row>
        <row r="5831">
          <cell r="A5831">
            <v>1036</v>
          </cell>
          <cell r="B5831" t="str">
            <v>sofyarribas@gmail.com</v>
          </cell>
          <cell r="AF5831" t="str">
            <v>BOTELLA H2O CORCHO ECOLOGICO</v>
          </cell>
          <cell r="AG5831" t="str">
            <v>381.7</v>
          </cell>
          <cell r="AH5831">
            <v>1</v>
          </cell>
          <cell r="AI5831" t="str">
            <v>019BO5217NEW</v>
          </cell>
          <cell r="AN5831" t="str">
            <v>Sí</v>
          </cell>
        </row>
        <row r="5832">
          <cell r="A5832">
            <v>1036</v>
          </cell>
          <cell r="B5832" t="str">
            <v>sofyarribas@gmail.com</v>
          </cell>
          <cell r="AF5832" t="str">
            <v>DESTAPADOR - SACACORCHOS</v>
          </cell>
          <cell r="AG5832" t="str">
            <v>134.84</v>
          </cell>
          <cell r="AH5832">
            <v>1</v>
          </cell>
          <cell r="AI5832" t="str">
            <v>BA4791</v>
          </cell>
          <cell r="AN5832" t="str">
            <v>Sí</v>
          </cell>
        </row>
        <row r="5833">
          <cell r="A5833">
            <v>1036</v>
          </cell>
          <cell r="B5833" t="str">
            <v>sofyarribas@gmail.com</v>
          </cell>
          <cell r="AF5833" t="str">
            <v>COLADOR BALLENA 32CM X 10.5CM (Celeste)</v>
          </cell>
          <cell r="AG5833" t="str">
            <v>144.56</v>
          </cell>
          <cell r="AH5833">
            <v>1</v>
          </cell>
          <cell r="AN5833" t="str">
            <v>Sí</v>
          </cell>
        </row>
        <row r="5834">
          <cell r="A5834">
            <v>1036</v>
          </cell>
          <cell r="B5834" t="str">
            <v>sofyarribas@gmail.com</v>
          </cell>
          <cell r="AF5834" t="str">
            <v>SET X 5: 2 ESPATULAS+ 3 CUCHARAS</v>
          </cell>
          <cell r="AG5834">
            <v>398</v>
          </cell>
          <cell r="AH5834">
            <v>1</v>
          </cell>
          <cell r="AI5834" t="str">
            <v>046BA4969</v>
          </cell>
          <cell r="AN5834" t="str">
            <v>Sí</v>
          </cell>
        </row>
        <row r="5835">
          <cell r="A5835">
            <v>1036</v>
          </cell>
          <cell r="B5835" t="str">
            <v>sofyarribas@gmail.com</v>
          </cell>
          <cell r="AF5835" t="str">
            <v>BATIDOR SEMIAUTOMATICO 34 CM</v>
          </cell>
          <cell r="AG5835" t="str">
            <v>313.5</v>
          </cell>
          <cell r="AH5835">
            <v>1</v>
          </cell>
          <cell r="AI5835" t="str">
            <v>046BA4824</v>
          </cell>
          <cell r="AN5835" t="str">
            <v>Sí</v>
          </cell>
        </row>
        <row r="5836">
          <cell r="A5836">
            <v>1035</v>
          </cell>
          <cell r="B5836" t="str">
            <v>silhouary@yahoo.com.ar</v>
          </cell>
          <cell r="C5836">
            <v>44018</v>
          </cell>
          <cell r="D5836" t="str">
            <v>Abierta</v>
          </cell>
          <cell r="E5836" t="str">
            <v>Recibido</v>
          </cell>
          <cell r="F5836" t="str">
            <v>Enviado</v>
          </cell>
          <cell r="G5836" t="str">
            <v>ARS</v>
          </cell>
          <cell r="H5836">
            <v>1999</v>
          </cell>
          <cell r="I5836">
            <v>0</v>
          </cell>
          <cell r="J5836">
            <v>0</v>
          </cell>
          <cell r="K5836">
            <v>1999</v>
          </cell>
          <cell r="L5836" t="str">
            <v>Juan Manuel Silva</v>
          </cell>
          <cell r="M5836">
            <v>16063849</v>
          </cell>
          <cell r="N5836">
            <v>1156672997</v>
          </cell>
          <cell r="O5836" t="str">
            <v>Ricardo Rizza</v>
          </cell>
          <cell r="P5836">
            <v>1168918362</v>
          </cell>
          <cell r="Q5836" t="str">
            <v>Avenida San Martin</v>
          </cell>
          <cell r="R5836">
            <v>2412</v>
          </cell>
          <cell r="T5836" t="str">
            <v>Rafael Calzada</v>
          </cell>
          <cell r="U5836" t="str">
            <v>Almirante Brown</v>
          </cell>
          <cell r="V5836">
            <v>1847</v>
          </cell>
          <cell r="W5836" t="str">
            <v>Gran Buenos Aires</v>
          </cell>
          <cell r="Y5836" t="str">
            <v>ENVÍO SIN CARGO (CABA Y GRAN PARTE DE GBA) TIEMPO: 4 a 6 DÍAS HÁBILES</v>
          </cell>
          <cell r="Z5836" t="str">
            <v>Mercado Pago</v>
          </cell>
          <cell r="AB5836" t="str">
            <v xml:space="preserve">Por favor es un regalo de cumpleaños, enviar sin factura. Entregar día miércoles 8/7. </v>
          </cell>
          <cell r="AC5836" t="str">
            <v>ES PARA UN REGALO. ENTREGAR MIÉRCOLES 8/7 SIN FACTURA. VA CON CARTITA.</v>
          </cell>
          <cell r="AD5836">
            <v>44018</v>
          </cell>
          <cell r="AE5836">
            <v>44018</v>
          </cell>
          <cell r="AF5836" t="str">
            <v>TETERA DE CERAMICA 500ML+ FILTRO (Flores rosas)</v>
          </cell>
          <cell r="AG5836">
            <v>1399</v>
          </cell>
          <cell r="AH5836">
            <v>1</v>
          </cell>
          <cell r="AI5836" t="str">
            <v>046BA4998</v>
          </cell>
          <cell r="AJ5836" t="str">
            <v>Web</v>
          </cell>
          <cell r="AK5836" t="str">
            <v>LLEGA EL 8-07 ENTRE 8 Y 18 HORAS !</v>
          </cell>
          <cell r="AL5836">
            <v>1571586481</v>
          </cell>
          <cell r="AM5836">
            <v>250159691</v>
          </cell>
          <cell r="AN5836" t="str">
            <v>Sí</v>
          </cell>
        </row>
        <row r="5837">
          <cell r="A5837">
            <v>1035</v>
          </cell>
          <cell r="B5837" t="str">
            <v>silhouary@yahoo.com.ar</v>
          </cell>
          <cell r="AF5837" t="str">
            <v>TAZA ROMA DE CERAMICA CRUDO</v>
          </cell>
          <cell r="AG5837">
            <v>600</v>
          </cell>
          <cell r="AH5837">
            <v>1</v>
          </cell>
          <cell r="AI5837" t="str">
            <v>PO285713NN</v>
          </cell>
          <cell r="AN5837" t="str">
            <v>Sí</v>
          </cell>
        </row>
        <row r="5838">
          <cell r="A5838">
            <v>1034</v>
          </cell>
          <cell r="B5838" t="str">
            <v>natuya22@hotmail.com</v>
          </cell>
          <cell r="C5838">
            <v>44018</v>
          </cell>
          <cell r="D5838" t="str">
            <v>Abierta</v>
          </cell>
          <cell r="E5838" t="str">
            <v>Recibido</v>
          </cell>
          <cell r="F5838" t="str">
            <v>Enviado</v>
          </cell>
          <cell r="G5838" t="str">
            <v>ARS</v>
          </cell>
          <cell r="H5838" t="str">
            <v>1144.67</v>
          </cell>
          <cell r="I5838">
            <v>0</v>
          </cell>
          <cell r="J5838">
            <v>0</v>
          </cell>
          <cell r="K5838" t="str">
            <v>1144.67</v>
          </cell>
          <cell r="L5838" t="str">
            <v>Natalia Yañez</v>
          </cell>
          <cell r="M5838">
            <v>26443464</v>
          </cell>
          <cell r="N5838">
            <v>5491148880506</v>
          </cell>
          <cell r="O5838" t="str">
            <v>Natalia Yañez</v>
          </cell>
          <cell r="P5838">
            <v>5491148880506</v>
          </cell>
          <cell r="Q5838" t="str">
            <v>Belgrano</v>
          </cell>
          <cell r="R5838">
            <v>1052</v>
          </cell>
          <cell r="S5838" t="str">
            <v>Adelante</v>
          </cell>
          <cell r="U5838" t="str">
            <v>San fernando</v>
          </cell>
          <cell r="V5838">
            <v>1646</v>
          </cell>
          <cell r="W5838" t="str">
            <v>Gran Buenos Aires</v>
          </cell>
          <cell r="Y5838" t="str">
            <v>ENVÍO SIN CARGO (CABA Y GRAN PARTE DE GBA) TIEMPO: 4 a 6 DÍAS HÁBILES</v>
          </cell>
          <cell r="Z5838" t="str">
            <v>Mercado Pago</v>
          </cell>
          <cell r="AD5838">
            <v>44018</v>
          </cell>
          <cell r="AE5838">
            <v>44025</v>
          </cell>
          <cell r="AF5838" t="str">
            <v>RALLADOR DE MANO MEDIANO 20 CM</v>
          </cell>
          <cell r="AG5838" t="str">
            <v>43.87</v>
          </cell>
          <cell r="AH5838">
            <v>1</v>
          </cell>
          <cell r="AI5838" t="str">
            <v>BA7382</v>
          </cell>
          <cell r="AJ5838" t="str">
            <v>Móvil</v>
          </cell>
          <cell r="AK5838" t="str">
            <v>LLEGA EL 16-07 ENTRE 8 Y 18 HORAS!</v>
          </cell>
          <cell r="AL5838">
            <v>1571486639</v>
          </cell>
          <cell r="AM5838">
            <v>254387141</v>
          </cell>
          <cell r="AN5838" t="str">
            <v>Sí</v>
          </cell>
        </row>
        <row r="5839">
          <cell r="A5839">
            <v>1034</v>
          </cell>
          <cell r="B5839" t="str">
            <v>natuya22@hotmail.com</v>
          </cell>
          <cell r="AF5839" t="str">
            <v>BROCHES PARA BOLSA FLUO BLISTER SET X 5PC COL.SURT. 11CM</v>
          </cell>
          <cell r="AG5839" t="str">
            <v>140.9</v>
          </cell>
          <cell r="AH5839">
            <v>2</v>
          </cell>
          <cell r="AI5839" t="str">
            <v>046BR5393</v>
          </cell>
          <cell r="AN5839" t="str">
            <v>Sí</v>
          </cell>
        </row>
        <row r="5840">
          <cell r="A5840">
            <v>1034</v>
          </cell>
          <cell r="B5840" t="str">
            <v>natuya22@hotmail.com</v>
          </cell>
          <cell r="AF5840" t="str">
            <v>SECAPLATOS BANDEJA TRANSPARENTE 48X32X9CM</v>
          </cell>
          <cell r="AG5840">
            <v>819</v>
          </cell>
          <cell r="AH5840">
            <v>1</v>
          </cell>
          <cell r="AI5840" t="str">
            <v>046BA6369</v>
          </cell>
          <cell r="AN5840" t="str">
            <v>Sí</v>
          </cell>
        </row>
        <row r="5841">
          <cell r="A5841">
            <v>1033</v>
          </cell>
          <cell r="B5841" t="str">
            <v>martinezlaura10@yahoo.com.ar</v>
          </cell>
          <cell r="C5841">
            <v>44018</v>
          </cell>
          <cell r="D5841" t="str">
            <v>Abierta</v>
          </cell>
          <cell r="E5841" t="str">
            <v>Recibido</v>
          </cell>
          <cell r="F5841" t="str">
            <v>Enviado</v>
          </cell>
          <cell r="G5841" t="str">
            <v>ARS</v>
          </cell>
          <cell r="H5841">
            <v>2645</v>
          </cell>
          <cell r="I5841">
            <v>0</v>
          </cell>
          <cell r="J5841">
            <v>0</v>
          </cell>
          <cell r="K5841">
            <v>2645</v>
          </cell>
          <cell r="L5841" t="str">
            <v>Laura Martinez</v>
          </cell>
          <cell r="M5841">
            <v>32561137</v>
          </cell>
          <cell r="N5841">
            <v>1162506148</v>
          </cell>
          <cell r="O5841" t="str">
            <v>Laura Martinez</v>
          </cell>
          <cell r="P5841">
            <v>1162506148</v>
          </cell>
          <cell r="Q5841" t="str">
            <v>Av. Rivadavia</v>
          </cell>
          <cell r="R5841">
            <v>5897</v>
          </cell>
          <cell r="S5841">
            <v>0.33333333333333331</v>
          </cell>
          <cell r="T5841" t="str">
            <v>Caballito</v>
          </cell>
          <cell r="U5841" t="str">
            <v>Caba</v>
          </cell>
          <cell r="V5841">
            <v>1406</v>
          </cell>
          <cell r="W5841" t="str">
            <v>Capital Federal</v>
          </cell>
          <cell r="Y5841" t="str">
            <v>ENVÍO SIN CARGO (CABA Y GRAN PARTE DE GBA) TIEMPO: 4 a 6 DÍAS HÁBILES</v>
          </cell>
          <cell r="Z5841" t="str">
            <v>Mercado Pago</v>
          </cell>
          <cell r="AC5841" t="str">
            <v>ENTREGAR de lunes a viernes (días hábiles) de 9:00 a 16.30 hs! (Es una oficina)</v>
          </cell>
          <cell r="AD5841">
            <v>44018</v>
          </cell>
          <cell r="AE5841">
            <v>44020</v>
          </cell>
          <cell r="AF5841" t="str">
            <v>PLATO DE VIDRIO LINEAS 31CM</v>
          </cell>
          <cell r="AG5841">
            <v>373</v>
          </cell>
          <cell r="AH5841">
            <v>1</v>
          </cell>
          <cell r="AI5841" t="str">
            <v>046BA6335</v>
          </cell>
          <cell r="AJ5841" t="str">
            <v>Móvil</v>
          </cell>
          <cell r="AK5841" t="str">
            <v>LLEGA EL 15-07 ENTRE 8 Y 17 HORAS!</v>
          </cell>
          <cell r="AL5841">
            <v>1571183301</v>
          </cell>
          <cell r="AM5841">
            <v>254329313</v>
          </cell>
          <cell r="AN5841" t="str">
            <v>Sí</v>
          </cell>
        </row>
        <row r="5842">
          <cell r="A5842">
            <v>1033</v>
          </cell>
          <cell r="B5842" t="str">
            <v>martinezlaura10@yahoo.com.ar</v>
          </cell>
          <cell r="AF5842" t="str">
            <v>PLATO DE VIDRIO ROMBOS 31 CM</v>
          </cell>
          <cell r="AG5842">
            <v>373</v>
          </cell>
          <cell r="AH5842">
            <v>1</v>
          </cell>
          <cell r="AI5842" t="str">
            <v>046BA6334</v>
          </cell>
          <cell r="AN5842" t="str">
            <v>Sí</v>
          </cell>
        </row>
        <row r="5843">
          <cell r="A5843">
            <v>1033</v>
          </cell>
          <cell r="B5843" t="str">
            <v>martinezlaura10@yahoo.com.ar</v>
          </cell>
          <cell r="AF5843" t="str">
            <v>PROMO SET DE VIDRIO</v>
          </cell>
          <cell r="AG5843">
            <v>1899</v>
          </cell>
          <cell r="AH5843">
            <v>1</v>
          </cell>
          <cell r="AI5843" t="str">
            <v>087588F3//BA6431//BA6431//PA59534</v>
          </cell>
          <cell r="AN5843" t="str">
            <v>Sí</v>
          </cell>
        </row>
        <row r="5844">
          <cell r="A5844">
            <v>1032</v>
          </cell>
          <cell r="B5844" t="str">
            <v>lauris_fonti@hotmail.com</v>
          </cell>
          <cell r="C5844">
            <v>44018</v>
          </cell>
          <cell r="D5844" t="str">
            <v>Abierta</v>
          </cell>
          <cell r="E5844" t="str">
            <v>Recibido</v>
          </cell>
          <cell r="F5844" t="str">
            <v>Enviado</v>
          </cell>
          <cell r="G5844" t="str">
            <v>ARS</v>
          </cell>
          <cell r="H5844" t="str">
            <v>3658.92</v>
          </cell>
          <cell r="I5844">
            <v>0</v>
          </cell>
          <cell r="J5844">
            <v>0</v>
          </cell>
          <cell r="K5844" t="str">
            <v>3658.92</v>
          </cell>
          <cell r="L5844" t="str">
            <v>laura Fonticelli</v>
          </cell>
          <cell r="M5844">
            <v>33037999</v>
          </cell>
          <cell r="N5844">
            <v>1550370775</v>
          </cell>
          <cell r="O5844" t="str">
            <v>Laura Fonticelli</v>
          </cell>
          <cell r="P5844">
            <v>1550370775</v>
          </cell>
          <cell r="Q5844" t="str">
            <v>Rodriguez Peña</v>
          </cell>
          <cell r="R5844">
            <v>952</v>
          </cell>
          <cell r="S5844" t="str">
            <v>12B</v>
          </cell>
          <cell r="T5844" t="str">
            <v>San Miguel</v>
          </cell>
          <cell r="U5844" t="str">
            <v>Buenos Aires</v>
          </cell>
          <cell r="V5844">
            <v>1663</v>
          </cell>
          <cell r="W5844" t="str">
            <v>Gran Buenos Aires</v>
          </cell>
          <cell r="Y5844" t="str">
            <v>ENVÍO SIN CARGO (CABA Y GRAN PARTE DE GBA) TIEMPO: 4 a 6 DÍAS HÁBILES</v>
          </cell>
          <cell r="Z5844" t="str">
            <v>Mercado Pago</v>
          </cell>
          <cell r="AD5844">
            <v>44018</v>
          </cell>
          <cell r="AE5844">
            <v>44025</v>
          </cell>
          <cell r="AF5844" t="str">
            <v>BOWL NEGRO 400CC TRANSLUCIDO</v>
          </cell>
          <cell r="AG5844" t="str">
            <v>159.32</v>
          </cell>
          <cell r="AH5844">
            <v>2</v>
          </cell>
          <cell r="AI5844" t="str">
            <v>BP01102</v>
          </cell>
          <cell r="AJ5844" t="str">
            <v>Web</v>
          </cell>
          <cell r="AK5844" t="str">
            <v>LLEGA EL 16-07 ENTRE 8 Y 18 HORAS!</v>
          </cell>
          <cell r="AL5844">
            <v>1571110865</v>
          </cell>
          <cell r="AM5844">
            <v>254021581</v>
          </cell>
          <cell r="AN5844" t="str">
            <v>Sí</v>
          </cell>
        </row>
        <row r="5845">
          <cell r="A5845">
            <v>1032</v>
          </cell>
          <cell r="B5845" t="str">
            <v>lauris_fonti@hotmail.com</v>
          </cell>
          <cell r="AF5845" t="str">
            <v>MOLDE GALLETA CORAZON</v>
          </cell>
          <cell r="AG5845" t="str">
            <v>269.5</v>
          </cell>
          <cell r="AH5845">
            <v>1</v>
          </cell>
          <cell r="AI5845" t="str">
            <v>046BA4834</v>
          </cell>
          <cell r="AN5845" t="str">
            <v>Sí</v>
          </cell>
        </row>
        <row r="5846">
          <cell r="A5846">
            <v>1032</v>
          </cell>
          <cell r="B5846" t="str">
            <v>lauris_fonti@hotmail.com</v>
          </cell>
          <cell r="AF5846" t="str">
            <v>COLADOR DIAM 22CM X 8CM ALTO</v>
          </cell>
          <cell r="AG5846">
            <v>548</v>
          </cell>
          <cell r="AH5846">
            <v>1</v>
          </cell>
          <cell r="AI5846" t="str">
            <v>046BA8162</v>
          </cell>
          <cell r="AN5846" t="str">
            <v>Sí</v>
          </cell>
        </row>
        <row r="5847">
          <cell r="A5847">
            <v>1032</v>
          </cell>
          <cell r="B5847" t="str">
            <v>lauris_fonti@hotmail.com</v>
          </cell>
          <cell r="AF5847" t="str">
            <v>SET DE BAÑO NEGRO 4 PIEZAS: DISPENSER + JABONERA + 2 PORTA CEPILLOS</v>
          </cell>
          <cell r="AG5847" t="str">
            <v>1694.65</v>
          </cell>
          <cell r="AH5847">
            <v>1</v>
          </cell>
          <cell r="AI5847" t="str">
            <v>046AB7329</v>
          </cell>
          <cell r="AN5847" t="str">
            <v>Sí</v>
          </cell>
        </row>
        <row r="5848">
          <cell r="A5848">
            <v>1032</v>
          </cell>
          <cell r="B5848" t="str">
            <v>lauris_fonti@hotmail.com</v>
          </cell>
          <cell r="AF5848" t="str">
            <v>INDIVIDUAL CUERINA MAPA 44X30CM</v>
          </cell>
          <cell r="AG5848">
            <v>443</v>
          </cell>
          <cell r="AH5848">
            <v>1</v>
          </cell>
          <cell r="AI5848" t="str">
            <v>CHUIN37R</v>
          </cell>
          <cell r="AN5848" t="str">
            <v>Sí</v>
          </cell>
        </row>
        <row r="5849">
          <cell r="A5849">
            <v>1032</v>
          </cell>
          <cell r="B5849" t="str">
            <v>lauris_fonti@hotmail.com</v>
          </cell>
          <cell r="AF5849" t="str">
            <v>INDIVIDUAL CUERINA HOJAS 44X30CM</v>
          </cell>
          <cell r="AG5849" t="str">
            <v>385.13</v>
          </cell>
          <cell r="AH5849">
            <v>1</v>
          </cell>
          <cell r="AI5849" t="str">
            <v>CHUIN43R</v>
          </cell>
          <cell r="AN5849" t="str">
            <v>Sí</v>
          </cell>
        </row>
        <row r="5850">
          <cell r="A5850">
            <v>1031</v>
          </cell>
          <cell r="B5850" t="str">
            <v>Eve.ansaldo@gmail.com</v>
          </cell>
          <cell r="C5850">
            <v>44018</v>
          </cell>
          <cell r="D5850" t="str">
            <v>Abierta</v>
          </cell>
          <cell r="E5850" t="str">
            <v>Recibido</v>
          </cell>
          <cell r="F5850" t="str">
            <v>Enviado</v>
          </cell>
          <cell r="G5850" t="str">
            <v>ARS</v>
          </cell>
          <cell r="H5850" t="str">
            <v>578.23</v>
          </cell>
          <cell r="I5850">
            <v>0</v>
          </cell>
          <cell r="J5850">
            <v>0</v>
          </cell>
          <cell r="K5850" t="str">
            <v>578.23</v>
          </cell>
          <cell r="L5850" t="str">
            <v>Evelyn Ansaldo</v>
          </cell>
          <cell r="M5850">
            <v>37989543</v>
          </cell>
          <cell r="N5850">
            <v>1549396751</v>
          </cell>
          <cell r="O5850" t="str">
            <v>Evelyn Ansaldo</v>
          </cell>
          <cell r="P5850">
            <v>1549396751</v>
          </cell>
          <cell r="Q5850" t="str">
            <v>Av acoyte</v>
          </cell>
          <cell r="R5850">
            <v>143</v>
          </cell>
          <cell r="S5850" t="str">
            <v>6to D</v>
          </cell>
          <cell r="T5850" t="str">
            <v>Caballito</v>
          </cell>
          <cell r="U5850" t="str">
            <v>Caba</v>
          </cell>
          <cell r="V5850">
            <v>1405</v>
          </cell>
          <cell r="W5850" t="str">
            <v>Capital Federal</v>
          </cell>
          <cell r="Y5850" t="str">
            <v>ENVÍO SIN CARGO (CABA Y GRAN PARTE DE GBA) TIEMPO: 4 a 6 DÍAS HÁBILES</v>
          </cell>
          <cell r="Z5850" t="str">
            <v>Mercado Pago</v>
          </cell>
          <cell r="AD5850">
            <v>44018</v>
          </cell>
          <cell r="AE5850">
            <v>44020</v>
          </cell>
          <cell r="AF5850" t="str">
            <v>BANDEJA DE MADERA BLANCO "LIFE IS BEAUTIFUL" 24X17CM</v>
          </cell>
          <cell r="AG5850" t="str">
            <v>578.23</v>
          </cell>
          <cell r="AH5850">
            <v>1</v>
          </cell>
          <cell r="AI5850" t="str">
            <v>046BI7455</v>
          </cell>
          <cell r="AJ5850" t="str">
            <v>Móvil</v>
          </cell>
          <cell r="AK5850" t="str">
            <v>LLEGA EL 9-07 ENTRE 8 Y 17 HORAS!</v>
          </cell>
          <cell r="AL5850">
            <v>1570918619</v>
          </cell>
          <cell r="AM5850">
            <v>254285214</v>
          </cell>
          <cell r="AN5850" t="str">
            <v>Sí</v>
          </cell>
        </row>
        <row r="5851">
          <cell r="A5851">
            <v>1030</v>
          </cell>
          <cell r="B5851" t="str">
            <v>taatiacevedo@gmail.com</v>
          </cell>
          <cell r="C5851">
            <v>44018</v>
          </cell>
          <cell r="D5851" t="str">
            <v>Abierta</v>
          </cell>
          <cell r="E5851" t="str">
            <v>Anulado</v>
          </cell>
          <cell r="F5851" t="str">
            <v>No está empaquetado</v>
          </cell>
          <cell r="G5851" t="str">
            <v>ARS</v>
          </cell>
          <cell r="H5851" t="str">
            <v>1422.44</v>
          </cell>
          <cell r="I5851">
            <v>0</v>
          </cell>
          <cell r="J5851">
            <v>520</v>
          </cell>
          <cell r="K5851" t="str">
            <v>1942.44</v>
          </cell>
          <cell r="L5851" t="str">
            <v>Tania Acevedo</v>
          </cell>
          <cell r="M5851">
            <v>39961995</v>
          </cell>
          <cell r="N5851">
            <v>3364189390</v>
          </cell>
          <cell r="O5851" t="str">
            <v>Tania Acevedo</v>
          </cell>
          <cell r="P5851">
            <v>3364189390</v>
          </cell>
          <cell r="Q5851" t="str">
            <v>Somoza</v>
          </cell>
          <cell r="R5851">
            <v>777</v>
          </cell>
          <cell r="T5851" t="str">
            <v>San Isidro</v>
          </cell>
          <cell r="U5851" t="str">
            <v>San Nicolás de Los Arroyos</v>
          </cell>
          <cell r="V5851">
            <v>2900</v>
          </cell>
          <cell r="W5851" t="str">
            <v>Buenos Aires</v>
          </cell>
          <cell r="Y5851" t="str">
            <v>Correo Argentino - Encomienda Clásica</v>
          </cell>
          <cell r="Z5851" t="str">
            <v>Mercado Pago</v>
          </cell>
          <cell r="AF5851" t="str">
            <v>JABONERA BLANCA POLIRESINA 12 CM</v>
          </cell>
          <cell r="AG5851" t="str">
            <v>537.38</v>
          </cell>
          <cell r="AH5851">
            <v>1</v>
          </cell>
          <cell r="AI5851" t="str">
            <v>AB7328</v>
          </cell>
          <cell r="AJ5851" t="str">
            <v>Móvil</v>
          </cell>
          <cell r="AK5851" t="str">
            <v/>
          </cell>
          <cell r="AL5851">
            <v>1570854616</v>
          </cell>
          <cell r="AM5851">
            <v>254245983</v>
          </cell>
          <cell r="AN5851" t="str">
            <v>Sí</v>
          </cell>
        </row>
        <row r="5852">
          <cell r="A5852">
            <v>1030</v>
          </cell>
          <cell r="B5852" t="str">
            <v>taatiacevedo@gmail.com</v>
          </cell>
          <cell r="AF5852" t="str">
            <v>CARAMELA DE VIDRIO 17*15 CM</v>
          </cell>
          <cell r="AG5852" t="str">
            <v>512.4</v>
          </cell>
          <cell r="AH5852">
            <v>1</v>
          </cell>
          <cell r="AI5852" t="str">
            <v>BA7284</v>
          </cell>
          <cell r="AN5852" t="str">
            <v>Sí</v>
          </cell>
        </row>
        <row r="5853">
          <cell r="A5853">
            <v>1030</v>
          </cell>
          <cell r="B5853" t="str">
            <v>taatiacevedo@gmail.com</v>
          </cell>
          <cell r="AF5853" t="str">
            <v>FRASCO VIDRIO 19CM X 9CM DIAM</v>
          </cell>
          <cell r="AG5853" t="str">
            <v>372.66</v>
          </cell>
          <cell r="AH5853">
            <v>1</v>
          </cell>
          <cell r="AI5853" t="str">
            <v>BA6431</v>
          </cell>
          <cell r="AN5853" t="str">
            <v>Sí</v>
          </cell>
        </row>
        <row r="5854">
          <cell r="A5854">
            <v>1029</v>
          </cell>
          <cell r="B5854" t="str">
            <v>masoti3@hotmail.com</v>
          </cell>
          <cell r="C5854">
            <v>44018</v>
          </cell>
          <cell r="D5854" t="str">
            <v>Abierta</v>
          </cell>
          <cell r="E5854" t="str">
            <v>Recibido</v>
          </cell>
          <cell r="F5854" t="str">
            <v>Enviado</v>
          </cell>
          <cell r="G5854" t="str">
            <v>ARS</v>
          </cell>
          <cell r="H5854">
            <v>1626</v>
          </cell>
          <cell r="I5854">
            <v>0</v>
          </cell>
          <cell r="J5854">
            <v>0</v>
          </cell>
          <cell r="K5854">
            <v>1626</v>
          </cell>
          <cell r="L5854" t="str">
            <v>Alte seguir 448 B Contreras</v>
          </cell>
          <cell r="M5854">
            <v>23574024</v>
          </cell>
          <cell r="N5854">
            <v>1151225616</v>
          </cell>
          <cell r="O5854" t="str">
            <v>Alte seguir 448 B Contreras</v>
          </cell>
          <cell r="P5854">
            <v>1151225616</v>
          </cell>
          <cell r="Q5854" t="str">
            <v>Alte Seguí</v>
          </cell>
          <cell r="R5854">
            <v>448</v>
          </cell>
          <cell r="S5854" t="str">
            <v>B</v>
          </cell>
          <cell r="T5854" t="str">
            <v>Caballito</v>
          </cell>
          <cell r="U5854" t="str">
            <v>Capital federal</v>
          </cell>
          <cell r="V5854">
            <v>1406</v>
          </cell>
          <cell r="W5854" t="str">
            <v>Capital Federal</v>
          </cell>
          <cell r="Y5854" t="str">
            <v>ENVÍO SIN CARGO (CABA Y GRAN PARTE DE GBA) TIEMPO: 4 a 6 DÍAS HÁBILES</v>
          </cell>
          <cell r="Z5854" t="str">
            <v>Mercado Pago</v>
          </cell>
          <cell r="AD5854">
            <v>44018</v>
          </cell>
          <cell r="AE5854">
            <v>44020</v>
          </cell>
          <cell r="AF5854" t="str">
            <v>PERCHERO X4 60X12CM 2COL (Blanco)</v>
          </cell>
          <cell r="AG5854">
            <v>1626</v>
          </cell>
          <cell r="AH5854">
            <v>1</v>
          </cell>
          <cell r="AI5854" t="str">
            <v>046DE7362</v>
          </cell>
          <cell r="AJ5854" t="str">
            <v>Móvil</v>
          </cell>
          <cell r="AK5854" t="str">
            <v>LLEGA EL 9-07 ENTRE 8 Y 17 HORAS !</v>
          </cell>
          <cell r="AL5854">
            <v>1570852145</v>
          </cell>
          <cell r="AM5854">
            <v>254250735</v>
          </cell>
          <cell r="AN5854" t="str">
            <v>Sí</v>
          </cell>
        </row>
        <row r="5855">
          <cell r="A5855">
            <v>1028</v>
          </cell>
          <cell r="B5855" t="str">
            <v>caro.werner@hotmail.com</v>
          </cell>
          <cell r="C5855">
            <v>44018</v>
          </cell>
          <cell r="D5855" t="str">
            <v>Abierta</v>
          </cell>
          <cell r="E5855" t="str">
            <v>Recibido</v>
          </cell>
          <cell r="F5855" t="str">
            <v>Enviado</v>
          </cell>
          <cell r="G5855" t="str">
            <v>ARS</v>
          </cell>
          <cell r="H5855">
            <v>1359</v>
          </cell>
          <cell r="I5855">
            <v>0</v>
          </cell>
          <cell r="J5855">
            <v>0</v>
          </cell>
          <cell r="K5855">
            <v>1359</v>
          </cell>
          <cell r="L5855" t="str">
            <v>Carolina Werner</v>
          </cell>
          <cell r="M5855">
            <v>37557737</v>
          </cell>
          <cell r="N5855">
            <v>1133689805</v>
          </cell>
          <cell r="O5855" t="str">
            <v>Carolina Werner</v>
          </cell>
          <cell r="P5855">
            <v>1133689805</v>
          </cell>
          <cell r="Q5855" t="str">
            <v>Lambare</v>
          </cell>
          <cell r="R5855">
            <v>210</v>
          </cell>
          <cell r="T5855" t="str">
            <v>Avellaneda</v>
          </cell>
          <cell r="U5855" t="str">
            <v>Avellaneda</v>
          </cell>
          <cell r="V5855">
            <v>1870</v>
          </cell>
          <cell r="W5855" t="str">
            <v>Gran Buenos Aires</v>
          </cell>
          <cell r="Y5855" t="str">
            <v>ENVÍO SIN CARGO (CABA Y GRAN PARTE DE GBA) TIEMPO: 4 a 6 DÍAS HÁBILES</v>
          </cell>
          <cell r="Z5855" t="str">
            <v>Mercado Pago</v>
          </cell>
          <cell r="AD5855">
            <v>44018</v>
          </cell>
          <cell r="AE5855">
            <v>44025</v>
          </cell>
          <cell r="AF5855" t="str">
            <v>BOWL BAMBOO BLANCO 23CMX8CM</v>
          </cell>
          <cell r="AG5855">
            <v>1359</v>
          </cell>
          <cell r="AH5855">
            <v>1</v>
          </cell>
          <cell r="AI5855" t="str">
            <v>BA8128BLA</v>
          </cell>
          <cell r="AJ5855" t="str">
            <v>Móvil</v>
          </cell>
          <cell r="AK5855" t="str">
            <v>LLEGA EL 15-07 ENTRE 8 Y 18 HORAS!</v>
          </cell>
          <cell r="AL5855">
            <v>1570821177</v>
          </cell>
          <cell r="AM5855">
            <v>243675243</v>
          </cell>
          <cell r="AN5855" t="str">
            <v>Sí</v>
          </cell>
        </row>
        <row r="5856">
          <cell r="A5856">
            <v>1027</v>
          </cell>
          <cell r="B5856" t="str">
            <v>rominaacontreraa@gmail.com</v>
          </cell>
          <cell r="C5856">
            <v>44017</v>
          </cell>
          <cell r="D5856" t="str">
            <v>Abierta</v>
          </cell>
          <cell r="E5856" t="str">
            <v>Recibido</v>
          </cell>
          <cell r="F5856" t="str">
            <v>Enviado</v>
          </cell>
          <cell r="G5856" t="str">
            <v>ARS</v>
          </cell>
          <cell r="H5856" t="str">
            <v>1730.47</v>
          </cell>
          <cell r="I5856">
            <v>0</v>
          </cell>
          <cell r="J5856">
            <v>0</v>
          </cell>
          <cell r="K5856" t="str">
            <v>1730.47</v>
          </cell>
          <cell r="L5856" t="str">
            <v>Romina Contrera</v>
          </cell>
          <cell r="M5856">
            <v>38554041</v>
          </cell>
          <cell r="N5856">
            <v>1135041505</v>
          </cell>
          <cell r="O5856" t="str">
            <v>Romina Contrera</v>
          </cell>
          <cell r="P5856">
            <v>1135041505</v>
          </cell>
          <cell r="Q5856" t="str">
            <v>Venezuela</v>
          </cell>
          <cell r="R5856">
            <v>4111</v>
          </cell>
          <cell r="S5856" t="str">
            <v>6D</v>
          </cell>
          <cell r="T5856" t="str">
            <v>Almagro</v>
          </cell>
          <cell r="U5856" t="str">
            <v>Caba</v>
          </cell>
          <cell r="V5856">
            <v>1211</v>
          </cell>
          <cell r="W5856" t="str">
            <v>Capital Federal</v>
          </cell>
          <cell r="Y5856" t="str">
            <v>ENVÍO SIN CARGO (CABA Y GRAN PARTE DE GBA) TIEMPO: 4 a 6 DÍAS HÁBILES</v>
          </cell>
          <cell r="Z5856" t="str">
            <v>Mercado Pago</v>
          </cell>
          <cell r="AC5856" t="str">
            <v>Enviar junto a ORDEN 1015. Cepillo de baño en color ROSA.</v>
          </cell>
          <cell r="AD5856">
            <v>44017</v>
          </cell>
          <cell r="AE5856">
            <v>44019</v>
          </cell>
          <cell r="AF5856" t="str">
            <v>CEPILLO DE BAÑO PLASTICO 3 COLORES 38 X 13 CM</v>
          </cell>
          <cell r="AG5856" t="str">
            <v>335.1</v>
          </cell>
          <cell r="AH5856">
            <v>1</v>
          </cell>
          <cell r="AI5856" t="str">
            <v>AB6065</v>
          </cell>
          <cell r="AJ5856" t="str">
            <v>Móvil</v>
          </cell>
          <cell r="AK5856" t="str">
            <v>LLEGA EL 15-07 ENTRE 8 Y 18 HORAS!</v>
          </cell>
          <cell r="AL5856">
            <v>1570768249</v>
          </cell>
          <cell r="AM5856">
            <v>254199400</v>
          </cell>
          <cell r="AN5856" t="str">
            <v>Sí</v>
          </cell>
        </row>
        <row r="5857">
          <cell r="A5857">
            <v>1027</v>
          </cell>
          <cell r="B5857" t="str">
            <v>rominaacontreraa@gmail.com</v>
          </cell>
          <cell r="AF5857" t="str">
            <v>BANDEJA BAMBOO NEGRO 30X4CM</v>
          </cell>
          <cell r="AG5857" t="str">
            <v>1395.37</v>
          </cell>
          <cell r="AH5857">
            <v>1</v>
          </cell>
          <cell r="AI5857" t="str">
            <v>BA8135NEG</v>
          </cell>
          <cell r="AN5857" t="str">
            <v>Sí</v>
          </cell>
        </row>
        <row r="5858">
          <cell r="A5858">
            <v>1026</v>
          </cell>
          <cell r="B5858" t="str">
            <v>daiana.starke@hotmail.com</v>
          </cell>
          <cell r="C5858">
            <v>44017</v>
          </cell>
          <cell r="D5858" t="str">
            <v>Abierta</v>
          </cell>
          <cell r="E5858" t="str">
            <v>Recibido</v>
          </cell>
          <cell r="F5858" t="str">
            <v>Enviado</v>
          </cell>
          <cell r="G5858" t="str">
            <v>ARS</v>
          </cell>
          <cell r="H5858">
            <v>1708</v>
          </cell>
          <cell r="I5858">
            <v>0</v>
          </cell>
          <cell r="J5858">
            <v>0</v>
          </cell>
          <cell r="K5858">
            <v>1708</v>
          </cell>
          <cell r="L5858" t="str">
            <v>Daiana Starke</v>
          </cell>
          <cell r="M5858">
            <v>38623674</v>
          </cell>
          <cell r="N5858">
            <v>1153270060</v>
          </cell>
          <cell r="O5858" t="str">
            <v>Daiana Starke</v>
          </cell>
          <cell r="P5858">
            <v>1153270060</v>
          </cell>
          <cell r="Q5858" t="str">
            <v>Enrique marengo</v>
          </cell>
          <cell r="R5858">
            <v>3953</v>
          </cell>
          <cell r="S5858" t="str">
            <v>Ph - dpto h</v>
          </cell>
          <cell r="T5858" t="str">
            <v>Villa ballester</v>
          </cell>
          <cell r="U5858" t="str">
            <v>Buenos aires</v>
          </cell>
          <cell r="V5858">
            <v>1653</v>
          </cell>
          <cell r="W5858" t="str">
            <v>Gran Buenos Aires</v>
          </cell>
          <cell r="Y5858" t="str">
            <v>ENVÍO SIN CARGO (CABA Y GRAN PARTE DE GBA) TIEMPO: 4 a 6 DÍAS HÁBILES</v>
          </cell>
          <cell r="Z5858" t="str">
            <v>Mercado Pago</v>
          </cell>
          <cell r="AD5858">
            <v>44017</v>
          </cell>
          <cell r="AE5858">
            <v>44019</v>
          </cell>
          <cell r="AF5858" t="str">
            <v>MESA PLEGABLE PARA PC MADERA Y METAL 59X39X23CM (Negro)</v>
          </cell>
          <cell r="AG5858">
            <v>1708</v>
          </cell>
          <cell r="AH5858">
            <v>1</v>
          </cell>
          <cell r="AI5858" t="str">
            <v>046ME7897</v>
          </cell>
          <cell r="AJ5858" t="str">
            <v>Móvil</v>
          </cell>
          <cell r="AK5858" t="str">
            <v>LLEGA EL 14-07 ENTRE 8 Y 18 HORAS!</v>
          </cell>
          <cell r="AL5858">
            <v>1570668737</v>
          </cell>
          <cell r="AM5858">
            <v>244835604</v>
          </cell>
          <cell r="AN5858" t="str">
            <v>Sí</v>
          </cell>
        </row>
        <row r="5859">
          <cell r="A5859">
            <v>1025</v>
          </cell>
          <cell r="B5859" t="str">
            <v>alicia.fatima@hotmail.com</v>
          </cell>
          <cell r="C5859">
            <v>44017</v>
          </cell>
          <cell r="D5859" t="str">
            <v>Abierta</v>
          </cell>
          <cell r="E5859" t="str">
            <v>Recibido</v>
          </cell>
          <cell r="F5859" t="str">
            <v>Enviado</v>
          </cell>
          <cell r="G5859" t="str">
            <v>ARS</v>
          </cell>
          <cell r="H5859">
            <v>2337</v>
          </cell>
          <cell r="I5859">
            <v>0</v>
          </cell>
          <cell r="J5859">
            <v>0</v>
          </cell>
          <cell r="K5859">
            <v>2337</v>
          </cell>
          <cell r="L5859" t="str">
            <v>Alicia Santoro</v>
          </cell>
          <cell r="M5859">
            <v>38892056</v>
          </cell>
          <cell r="N5859">
            <v>1131929231</v>
          </cell>
          <cell r="O5859" t="str">
            <v>Alicia Santoro</v>
          </cell>
          <cell r="P5859">
            <v>1131929231</v>
          </cell>
          <cell r="Q5859" t="str">
            <v>Coronel Sayos</v>
          </cell>
          <cell r="R5859">
            <v>624</v>
          </cell>
          <cell r="T5859" t="str">
            <v>Lomas del Mirador</v>
          </cell>
          <cell r="U5859" t="str">
            <v>La Matanza</v>
          </cell>
          <cell r="V5859">
            <v>1752</v>
          </cell>
          <cell r="W5859" t="str">
            <v>Gran Buenos Aires</v>
          </cell>
          <cell r="Y5859" t="str">
            <v>ENVÍO SIN CARGO (CABA Y GRAN PARTE DE GBA) TIEMPO: 4 a 6 DÍAS HÁBILES</v>
          </cell>
          <cell r="Z5859" t="str">
            <v>Mercado Pago</v>
          </cell>
          <cell r="AD5859">
            <v>44017</v>
          </cell>
          <cell r="AE5859">
            <v>44019</v>
          </cell>
          <cell r="AF5859" t="str">
            <v>PROMO SET DE VIDRIO</v>
          </cell>
          <cell r="AG5859">
            <v>1899</v>
          </cell>
          <cell r="AH5859">
            <v>1</v>
          </cell>
          <cell r="AI5859" t="str">
            <v>087588F3//BA6431//BA6431//PA59534</v>
          </cell>
          <cell r="AJ5859" t="str">
            <v>Web</v>
          </cell>
          <cell r="AK5859" t="str">
            <v>LLEGA EL 15-07 ENTRE 8 Y 18 HORAS!</v>
          </cell>
          <cell r="AL5859">
            <v>1570533722</v>
          </cell>
          <cell r="AM5859">
            <v>254105215</v>
          </cell>
          <cell r="AN5859" t="str">
            <v>Sí</v>
          </cell>
        </row>
        <row r="5860">
          <cell r="A5860">
            <v>1025</v>
          </cell>
          <cell r="B5860" t="str">
            <v>alicia.fatima@hotmail.com</v>
          </cell>
          <cell r="AF5860" t="str">
            <v>JARRA MEDIDORA RECTA CH 7.7X10CM</v>
          </cell>
          <cell r="AG5860">
            <v>438</v>
          </cell>
          <cell r="AH5860">
            <v>1</v>
          </cell>
          <cell r="AI5860" t="str">
            <v>055BA7678</v>
          </cell>
          <cell r="AN5860" t="str">
            <v>Sí</v>
          </cell>
        </row>
        <row r="5861">
          <cell r="A5861">
            <v>1024</v>
          </cell>
          <cell r="B5861" t="str">
            <v>claritag.322@gmail.com</v>
          </cell>
          <cell r="C5861">
            <v>44017</v>
          </cell>
          <cell r="D5861" t="str">
            <v>Abierta</v>
          </cell>
          <cell r="E5861" t="str">
            <v>Recibido</v>
          </cell>
          <cell r="F5861" t="str">
            <v>Enviado</v>
          </cell>
          <cell r="G5861" t="str">
            <v>ARS</v>
          </cell>
          <cell r="H5861">
            <v>4154</v>
          </cell>
          <cell r="I5861">
            <v>0</v>
          </cell>
          <cell r="J5861">
            <v>0</v>
          </cell>
          <cell r="K5861">
            <v>4154</v>
          </cell>
          <cell r="L5861" t="str">
            <v>Clara adela Gonzalez</v>
          </cell>
          <cell r="M5861">
            <v>33055444</v>
          </cell>
          <cell r="N5861">
            <v>1123322886</v>
          </cell>
          <cell r="O5861" t="str">
            <v>Clara Gonzalez</v>
          </cell>
          <cell r="P5861">
            <v>1123322886</v>
          </cell>
          <cell r="Q5861" t="str">
            <v>Pedro Farias</v>
          </cell>
          <cell r="R5861">
            <v>515</v>
          </cell>
          <cell r="S5861" t="str">
            <v>5 planta baja</v>
          </cell>
          <cell r="U5861" t="str">
            <v>Muñiz - san Miguel</v>
          </cell>
          <cell r="V5861">
            <v>1440</v>
          </cell>
          <cell r="W5861" t="str">
            <v>Capital Federal</v>
          </cell>
          <cell r="Y5861" t="str">
            <v>ENVÍO SIN CARGO (CABA Y GRAN PARTE DE GBA) TIEMPO: 4 a 6 DÍAS HÁBILES</v>
          </cell>
          <cell r="Z5861" t="str">
            <v>Mercado Pago</v>
          </cell>
          <cell r="AD5861">
            <v>44017</v>
          </cell>
          <cell r="AE5861">
            <v>44019</v>
          </cell>
          <cell r="AF5861" t="str">
            <v>JUEGO X 6 PLATOS HONDOS ESPARTA BLANCO 22CM</v>
          </cell>
          <cell r="AG5861">
            <v>4154</v>
          </cell>
          <cell r="AH5861">
            <v>1</v>
          </cell>
          <cell r="AI5861" t="str">
            <v>PO61583</v>
          </cell>
          <cell r="AJ5861" t="str">
            <v>Móvil</v>
          </cell>
          <cell r="AK5861" t="str">
            <v>LLEGA EL 14-07 ENTRE 8 Y 18 HORAS!</v>
          </cell>
          <cell r="AL5861">
            <v>1570486183</v>
          </cell>
          <cell r="AM5861">
            <v>254093499</v>
          </cell>
          <cell r="AN5861" t="str">
            <v>Sí</v>
          </cell>
        </row>
        <row r="5862">
          <cell r="A5862">
            <v>1023</v>
          </cell>
          <cell r="B5862" t="str">
            <v>maluzrodriguez3@gmail.com</v>
          </cell>
          <cell r="C5862">
            <v>44017</v>
          </cell>
          <cell r="D5862" t="str">
            <v>Abierta</v>
          </cell>
          <cell r="E5862" t="str">
            <v>Recibido</v>
          </cell>
          <cell r="F5862" t="str">
            <v>Enviado</v>
          </cell>
          <cell r="G5862" t="str">
            <v>ARS</v>
          </cell>
          <cell r="H5862" t="str">
            <v>3196.5</v>
          </cell>
          <cell r="I5862">
            <v>0</v>
          </cell>
          <cell r="J5862">
            <v>0</v>
          </cell>
          <cell r="K5862" t="str">
            <v>3196.5</v>
          </cell>
          <cell r="L5862" t="str">
            <v>María luz Rodriguez</v>
          </cell>
          <cell r="M5862">
            <v>35639779</v>
          </cell>
          <cell r="N5862">
            <v>1560043930</v>
          </cell>
          <cell r="O5862" t="str">
            <v>María luz Rodriguez</v>
          </cell>
          <cell r="P5862">
            <v>1560043930</v>
          </cell>
          <cell r="Q5862" t="str">
            <v>Ministro brin</v>
          </cell>
          <cell r="R5862">
            <v>4576</v>
          </cell>
          <cell r="S5862" t="str">
            <v>3B</v>
          </cell>
          <cell r="T5862" t="str">
            <v>Remedios de escalada</v>
          </cell>
          <cell r="U5862" t="str">
            <v>Lanus</v>
          </cell>
          <cell r="V5862">
            <v>1826</v>
          </cell>
          <cell r="W5862" t="str">
            <v>Gran Buenos Aires</v>
          </cell>
          <cell r="Y5862" t="str">
            <v>ENVÍO SIN CARGO (CABA Y GRAN PARTE DE GBA) TIEMPO: 4 a 6 DÍAS HÁBILES</v>
          </cell>
          <cell r="Z5862" t="str">
            <v>Mercado Pago</v>
          </cell>
          <cell r="AD5862">
            <v>44017</v>
          </cell>
          <cell r="AE5862">
            <v>44019</v>
          </cell>
          <cell r="AF5862" t="str">
            <v>SET X 5: 2 ESPATULAS+ 3 CUCHARAS</v>
          </cell>
          <cell r="AG5862">
            <v>398</v>
          </cell>
          <cell r="AH5862">
            <v>1</v>
          </cell>
          <cell r="AI5862" t="str">
            <v>046BA4969</v>
          </cell>
          <cell r="AJ5862" t="str">
            <v>Móvil</v>
          </cell>
          <cell r="AK5862" t="str">
            <v>LLEGA EL 15-07 ENTRE 8 Y 18 HORAS!</v>
          </cell>
          <cell r="AL5862">
            <v>1570442080</v>
          </cell>
          <cell r="AM5862">
            <v>254037978</v>
          </cell>
          <cell r="AN5862" t="str">
            <v>Sí</v>
          </cell>
        </row>
        <row r="5863">
          <cell r="A5863">
            <v>1023</v>
          </cell>
          <cell r="B5863" t="str">
            <v>maluzrodriguez3@gmail.com</v>
          </cell>
          <cell r="AF5863" t="str">
            <v>PROMO SET DE VIDRIO</v>
          </cell>
          <cell r="AG5863">
            <v>1899</v>
          </cell>
          <cell r="AH5863">
            <v>1</v>
          </cell>
          <cell r="AI5863" t="str">
            <v>087588F3//BA6431//BA6431//PA59534</v>
          </cell>
          <cell r="AN5863" t="str">
            <v>Sí</v>
          </cell>
        </row>
        <row r="5864">
          <cell r="A5864">
            <v>1023</v>
          </cell>
          <cell r="B5864" t="str">
            <v>maluzrodriguez3@gmail.com</v>
          </cell>
          <cell r="AF5864" t="str">
            <v>LATA MANDALA VIOLETA 17X17CM</v>
          </cell>
          <cell r="AG5864" t="str">
            <v>899.5</v>
          </cell>
          <cell r="AH5864">
            <v>1</v>
          </cell>
          <cell r="AI5864" t="str">
            <v>645LA33029</v>
          </cell>
          <cell r="AN5864" t="str">
            <v>Sí</v>
          </cell>
        </row>
        <row r="5865">
          <cell r="A5865">
            <v>1022</v>
          </cell>
          <cell r="B5865" t="str">
            <v>leticiaoliveira1995@hotmail.com</v>
          </cell>
          <cell r="C5865">
            <v>44017</v>
          </cell>
          <cell r="D5865" t="str">
            <v>Abierta</v>
          </cell>
          <cell r="E5865" t="str">
            <v>Recibido</v>
          </cell>
          <cell r="F5865" t="str">
            <v>Enviado</v>
          </cell>
          <cell r="G5865" t="str">
            <v>ARS</v>
          </cell>
          <cell r="H5865">
            <v>1899</v>
          </cell>
          <cell r="I5865">
            <v>0</v>
          </cell>
          <cell r="J5865">
            <v>0</v>
          </cell>
          <cell r="K5865">
            <v>1899</v>
          </cell>
          <cell r="L5865" t="str">
            <v>Leticia De Oliveira Cornelio</v>
          </cell>
          <cell r="M5865">
            <v>958271</v>
          </cell>
          <cell r="N5865">
            <v>1127557426</v>
          </cell>
          <cell r="O5865" t="str">
            <v>Leticia De Oliveira Cornelio</v>
          </cell>
          <cell r="P5865">
            <v>1127557426</v>
          </cell>
          <cell r="Q5865" t="str">
            <v>Muñiz</v>
          </cell>
          <cell r="R5865">
            <v>1141</v>
          </cell>
          <cell r="S5865" t="str">
            <v>1B</v>
          </cell>
          <cell r="T5865" t="str">
            <v>Boedo</v>
          </cell>
          <cell r="U5865" t="str">
            <v>Ciudad autónoma de buenos aires</v>
          </cell>
          <cell r="V5865">
            <v>1255</v>
          </cell>
          <cell r="W5865" t="str">
            <v>Capital Federal</v>
          </cell>
          <cell r="Y5865" t="str">
            <v>ENVÍO SIN CARGO (CABA Y GRAN PARTE DE GBA) TIEMPO: 4 a 6 DÍAS HÁBILES</v>
          </cell>
          <cell r="Z5865" t="str">
            <v>Mercado Pago</v>
          </cell>
          <cell r="AD5865">
            <v>44017</v>
          </cell>
          <cell r="AE5865">
            <v>44019</v>
          </cell>
          <cell r="AF5865" t="str">
            <v>PROMO SET DE VIDRIO</v>
          </cell>
          <cell r="AG5865">
            <v>1899</v>
          </cell>
          <cell r="AH5865">
            <v>1</v>
          </cell>
          <cell r="AI5865" t="str">
            <v>087588F3//BA6431//BA6431//PA59534</v>
          </cell>
          <cell r="AJ5865" t="str">
            <v>Móvil</v>
          </cell>
          <cell r="AK5865" t="str">
            <v>LLEGA EL 15-07 ENTRE 8 Y 18 HORAS!</v>
          </cell>
          <cell r="AL5865">
            <v>1570404971</v>
          </cell>
          <cell r="AM5865">
            <v>254064791</v>
          </cell>
          <cell r="AN5865" t="str">
            <v>Sí</v>
          </cell>
        </row>
        <row r="5866">
          <cell r="A5866">
            <v>1021</v>
          </cell>
          <cell r="B5866" t="str">
            <v>iaraamorebep@gmail.com</v>
          </cell>
          <cell r="C5866">
            <v>44017</v>
          </cell>
          <cell r="D5866" t="str">
            <v>Abierta</v>
          </cell>
          <cell r="E5866" t="str">
            <v>Recibido</v>
          </cell>
          <cell r="F5866" t="str">
            <v>Enviado</v>
          </cell>
          <cell r="G5866" t="str">
            <v>ARS</v>
          </cell>
          <cell r="H5866">
            <v>1899</v>
          </cell>
          <cell r="I5866">
            <v>0</v>
          </cell>
          <cell r="J5866">
            <v>0</v>
          </cell>
          <cell r="K5866">
            <v>1899</v>
          </cell>
          <cell r="L5866" t="str">
            <v>María Iara Amore</v>
          </cell>
          <cell r="M5866">
            <v>37200647</v>
          </cell>
          <cell r="N5866">
            <v>1158234838</v>
          </cell>
          <cell r="O5866" t="str">
            <v>María Iara Amore</v>
          </cell>
          <cell r="P5866">
            <v>1158234838</v>
          </cell>
          <cell r="Q5866" t="str">
            <v>José C Paz</v>
          </cell>
          <cell r="R5866">
            <v>2363</v>
          </cell>
          <cell r="T5866" t="str">
            <v>Villa Altube</v>
          </cell>
          <cell r="U5866" t="str">
            <v>José C Paz</v>
          </cell>
          <cell r="V5866">
            <v>1665</v>
          </cell>
          <cell r="W5866" t="str">
            <v>Gran Buenos Aires</v>
          </cell>
          <cell r="Y5866" t="str">
            <v>ENVÍO SIN CARGO (CABA Y GRAN PARTE DE GBA) TIEMPO: 4 a 6 DÍAS HÁBILES</v>
          </cell>
          <cell r="Z5866" t="str">
            <v>Mercado Pago</v>
          </cell>
          <cell r="AD5866">
            <v>44017</v>
          </cell>
          <cell r="AE5866">
            <v>44019</v>
          </cell>
          <cell r="AF5866" t="str">
            <v>PROMO SET DE VIDRIO</v>
          </cell>
          <cell r="AG5866">
            <v>1899</v>
          </cell>
          <cell r="AH5866">
            <v>1</v>
          </cell>
          <cell r="AI5866" t="str">
            <v>087588F3//BA6431//BA6431//PA59534</v>
          </cell>
          <cell r="AJ5866" t="str">
            <v>Móvil</v>
          </cell>
          <cell r="AK5866" t="str">
            <v>LLEGA EL 14-07 ENTRE 8 Y 18 HORAS!</v>
          </cell>
          <cell r="AL5866">
            <v>1570301623</v>
          </cell>
          <cell r="AM5866">
            <v>254024257</v>
          </cell>
          <cell r="AN5866" t="str">
            <v>Sí</v>
          </cell>
        </row>
        <row r="5867">
          <cell r="A5867">
            <v>1020</v>
          </cell>
          <cell r="B5867" t="str">
            <v>melina-loiacono@hotmail.com.ar</v>
          </cell>
          <cell r="C5867">
            <v>44017</v>
          </cell>
          <cell r="D5867" t="str">
            <v>Abierta</v>
          </cell>
          <cell r="E5867" t="str">
            <v>Recibido</v>
          </cell>
          <cell r="F5867" t="str">
            <v>Enviado</v>
          </cell>
          <cell r="G5867" t="str">
            <v>ARS</v>
          </cell>
          <cell r="H5867" t="str">
            <v>1951.91</v>
          </cell>
          <cell r="I5867">
            <v>0</v>
          </cell>
          <cell r="J5867">
            <v>0</v>
          </cell>
          <cell r="K5867" t="str">
            <v>1951.91</v>
          </cell>
          <cell r="L5867" t="str">
            <v>Melina Loiacono</v>
          </cell>
          <cell r="M5867">
            <v>37171331</v>
          </cell>
          <cell r="N5867">
            <v>1165713465</v>
          </cell>
          <cell r="O5867" t="str">
            <v>Melina Loiacono</v>
          </cell>
          <cell r="P5867">
            <v>1165713465</v>
          </cell>
          <cell r="Q5867" t="str">
            <v>Av dr Ricardo Balbin</v>
          </cell>
          <cell r="R5867">
            <v>2939</v>
          </cell>
          <cell r="S5867" t="str">
            <v>Local</v>
          </cell>
          <cell r="T5867" t="str">
            <v>Coghlan</v>
          </cell>
          <cell r="U5867" t="str">
            <v>Capital federal</v>
          </cell>
          <cell r="V5867">
            <v>1430</v>
          </cell>
          <cell r="W5867" t="str">
            <v>Capital Federal</v>
          </cell>
          <cell r="Y5867" t="str">
            <v>ENVÍO SIN CARGO (CABA Y GRAN PARTE DE GBA) TIEMPO: 4 a 6 DÍAS HÁBILES</v>
          </cell>
          <cell r="Z5867" t="str">
            <v>Mercado Pago</v>
          </cell>
          <cell r="AB5867" t="str">
            <v xml:space="preserve">Necesito que me llegue antes del día miércoles 08/07. Eso acorde con la chica que me atendió por Instagram. Muchísimas gracias. </v>
          </cell>
          <cell r="AC5867" t="str">
            <v>ENVIAR HASTA EL MIERCOLES INCLUSIVE 8/7</v>
          </cell>
          <cell r="AD5867">
            <v>44017</v>
          </cell>
          <cell r="AE5867">
            <v>44018</v>
          </cell>
          <cell r="AF5867" t="str">
            <v>BANDEJA BAMBOO BLANCA 35X4.5CM</v>
          </cell>
          <cell r="AG5867" t="str">
            <v>1951.91</v>
          </cell>
          <cell r="AH5867">
            <v>1</v>
          </cell>
          <cell r="AI5867" t="str">
            <v>BA7779</v>
          </cell>
          <cell r="AJ5867" t="str">
            <v>Móvil</v>
          </cell>
          <cell r="AK5867" t="str">
            <v>LLEGA EL 7-07 ENTRE 8 Y 17 HORAS!</v>
          </cell>
          <cell r="AL5867">
            <v>1570265235</v>
          </cell>
          <cell r="AM5867">
            <v>254020643</v>
          </cell>
          <cell r="AN5867" t="str">
            <v>Sí</v>
          </cell>
        </row>
        <row r="5868">
          <cell r="A5868">
            <v>1019</v>
          </cell>
          <cell r="B5868" t="str">
            <v>geraldine.coria.96@hotmail.com</v>
          </cell>
          <cell r="C5868">
            <v>44017</v>
          </cell>
          <cell r="D5868" t="str">
            <v>Abierta</v>
          </cell>
          <cell r="E5868" t="str">
            <v>Recibido</v>
          </cell>
          <cell r="F5868" t="str">
            <v>Enviado</v>
          </cell>
          <cell r="G5868" t="str">
            <v>ARS</v>
          </cell>
          <cell r="H5868">
            <v>1708</v>
          </cell>
          <cell r="I5868">
            <v>0</v>
          </cell>
          <cell r="J5868">
            <v>0</v>
          </cell>
          <cell r="K5868">
            <v>1708</v>
          </cell>
          <cell r="L5868" t="str">
            <v>Geraldine Coria</v>
          </cell>
          <cell r="M5868">
            <v>39626072</v>
          </cell>
          <cell r="N5868">
            <v>1565317892</v>
          </cell>
          <cell r="O5868" t="str">
            <v>Geraldine Coria</v>
          </cell>
          <cell r="P5868">
            <v>1565317892</v>
          </cell>
          <cell r="Q5868" t="str">
            <v>Viamonte</v>
          </cell>
          <cell r="R5868">
            <v>2381</v>
          </cell>
          <cell r="S5868" t="str">
            <v>1, timbre 1</v>
          </cell>
          <cell r="T5868" t="str">
            <v>Lanús Oeste</v>
          </cell>
          <cell r="U5868" t="str">
            <v>Lanus Oeste</v>
          </cell>
          <cell r="V5868">
            <v>1824</v>
          </cell>
          <cell r="W5868" t="str">
            <v>Gran Buenos Aires</v>
          </cell>
          <cell r="Y5868" t="str">
            <v>ENVÍO SIN CARGO (CABA Y GRAN PARTE DE GBA) TIEMPO: 4 a 6 DÍAS HÁBILES</v>
          </cell>
          <cell r="Z5868" t="str">
            <v>Mercado Pago</v>
          </cell>
          <cell r="AD5868">
            <v>44017</v>
          </cell>
          <cell r="AE5868">
            <v>44019</v>
          </cell>
          <cell r="AF5868" t="str">
            <v>MESA PLEGABLE PARA PC MADERA Y METAL 59X39X23CM (Marrón oscuro)</v>
          </cell>
          <cell r="AG5868">
            <v>1708</v>
          </cell>
          <cell r="AH5868">
            <v>1</v>
          </cell>
          <cell r="AI5868" t="str">
            <v>046ME7897</v>
          </cell>
          <cell r="AJ5868" t="str">
            <v>Móvil</v>
          </cell>
          <cell r="AK5868" t="str">
            <v>LLEGA EL 15-07 ENTRE 8 Y 18 HORAS!</v>
          </cell>
          <cell r="AL5868">
            <v>1570242416</v>
          </cell>
          <cell r="AM5868">
            <v>254009583</v>
          </cell>
          <cell r="AN5868" t="str">
            <v>Sí</v>
          </cell>
        </row>
        <row r="5869">
          <cell r="A5869">
            <v>1018</v>
          </cell>
          <cell r="B5869" t="str">
            <v>maru.benavides@hotmail.com</v>
          </cell>
          <cell r="C5869">
            <v>44017</v>
          </cell>
          <cell r="D5869" t="str">
            <v>Abierta</v>
          </cell>
          <cell r="E5869" t="str">
            <v>Recibido</v>
          </cell>
          <cell r="F5869" t="str">
            <v>Enviado</v>
          </cell>
          <cell r="G5869" t="str">
            <v>ARS</v>
          </cell>
          <cell r="H5869" t="str">
            <v>3364.5</v>
          </cell>
          <cell r="I5869">
            <v>0</v>
          </cell>
          <cell r="J5869">
            <v>0</v>
          </cell>
          <cell r="K5869" t="str">
            <v>3364.5</v>
          </cell>
          <cell r="L5869" t="str">
            <v>Marina Benavides</v>
          </cell>
          <cell r="M5869">
            <v>34664806</v>
          </cell>
          <cell r="N5869">
            <v>1166561407</v>
          </cell>
          <cell r="O5869" t="str">
            <v>Marina Benavides</v>
          </cell>
          <cell r="P5869">
            <v>1166561407</v>
          </cell>
          <cell r="Q5869" t="str">
            <v>Jean Jaures</v>
          </cell>
          <cell r="R5869">
            <v>1015</v>
          </cell>
          <cell r="S5869">
            <v>303</v>
          </cell>
          <cell r="T5869" t="str">
            <v>Recoleta</v>
          </cell>
          <cell r="U5869" t="str">
            <v>Caba</v>
          </cell>
          <cell r="V5869">
            <v>1215</v>
          </cell>
          <cell r="W5869" t="str">
            <v>Capital Federal</v>
          </cell>
          <cell r="Y5869" t="str">
            <v>ENVÍO SIN CARGO (CABA Y GRAN PARTE DE GBA) TIEMPO: 4 a 6 DÍAS HÁBILES</v>
          </cell>
          <cell r="Z5869" t="str">
            <v>Mercado Pago</v>
          </cell>
          <cell r="AD5869">
            <v>44017</v>
          </cell>
          <cell r="AE5869">
            <v>44019</v>
          </cell>
          <cell r="AF5869" t="str">
            <v>BROCHES BLISTER X 12 GRIP ARRIBA</v>
          </cell>
          <cell r="AG5869" t="str">
            <v>197.03</v>
          </cell>
          <cell r="AH5869">
            <v>2</v>
          </cell>
          <cell r="AI5869" t="str">
            <v>046BR5388</v>
          </cell>
          <cell r="AJ5869" t="str">
            <v>Web</v>
          </cell>
          <cell r="AK5869" t="str">
            <v>LLEGA EL 15-07 ENTRE 8 Y 18 HORAS!</v>
          </cell>
          <cell r="AL5869">
            <v>1570026948</v>
          </cell>
          <cell r="AM5869">
            <v>253956796</v>
          </cell>
          <cell r="AN5869" t="str">
            <v>Sí</v>
          </cell>
        </row>
        <row r="5870">
          <cell r="A5870">
            <v>1018</v>
          </cell>
          <cell r="B5870" t="str">
            <v>maru.benavides@hotmail.com</v>
          </cell>
          <cell r="AF5870" t="str">
            <v>BOWL BAMBOO BLANCO 14X28CM</v>
          </cell>
          <cell r="AG5870" t="str">
            <v>1332.44</v>
          </cell>
          <cell r="AH5870">
            <v>1</v>
          </cell>
          <cell r="AI5870" t="str">
            <v>BA7812</v>
          </cell>
          <cell r="AN5870" t="str">
            <v>Sí</v>
          </cell>
        </row>
        <row r="5871">
          <cell r="A5871">
            <v>1018</v>
          </cell>
          <cell r="B5871" t="str">
            <v>maru.benavides@hotmail.com</v>
          </cell>
          <cell r="AF5871" t="str">
            <v>JARRA MEDIDORA RECTA CH 7.7X10CM</v>
          </cell>
          <cell r="AG5871">
            <v>438</v>
          </cell>
          <cell r="AH5871">
            <v>1</v>
          </cell>
          <cell r="AI5871" t="str">
            <v>055BA7678</v>
          </cell>
          <cell r="AN5871" t="str">
            <v>Sí</v>
          </cell>
        </row>
        <row r="5872">
          <cell r="A5872">
            <v>1018</v>
          </cell>
          <cell r="B5872" t="str">
            <v>maru.benavides@hotmail.com</v>
          </cell>
          <cell r="AF5872" t="str">
            <v>TAZA ROMA DE CERAMICA ROJA 275ML</v>
          </cell>
          <cell r="AG5872">
            <v>600</v>
          </cell>
          <cell r="AH5872">
            <v>1</v>
          </cell>
          <cell r="AI5872" t="str">
            <v>PO416713NN</v>
          </cell>
          <cell r="AN5872" t="str">
            <v>Sí</v>
          </cell>
        </row>
        <row r="5873">
          <cell r="A5873">
            <v>1018</v>
          </cell>
          <cell r="B5873" t="str">
            <v>maru.benavides@hotmail.com</v>
          </cell>
          <cell r="AF5873" t="str">
            <v>TAZA ROMA DE CERAMICA AZUL POPPY 275ML</v>
          </cell>
          <cell r="AG5873">
            <v>600</v>
          </cell>
          <cell r="AH5873">
            <v>1</v>
          </cell>
          <cell r="AI5873" t="str">
            <v>PO342713</v>
          </cell>
          <cell r="AN5873" t="str">
            <v>Sí</v>
          </cell>
        </row>
        <row r="5874">
          <cell r="A5874">
            <v>1017</v>
          </cell>
          <cell r="B5874" t="str">
            <v>oroz.dolores@hotmail.com</v>
          </cell>
          <cell r="C5874">
            <v>44017</v>
          </cell>
          <cell r="D5874" t="str">
            <v>Abierta</v>
          </cell>
          <cell r="E5874" t="str">
            <v>Recibido</v>
          </cell>
          <cell r="F5874" t="str">
            <v>Enviado</v>
          </cell>
          <cell r="G5874" t="str">
            <v>ARS</v>
          </cell>
          <cell r="H5874" t="str">
            <v>957.03</v>
          </cell>
          <cell r="I5874">
            <v>0</v>
          </cell>
          <cell r="J5874">
            <v>0</v>
          </cell>
          <cell r="K5874" t="str">
            <v>957.03</v>
          </cell>
          <cell r="L5874" t="str">
            <v>Dolores Oroz</v>
          </cell>
          <cell r="M5874">
            <v>38958743</v>
          </cell>
          <cell r="N5874">
            <v>542396519587</v>
          </cell>
          <cell r="O5874" t="str">
            <v>Dolores Oroz</v>
          </cell>
          <cell r="P5874">
            <v>542396519587</v>
          </cell>
          <cell r="Q5874" t="str">
            <v>Billinghurst</v>
          </cell>
          <cell r="R5874">
            <v>2335</v>
          </cell>
          <cell r="S5874" t="str">
            <v>2A</v>
          </cell>
          <cell r="T5874" t="str">
            <v>Palermo</v>
          </cell>
          <cell r="U5874" t="str">
            <v>Capital Federal</v>
          </cell>
          <cell r="V5874">
            <v>1425</v>
          </cell>
          <cell r="W5874" t="str">
            <v>Capital Federal</v>
          </cell>
          <cell r="Y5874" t="str">
            <v>ENVÍO SIN CARGO (CABA Y GRAN PARTE DE GBA) TIEMPO: 4 a 6 DÍAS HÁBILES</v>
          </cell>
          <cell r="Z5874" t="str">
            <v>Mercado Pago</v>
          </cell>
          <cell r="AB5874" t="str">
            <v xml:space="preserve">POR FAVOR LLAMAR A (02396)519587 CUANDO ESTE ABAJO PORQUE ME ANDA MAL EL TIMBRE. MUCHAS GRACIAS </v>
          </cell>
          <cell r="AD5874">
            <v>44017</v>
          </cell>
          <cell r="AE5874">
            <v>44019</v>
          </cell>
          <cell r="AF5874" t="str">
            <v>SECADOR DE VIDRIOS 4 COLORES 29 X 3 X 30 CM (Verde)</v>
          </cell>
          <cell r="AG5874" t="str">
            <v>307.44</v>
          </cell>
          <cell r="AH5874">
            <v>1</v>
          </cell>
          <cell r="AJ5874" t="str">
            <v>Web</v>
          </cell>
          <cell r="AK5874" t="str">
            <v>LLEGA EL 15-07 ENTRE 8 Y 18 HORAS!</v>
          </cell>
          <cell r="AL5874">
            <v>1570012802</v>
          </cell>
          <cell r="AM5874">
            <v>253949603</v>
          </cell>
          <cell r="AN5874" t="str">
            <v>Sí</v>
          </cell>
        </row>
        <row r="5875">
          <cell r="A5875">
            <v>1017</v>
          </cell>
          <cell r="B5875" t="str">
            <v>oroz.dolores@hotmail.com</v>
          </cell>
          <cell r="AF5875" t="str">
            <v>FRUTERA ACERO INOXIDABLE 24.5 CM</v>
          </cell>
          <cell r="AG5875" t="str">
            <v>649.59</v>
          </cell>
          <cell r="AH5875">
            <v>1</v>
          </cell>
          <cell r="AI5875">
            <v>3462</v>
          </cell>
          <cell r="AN5875" t="str">
            <v>Sí</v>
          </cell>
        </row>
        <row r="5876">
          <cell r="A5876">
            <v>1016</v>
          </cell>
          <cell r="B5876" t="str">
            <v>alemaseret@aim.com</v>
          </cell>
          <cell r="C5876">
            <v>44017</v>
          </cell>
          <cell r="D5876" t="str">
            <v>Abierta</v>
          </cell>
          <cell r="E5876" t="str">
            <v>Recibido</v>
          </cell>
          <cell r="F5876" t="str">
            <v>Enviado</v>
          </cell>
          <cell r="G5876" t="str">
            <v>ARS</v>
          </cell>
          <cell r="H5876" t="str">
            <v>3976.71</v>
          </cell>
          <cell r="I5876">
            <v>0</v>
          </cell>
          <cell r="J5876">
            <v>0</v>
          </cell>
          <cell r="K5876" t="str">
            <v>3976.71</v>
          </cell>
          <cell r="L5876" t="str">
            <v>Alejandra Maseret</v>
          </cell>
          <cell r="M5876">
            <v>24235337</v>
          </cell>
          <cell r="N5876">
            <v>1566605287</v>
          </cell>
          <cell r="O5876" t="str">
            <v>Alejandra Maseret</v>
          </cell>
          <cell r="P5876">
            <v>1566605287</v>
          </cell>
          <cell r="Q5876" t="str">
            <v>Av olazabal</v>
          </cell>
          <cell r="R5876">
            <v>5400</v>
          </cell>
          <cell r="S5876" t="str">
            <v>2 piso, depto 7</v>
          </cell>
          <cell r="T5876" t="str">
            <v>Villa Urquiza</v>
          </cell>
          <cell r="U5876" t="str">
            <v>Caba</v>
          </cell>
          <cell r="V5876">
            <v>1431</v>
          </cell>
          <cell r="W5876" t="str">
            <v>Capital Federal</v>
          </cell>
          <cell r="Y5876" t="str">
            <v>ENVÍO SIN CARGO (CABA Y GRAN PARTE DE GBA) TIEMPO: 4 a 6 DÍAS HÁBILES</v>
          </cell>
          <cell r="Z5876" t="str">
            <v>Mercado Pago</v>
          </cell>
          <cell r="AB5876" t="str">
            <v xml:space="preserve">Necesito por favor que el envío llegue el día martes 7 en cualquier momento del día! Muchas gracias </v>
          </cell>
          <cell r="AC5876" t="str">
            <v>REGALO! ENVIAR MARTES 7/7 Sin factura</v>
          </cell>
          <cell r="AD5876">
            <v>44017</v>
          </cell>
          <cell r="AE5876">
            <v>44018</v>
          </cell>
          <cell r="AF5876" t="str">
            <v>TAMIZ</v>
          </cell>
          <cell r="AG5876" t="str">
            <v>569.8</v>
          </cell>
          <cell r="AH5876">
            <v>1</v>
          </cell>
          <cell r="AI5876" t="str">
            <v>046BA4748</v>
          </cell>
          <cell r="AJ5876" t="str">
            <v>Móvil</v>
          </cell>
          <cell r="AK5876" t="str">
            <v>LLEGA EL 07-7 ENTRE 8 Y 18 HORAS !</v>
          </cell>
          <cell r="AL5876">
            <v>1569913250</v>
          </cell>
          <cell r="AM5876">
            <v>253908428</v>
          </cell>
          <cell r="AN5876" t="str">
            <v>Sí</v>
          </cell>
        </row>
        <row r="5877">
          <cell r="A5877">
            <v>1016</v>
          </cell>
          <cell r="B5877" t="str">
            <v>alemaseret@aim.com</v>
          </cell>
          <cell r="AF5877" t="str">
            <v>BANDEJA BAMBOO BLANCA 35X4.5CM</v>
          </cell>
          <cell r="AG5877" t="str">
            <v>1951.91</v>
          </cell>
          <cell r="AH5877">
            <v>1</v>
          </cell>
          <cell r="AI5877" t="str">
            <v>BA7779</v>
          </cell>
          <cell r="AN5877" t="str">
            <v>Sí</v>
          </cell>
        </row>
        <row r="5878">
          <cell r="A5878">
            <v>1016</v>
          </cell>
          <cell r="B5878" t="str">
            <v>alemaseret@aim.com</v>
          </cell>
          <cell r="AF5878" t="str">
            <v>JARRA MEDIDORA RECTA CH 7.7X10CM</v>
          </cell>
          <cell r="AG5878">
            <v>438</v>
          </cell>
          <cell r="AH5878">
            <v>1</v>
          </cell>
          <cell r="AI5878" t="str">
            <v>055BA7678</v>
          </cell>
          <cell r="AN5878" t="str">
            <v>Sí</v>
          </cell>
        </row>
        <row r="5879">
          <cell r="A5879">
            <v>1016</v>
          </cell>
          <cell r="B5879" t="str">
            <v>alemaseret@aim.com</v>
          </cell>
          <cell r="AF5879" t="str">
            <v>MUG 320ML PORCELANA CAJA DE REGALO BICI PASTEL</v>
          </cell>
          <cell r="AG5879">
            <v>1017</v>
          </cell>
          <cell r="AH5879">
            <v>1</v>
          </cell>
          <cell r="AI5879" t="str">
            <v>021BA5639</v>
          </cell>
          <cell r="AN5879" t="str">
            <v>Sí</v>
          </cell>
        </row>
        <row r="5880">
          <cell r="A5880">
            <v>1015</v>
          </cell>
          <cell r="B5880" t="str">
            <v>rominaacontreraa@gmail.com</v>
          </cell>
          <cell r="C5880">
            <v>44017</v>
          </cell>
          <cell r="D5880" t="str">
            <v>Abierta</v>
          </cell>
          <cell r="E5880" t="str">
            <v>Recibido</v>
          </cell>
          <cell r="F5880" t="str">
            <v>Enviado</v>
          </cell>
          <cell r="G5880" t="str">
            <v>ARS</v>
          </cell>
          <cell r="H5880">
            <v>4115</v>
          </cell>
          <cell r="I5880">
            <v>0</v>
          </cell>
          <cell r="J5880">
            <v>0</v>
          </cell>
          <cell r="K5880">
            <v>4115</v>
          </cell>
          <cell r="L5880" t="str">
            <v>Romina Contrera</v>
          </cell>
          <cell r="M5880">
            <v>38554041</v>
          </cell>
          <cell r="N5880">
            <v>1135041505</v>
          </cell>
          <cell r="O5880" t="str">
            <v>Romina Contrera</v>
          </cell>
          <cell r="P5880">
            <v>1135041505</v>
          </cell>
          <cell r="Q5880" t="str">
            <v>Venezuela</v>
          </cell>
          <cell r="R5880">
            <v>4111</v>
          </cell>
          <cell r="S5880" t="str">
            <v>6D</v>
          </cell>
          <cell r="T5880" t="str">
            <v>Almagro</v>
          </cell>
          <cell r="U5880" t="str">
            <v>Buenos Aires</v>
          </cell>
          <cell r="V5880">
            <v>1211</v>
          </cell>
          <cell r="W5880" t="str">
            <v>Capital Federal</v>
          </cell>
          <cell r="Y5880" t="str">
            <v>ENVÍO SIN CARGO (CABA Y GRAN PARTE DE GBA) TIEMPO: 4 a 6 DÍAS HÁBILES</v>
          </cell>
          <cell r="Z5880" t="str">
            <v>Mercado Pago</v>
          </cell>
          <cell r="AC5880" t="str">
            <v>Enviar junto a ORDEN 1027</v>
          </cell>
          <cell r="AD5880">
            <v>44017</v>
          </cell>
          <cell r="AE5880">
            <v>44019</v>
          </cell>
          <cell r="AF5880" t="str">
            <v>PERCHERO DE PIE EXHIBIDOR NORDICO ESCANDINAVO</v>
          </cell>
          <cell r="AG5880">
            <v>4115</v>
          </cell>
          <cell r="AH5880">
            <v>1</v>
          </cell>
          <cell r="AI5880" t="str">
            <v>ML0001</v>
          </cell>
          <cell r="AJ5880" t="str">
            <v>Móvil</v>
          </cell>
          <cell r="AK5880" t="str">
            <v>LLEGA EL 15-07 ENTRE 8 Y 18 HORAS!</v>
          </cell>
          <cell r="AL5880">
            <v>1569886488</v>
          </cell>
          <cell r="AM5880">
            <v>253913542</v>
          </cell>
          <cell r="AN5880" t="str">
            <v>Sí</v>
          </cell>
        </row>
        <row r="5881">
          <cell r="A5881">
            <v>1014</v>
          </cell>
          <cell r="B5881" t="str">
            <v>camikriko@gmail.com</v>
          </cell>
          <cell r="C5881">
            <v>44017</v>
          </cell>
          <cell r="D5881" t="str">
            <v>Abierta</v>
          </cell>
          <cell r="E5881" t="str">
            <v>Recibido</v>
          </cell>
          <cell r="F5881" t="str">
            <v>Enviado</v>
          </cell>
          <cell r="G5881" t="str">
            <v>ARS</v>
          </cell>
          <cell r="H5881">
            <v>1899</v>
          </cell>
          <cell r="I5881">
            <v>0</v>
          </cell>
          <cell r="J5881">
            <v>0</v>
          </cell>
          <cell r="K5881">
            <v>1899</v>
          </cell>
          <cell r="L5881" t="str">
            <v xml:space="preserve">Camila </v>
          </cell>
          <cell r="M5881">
            <v>27392430267</v>
          </cell>
          <cell r="N5881">
            <v>1138578208</v>
          </cell>
          <cell r="O5881" t="str">
            <v>Camila  Krikorian</v>
          </cell>
          <cell r="P5881">
            <v>1138578208</v>
          </cell>
          <cell r="Q5881" t="str">
            <v>Av Córdoba</v>
          </cell>
          <cell r="R5881">
            <v>4761</v>
          </cell>
          <cell r="S5881" t="str">
            <v>Piso 12 B</v>
          </cell>
          <cell r="T5881" t="str">
            <v>Palermo</v>
          </cell>
          <cell r="U5881" t="str">
            <v>Caba</v>
          </cell>
          <cell r="V5881">
            <v>1414</v>
          </cell>
          <cell r="W5881" t="str">
            <v>Capital Federal</v>
          </cell>
          <cell r="Y5881" t="str">
            <v>ENVÍO SIN CARGO (CABA Y GRAN PARTE DE GBA) TIEMPO: 4 a 6 DÍAS HÁBILES</v>
          </cell>
          <cell r="Z5881" t="str">
            <v>Mercado Pago</v>
          </cell>
          <cell r="AD5881">
            <v>44017</v>
          </cell>
          <cell r="AE5881">
            <v>44019</v>
          </cell>
          <cell r="AF5881" t="str">
            <v>PROMO SET DE VIDRIO</v>
          </cell>
          <cell r="AG5881">
            <v>1899</v>
          </cell>
          <cell r="AH5881">
            <v>1</v>
          </cell>
          <cell r="AI5881" t="str">
            <v>087588F3//BA6431//BA6431//PA59534</v>
          </cell>
          <cell r="AJ5881" t="str">
            <v>Móvil</v>
          </cell>
          <cell r="AK5881" t="str">
            <v>LLEGA EL 15-07 ENTRE 8 Y 18 HORAS!</v>
          </cell>
          <cell r="AL5881">
            <v>1569865283</v>
          </cell>
          <cell r="AM5881">
            <v>253895689</v>
          </cell>
          <cell r="AN5881" t="str">
            <v>Sí</v>
          </cell>
        </row>
        <row r="5882">
          <cell r="A5882">
            <v>1013</v>
          </cell>
          <cell r="B5882" t="str">
            <v>r.gelleni24@gmail.com</v>
          </cell>
          <cell r="C5882">
            <v>44017</v>
          </cell>
          <cell r="D5882" t="str">
            <v>Abierta</v>
          </cell>
          <cell r="E5882" t="str">
            <v>Anulado</v>
          </cell>
          <cell r="F5882" t="str">
            <v>No está empaquetado</v>
          </cell>
          <cell r="G5882" t="str">
            <v>ARS</v>
          </cell>
          <cell r="H5882" t="str">
            <v>3984.1</v>
          </cell>
          <cell r="I5882">
            <v>0</v>
          </cell>
          <cell r="J5882">
            <v>1690</v>
          </cell>
          <cell r="K5882" t="str">
            <v>5674.1</v>
          </cell>
          <cell r="L5882" t="str">
            <v>Roberta Gelleni palma</v>
          </cell>
          <cell r="M5882">
            <v>36224132</v>
          </cell>
          <cell r="N5882">
            <v>3816550656</v>
          </cell>
          <cell r="O5882" t="str">
            <v>Roberta Gelleni palma</v>
          </cell>
          <cell r="P5882">
            <v>3816550656</v>
          </cell>
          <cell r="Q5882" t="str">
            <v>Monteagudo</v>
          </cell>
          <cell r="R5882">
            <v>645</v>
          </cell>
          <cell r="S5882" t="str">
            <v>6B</v>
          </cell>
          <cell r="U5882" t="str">
            <v>San Miguel de Tucumán</v>
          </cell>
          <cell r="V5882">
            <v>4000</v>
          </cell>
          <cell r="W5882" t="str">
            <v>Tucumán</v>
          </cell>
          <cell r="Y5882" t="str">
            <v>Correo Argentino - Encomienda Clásica</v>
          </cell>
          <cell r="Z5882" t="str">
            <v>Mercado Pago</v>
          </cell>
          <cell r="AF5882" t="str">
            <v>PROMO SET DE VIDRIO</v>
          </cell>
          <cell r="AG5882">
            <v>1899</v>
          </cell>
          <cell r="AH5882">
            <v>1</v>
          </cell>
          <cell r="AI5882" t="str">
            <v>087588F3//BA6431//BA6431//PA59534</v>
          </cell>
          <cell r="AJ5882" t="str">
            <v>Móvil</v>
          </cell>
          <cell r="AK5882" t="str">
            <v/>
          </cell>
          <cell r="AL5882">
            <v>1569807881</v>
          </cell>
          <cell r="AM5882">
            <v>253855582</v>
          </cell>
          <cell r="AN5882" t="str">
            <v>Sí</v>
          </cell>
        </row>
        <row r="5883">
          <cell r="A5883">
            <v>1013</v>
          </cell>
          <cell r="B5883" t="str">
            <v>r.gelleni24@gmail.com</v>
          </cell>
          <cell r="AF5883" t="str">
            <v>SET DE BAÑO 4 PIEZAS: DISP. + JAB + 2 PORTA CEP BLANCO</v>
          </cell>
          <cell r="AG5883" t="str">
            <v>2085.1</v>
          </cell>
          <cell r="AH5883">
            <v>1</v>
          </cell>
          <cell r="AI5883" t="str">
            <v>046AB7316</v>
          </cell>
          <cell r="AN5883" t="str">
            <v>Sí</v>
          </cell>
        </row>
        <row r="5884">
          <cell r="A5884">
            <v>1012</v>
          </cell>
          <cell r="B5884" t="str">
            <v>marupekolj@hotmail.com</v>
          </cell>
          <cell r="C5884">
            <v>44017</v>
          </cell>
          <cell r="D5884" t="str">
            <v>Abierta</v>
          </cell>
          <cell r="E5884" t="str">
            <v>Recibido</v>
          </cell>
          <cell r="F5884" t="str">
            <v>Enviado</v>
          </cell>
          <cell r="G5884" t="str">
            <v>ARS</v>
          </cell>
          <cell r="H5884">
            <v>1899</v>
          </cell>
          <cell r="I5884">
            <v>0</v>
          </cell>
          <cell r="J5884">
            <v>0</v>
          </cell>
          <cell r="K5884">
            <v>1899</v>
          </cell>
          <cell r="L5884" t="str">
            <v>Mariana Pekolj</v>
          </cell>
          <cell r="M5884">
            <v>40011304</v>
          </cell>
          <cell r="N5884">
            <v>44323330</v>
          </cell>
          <cell r="O5884" t="str">
            <v>Mariana pekolj</v>
          </cell>
          <cell r="P5884">
            <v>44323330</v>
          </cell>
          <cell r="Q5884" t="str">
            <v>Antonino Ferrari</v>
          </cell>
          <cell r="R5884">
            <v>1156</v>
          </cell>
          <cell r="T5884" t="str">
            <v>caballito</v>
          </cell>
          <cell r="U5884" t="str">
            <v>Buenos Aires</v>
          </cell>
          <cell r="V5884">
            <v>1406</v>
          </cell>
          <cell r="W5884" t="str">
            <v>Capital Federal</v>
          </cell>
          <cell r="Y5884" t="str">
            <v>ENVÍO SIN CARGO (CABA Y GRAN PARTE DE GBA) TIEMPO: 4 a 6 DÍAS HÁBILES</v>
          </cell>
          <cell r="Z5884" t="str">
            <v>Mercado Pago</v>
          </cell>
          <cell r="AD5884">
            <v>44017</v>
          </cell>
          <cell r="AE5884">
            <v>44019</v>
          </cell>
          <cell r="AF5884" t="str">
            <v>PROMO SET DE VIDRIO</v>
          </cell>
          <cell r="AG5884">
            <v>1899</v>
          </cell>
          <cell r="AH5884">
            <v>1</v>
          </cell>
          <cell r="AI5884" t="str">
            <v>087588F3//BA6431//BA6431//PA59534</v>
          </cell>
          <cell r="AJ5884" t="str">
            <v>Web</v>
          </cell>
          <cell r="AK5884" t="str">
            <v>LLEGA EL 15-07 ENTRE 8 Y 18 HORAS!</v>
          </cell>
          <cell r="AL5884">
            <v>1569755711</v>
          </cell>
          <cell r="AM5884">
            <v>253866671</v>
          </cell>
          <cell r="AN5884" t="str">
            <v>Sí</v>
          </cell>
        </row>
        <row r="5885">
          <cell r="A5885">
            <v>1011</v>
          </cell>
          <cell r="B5885" t="str">
            <v>burbuja_nsj@hotmail.com</v>
          </cell>
          <cell r="C5885">
            <v>44017</v>
          </cell>
          <cell r="D5885" t="str">
            <v>Abierta</v>
          </cell>
          <cell r="E5885" t="str">
            <v>Recibido</v>
          </cell>
          <cell r="F5885" t="str">
            <v>Enviado</v>
          </cell>
          <cell r="G5885" t="str">
            <v>ARS</v>
          </cell>
          <cell r="H5885" t="str">
            <v>3772.1</v>
          </cell>
          <cell r="I5885">
            <v>0</v>
          </cell>
          <cell r="J5885">
            <v>0</v>
          </cell>
          <cell r="K5885" t="str">
            <v>3772.1</v>
          </cell>
          <cell r="L5885" t="str">
            <v>Silvana natalia Juarez</v>
          </cell>
          <cell r="M5885">
            <v>26734950</v>
          </cell>
          <cell r="N5885">
            <v>1164249977</v>
          </cell>
          <cell r="O5885" t="str">
            <v>Silvana natalia Juarez</v>
          </cell>
          <cell r="P5885">
            <v>1164249977</v>
          </cell>
          <cell r="Q5885" t="str">
            <v>Isabel del maestro entre dante y sn carlos</v>
          </cell>
          <cell r="R5885">
            <v>2217</v>
          </cell>
          <cell r="U5885" t="str">
            <v>Hurlingham</v>
          </cell>
          <cell r="V5885">
            <v>1686</v>
          </cell>
          <cell r="W5885" t="str">
            <v>Gran Buenos Aires</v>
          </cell>
          <cell r="Y5885" t="str">
            <v>ENVÍO SIN CARGO (CABA Y GRAN PARTE DE GBA) TIEMPO: 4 a 6 DÍAS HÁBILES</v>
          </cell>
          <cell r="Z5885" t="str">
            <v>Mercado Pago</v>
          </cell>
          <cell r="AD5885">
            <v>44017</v>
          </cell>
          <cell r="AE5885">
            <v>44019</v>
          </cell>
          <cell r="AF5885" t="str">
            <v>MESA PLEGABLE PARA PC MADERA Y METAL 59X39X23CM (Negro)</v>
          </cell>
          <cell r="AG5885">
            <v>1708</v>
          </cell>
          <cell r="AH5885">
            <v>1</v>
          </cell>
          <cell r="AI5885" t="str">
            <v>046ME7897</v>
          </cell>
          <cell r="AJ5885" t="str">
            <v>Móvil</v>
          </cell>
          <cell r="AK5885" t="str">
            <v>LLEGA EL 14-07 ENTRE 8 Y 18 HORAS!</v>
          </cell>
          <cell r="AL5885">
            <v>1569292761</v>
          </cell>
          <cell r="AM5885">
            <v>253557425</v>
          </cell>
          <cell r="AN5885" t="str">
            <v>Sí</v>
          </cell>
        </row>
        <row r="5886">
          <cell r="A5886">
            <v>1011</v>
          </cell>
          <cell r="B5886" t="str">
            <v>burbuja_nsj@hotmail.com</v>
          </cell>
          <cell r="AF5886" t="str">
            <v>LATA MANDALA VIOLETA 17X17CM</v>
          </cell>
          <cell r="AG5886" t="str">
            <v>899.5</v>
          </cell>
          <cell r="AH5886">
            <v>1</v>
          </cell>
          <cell r="AI5886" t="str">
            <v>645LA33029</v>
          </cell>
          <cell r="AN5886" t="str">
            <v>Sí</v>
          </cell>
        </row>
        <row r="5887">
          <cell r="A5887">
            <v>1011</v>
          </cell>
          <cell r="B5887" t="str">
            <v>burbuja_nsj@hotmail.com</v>
          </cell>
          <cell r="AF5887" t="str">
            <v>CAJA DE TE</v>
          </cell>
          <cell r="AG5887" t="str">
            <v>1164.6</v>
          </cell>
          <cell r="AH5887">
            <v>1</v>
          </cell>
          <cell r="AI5887" t="str">
            <v>CX7199</v>
          </cell>
          <cell r="AN5887" t="str">
            <v>Sí</v>
          </cell>
        </row>
        <row r="5888">
          <cell r="A5888">
            <v>1010</v>
          </cell>
          <cell r="B5888" t="str">
            <v>julieta.escobar.pat@gmail.com</v>
          </cell>
          <cell r="C5888">
            <v>44017</v>
          </cell>
          <cell r="D5888" t="str">
            <v>Abierta</v>
          </cell>
          <cell r="E5888" t="str">
            <v>Recibido</v>
          </cell>
          <cell r="F5888" t="str">
            <v>Enviado</v>
          </cell>
          <cell r="G5888" t="str">
            <v>ARS</v>
          </cell>
          <cell r="H5888">
            <v>1238</v>
          </cell>
          <cell r="I5888">
            <v>0</v>
          </cell>
          <cell r="J5888">
            <v>0</v>
          </cell>
          <cell r="K5888">
            <v>1238</v>
          </cell>
          <cell r="L5888" t="str">
            <v>Julieta Escobar</v>
          </cell>
          <cell r="M5888">
            <v>34304675</v>
          </cell>
          <cell r="N5888">
            <v>1132548715</v>
          </cell>
          <cell r="O5888" t="str">
            <v>Julieta Escobar</v>
          </cell>
          <cell r="P5888">
            <v>1132548715</v>
          </cell>
          <cell r="Q5888" t="str">
            <v>Floresta</v>
          </cell>
          <cell r="R5888">
            <v>91</v>
          </cell>
          <cell r="S5888">
            <v>1</v>
          </cell>
          <cell r="U5888" t="str">
            <v>Paso del rey</v>
          </cell>
          <cell r="V5888">
            <v>1744</v>
          </cell>
          <cell r="W5888" t="str">
            <v>Gran Buenos Aires</v>
          </cell>
          <cell r="Y5888" t="str">
            <v>ENVÍO SIN CARGO (CABA Y GRAN PARTE DE GBA) TIEMPO: 4 a 6 DÍAS HÁBILES</v>
          </cell>
          <cell r="Z5888" t="str">
            <v>Mercado Pago</v>
          </cell>
          <cell r="AD5888">
            <v>44017</v>
          </cell>
          <cell r="AE5888">
            <v>44019</v>
          </cell>
          <cell r="AF5888" t="str">
            <v>CUBIERTERO 31.5X24.5X4.5CM (Violeta)</v>
          </cell>
          <cell r="AG5888">
            <v>276</v>
          </cell>
          <cell r="AH5888">
            <v>1</v>
          </cell>
          <cell r="AI5888" t="str">
            <v>0607PLA204</v>
          </cell>
          <cell r="AJ5888" t="str">
            <v>Móvil</v>
          </cell>
          <cell r="AK5888" t="str">
            <v>LLEGA EL 15-07 ENTRE 8 Y 18 HORAS!</v>
          </cell>
          <cell r="AL5888">
            <v>1569142813</v>
          </cell>
          <cell r="AM5888">
            <v>253706803</v>
          </cell>
          <cell r="AN5888" t="str">
            <v>Sí</v>
          </cell>
        </row>
        <row r="5889">
          <cell r="A5889">
            <v>1010</v>
          </cell>
          <cell r="B5889" t="str">
            <v>julieta.escobar.pat@gmail.com</v>
          </cell>
          <cell r="AF5889" t="str">
            <v>SECAPLATOS AZUL 34x17CM</v>
          </cell>
          <cell r="AG5889">
            <v>962</v>
          </cell>
          <cell r="AH5889">
            <v>1</v>
          </cell>
          <cell r="AI5889" t="str">
            <v>046BA6705</v>
          </cell>
          <cell r="AN5889" t="str">
            <v>Sí</v>
          </cell>
        </row>
        <row r="5890">
          <cell r="A5890">
            <v>1009</v>
          </cell>
          <cell r="B5890" t="str">
            <v>rodriguezjulieta@live.com</v>
          </cell>
          <cell r="C5890">
            <v>44017</v>
          </cell>
          <cell r="D5890" t="str">
            <v>Abierta</v>
          </cell>
          <cell r="E5890" t="str">
            <v>Recibido</v>
          </cell>
          <cell r="F5890" t="str">
            <v>Enviado</v>
          </cell>
          <cell r="G5890" t="str">
            <v>ARS</v>
          </cell>
          <cell r="H5890">
            <v>4379</v>
          </cell>
          <cell r="I5890">
            <v>0</v>
          </cell>
          <cell r="J5890">
            <v>0</v>
          </cell>
          <cell r="K5890">
            <v>4379</v>
          </cell>
          <cell r="L5890" t="str">
            <v xml:space="preserve">Julieta </v>
          </cell>
          <cell r="M5890">
            <v>34952588</v>
          </cell>
          <cell r="N5890">
            <v>5491135158353</v>
          </cell>
          <cell r="O5890" t="str">
            <v>Julieta rodriguez</v>
          </cell>
          <cell r="P5890">
            <v>5491135158353</v>
          </cell>
          <cell r="Q5890" t="str">
            <v>Madrid</v>
          </cell>
          <cell r="R5890">
            <v>4627</v>
          </cell>
          <cell r="U5890" t="str">
            <v>Buenos Aires</v>
          </cell>
          <cell r="V5890">
            <v>1765</v>
          </cell>
          <cell r="W5890" t="str">
            <v>Gran Buenos Aires</v>
          </cell>
          <cell r="Y5890" t="str">
            <v>ENVÍO SIN CARGO (CABA Y GRAN PARTE DE GBA) TIEMPO: 4 a 6 DÍAS HÁBILES</v>
          </cell>
          <cell r="Z5890" t="str">
            <v>Mercado Pago</v>
          </cell>
          <cell r="AD5890">
            <v>44017</v>
          </cell>
          <cell r="AE5890">
            <v>44019</v>
          </cell>
          <cell r="AF5890" t="str">
            <v>COLADOR DIAM 24CM X 8.5CM ALTO</v>
          </cell>
          <cell r="AG5890">
            <v>618</v>
          </cell>
          <cell r="AH5890">
            <v>1</v>
          </cell>
          <cell r="AI5890" t="str">
            <v>046BA8163</v>
          </cell>
          <cell r="AJ5890" t="str">
            <v>Web</v>
          </cell>
          <cell r="AK5890" t="str">
            <v>LLEGA EL 15-07 ENTRE 8 Y 18 HORAS!</v>
          </cell>
          <cell r="AL5890">
            <v>1568887767</v>
          </cell>
          <cell r="AM5890">
            <v>253544471</v>
          </cell>
          <cell r="AN5890" t="str">
            <v>Sí</v>
          </cell>
        </row>
        <row r="5891">
          <cell r="A5891">
            <v>1009</v>
          </cell>
          <cell r="B5891" t="str">
            <v>rodriguezjulieta@live.com</v>
          </cell>
          <cell r="AF5891" t="str">
            <v>INFUSOR DE TE</v>
          </cell>
          <cell r="AG5891">
            <v>154</v>
          </cell>
          <cell r="AH5891">
            <v>1</v>
          </cell>
          <cell r="AI5891" t="str">
            <v>046BA4757</v>
          </cell>
          <cell r="AN5891" t="str">
            <v>Sí</v>
          </cell>
        </row>
        <row r="5892">
          <cell r="A5892">
            <v>1009</v>
          </cell>
          <cell r="B5892" t="str">
            <v>rodriguezjulieta@live.com</v>
          </cell>
          <cell r="AF5892" t="str">
            <v>MESA PLEGABLE PARA PC MADERA Y METAL 59X39X23CM (Beige con Negro)</v>
          </cell>
          <cell r="AG5892">
            <v>1708</v>
          </cell>
          <cell r="AH5892">
            <v>1</v>
          </cell>
          <cell r="AI5892" t="str">
            <v>046ME7897</v>
          </cell>
          <cell r="AN5892" t="str">
            <v>Sí</v>
          </cell>
        </row>
        <row r="5893">
          <cell r="A5893">
            <v>1009</v>
          </cell>
          <cell r="B5893" t="str">
            <v>rodriguezjulieta@live.com</v>
          </cell>
          <cell r="AF5893" t="str">
            <v>PROMO SET DE VIDRIO</v>
          </cell>
          <cell r="AG5893">
            <v>1899</v>
          </cell>
          <cell r="AH5893">
            <v>1</v>
          </cell>
          <cell r="AI5893" t="str">
            <v>087588F3//BA6431//BA6431//PA59534</v>
          </cell>
          <cell r="AN5893" t="str">
            <v>Sí</v>
          </cell>
        </row>
        <row r="5894">
          <cell r="A5894">
            <v>1008</v>
          </cell>
          <cell r="B5894" t="str">
            <v>soledadjerez@hotmail.com</v>
          </cell>
          <cell r="C5894">
            <v>44016</v>
          </cell>
          <cell r="D5894" t="str">
            <v>Abierta</v>
          </cell>
          <cell r="E5894" t="str">
            <v>Recibido</v>
          </cell>
          <cell r="F5894" t="str">
            <v>Enviado</v>
          </cell>
          <cell r="G5894" t="str">
            <v>ARS</v>
          </cell>
          <cell r="H5894">
            <v>3136</v>
          </cell>
          <cell r="I5894">
            <v>0</v>
          </cell>
          <cell r="J5894">
            <v>0</v>
          </cell>
          <cell r="K5894">
            <v>3136</v>
          </cell>
          <cell r="L5894" t="str">
            <v xml:space="preserve">Soledad </v>
          </cell>
          <cell r="M5894">
            <v>28032401</v>
          </cell>
          <cell r="N5894">
            <v>1551505993</v>
          </cell>
          <cell r="O5894" t="str">
            <v>Soledad  Jerez</v>
          </cell>
          <cell r="P5894">
            <v>1551505993</v>
          </cell>
          <cell r="Q5894" t="str">
            <v>Avenida dorrego</v>
          </cell>
          <cell r="R5894">
            <v>898</v>
          </cell>
          <cell r="S5894" t="str">
            <v>17 B torre 1</v>
          </cell>
          <cell r="T5894" t="str">
            <v>Chacarita</v>
          </cell>
          <cell r="U5894" t="str">
            <v>Caba</v>
          </cell>
          <cell r="V5894">
            <v>1414</v>
          </cell>
          <cell r="W5894" t="str">
            <v>Capital Federal</v>
          </cell>
          <cell r="Y5894" t="str">
            <v>ENVÍO SIN CARGO (CABA Y GRAN PARTE DE GBA) TIEMPO: 4 a 6 DÍAS HÁBILES</v>
          </cell>
          <cell r="Z5894" t="str">
            <v>Mercado Pago</v>
          </cell>
          <cell r="AD5894">
            <v>44016</v>
          </cell>
          <cell r="AE5894">
            <v>44019</v>
          </cell>
          <cell r="AF5894" t="str">
            <v>ESCURRIDOR DE CUBIERTOS COLORES SURTIDOS (Celeste)</v>
          </cell>
          <cell r="AG5894">
            <v>385</v>
          </cell>
          <cell r="AH5894">
            <v>1</v>
          </cell>
          <cell r="AI5894" t="str">
            <v>Q069</v>
          </cell>
          <cell r="AJ5894" t="str">
            <v>Móvil</v>
          </cell>
          <cell r="AK5894" t="str">
            <v>LLEGA EL 15-07 ENTRE 8 Y 18 HORAS!</v>
          </cell>
          <cell r="AL5894">
            <v>1568359419</v>
          </cell>
          <cell r="AM5894">
            <v>253418568</v>
          </cell>
          <cell r="AN5894" t="str">
            <v>Sí</v>
          </cell>
        </row>
        <row r="5895">
          <cell r="A5895">
            <v>1008</v>
          </cell>
          <cell r="B5895" t="str">
            <v>soledadjerez@hotmail.com</v>
          </cell>
          <cell r="AF5895" t="str">
            <v>SECAPLATOS AZUL 34x17CM</v>
          </cell>
          <cell r="AG5895">
            <v>962</v>
          </cell>
          <cell r="AH5895">
            <v>1</v>
          </cell>
          <cell r="AI5895" t="str">
            <v>046BA6705</v>
          </cell>
          <cell r="AN5895" t="str">
            <v>Sí</v>
          </cell>
        </row>
        <row r="5896">
          <cell r="A5896">
            <v>1008</v>
          </cell>
          <cell r="B5896" t="str">
            <v>soledadjerez@hotmail.com</v>
          </cell>
          <cell r="AF5896" t="str">
            <v>SET DE BAÑO 3 PIEZAS: DISPENSER + JABONERA + 1 PORTA CEPILLOS POLI</v>
          </cell>
          <cell r="AG5896">
            <v>1789</v>
          </cell>
          <cell r="AH5896">
            <v>1</v>
          </cell>
          <cell r="AI5896" t="str">
            <v>046AB6648</v>
          </cell>
          <cell r="AN5896" t="str">
            <v>Sí</v>
          </cell>
        </row>
        <row r="5897">
          <cell r="A5897">
            <v>1007</v>
          </cell>
          <cell r="B5897" t="str">
            <v>anidespacho@yahoo.com.ar</v>
          </cell>
          <cell r="C5897">
            <v>44016</v>
          </cell>
          <cell r="D5897" t="str">
            <v>Abierta</v>
          </cell>
          <cell r="E5897" t="str">
            <v>Recibido</v>
          </cell>
          <cell r="F5897" t="str">
            <v>Enviado</v>
          </cell>
          <cell r="G5897" t="str">
            <v>ARS</v>
          </cell>
          <cell r="H5897">
            <v>1899</v>
          </cell>
          <cell r="I5897">
            <v>0</v>
          </cell>
          <cell r="J5897">
            <v>0</v>
          </cell>
          <cell r="K5897">
            <v>1899</v>
          </cell>
          <cell r="L5897" t="str">
            <v>Analia Rosana Gonzalez</v>
          </cell>
          <cell r="M5897">
            <v>22171097</v>
          </cell>
          <cell r="N5897">
            <v>1167905114</v>
          </cell>
          <cell r="O5897" t="str">
            <v>Analia Rosana Gonzalez</v>
          </cell>
          <cell r="P5897">
            <v>1167905114</v>
          </cell>
          <cell r="Q5897" t="str">
            <v>Álvarez tomas</v>
          </cell>
          <cell r="R5897">
            <v>1384</v>
          </cell>
          <cell r="T5897" t="str">
            <v>Parque Lavin</v>
          </cell>
          <cell r="U5897" t="str">
            <v>Moreno</v>
          </cell>
          <cell r="V5897">
            <v>1744</v>
          </cell>
          <cell r="W5897" t="str">
            <v>Gran Buenos Aires</v>
          </cell>
          <cell r="Y5897" t="str">
            <v>ENVÍO SIN CARGO (CABA Y GRAN PARTE DE GBA) TIEMPO: 4 a 6 DÍAS HÁBILES</v>
          </cell>
          <cell r="Z5897" t="str">
            <v>Mercado Pago</v>
          </cell>
          <cell r="AD5897">
            <v>44016</v>
          </cell>
          <cell r="AE5897">
            <v>44019</v>
          </cell>
          <cell r="AF5897" t="str">
            <v>PROMO SET DE VIDRIO</v>
          </cell>
          <cell r="AG5897">
            <v>1899</v>
          </cell>
          <cell r="AH5897">
            <v>1</v>
          </cell>
          <cell r="AI5897" t="str">
            <v>087588F3//BA6431//BA6431//PA59534</v>
          </cell>
          <cell r="AJ5897" t="str">
            <v>Móvil</v>
          </cell>
          <cell r="AK5897" t="str">
            <v>LLEGA EL 14-07 ENTRE 8 Y 18 HORAS!</v>
          </cell>
          <cell r="AL5897">
            <v>1568188426</v>
          </cell>
          <cell r="AM5897">
            <v>252947601</v>
          </cell>
          <cell r="AN5897" t="str">
            <v>Sí</v>
          </cell>
        </row>
        <row r="5898">
          <cell r="A5898">
            <v>1006</v>
          </cell>
          <cell r="B5898" t="str">
            <v>Florenciagrangel@gmail.com</v>
          </cell>
          <cell r="C5898">
            <v>44016</v>
          </cell>
          <cell r="D5898" t="str">
            <v>Abierta</v>
          </cell>
          <cell r="E5898" t="str">
            <v>Recibido</v>
          </cell>
          <cell r="F5898" t="str">
            <v>Enviado</v>
          </cell>
          <cell r="G5898" t="str">
            <v>ARS</v>
          </cell>
          <cell r="H5898" t="str">
            <v>2212.5</v>
          </cell>
          <cell r="I5898">
            <v>0</v>
          </cell>
          <cell r="J5898">
            <v>0</v>
          </cell>
          <cell r="K5898" t="str">
            <v>2212.5</v>
          </cell>
          <cell r="L5898" t="str">
            <v>Luis Alberto Grangel</v>
          </cell>
          <cell r="M5898">
            <v>23326319</v>
          </cell>
          <cell r="N5898">
            <v>1145633014</v>
          </cell>
          <cell r="O5898" t="str">
            <v>Luis Alberto Grangel</v>
          </cell>
          <cell r="P5898">
            <v>1145633014</v>
          </cell>
          <cell r="Q5898" t="str">
            <v>Loyola</v>
          </cell>
          <cell r="R5898">
            <v>464</v>
          </cell>
          <cell r="T5898" t="str">
            <v>villa crespo</v>
          </cell>
          <cell r="U5898" t="str">
            <v>Caba</v>
          </cell>
          <cell r="V5898">
            <v>1414</v>
          </cell>
          <cell r="W5898" t="str">
            <v>Capital Federal</v>
          </cell>
          <cell r="Y5898" t="str">
            <v>ENVÍO SIN CARGO (CABA Y GRAN PARTE DE GBA) TIEMPO: 4 a 6 DÍAS HÁBILES</v>
          </cell>
          <cell r="Z5898" t="str">
            <v>Mercado Pago</v>
          </cell>
          <cell r="AC5898" t="str">
            <v>Es para un REGALO, pide si se lo podemos enviar el LUNES 13/7!! Y sino luego de esa fecha.  NO puede recibir en la semana del 6/7 al 10/7 pq no va  a haber nadie.</v>
          </cell>
          <cell r="AD5898">
            <v>44016</v>
          </cell>
          <cell r="AE5898">
            <v>44019</v>
          </cell>
          <cell r="AF5898" t="str">
            <v>PROMO SET DE VIDRIO</v>
          </cell>
          <cell r="AG5898">
            <v>1899</v>
          </cell>
          <cell r="AH5898">
            <v>1</v>
          </cell>
          <cell r="AI5898" t="str">
            <v>087588F3//BA6431//BA6431//PA59534</v>
          </cell>
          <cell r="AJ5898" t="str">
            <v>Móvil</v>
          </cell>
          <cell r="AK5898" t="str">
            <v>LLEGA EL 13-07 ENTRE 8 Y 18 HORAS!</v>
          </cell>
          <cell r="AL5898">
            <v>1568090388</v>
          </cell>
          <cell r="AM5898">
            <v>253349239</v>
          </cell>
          <cell r="AN5898" t="str">
            <v>Sí</v>
          </cell>
        </row>
        <row r="5899">
          <cell r="A5899">
            <v>1006</v>
          </cell>
          <cell r="B5899" t="str">
            <v>Florenciagrangel@gmail.com</v>
          </cell>
          <cell r="AF5899" t="str">
            <v>BATIDOR SEMIAUTOMATICO 34 CM</v>
          </cell>
          <cell r="AG5899" t="str">
            <v>313.5</v>
          </cell>
          <cell r="AH5899">
            <v>1</v>
          </cell>
          <cell r="AI5899" t="str">
            <v>046BA4824</v>
          </cell>
          <cell r="AN5899" t="str">
            <v>Sí</v>
          </cell>
        </row>
        <row r="5900">
          <cell r="A5900">
            <v>1005</v>
          </cell>
          <cell r="B5900" t="str">
            <v>milenarocioalvarez@gmail.com</v>
          </cell>
          <cell r="C5900">
            <v>44016</v>
          </cell>
          <cell r="D5900" t="str">
            <v>Abierta</v>
          </cell>
          <cell r="E5900" t="str">
            <v>Recibido</v>
          </cell>
          <cell r="F5900" t="str">
            <v>Enviado</v>
          </cell>
          <cell r="G5900" t="str">
            <v>ARS</v>
          </cell>
          <cell r="H5900" t="str">
            <v>2601.53</v>
          </cell>
          <cell r="I5900">
            <v>0</v>
          </cell>
          <cell r="J5900">
            <v>0</v>
          </cell>
          <cell r="K5900" t="str">
            <v>2601.53</v>
          </cell>
          <cell r="L5900" t="str">
            <v>Milena Alvarez</v>
          </cell>
          <cell r="M5900">
            <v>38403705</v>
          </cell>
          <cell r="N5900">
            <v>1131668304</v>
          </cell>
          <cell r="O5900" t="str">
            <v>Milena Alvarez</v>
          </cell>
          <cell r="P5900">
            <v>1131668304</v>
          </cell>
          <cell r="Q5900" t="str">
            <v>Luis Maria Campos</v>
          </cell>
          <cell r="R5900">
            <v>1372</v>
          </cell>
          <cell r="S5900" t="str">
            <v>Piso 1 Dpto 28</v>
          </cell>
          <cell r="U5900" t="str">
            <v>Ciudad Autonoma de Buenos Aires</v>
          </cell>
          <cell r="V5900">
            <v>1426</v>
          </cell>
          <cell r="W5900" t="str">
            <v>Capital Federal</v>
          </cell>
          <cell r="Y5900" t="str">
            <v>ENVÍO SIN CARGO (CABA Y GRAN PARTE DE GBA) TIEMPO: 4 a 6 DÍAS HÁBILES</v>
          </cell>
          <cell r="Z5900" t="str">
            <v>Mercado Pago</v>
          </cell>
          <cell r="AD5900">
            <v>44016</v>
          </cell>
          <cell r="AE5900">
            <v>44019</v>
          </cell>
          <cell r="AF5900" t="str">
            <v>JABONERA GRIS POLIRESINA 17 X 6 CM</v>
          </cell>
          <cell r="AG5900" t="str">
            <v>427.7</v>
          </cell>
          <cell r="AH5900">
            <v>1</v>
          </cell>
          <cell r="AI5900" t="str">
            <v>AB7302</v>
          </cell>
          <cell r="AJ5900" t="str">
            <v>Web</v>
          </cell>
          <cell r="AK5900" t="str">
            <v>LLEGA EL 14-07 ENTRE 8 Y 18 HORAS!</v>
          </cell>
          <cell r="AL5900">
            <v>1568082502</v>
          </cell>
          <cell r="AM5900">
            <v>253361082</v>
          </cell>
          <cell r="AN5900" t="str">
            <v>Sí</v>
          </cell>
        </row>
        <row r="5901">
          <cell r="A5901">
            <v>1005</v>
          </cell>
          <cell r="B5901" t="str">
            <v>milenarocioalvarez@gmail.com</v>
          </cell>
          <cell r="AF5901" t="str">
            <v>PORTACEPILLOS NEGRO 11X6.8 CM</v>
          </cell>
          <cell r="AG5901" t="str">
            <v>465.83</v>
          </cell>
          <cell r="AH5901">
            <v>1</v>
          </cell>
          <cell r="AI5901" t="str">
            <v>AB7332</v>
          </cell>
          <cell r="AN5901" t="str">
            <v>Sí</v>
          </cell>
        </row>
        <row r="5902">
          <cell r="A5902">
            <v>1005</v>
          </cell>
          <cell r="B5902" t="str">
            <v>milenarocioalvarez@gmail.com</v>
          </cell>
          <cell r="AF5902" t="str">
            <v>MESA PLEGABLE PARA PC MADERA Y METAL 59X39X23CM (Marrón oscuro)</v>
          </cell>
          <cell r="AG5902">
            <v>1708</v>
          </cell>
          <cell r="AH5902">
            <v>1</v>
          </cell>
          <cell r="AI5902" t="str">
            <v>046ME7897</v>
          </cell>
          <cell r="AN5902" t="str">
            <v>Sí</v>
          </cell>
        </row>
        <row r="5903">
          <cell r="A5903">
            <v>1004</v>
          </cell>
          <cell r="B5903" t="str">
            <v>tiagobrizuela@gmail.com</v>
          </cell>
          <cell r="C5903">
            <v>44016</v>
          </cell>
          <cell r="D5903" t="str">
            <v>Abierta</v>
          </cell>
          <cell r="E5903" t="str">
            <v>Recibido</v>
          </cell>
          <cell r="F5903" t="str">
            <v>Enviado</v>
          </cell>
          <cell r="G5903" t="str">
            <v>ARS</v>
          </cell>
          <cell r="H5903" t="str">
            <v>1534.74</v>
          </cell>
          <cell r="I5903">
            <v>0</v>
          </cell>
          <cell r="J5903">
            <v>0</v>
          </cell>
          <cell r="K5903" t="str">
            <v>1534.74</v>
          </cell>
          <cell r="L5903" t="str">
            <v>Tiago Brizuela</v>
          </cell>
          <cell r="M5903">
            <v>38862743</v>
          </cell>
          <cell r="N5903">
            <v>1530927906</v>
          </cell>
          <cell r="O5903" t="str">
            <v>Tiago Brizuela</v>
          </cell>
          <cell r="P5903">
            <v>1530927906</v>
          </cell>
          <cell r="Q5903" t="str">
            <v>Alsina</v>
          </cell>
          <cell r="R5903">
            <v>1293</v>
          </cell>
          <cell r="T5903" t="str">
            <v>San Isidro</v>
          </cell>
          <cell r="U5903" t="str">
            <v>San Isidro</v>
          </cell>
          <cell r="V5903">
            <v>1642</v>
          </cell>
          <cell r="W5903" t="str">
            <v>Gran Buenos Aires</v>
          </cell>
          <cell r="Y5903" t="str">
            <v>ENVÍO SIN CARGO (CABA Y GRAN PARTE DE GBA) TIEMPO: 4 a 6 DÍAS HÁBILES</v>
          </cell>
          <cell r="Z5903" t="str">
            <v>Mercado Pago</v>
          </cell>
          <cell r="AD5903">
            <v>44016</v>
          </cell>
          <cell r="AE5903">
            <v>44019</v>
          </cell>
          <cell r="AF5903" t="str">
            <v>ESPECIERO 6 PIEZAS DE ACERO INOXIDABLE 20X20 CM</v>
          </cell>
          <cell r="AG5903" t="str">
            <v>1534.74</v>
          </cell>
          <cell r="AH5903">
            <v>1</v>
          </cell>
          <cell r="AI5903" t="str">
            <v>046BA3347</v>
          </cell>
          <cell r="AJ5903" t="str">
            <v>Web</v>
          </cell>
          <cell r="AK5903" t="str">
            <v>LLEGA EL 14-07 ENTRE 8 Y 18 HORAS!</v>
          </cell>
          <cell r="AL5903">
            <v>1567824812</v>
          </cell>
          <cell r="AM5903">
            <v>253307971</v>
          </cell>
          <cell r="AN5903" t="str">
            <v>Sí</v>
          </cell>
        </row>
        <row r="5904">
          <cell r="A5904">
            <v>1003</v>
          </cell>
          <cell r="B5904" t="str">
            <v>camporesiazul@gmail.com</v>
          </cell>
          <cell r="C5904">
            <v>44016</v>
          </cell>
          <cell r="D5904" t="str">
            <v>Abierta</v>
          </cell>
          <cell r="E5904" t="str">
            <v>Recibido</v>
          </cell>
          <cell r="F5904" t="str">
            <v>Enviado</v>
          </cell>
          <cell r="G5904" t="str">
            <v>ARS</v>
          </cell>
          <cell r="H5904">
            <v>1708</v>
          </cell>
          <cell r="I5904">
            <v>0</v>
          </cell>
          <cell r="J5904">
            <v>0</v>
          </cell>
          <cell r="K5904">
            <v>1708</v>
          </cell>
          <cell r="L5904" t="str">
            <v>Azul Camporesi</v>
          </cell>
          <cell r="M5904">
            <v>39321615</v>
          </cell>
          <cell r="N5904">
            <v>2216416533</v>
          </cell>
          <cell r="O5904" t="str">
            <v>Azul Camporesi</v>
          </cell>
          <cell r="P5904">
            <v>2216416533</v>
          </cell>
          <cell r="Q5904">
            <v>497</v>
          </cell>
          <cell r="R5904">
            <v>2941</v>
          </cell>
          <cell r="T5904" t="str">
            <v>Manuel B. Gonnet</v>
          </cell>
          <cell r="U5904" t="str">
            <v>La Plata</v>
          </cell>
          <cell r="V5904">
            <v>1440</v>
          </cell>
          <cell r="W5904" t="str">
            <v>Capital Federal</v>
          </cell>
          <cell r="Y5904" t="str">
            <v>ENVÍO SIN CARGO (CABA Y GRAN PARTE DE GBA) TIEMPO: 4 a 6 DÍAS HÁBILES</v>
          </cell>
          <cell r="Z5904" t="str">
            <v>Mercado Pago</v>
          </cell>
          <cell r="AB5904" t="str">
            <v xml:space="preserve">Código postal: 1897 (Manuel B Gonnet, La Plata) </v>
          </cell>
          <cell r="AD5904">
            <v>44018</v>
          </cell>
          <cell r="AE5904">
            <v>44019</v>
          </cell>
          <cell r="AF5904" t="str">
            <v>MESA PLEGABLE PARA PC MADERA Y METAL 59X39X23CM (Marrón oscuro)</v>
          </cell>
          <cell r="AG5904">
            <v>1708</v>
          </cell>
          <cell r="AH5904">
            <v>1</v>
          </cell>
          <cell r="AI5904" t="str">
            <v>046ME7897</v>
          </cell>
          <cell r="AJ5904" t="str">
            <v>Móvil</v>
          </cell>
          <cell r="AK5904" t="str">
            <v>LLEGA EL 13-07 ENTRE 8 Y 18 HORAS!</v>
          </cell>
          <cell r="AL5904">
            <v>1567289106</v>
          </cell>
          <cell r="AM5904">
            <v>253191709</v>
          </cell>
          <cell r="AN5904" t="str">
            <v>Sí</v>
          </cell>
        </row>
        <row r="5905">
          <cell r="A5905">
            <v>1002</v>
          </cell>
          <cell r="B5905" t="str">
            <v>vanina_dm@hotmail.com</v>
          </cell>
          <cell r="C5905">
            <v>44016</v>
          </cell>
          <cell r="D5905" t="str">
            <v>Abierta</v>
          </cell>
          <cell r="E5905" t="str">
            <v>Recibido</v>
          </cell>
          <cell r="F5905" t="str">
            <v>Enviado</v>
          </cell>
          <cell r="G5905" t="str">
            <v>ARS</v>
          </cell>
          <cell r="H5905" t="str">
            <v>3264.75</v>
          </cell>
          <cell r="I5905">
            <v>0</v>
          </cell>
          <cell r="J5905">
            <v>0</v>
          </cell>
          <cell r="K5905" t="str">
            <v>3264.75</v>
          </cell>
          <cell r="L5905" t="str">
            <v>Vanina Ledesma</v>
          </cell>
          <cell r="M5905">
            <v>33719576</v>
          </cell>
          <cell r="N5905">
            <v>1136313800</v>
          </cell>
          <cell r="O5905" t="str">
            <v>Vanina Ledesma</v>
          </cell>
          <cell r="P5905">
            <v>1136313800</v>
          </cell>
          <cell r="Q5905" t="str">
            <v>Baldomero Fernandez Moreno</v>
          </cell>
          <cell r="R5905">
            <v>1151</v>
          </cell>
          <cell r="S5905" t="str">
            <v>1ro 3</v>
          </cell>
          <cell r="T5905" t="str">
            <v>Parque Chacabuco</v>
          </cell>
          <cell r="U5905" t="str">
            <v>Caba</v>
          </cell>
          <cell r="V5905">
            <v>1406</v>
          </cell>
          <cell r="W5905" t="str">
            <v>Capital Federal</v>
          </cell>
          <cell r="Y5905" t="str">
            <v>ENVÍO SIN CARGO (CABA Y GRAN PARTE DE GBA) TIEMPO: 4 a 6 DÍAS HÁBILES</v>
          </cell>
          <cell r="Z5905" t="str">
            <v>Mercado Pago</v>
          </cell>
          <cell r="AD5905">
            <v>44016</v>
          </cell>
          <cell r="AE5905">
            <v>44019</v>
          </cell>
          <cell r="AF5905" t="str">
            <v>CAJA DE TE MAD. 15CM 2 COL 4DIV - GRIS Y MARINO (Blanco)</v>
          </cell>
          <cell r="AG5905">
            <v>776</v>
          </cell>
          <cell r="AH5905">
            <v>1</v>
          </cell>
          <cell r="AI5905" t="str">
            <v>046CX7196</v>
          </cell>
          <cell r="AJ5905" t="str">
            <v>Móvil</v>
          </cell>
          <cell r="AK5905" t="str">
            <v>LLEGA EL 14-07 ENTRE 8 Y 18 HORAS!</v>
          </cell>
          <cell r="AL5905">
            <v>1567128026</v>
          </cell>
          <cell r="AM5905">
            <v>252960508</v>
          </cell>
          <cell r="AN5905" t="str">
            <v>Sí</v>
          </cell>
        </row>
        <row r="5906">
          <cell r="A5906">
            <v>1002</v>
          </cell>
          <cell r="B5906" t="str">
            <v>vanina_dm@hotmail.com</v>
          </cell>
          <cell r="AF5906" t="str">
            <v>YERBA Y AZUCAR MATEANDO NEGRO</v>
          </cell>
          <cell r="AG5906" t="str">
            <v>843.93</v>
          </cell>
          <cell r="AH5906">
            <v>1</v>
          </cell>
          <cell r="AI5906" t="str">
            <v>645LA55053</v>
          </cell>
          <cell r="AN5906" t="str">
            <v>Sí</v>
          </cell>
        </row>
        <row r="5907">
          <cell r="A5907">
            <v>1002</v>
          </cell>
          <cell r="B5907" t="str">
            <v>vanina_dm@hotmail.com</v>
          </cell>
          <cell r="AF5907" t="str">
            <v>LATA PARIS 17X17CM</v>
          </cell>
          <cell r="AG5907" t="str">
            <v>899.5</v>
          </cell>
          <cell r="AH5907">
            <v>1</v>
          </cell>
          <cell r="AI5907" t="str">
            <v>LA33022</v>
          </cell>
          <cell r="AN5907" t="str">
            <v>Sí</v>
          </cell>
        </row>
        <row r="5908">
          <cell r="A5908">
            <v>1002</v>
          </cell>
          <cell r="B5908" t="str">
            <v>vanina_dm@hotmail.com</v>
          </cell>
          <cell r="AF5908" t="str">
            <v>FRASCO VIDRIO 19CM X 9CM DIAM</v>
          </cell>
          <cell r="AG5908" t="str">
            <v>372.66</v>
          </cell>
          <cell r="AH5908">
            <v>2</v>
          </cell>
          <cell r="AI5908" t="str">
            <v>BA6431</v>
          </cell>
          <cell r="AN5908" t="str">
            <v>Sí</v>
          </cell>
        </row>
        <row r="5909">
          <cell r="A5909">
            <v>1001</v>
          </cell>
          <cell r="B5909" t="str">
            <v>micaelataranco@hotmail.com</v>
          </cell>
          <cell r="C5909">
            <v>44016</v>
          </cell>
          <cell r="D5909" t="str">
            <v>Abierta</v>
          </cell>
          <cell r="E5909" t="str">
            <v>Recibido</v>
          </cell>
          <cell r="F5909" t="str">
            <v>Enviado</v>
          </cell>
          <cell r="G5909" t="str">
            <v>ARS</v>
          </cell>
          <cell r="H5909" t="str">
            <v>3027.76</v>
          </cell>
          <cell r="I5909">
            <v>0</v>
          </cell>
          <cell r="J5909">
            <v>0</v>
          </cell>
          <cell r="K5909" t="str">
            <v>3027.76</v>
          </cell>
          <cell r="L5909" t="str">
            <v>Victoria Rondán</v>
          </cell>
          <cell r="M5909">
            <v>20340732</v>
          </cell>
          <cell r="N5909">
            <v>1567163708</v>
          </cell>
          <cell r="O5909" t="str">
            <v>Victoria Rondán</v>
          </cell>
          <cell r="P5909">
            <v>1567163708</v>
          </cell>
          <cell r="Q5909" t="str">
            <v>Bernardo de irigoyen</v>
          </cell>
          <cell r="R5909">
            <v>1556</v>
          </cell>
          <cell r="T5909" t="str">
            <v>Constitución</v>
          </cell>
          <cell r="U5909" t="str">
            <v>Buenos Aires</v>
          </cell>
          <cell r="V5909">
            <v>1138</v>
          </cell>
          <cell r="W5909" t="str">
            <v>Capital Federal</v>
          </cell>
          <cell r="Y5909" t="str">
            <v>ENVÍO SIN CARGO (CABA Y GRAN PARTE DE GBA) TIEMPO: 4 a 6 DÍAS HÁBILES</v>
          </cell>
          <cell r="Z5909" t="str">
            <v>Mercado Pago</v>
          </cell>
          <cell r="AB5909" t="str">
            <v xml:space="preserve">Llamar en la entrega del pedido porque no funciona el timbre </v>
          </cell>
          <cell r="AD5909">
            <v>44016</v>
          </cell>
          <cell r="AE5909">
            <v>44019</v>
          </cell>
          <cell r="AF5909" t="str">
            <v>SECAPLATOS BANDEJA TRANSPARENTE 48X32X9CM</v>
          </cell>
          <cell r="AG5909">
            <v>819</v>
          </cell>
          <cell r="AH5909">
            <v>1</v>
          </cell>
          <cell r="AI5909" t="str">
            <v>046BA6369</v>
          </cell>
          <cell r="AJ5909" t="str">
            <v>Móvil</v>
          </cell>
          <cell r="AK5909" t="str">
            <v>LLEGA EL 14-0 ENTRE 8 Y 18 HORAS!</v>
          </cell>
          <cell r="AL5909">
            <v>1567038014</v>
          </cell>
          <cell r="AM5909">
            <v>253150269</v>
          </cell>
          <cell r="AN5909" t="str">
            <v>Sí</v>
          </cell>
        </row>
        <row r="5910">
          <cell r="A5910">
            <v>1001</v>
          </cell>
          <cell r="B5910" t="str">
            <v>micaelataranco@hotmail.com</v>
          </cell>
          <cell r="AF5910" t="str">
            <v>SET X 6 CUCHILLO MESA MADERA "DI SOLLE"</v>
          </cell>
          <cell r="AG5910" t="str">
            <v>582.22</v>
          </cell>
          <cell r="AH5910">
            <v>1</v>
          </cell>
          <cell r="AI5910" t="str">
            <v>061CMT0376</v>
          </cell>
          <cell r="AN5910" t="str">
            <v>Sí</v>
          </cell>
        </row>
        <row r="5911">
          <cell r="A5911">
            <v>1001</v>
          </cell>
          <cell r="B5911" t="str">
            <v>micaelataranco@hotmail.com</v>
          </cell>
          <cell r="AF5911" t="str">
            <v>SET X 6 TENEDOR MESA MADERA "DI SOLLE"</v>
          </cell>
          <cell r="AG5911" t="str">
            <v>726.33</v>
          </cell>
          <cell r="AH5911">
            <v>1</v>
          </cell>
          <cell r="AI5911" t="str">
            <v>061CMT0378</v>
          </cell>
          <cell r="AN5911" t="str">
            <v>Sí</v>
          </cell>
        </row>
        <row r="5912">
          <cell r="A5912">
            <v>1001</v>
          </cell>
          <cell r="B5912" t="str">
            <v>micaelataranco@hotmail.com</v>
          </cell>
          <cell r="AF5912" t="str">
            <v>SET X 6 CUCHARA CAFE CHICA MADERA "DI SOLLE"</v>
          </cell>
          <cell r="AG5912" t="str">
            <v>455.51</v>
          </cell>
          <cell r="AH5912">
            <v>1</v>
          </cell>
          <cell r="AI5912" t="str">
            <v>061CMT0381</v>
          </cell>
          <cell r="AN5912" t="str">
            <v>Sí</v>
          </cell>
        </row>
        <row r="5913">
          <cell r="A5913">
            <v>1001</v>
          </cell>
          <cell r="B5913" t="str">
            <v>micaelataranco@hotmail.com</v>
          </cell>
          <cell r="AF5913" t="str">
            <v>SET X 6 CUCHARA MESA MADERA "DI SOLLE"</v>
          </cell>
          <cell r="AG5913" t="str">
            <v>444.7</v>
          </cell>
          <cell r="AH5913">
            <v>1</v>
          </cell>
          <cell r="AI5913" t="str">
            <v>061CMT0379</v>
          </cell>
          <cell r="AN5913" t="str">
            <v>Sí</v>
          </cell>
        </row>
        <row r="5914">
          <cell r="A5914">
            <v>1000</v>
          </cell>
          <cell r="B5914" t="str">
            <v>hernandezflorescamila@gmail.com</v>
          </cell>
          <cell r="C5914">
            <v>44016</v>
          </cell>
          <cell r="D5914" t="str">
            <v>Abierta</v>
          </cell>
          <cell r="E5914" t="str">
            <v>Recibido</v>
          </cell>
          <cell r="F5914" t="str">
            <v>Enviado</v>
          </cell>
          <cell r="G5914" t="str">
            <v>ARS</v>
          </cell>
          <cell r="H5914" t="str">
            <v>3854.5</v>
          </cell>
          <cell r="I5914">
            <v>0</v>
          </cell>
          <cell r="J5914">
            <v>0</v>
          </cell>
          <cell r="K5914" t="str">
            <v>3854.5</v>
          </cell>
          <cell r="L5914" t="str">
            <v>Camila Hernandez Flores</v>
          </cell>
          <cell r="M5914">
            <v>38406473</v>
          </cell>
          <cell r="N5914">
            <v>1535571347</v>
          </cell>
          <cell r="O5914" t="str">
            <v>Camila Hernandez Flores</v>
          </cell>
          <cell r="P5914">
            <v>1535571347</v>
          </cell>
          <cell r="Q5914">
            <v>313</v>
          </cell>
          <cell r="R5914">
            <v>1471</v>
          </cell>
          <cell r="T5914" t="str">
            <v>Ranelagh</v>
          </cell>
          <cell r="U5914" t="str">
            <v>Berazategui</v>
          </cell>
          <cell r="V5914">
            <v>1885</v>
          </cell>
          <cell r="W5914" t="str">
            <v>Gran Buenos Aires</v>
          </cell>
          <cell r="Y5914" t="str">
            <v>ENVÍO SIN CARGO (CABA Y GRAN PARTE DE GBA) TIEMPO: 4 a 6 DÍAS HÁBILES</v>
          </cell>
          <cell r="Z5914" t="str">
            <v>Mercado Pago</v>
          </cell>
          <cell r="AB5914" t="str">
            <v>Entre calles 364 y 365</v>
          </cell>
          <cell r="AD5914">
            <v>44016</v>
          </cell>
          <cell r="AE5914">
            <v>44019</v>
          </cell>
          <cell r="AF5914" t="str">
            <v>SET X 3 MOLDES DE TORTA DIAM 28CM ALT 7CM</v>
          </cell>
          <cell r="AG5914" t="str">
            <v>1955.5</v>
          </cell>
          <cell r="AH5914">
            <v>1</v>
          </cell>
          <cell r="AI5914" t="str">
            <v>046BA4826</v>
          </cell>
          <cell r="AJ5914" t="str">
            <v>Móvil</v>
          </cell>
          <cell r="AK5914" t="str">
            <v>LLEGA EL 13-07 ENTRE 8 Y 18 HORAS!</v>
          </cell>
          <cell r="AL5914">
            <v>1567016275</v>
          </cell>
          <cell r="AM5914">
            <v>251569572</v>
          </cell>
          <cell r="AN5914" t="str">
            <v>Sí</v>
          </cell>
        </row>
        <row r="5915">
          <cell r="A5915">
            <v>1000</v>
          </cell>
          <cell r="B5915" t="str">
            <v>hernandezflorescamila@gmail.com</v>
          </cell>
          <cell r="AF5915" t="str">
            <v>PROMO SET DE VIDRIO</v>
          </cell>
          <cell r="AG5915">
            <v>1899</v>
          </cell>
          <cell r="AH5915">
            <v>1</v>
          </cell>
          <cell r="AI5915" t="str">
            <v>087588F3//BA6431//BA6431//PA59534</v>
          </cell>
          <cell r="AN5915" t="str">
            <v>Sí</v>
          </cell>
        </row>
        <row r="5916">
          <cell r="A5916">
            <v>999</v>
          </cell>
          <cell r="B5916" t="str">
            <v>natalia2pi@hotmail.com</v>
          </cell>
          <cell r="C5916">
            <v>44016</v>
          </cell>
          <cell r="D5916" t="str">
            <v>Abierta</v>
          </cell>
          <cell r="E5916" t="str">
            <v>Recibido</v>
          </cell>
          <cell r="F5916" t="str">
            <v>Enviado</v>
          </cell>
          <cell r="G5916" t="str">
            <v>ARS</v>
          </cell>
          <cell r="H5916" t="str">
            <v>3617.15</v>
          </cell>
          <cell r="I5916">
            <v>0</v>
          </cell>
          <cell r="J5916">
            <v>0</v>
          </cell>
          <cell r="K5916" t="str">
            <v>3617.15</v>
          </cell>
          <cell r="L5916" t="str">
            <v>Natalia Stabile</v>
          </cell>
          <cell r="M5916">
            <v>29150319</v>
          </cell>
          <cell r="N5916">
            <v>1554959602</v>
          </cell>
          <cell r="O5916" t="str">
            <v>Natalia Stabile</v>
          </cell>
          <cell r="P5916">
            <v>1554959602</v>
          </cell>
          <cell r="Q5916" t="str">
            <v>Av directorio</v>
          </cell>
          <cell r="R5916">
            <v>240</v>
          </cell>
          <cell r="S5916" t="str">
            <v>8 B</v>
          </cell>
          <cell r="T5916" t="str">
            <v>Caballito</v>
          </cell>
          <cell r="U5916" t="str">
            <v>Caba</v>
          </cell>
          <cell r="V5916">
            <v>1424</v>
          </cell>
          <cell r="W5916" t="str">
            <v>Capital Federal</v>
          </cell>
          <cell r="Y5916" t="str">
            <v>ENVÍO SIN CARGO (CABA Y GRAN PARTE DE GBA) TIEMPO: 4 a 6 DÍAS HÁBILES</v>
          </cell>
          <cell r="Z5916" t="str">
            <v>Mercado Pago</v>
          </cell>
          <cell r="AD5916">
            <v>44016</v>
          </cell>
          <cell r="AE5916">
            <v>44019</v>
          </cell>
          <cell r="AF5916" t="str">
            <v>FRASCOS SET X4 BLANCO TAPA NEGRA</v>
          </cell>
          <cell r="AG5916" t="str">
            <v>1909.15</v>
          </cell>
          <cell r="AH5916">
            <v>1</v>
          </cell>
          <cell r="AI5916" t="str">
            <v>011BA4696</v>
          </cell>
          <cell r="AJ5916" t="str">
            <v>Móvil</v>
          </cell>
          <cell r="AK5916" t="str">
            <v>LLEGA EL 11-07 ENTRE 8 Y 13 HORAS!</v>
          </cell>
          <cell r="AL5916">
            <v>1566664690</v>
          </cell>
          <cell r="AM5916">
            <v>253097823</v>
          </cell>
          <cell r="AN5916" t="str">
            <v>Sí</v>
          </cell>
        </row>
        <row r="5917">
          <cell r="A5917">
            <v>999</v>
          </cell>
          <cell r="B5917" t="str">
            <v>natalia2pi@hotmail.com</v>
          </cell>
          <cell r="AF5917" t="str">
            <v>MESA PLEGABLE PARA PC MADERA Y METAL 59X39X23CM (Marrón oscuro)</v>
          </cell>
          <cell r="AG5917">
            <v>1708</v>
          </cell>
          <cell r="AH5917">
            <v>1</v>
          </cell>
          <cell r="AI5917" t="str">
            <v>046ME7897</v>
          </cell>
          <cell r="AN5917" t="str">
            <v>Sí</v>
          </cell>
        </row>
        <row r="5918">
          <cell r="A5918">
            <v>998</v>
          </cell>
          <cell r="B5918" t="str">
            <v>natalia.mariscal@live.com</v>
          </cell>
          <cell r="C5918">
            <v>44016</v>
          </cell>
          <cell r="D5918" t="str">
            <v>Abierta</v>
          </cell>
          <cell r="E5918" t="str">
            <v>Recibido</v>
          </cell>
          <cell r="F5918" t="str">
            <v>Enviado</v>
          </cell>
          <cell r="G5918" t="str">
            <v>ARS</v>
          </cell>
          <cell r="H5918">
            <v>1899</v>
          </cell>
          <cell r="I5918">
            <v>0</v>
          </cell>
          <cell r="J5918">
            <v>0</v>
          </cell>
          <cell r="K5918">
            <v>1899</v>
          </cell>
          <cell r="L5918" t="str">
            <v xml:space="preserve">Natalia </v>
          </cell>
          <cell r="M5918">
            <v>37053822</v>
          </cell>
          <cell r="N5918">
            <v>1168650388</v>
          </cell>
          <cell r="O5918" t="str">
            <v>Natalia Mariscal</v>
          </cell>
          <cell r="P5918">
            <v>1168650388</v>
          </cell>
          <cell r="Q5918" t="str">
            <v>Gral acha</v>
          </cell>
          <cell r="R5918">
            <v>743</v>
          </cell>
          <cell r="S5918">
            <v>5</v>
          </cell>
          <cell r="T5918" t="str">
            <v>Sarandi</v>
          </cell>
          <cell r="U5918" t="str">
            <v>Avellaneda</v>
          </cell>
          <cell r="V5918">
            <v>1872</v>
          </cell>
          <cell r="W5918" t="str">
            <v>Gran Buenos Aires</v>
          </cell>
          <cell r="Y5918" t="str">
            <v>ENVÍO SIN CARGO (CABA Y GRAN PARTE DE GBA) TIEMPO: 4 a 6 DÍAS HÁBILES</v>
          </cell>
          <cell r="Z5918" t="str">
            <v>Mercado Pago</v>
          </cell>
          <cell r="AB5918" t="str">
            <v>No hay timbre llamar al numero de celular 1168650388 o dejar en local adeldaño fiambreria</v>
          </cell>
          <cell r="AD5918">
            <v>44016</v>
          </cell>
          <cell r="AE5918">
            <v>44019</v>
          </cell>
          <cell r="AF5918" t="str">
            <v>PROMO SET DE VIDRIO</v>
          </cell>
          <cell r="AG5918">
            <v>1899</v>
          </cell>
          <cell r="AH5918">
            <v>1</v>
          </cell>
          <cell r="AI5918" t="str">
            <v>087588F3//BA6431//BA6431//PA59534</v>
          </cell>
          <cell r="AJ5918" t="str">
            <v>Móvil</v>
          </cell>
          <cell r="AK5918" t="str">
            <v>LLEGA EL 15-07 ENTRE 8 Y 18 HORAS!</v>
          </cell>
          <cell r="AL5918">
            <v>1566174792</v>
          </cell>
          <cell r="AM5918">
            <v>252989471</v>
          </cell>
          <cell r="AN5918" t="str">
            <v>Sí</v>
          </cell>
        </row>
        <row r="5919">
          <cell r="A5919">
            <v>997</v>
          </cell>
          <cell r="B5919" t="str">
            <v>francospaltro96@gmail.com</v>
          </cell>
          <cell r="C5919">
            <v>44015</v>
          </cell>
          <cell r="D5919" t="str">
            <v>Abierta</v>
          </cell>
          <cell r="E5919" t="str">
            <v>Recibido</v>
          </cell>
          <cell r="F5919" t="str">
            <v>Enviado</v>
          </cell>
          <cell r="G5919" t="str">
            <v>ARS</v>
          </cell>
          <cell r="H5919">
            <v>1708</v>
          </cell>
          <cell r="I5919">
            <v>0</v>
          </cell>
          <cell r="J5919">
            <v>520</v>
          </cell>
          <cell r="K5919">
            <v>2228</v>
          </cell>
          <cell r="L5919" t="str">
            <v>Franco Spaltro</v>
          </cell>
          <cell r="M5919">
            <v>39833020</v>
          </cell>
          <cell r="N5919">
            <v>2262531530</v>
          </cell>
          <cell r="O5919" t="str">
            <v>Franco Spaltro</v>
          </cell>
          <cell r="P5919">
            <v>2262531530</v>
          </cell>
          <cell r="Q5919">
            <v>75</v>
          </cell>
          <cell r="R5919">
            <v>2189</v>
          </cell>
          <cell r="T5919" t="str">
            <v>Es una verduleria</v>
          </cell>
          <cell r="U5919" t="str">
            <v>Necochea</v>
          </cell>
          <cell r="V5919">
            <v>7630</v>
          </cell>
          <cell r="W5919" t="str">
            <v>Buenos Aires</v>
          </cell>
          <cell r="Y5919" t="str">
            <v>Correo Argentino - Encomienda Clásica</v>
          </cell>
          <cell r="Z5919" t="str">
            <v>Mercado Pago</v>
          </cell>
          <cell r="AD5919">
            <v>44015</v>
          </cell>
          <cell r="AE5919">
            <v>44019</v>
          </cell>
          <cell r="AF5919" t="str">
            <v>MESA PLEGABLE PARA PC MADERA Y METAL 59X39X23CM (Beige con Negro)</v>
          </cell>
          <cell r="AG5919">
            <v>1708</v>
          </cell>
          <cell r="AH5919">
            <v>1</v>
          </cell>
          <cell r="AI5919" t="str">
            <v>046ME7897</v>
          </cell>
          <cell r="AJ5919" t="str">
            <v>Móvil</v>
          </cell>
          <cell r="AK5919" t="str">
            <v>LLEGA AL CORREO EL 8-07 ENTRE 15 Y 18 HORAS !</v>
          </cell>
          <cell r="AL5919">
            <v>1565985477</v>
          </cell>
          <cell r="AM5919">
            <v>252909730</v>
          </cell>
          <cell r="AN5919" t="str">
            <v>Sí</v>
          </cell>
        </row>
        <row r="5920">
          <cell r="A5920">
            <v>996</v>
          </cell>
          <cell r="B5920" t="str">
            <v>carrascomelina2001@gmail.com</v>
          </cell>
          <cell r="C5920">
            <v>44015</v>
          </cell>
          <cell r="D5920" t="str">
            <v>Abierta</v>
          </cell>
          <cell r="E5920" t="str">
            <v>Recibido</v>
          </cell>
          <cell r="F5920" t="str">
            <v>Enviado</v>
          </cell>
          <cell r="G5920" t="str">
            <v>ARS</v>
          </cell>
          <cell r="H5920" t="str">
            <v>2128.9</v>
          </cell>
          <cell r="I5920">
            <v>0</v>
          </cell>
          <cell r="J5920">
            <v>0</v>
          </cell>
          <cell r="K5920" t="str">
            <v>2128.9</v>
          </cell>
          <cell r="L5920" t="str">
            <v>Melina Carrasco</v>
          </cell>
          <cell r="M5920">
            <v>43264594</v>
          </cell>
          <cell r="N5920">
            <v>1169159240</v>
          </cell>
          <cell r="O5920" t="str">
            <v>Melina Carrasco</v>
          </cell>
          <cell r="P5920">
            <v>1169159240</v>
          </cell>
          <cell r="Q5920" t="str">
            <v>Aconquija</v>
          </cell>
          <cell r="R5920">
            <v>236</v>
          </cell>
          <cell r="S5920" t="str">
            <v>Casa</v>
          </cell>
          <cell r="T5920" t="str">
            <v>Don Orione</v>
          </cell>
          <cell r="U5920" t="str">
            <v>Claypole</v>
          </cell>
          <cell r="V5920">
            <v>1849</v>
          </cell>
          <cell r="W5920" t="str">
            <v>Gran Buenos Aires</v>
          </cell>
          <cell r="Y5920" t="str">
            <v>ENVÍO SIN CARGO (CABA Y GRAN PARTE DE GBA) TIEMPO: 4 a 6 DÍAS HÁBILES</v>
          </cell>
          <cell r="Z5920" t="str">
            <v>Mercado Pago</v>
          </cell>
          <cell r="AD5920">
            <v>44019</v>
          </cell>
          <cell r="AE5920">
            <v>44019</v>
          </cell>
          <cell r="AF5920" t="str">
            <v>SET X2 PINZAS</v>
          </cell>
          <cell r="AG5920" t="str">
            <v>229.9</v>
          </cell>
          <cell r="AH5920">
            <v>1</v>
          </cell>
          <cell r="AI5920" t="str">
            <v>046BA3323</v>
          </cell>
          <cell r="AJ5920" t="str">
            <v>Móvil</v>
          </cell>
          <cell r="AK5920" t="str">
            <v>LLEGA EL 15-07 ENTRE 8 Y 18 HORAS!</v>
          </cell>
          <cell r="AL5920">
            <v>1565919221</v>
          </cell>
          <cell r="AM5920">
            <v>252869876</v>
          </cell>
          <cell r="AN5920" t="str">
            <v>Sí</v>
          </cell>
        </row>
        <row r="5921">
          <cell r="A5921">
            <v>996</v>
          </cell>
          <cell r="B5921" t="str">
            <v>carrascomelina2001@gmail.com</v>
          </cell>
          <cell r="AF5921" t="str">
            <v>PROMO SET DE VIDRIO</v>
          </cell>
          <cell r="AG5921">
            <v>1899</v>
          </cell>
          <cell r="AH5921">
            <v>1</v>
          </cell>
          <cell r="AI5921" t="str">
            <v>087588F3//BA6431//BA6431//PA59534</v>
          </cell>
          <cell r="AN5921" t="str">
            <v>Sí</v>
          </cell>
        </row>
        <row r="5922">
          <cell r="A5922">
            <v>995</v>
          </cell>
          <cell r="B5922" t="str">
            <v>sebabarreirog@hotmail.com</v>
          </cell>
          <cell r="C5922">
            <v>44015</v>
          </cell>
          <cell r="D5922" t="str">
            <v>Abierta</v>
          </cell>
          <cell r="E5922" t="str">
            <v>Recibido</v>
          </cell>
          <cell r="F5922" t="str">
            <v>Enviado</v>
          </cell>
          <cell r="G5922" t="str">
            <v>ARS</v>
          </cell>
          <cell r="H5922" t="str">
            <v>1382.04</v>
          </cell>
          <cell r="I5922">
            <v>0</v>
          </cell>
          <cell r="J5922">
            <v>0</v>
          </cell>
          <cell r="K5922" t="str">
            <v>1382.04</v>
          </cell>
          <cell r="L5922" t="str">
            <v>Sebastián Barreiro González</v>
          </cell>
          <cell r="M5922">
            <v>36981852</v>
          </cell>
          <cell r="N5922">
            <v>1155293261</v>
          </cell>
          <cell r="O5922" t="str">
            <v>Sebastián Barreiro González</v>
          </cell>
          <cell r="P5922">
            <v>1155293261</v>
          </cell>
          <cell r="Q5922" t="str">
            <v>Azcuenaga</v>
          </cell>
          <cell r="R5922">
            <v>688</v>
          </cell>
          <cell r="S5922" t="str">
            <v>4D</v>
          </cell>
          <cell r="U5922" t="str">
            <v>Caba</v>
          </cell>
          <cell r="V5922">
            <v>1029</v>
          </cell>
          <cell r="W5922" t="str">
            <v>Capital Federal</v>
          </cell>
          <cell r="Y5922" t="str">
            <v>ENVÍO SIN CARGO (CABA Y GRAN PARTE DE GBA) TIEMPO: 4 a 6 DÍAS HÁBILES</v>
          </cell>
          <cell r="Z5922" t="str">
            <v>Mercado Pago</v>
          </cell>
          <cell r="AD5922">
            <v>44015</v>
          </cell>
          <cell r="AE5922">
            <v>44019</v>
          </cell>
          <cell r="AF5922" t="str">
            <v>SET X 6 RIGOLLEAU COPA DE VINO BAIRES 300ML</v>
          </cell>
          <cell r="AG5922">
            <v>614</v>
          </cell>
          <cell r="AH5922">
            <v>1</v>
          </cell>
          <cell r="AI5922" t="str">
            <v>RI68017PK</v>
          </cell>
          <cell r="AJ5922" t="str">
            <v>Móvil</v>
          </cell>
          <cell r="AK5922" t="str">
            <v>LLEGA EL 13-07 ENTRE 8 Y 18 HORAS !</v>
          </cell>
          <cell r="AL5922">
            <v>1565911191</v>
          </cell>
          <cell r="AM5922">
            <v>252881949</v>
          </cell>
          <cell r="AN5922" t="str">
            <v>Sí</v>
          </cell>
        </row>
        <row r="5923">
          <cell r="A5923">
            <v>995</v>
          </cell>
          <cell r="B5923" t="str">
            <v>sebabarreirog@hotmail.com</v>
          </cell>
          <cell r="AF5923" t="str">
            <v>CUBETERA 5 COLORES 25 X 12 CM</v>
          </cell>
          <cell r="AG5923" t="str">
            <v>256.19</v>
          </cell>
          <cell r="AH5923">
            <v>1</v>
          </cell>
          <cell r="AI5923" t="str">
            <v>BA4749</v>
          </cell>
          <cell r="AN5923" t="str">
            <v>Sí</v>
          </cell>
        </row>
        <row r="5924">
          <cell r="A5924">
            <v>995</v>
          </cell>
          <cell r="B5924" t="str">
            <v>sebabarreirog@hotmail.com</v>
          </cell>
          <cell r="AF5924" t="str">
            <v>RALLADOR 4 LADOS (Naranja)</v>
          </cell>
          <cell r="AG5924" t="str">
            <v>511.85</v>
          </cell>
          <cell r="AH5924">
            <v>1</v>
          </cell>
          <cell r="AN5924" t="str">
            <v>Sí</v>
          </cell>
        </row>
        <row r="5925">
          <cell r="A5925">
            <v>994</v>
          </cell>
          <cell r="B5925" t="str">
            <v>eliane_jms@hotmail.com</v>
          </cell>
          <cell r="C5925">
            <v>44015</v>
          </cell>
          <cell r="D5925" t="str">
            <v>Abierta</v>
          </cell>
          <cell r="E5925" t="str">
            <v>Recibido</v>
          </cell>
          <cell r="F5925" t="str">
            <v>Enviado</v>
          </cell>
          <cell r="G5925" t="str">
            <v>ARS</v>
          </cell>
          <cell r="H5925" t="str">
            <v>779.71</v>
          </cell>
          <cell r="I5925">
            <v>0</v>
          </cell>
          <cell r="J5925">
            <v>0</v>
          </cell>
          <cell r="K5925" t="str">
            <v>779.71</v>
          </cell>
          <cell r="L5925" t="str">
            <v>Eliane Jmelnitsky</v>
          </cell>
          <cell r="M5925">
            <v>36948043</v>
          </cell>
          <cell r="N5925">
            <v>1166775334</v>
          </cell>
          <cell r="O5925" t="str">
            <v>Eliane Jmelnitsky</v>
          </cell>
          <cell r="P5925">
            <v>1166775334</v>
          </cell>
          <cell r="Q5925" t="str">
            <v>Ruta panamericana km 47,5</v>
          </cell>
          <cell r="R5925">
            <v>59</v>
          </cell>
          <cell r="T5925" t="str">
            <v>Country Aranjuez</v>
          </cell>
          <cell r="U5925" t="str">
            <v>Escobar- Buenos Aires</v>
          </cell>
          <cell r="V5925">
            <v>1625</v>
          </cell>
          <cell r="W5925" t="str">
            <v>Capital Federal</v>
          </cell>
          <cell r="Y5925" t="str">
            <v>ENVÍO SIN CARGO (CABA Y GRAN PARTE DE GBA) TIEMPO: 4 a 6 DÍAS HÁBILES</v>
          </cell>
          <cell r="Z5925" t="str">
            <v>Mercado Pago</v>
          </cell>
          <cell r="AB5925" t="str">
            <v xml:space="preserve">La jabonera de silicona que sale $141 en color blanco, y la otra jabonera de silicona en color azul/celeste, por favor. Gracias! (En total serían dos blancas y una en color azul/celeste). </v>
          </cell>
          <cell r="AD5925">
            <v>44015</v>
          </cell>
          <cell r="AE5925">
            <v>44019</v>
          </cell>
          <cell r="AF5925" t="str">
            <v>JABONERA DE SILICONA 13.2 X 10CM (AB7487)</v>
          </cell>
          <cell r="AG5925">
            <v>141</v>
          </cell>
          <cell r="AH5925">
            <v>1</v>
          </cell>
          <cell r="AI5925" t="str">
            <v>046AB6638</v>
          </cell>
          <cell r="AJ5925" t="str">
            <v>Móvil</v>
          </cell>
          <cell r="AK5925" t="str">
            <v>LLEGA EL 14-07 ENTRE 8 Y 18 HORAS !</v>
          </cell>
          <cell r="AL5925">
            <v>1565834763</v>
          </cell>
          <cell r="AM5925">
            <v>252834972</v>
          </cell>
          <cell r="AN5925" t="str">
            <v>Sí</v>
          </cell>
        </row>
        <row r="5926">
          <cell r="A5926">
            <v>994</v>
          </cell>
          <cell r="B5926" t="str">
            <v>eliane_jms@hotmail.com</v>
          </cell>
          <cell r="AF5926" t="str">
            <v>JABONERA BLANCA POLIRESINA 10 X 14 CM</v>
          </cell>
          <cell r="AG5926" t="str">
            <v>433.21</v>
          </cell>
          <cell r="AH5926">
            <v>1</v>
          </cell>
          <cell r="AI5926" t="str">
            <v>AB7320</v>
          </cell>
          <cell r="AN5926" t="str">
            <v>Sí</v>
          </cell>
        </row>
        <row r="5927">
          <cell r="A5927">
            <v>994</v>
          </cell>
          <cell r="B5927" t="str">
            <v>eliane_jms@hotmail.com</v>
          </cell>
          <cell r="AF5927" t="str">
            <v>JABONERA DE SILICONA 13 X 10 X 1.7CM (AB7489)</v>
          </cell>
          <cell r="AG5927" t="str">
            <v>205.5</v>
          </cell>
          <cell r="AH5927">
            <v>1</v>
          </cell>
          <cell r="AI5927" t="str">
            <v>046AB6994</v>
          </cell>
          <cell r="AN5927" t="str">
            <v>Sí</v>
          </cell>
        </row>
        <row r="5928">
          <cell r="A5928">
            <v>993</v>
          </cell>
          <cell r="B5928" t="str">
            <v>gonzalo.iac@gmail.com</v>
          </cell>
          <cell r="C5928">
            <v>44015</v>
          </cell>
          <cell r="D5928" t="str">
            <v>Abierta</v>
          </cell>
          <cell r="E5928" t="str">
            <v>Recibido</v>
          </cell>
          <cell r="F5928" t="str">
            <v>Enviado</v>
          </cell>
          <cell r="G5928" t="str">
            <v>ARS</v>
          </cell>
          <cell r="H5928" t="str">
            <v>1828.97</v>
          </cell>
          <cell r="I5928">
            <v>0</v>
          </cell>
          <cell r="J5928">
            <v>0</v>
          </cell>
          <cell r="K5928" t="str">
            <v>1828.97</v>
          </cell>
          <cell r="L5928" t="str">
            <v>Gonzalo Iacomuzzi</v>
          </cell>
          <cell r="M5928">
            <v>20348893182</v>
          </cell>
          <cell r="N5928">
            <v>1169316887</v>
          </cell>
          <cell r="O5928" t="str">
            <v>Gonzalo Iacomuzzi</v>
          </cell>
          <cell r="P5928">
            <v>1169316887</v>
          </cell>
          <cell r="Q5928" t="str">
            <v>Av santa fe</v>
          </cell>
          <cell r="R5928">
            <v>2441</v>
          </cell>
          <cell r="S5928" t="str">
            <v>8A TORRE 2</v>
          </cell>
          <cell r="T5928" t="str">
            <v>Recoleta</v>
          </cell>
          <cell r="U5928" t="str">
            <v>Caba</v>
          </cell>
          <cell r="V5928">
            <v>1123</v>
          </cell>
          <cell r="W5928" t="str">
            <v>Capital Federal</v>
          </cell>
          <cell r="Y5928" t="str">
            <v>ENVÍO SIN CARGO (CABA Y GRAN PARTE DE GBA) TIEMPO: 4 a 6 DÍAS HÁBILES</v>
          </cell>
          <cell r="Z5928" t="str">
            <v>Mercado Pago</v>
          </cell>
          <cell r="AD5928">
            <v>44015</v>
          </cell>
          <cell r="AE5928">
            <v>44019</v>
          </cell>
          <cell r="AF5928" t="str">
            <v>TABLA BLANCA 35.5 CM DIAM</v>
          </cell>
          <cell r="AG5928" t="str">
            <v>337.58</v>
          </cell>
          <cell r="AH5928">
            <v>1</v>
          </cell>
          <cell r="AI5928" t="str">
            <v>42BA1021</v>
          </cell>
          <cell r="AJ5928" t="str">
            <v>Móvil</v>
          </cell>
          <cell r="AK5928" t="str">
            <v>LLEGA EL 13-07 ENTRE 8 Y 18 HORAS !</v>
          </cell>
          <cell r="AL5928">
            <v>1565821362</v>
          </cell>
          <cell r="AM5928">
            <v>251394772</v>
          </cell>
          <cell r="AN5928" t="str">
            <v>Sí</v>
          </cell>
        </row>
        <row r="5929">
          <cell r="A5929">
            <v>993</v>
          </cell>
          <cell r="B5929" t="str">
            <v>gonzalo.iac@gmail.com</v>
          </cell>
          <cell r="AF5929" t="str">
            <v>CENTRIFUGA DE PLASTICO</v>
          </cell>
          <cell r="AG5929" t="str">
            <v>873.39</v>
          </cell>
          <cell r="AH5929">
            <v>1</v>
          </cell>
          <cell r="AI5929" t="str">
            <v>046BA7903</v>
          </cell>
          <cell r="AN5929" t="str">
            <v>Sí</v>
          </cell>
        </row>
        <row r="5930">
          <cell r="A5930">
            <v>993</v>
          </cell>
          <cell r="B5930" t="str">
            <v>gonzalo.iac@gmail.com</v>
          </cell>
          <cell r="AF5930" t="str">
            <v>COLADOR DIAM 24CM X 8.5CM ALTO</v>
          </cell>
          <cell r="AG5930">
            <v>618</v>
          </cell>
          <cell r="AH5930">
            <v>1</v>
          </cell>
          <cell r="AI5930" t="str">
            <v>046BA8163</v>
          </cell>
          <cell r="AN5930" t="str">
            <v>Sí</v>
          </cell>
        </row>
        <row r="5931">
          <cell r="A5931">
            <v>992</v>
          </cell>
          <cell r="B5931" t="str">
            <v>dk.zayas@gmail.com</v>
          </cell>
          <cell r="C5931">
            <v>44015</v>
          </cell>
          <cell r="D5931" t="str">
            <v>Abierta</v>
          </cell>
          <cell r="E5931" t="str">
            <v>Recibido</v>
          </cell>
          <cell r="F5931" t="str">
            <v>Enviado</v>
          </cell>
          <cell r="G5931" t="str">
            <v>ARS</v>
          </cell>
          <cell r="H5931" t="str">
            <v>2462.25</v>
          </cell>
          <cell r="I5931">
            <v>0</v>
          </cell>
          <cell r="J5931">
            <v>0</v>
          </cell>
          <cell r="K5931" t="str">
            <v>2462.25</v>
          </cell>
          <cell r="L5931" t="str">
            <v>Daniela Zayas</v>
          </cell>
          <cell r="M5931">
            <v>32387542</v>
          </cell>
          <cell r="N5931">
            <v>65689664</v>
          </cell>
          <cell r="O5931" t="str">
            <v>Daniela Zayas</v>
          </cell>
          <cell r="P5931">
            <v>65689664</v>
          </cell>
          <cell r="Q5931" t="str">
            <v>José María Moreno</v>
          </cell>
          <cell r="R5931">
            <v>426</v>
          </cell>
          <cell r="S5931" t="str">
            <v>Fondo</v>
          </cell>
          <cell r="U5931" t="str">
            <v>Haedo</v>
          </cell>
          <cell r="V5931">
            <v>1706</v>
          </cell>
          <cell r="W5931" t="str">
            <v>Gran Buenos Aires</v>
          </cell>
          <cell r="Y5931" t="str">
            <v>ENVÍO SIN CARGO (CABA Y GRAN PARTE DE GBA) TIEMPO: 4 a 6 DÍAS HÁBILES</v>
          </cell>
          <cell r="Z5931" t="str">
            <v>Mercado Pago</v>
          </cell>
          <cell r="AD5931">
            <v>44015</v>
          </cell>
          <cell r="AE5931">
            <v>44019</v>
          </cell>
          <cell r="AF5931" t="str">
            <v>INFUSOR DE TE</v>
          </cell>
          <cell r="AG5931">
            <v>154</v>
          </cell>
          <cell r="AH5931">
            <v>1</v>
          </cell>
          <cell r="AI5931" t="str">
            <v>046BA4757</v>
          </cell>
          <cell r="AJ5931" t="str">
            <v>Móvil</v>
          </cell>
          <cell r="AK5931" t="str">
            <v>LLEGA EL 14-07 ENTRE 8 Y 18 HORAS !</v>
          </cell>
          <cell r="AL5931">
            <v>1565790859</v>
          </cell>
          <cell r="AM5931">
            <v>251423668</v>
          </cell>
          <cell r="AN5931" t="str">
            <v>Sí</v>
          </cell>
        </row>
        <row r="5932">
          <cell r="A5932">
            <v>992</v>
          </cell>
          <cell r="B5932" t="str">
            <v>dk.zayas@gmail.com</v>
          </cell>
          <cell r="AF5932" t="str">
            <v>RALLADOR ROSA 20 X 4 CM</v>
          </cell>
          <cell r="AG5932" t="str">
            <v>409.25</v>
          </cell>
          <cell r="AH5932">
            <v>1</v>
          </cell>
          <cell r="AI5932" t="str">
            <v>BA6438</v>
          </cell>
          <cell r="AN5932" t="str">
            <v>Sí</v>
          </cell>
        </row>
        <row r="5933">
          <cell r="A5933">
            <v>992</v>
          </cell>
          <cell r="B5933" t="str">
            <v>dk.zayas@gmail.com</v>
          </cell>
          <cell r="AF5933" t="str">
            <v>PROMO SET DE VIDRIO</v>
          </cell>
          <cell r="AG5933">
            <v>1899</v>
          </cell>
          <cell r="AH5933">
            <v>1</v>
          </cell>
          <cell r="AI5933" t="str">
            <v>087588F3//BA6431//BA6431//PA59534</v>
          </cell>
          <cell r="AN5933" t="str">
            <v>Sí</v>
          </cell>
        </row>
        <row r="5934">
          <cell r="A5934">
            <v>991</v>
          </cell>
          <cell r="B5934" t="str">
            <v>gomez.agustina.1994@gmail.com</v>
          </cell>
          <cell r="C5934">
            <v>44015</v>
          </cell>
          <cell r="D5934" t="str">
            <v>Abierta</v>
          </cell>
          <cell r="E5934" t="str">
            <v>Anulado</v>
          </cell>
          <cell r="F5934" t="str">
            <v>No está empaquetado</v>
          </cell>
          <cell r="G5934" t="str">
            <v>ARS</v>
          </cell>
          <cell r="H5934" t="str">
            <v>5115.27</v>
          </cell>
          <cell r="I5934">
            <v>0</v>
          </cell>
          <cell r="J5934">
            <v>0</v>
          </cell>
          <cell r="K5934" t="str">
            <v>5115.27</v>
          </cell>
          <cell r="L5934" t="str">
            <v>Oscar Emmerich</v>
          </cell>
          <cell r="M5934">
            <v>20387071324</v>
          </cell>
          <cell r="N5934">
            <v>1163051047</v>
          </cell>
          <cell r="O5934" t="str">
            <v>Oscar Emmerich</v>
          </cell>
          <cell r="P5934">
            <v>1163051047</v>
          </cell>
          <cell r="Q5934" t="str">
            <v>Bragado</v>
          </cell>
          <cell r="R5934">
            <v>657</v>
          </cell>
          <cell r="T5934" t="str">
            <v>Bosques</v>
          </cell>
          <cell r="U5934" t="str">
            <v>Florencio varela</v>
          </cell>
          <cell r="V5934">
            <v>1889</v>
          </cell>
          <cell r="W5934" t="str">
            <v>Gran Buenos Aires</v>
          </cell>
          <cell r="Y5934" t="str">
            <v>ENVÍO SIN CARGO (CABA Y GRAN PARTE DE GBA) TIEMPO: 4 a 6 DÍAS HÁBILES</v>
          </cell>
          <cell r="Z5934" t="str">
            <v>Mercado Pago</v>
          </cell>
          <cell r="AF5934" t="str">
            <v>CUCHILLO CERAMICA 20</v>
          </cell>
          <cell r="AG5934" t="str">
            <v>580.79</v>
          </cell>
          <cell r="AH5934">
            <v>1</v>
          </cell>
          <cell r="AI5934" t="str">
            <v>046BA8187</v>
          </cell>
          <cell r="AJ5934" t="str">
            <v>Móvil</v>
          </cell>
          <cell r="AK5934" t="str">
            <v/>
          </cell>
          <cell r="AL5934">
            <v>1565739260</v>
          </cell>
          <cell r="AM5934">
            <v>252840134</v>
          </cell>
          <cell r="AN5934" t="str">
            <v>Sí</v>
          </cell>
        </row>
        <row r="5935">
          <cell r="A5935">
            <v>991</v>
          </cell>
          <cell r="B5935" t="str">
            <v>gomez.agustina.1994@gmail.com</v>
          </cell>
          <cell r="AF5935" t="str">
            <v>CUCHILLO CERAMICA 23</v>
          </cell>
          <cell r="AG5935" t="str">
            <v>720.49</v>
          </cell>
          <cell r="AH5935">
            <v>1</v>
          </cell>
          <cell r="AI5935" t="str">
            <v>046BA8188</v>
          </cell>
          <cell r="AN5935" t="str">
            <v>Sí</v>
          </cell>
        </row>
        <row r="5936">
          <cell r="A5936">
            <v>991</v>
          </cell>
          <cell r="B5936" t="str">
            <v>gomez.agustina.1994@gmail.com</v>
          </cell>
          <cell r="AF5936" t="str">
            <v>CUCHILLO CERAMICA 28</v>
          </cell>
          <cell r="AG5936" t="str">
            <v>908.59</v>
          </cell>
          <cell r="AH5936">
            <v>1</v>
          </cell>
          <cell r="AI5936" t="str">
            <v>046BA8189</v>
          </cell>
          <cell r="AN5936" t="str">
            <v>Sí</v>
          </cell>
        </row>
        <row r="5937">
          <cell r="A5937">
            <v>991</v>
          </cell>
          <cell r="B5937" t="str">
            <v>gomez.agustina.1994@gmail.com</v>
          </cell>
          <cell r="AF5937" t="str">
            <v>APOYA PAVA REDONDO</v>
          </cell>
          <cell r="AG5937" t="str">
            <v>185.9</v>
          </cell>
          <cell r="AH5937">
            <v>1</v>
          </cell>
          <cell r="AI5937" t="str">
            <v>046BA5447</v>
          </cell>
          <cell r="AN5937" t="str">
            <v>Sí</v>
          </cell>
        </row>
        <row r="5938">
          <cell r="A5938">
            <v>991</v>
          </cell>
          <cell r="B5938" t="str">
            <v>gomez.agustina.1994@gmail.com</v>
          </cell>
          <cell r="AF5938" t="str">
            <v>POSAVASOS SET 6 UNIDADES VINILO 10.5CM</v>
          </cell>
          <cell r="AG5938" t="str">
            <v>778.5</v>
          </cell>
          <cell r="AH5938">
            <v>1</v>
          </cell>
          <cell r="AI5938" t="str">
            <v>046BA6997</v>
          </cell>
          <cell r="AN5938" t="str">
            <v>Sí</v>
          </cell>
        </row>
        <row r="5939">
          <cell r="A5939">
            <v>991</v>
          </cell>
          <cell r="B5939" t="str">
            <v>gomez.agustina.1994@gmail.com</v>
          </cell>
          <cell r="AF5939" t="str">
            <v>SET DE BAÑO GRIS 4 PIEZAS: DISPENSER + JABONERA + 2 PORTA CEPILLOS</v>
          </cell>
          <cell r="AG5939">
            <v>1941</v>
          </cell>
          <cell r="AH5939">
            <v>1</v>
          </cell>
          <cell r="AI5939" t="str">
            <v>046AB7301</v>
          </cell>
          <cell r="AN5939" t="str">
            <v>Sí</v>
          </cell>
        </row>
        <row r="5940">
          <cell r="A5940">
            <v>990</v>
          </cell>
          <cell r="B5940" t="str">
            <v>lapichu39800987@gmail.com</v>
          </cell>
          <cell r="C5940">
            <v>44015</v>
          </cell>
          <cell r="D5940" t="str">
            <v>Abierta</v>
          </cell>
          <cell r="E5940" t="str">
            <v>Recibido</v>
          </cell>
          <cell r="F5940" t="str">
            <v>Enviado</v>
          </cell>
          <cell r="G5940" t="str">
            <v>ARS</v>
          </cell>
          <cell r="H5940">
            <v>1899</v>
          </cell>
          <cell r="I5940">
            <v>0</v>
          </cell>
          <cell r="J5940">
            <v>0</v>
          </cell>
          <cell r="K5940">
            <v>1899</v>
          </cell>
          <cell r="L5940" t="str">
            <v>Laura Olivera</v>
          </cell>
          <cell r="M5940">
            <v>29316793</v>
          </cell>
          <cell r="N5940">
            <v>1136513961</v>
          </cell>
          <cell r="O5940" t="str">
            <v>Laura Olivera</v>
          </cell>
          <cell r="P5940">
            <v>1136513961</v>
          </cell>
          <cell r="Q5940" t="str">
            <v>Av.san juan</v>
          </cell>
          <cell r="R5940">
            <v>3524</v>
          </cell>
          <cell r="S5940" t="str">
            <v>1 puerta negra</v>
          </cell>
          <cell r="T5940" t="str">
            <v>Boedo</v>
          </cell>
          <cell r="U5940" t="str">
            <v>Caba</v>
          </cell>
          <cell r="V5940">
            <v>1233</v>
          </cell>
          <cell r="W5940" t="str">
            <v>Capital Federal</v>
          </cell>
          <cell r="Y5940" t="str">
            <v>ENVÍO SIN CARGO (CABA Y GRAN PARTE DE GBA) TIEMPO: 4 a 6 DÍAS HÁBILES</v>
          </cell>
          <cell r="Z5940" t="str">
            <v>Mercado Pago</v>
          </cell>
          <cell r="AD5940">
            <v>44015</v>
          </cell>
          <cell r="AE5940">
            <v>44019</v>
          </cell>
          <cell r="AF5940" t="str">
            <v>PROMO SET DE VIDRIO</v>
          </cell>
          <cell r="AG5940">
            <v>1899</v>
          </cell>
          <cell r="AH5940">
            <v>1</v>
          </cell>
          <cell r="AI5940" t="str">
            <v>087588F3//BA6431//BA6431//PA59534</v>
          </cell>
          <cell r="AJ5940" t="str">
            <v>Móvil</v>
          </cell>
          <cell r="AK5940" t="str">
            <v>LLEGA EL MARTES 13-07 ENTRE 8 Y 18 HORAS!</v>
          </cell>
          <cell r="AL5940">
            <v>1565696086</v>
          </cell>
          <cell r="AM5940">
            <v>252828393</v>
          </cell>
          <cell r="AN5940" t="str">
            <v>Sí</v>
          </cell>
        </row>
        <row r="5941">
          <cell r="A5941">
            <v>989</v>
          </cell>
          <cell r="B5941" t="str">
            <v>mechii_95@hotmail.com</v>
          </cell>
          <cell r="C5941">
            <v>44015</v>
          </cell>
          <cell r="D5941" t="str">
            <v>Abierta</v>
          </cell>
          <cell r="E5941" t="str">
            <v>Recibido</v>
          </cell>
          <cell r="F5941" t="str">
            <v>Enviado</v>
          </cell>
          <cell r="G5941" t="str">
            <v>ARS</v>
          </cell>
          <cell r="H5941">
            <v>1922</v>
          </cell>
          <cell r="I5941">
            <v>0</v>
          </cell>
          <cell r="J5941">
            <v>0</v>
          </cell>
          <cell r="K5941">
            <v>1922</v>
          </cell>
          <cell r="L5941" t="str">
            <v>Alejandra Viviani</v>
          </cell>
          <cell r="M5941">
            <v>39322173</v>
          </cell>
          <cell r="N5941" t="str">
            <v>011 34047109</v>
          </cell>
          <cell r="O5941" t="str">
            <v>Alejandra Viviani</v>
          </cell>
          <cell r="P5941" t="str">
            <v>011 34047109</v>
          </cell>
          <cell r="Q5941" t="str">
            <v>San Lorenzo</v>
          </cell>
          <cell r="R5941">
            <v>3892</v>
          </cell>
          <cell r="S5941" t="str">
            <v>Pasillo</v>
          </cell>
          <cell r="T5941" t="str">
            <v>Remedios de Escalada</v>
          </cell>
          <cell r="U5941" t="str">
            <v>Lanus Oeste,</v>
          </cell>
          <cell r="V5941">
            <v>1826</v>
          </cell>
          <cell r="W5941" t="str">
            <v>Gran Buenos Aires</v>
          </cell>
          <cell r="Y5941" t="str">
            <v>ENVÍO SIN CARGO (CABA Y GRAN PARTE DE GBA) TIEMPO: 4 a 6 DÍAS HÁBILES</v>
          </cell>
          <cell r="Z5941" t="str">
            <v>Mercado Pago</v>
          </cell>
          <cell r="AB5941" t="str">
            <v>ENTREGAR EL MIERCOLES 8/7!</v>
          </cell>
          <cell r="AC5941" t="str">
            <v>Es un REGALO. Entregar MIÉRCOLES 8/7. SIN FACTURA!</v>
          </cell>
          <cell r="AD5941">
            <v>44015</v>
          </cell>
          <cell r="AE5941">
            <v>44018</v>
          </cell>
          <cell r="AF5941" t="str">
            <v>TETERA DE CERAMICA 500ML+ FILTRO (Flores azules)</v>
          </cell>
          <cell r="AG5941">
            <v>1322</v>
          </cell>
          <cell r="AH5941">
            <v>1</v>
          </cell>
          <cell r="AI5941" t="str">
            <v>046BA4998</v>
          </cell>
          <cell r="AJ5941" t="str">
            <v>Web</v>
          </cell>
          <cell r="AK5941" t="str">
            <v>LLEGA EL 08-7 ENTRE 8 Y 18 HORAS !</v>
          </cell>
          <cell r="AL5941">
            <v>1565635652</v>
          </cell>
          <cell r="AM5941">
            <v>252809263</v>
          </cell>
          <cell r="AN5941" t="str">
            <v>Sí</v>
          </cell>
        </row>
        <row r="5942">
          <cell r="A5942">
            <v>989</v>
          </cell>
          <cell r="B5942" t="str">
            <v>mechii_95@hotmail.com</v>
          </cell>
          <cell r="AF5942" t="str">
            <v>TAZA ROMA DE CERAMICA CRUDO</v>
          </cell>
          <cell r="AG5942">
            <v>600</v>
          </cell>
          <cell r="AH5942">
            <v>1</v>
          </cell>
          <cell r="AI5942" t="str">
            <v>PO285713NN</v>
          </cell>
          <cell r="AN5942" t="str">
            <v>Sí</v>
          </cell>
        </row>
        <row r="5943">
          <cell r="A5943">
            <v>988</v>
          </cell>
          <cell r="B5943" t="str">
            <v>meliortiz97@gmail.com</v>
          </cell>
          <cell r="C5943">
            <v>44015</v>
          </cell>
          <cell r="D5943" t="str">
            <v>Abierta</v>
          </cell>
          <cell r="E5943" t="str">
            <v>Recibido</v>
          </cell>
          <cell r="F5943" t="str">
            <v>Enviado</v>
          </cell>
          <cell r="G5943" t="str">
            <v>ARS</v>
          </cell>
          <cell r="H5943">
            <v>1899</v>
          </cell>
          <cell r="I5943">
            <v>0</v>
          </cell>
          <cell r="J5943">
            <v>0</v>
          </cell>
          <cell r="K5943">
            <v>1899</v>
          </cell>
          <cell r="L5943" t="str">
            <v>Melina Ortiz</v>
          </cell>
          <cell r="M5943">
            <v>27357267418</v>
          </cell>
          <cell r="N5943">
            <v>1159346142</v>
          </cell>
          <cell r="O5943" t="str">
            <v>Melina Ortiz</v>
          </cell>
          <cell r="P5943">
            <v>1159346142</v>
          </cell>
          <cell r="Q5943" t="str">
            <v>Venancio Flores</v>
          </cell>
          <cell r="R5943">
            <v>5930</v>
          </cell>
          <cell r="U5943" t="str">
            <v>Claypole</v>
          </cell>
          <cell r="V5943">
            <v>1849</v>
          </cell>
          <cell r="W5943" t="str">
            <v>Gran Buenos Aires</v>
          </cell>
          <cell r="Y5943" t="str">
            <v>ENVÍO SIN CARGO (CABA Y GRAN PARTE DE GBA) TIEMPO: 4 a 6 DÍAS HÁBILES</v>
          </cell>
          <cell r="Z5943" t="str">
            <v>Mercado Pago</v>
          </cell>
          <cell r="AD5943">
            <v>44015</v>
          </cell>
          <cell r="AE5943">
            <v>44019</v>
          </cell>
          <cell r="AF5943" t="str">
            <v>PROMO SET DE VIDRIO</v>
          </cell>
          <cell r="AG5943">
            <v>1899</v>
          </cell>
          <cell r="AH5943">
            <v>1</v>
          </cell>
          <cell r="AI5943" t="str">
            <v>087588F3//BA6431//BA6431//PA59534</v>
          </cell>
          <cell r="AJ5943" t="str">
            <v>Móvil</v>
          </cell>
          <cell r="AK5943" t="str">
            <v>LLEGA EL MARTES 13-07 ENTRE 8 Y 18 HORAS!</v>
          </cell>
          <cell r="AL5943">
            <v>1565135055</v>
          </cell>
          <cell r="AM5943">
            <v>252722717</v>
          </cell>
          <cell r="AN5943" t="str">
            <v>Sí</v>
          </cell>
        </row>
        <row r="5944">
          <cell r="A5944">
            <v>987</v>
          </cell>
          <cell r="B5944" t="str">
            <v>agustina.veltri@gmail.com</v>
          </cell>
          <cell r="C5944">
            <v>44015</v>
          </cell>
          <cell r="D5944" t="str">
            <v>Abierta</v>
          </cell>
          <cell r="E5944" t="str">
            <v>Anulado</v>
          </cell>
          <cell r="F5944" t="str">
            <v>Enviado</v>
          </cell>
          <cell r="G5944" t="str">
            <v>ARS</v>
          </cell>
          <cell r="H5944">
            <v>1899</v>
          </cell>
          <cell r="I5944">
            <v>0</v>
          </cell>
          <cell r="J5944">
            <v>0</v>
          </cell>
          <cell r="K5944">
            <v>1899</v>
          </cell>
          <cell r="L5944" t="str">
            <v>Agustina Veltri</v>
          </cell>
          <cell r="M5944">
            <v>20831421</v>
          </cell>
          <cell r="N5944">
            <v>1559209115</v>
          </cell>
          <cell r="O5944" t="str">
            <v>Andrea Gamallo</v>
          </cell>
          <cell r="P5944">
            <v>1565292419</v>
          </cell>
          <cell r="Q5944" t="str">
            <v>Lorenzini</v>
          </cell>
          <cell r="R5944">
            <v>1872</v>
          </cell>
          <cell r="T5944" t="str">
            <v>Ferroviario</v>
          </cell>
          <cell r="U5944" t="str">
            <v>Longchamps</v>
          </cell>
          <cell r="V5944">
            <v>1854</v>
          </cell>
          <cell r="W5944" t="str">
            <v>Gran Buenos Aires</v>
          </cell>
          <cell r="Y5944" t="str">
            <v>ENVÍO SIN CARGO (CABA Y GRAN PARTE DE GBA) TIEMPO: 4 a 6 DÍAS HÁBILES</v>
          </cell>
          <cell r="Z5944" t="str">
            <v>Mercado Pago</v>
          </cell>
          <cell r="AE5944">
            <v>44019</v>
          </cell>
          <cell r="AF5944" t="str">
            <v>PROMO SET DE VIDRIO</v>
          </cell>
          <cell r="AG5944">
            <v>1899</v>
          </cell>
          <cell r="AH5944">
            <v>1</v>
          </cell>
          <cell r="AI5944" t="str">
            <v>087588F3//BA6431//BA6431//PA59534</v>
          </cell>
          <cell r="AJ5944" t="str">
            <v>Móvil</v>
          </cell>
          <cell r="AK5944" t="str">
            <v>LLEGA EL MARTES 13-07 ENTRE 8 Y 18 HORAS!</v>
          </cell>
          <cell r="AL5944">
            <v>1564907895</v>
          </cell>
          <cell r="AM5944">
            <v>252646042</v>
          </cell>
          <cell r="AN5944" t="str">
            <v>Sí</v>
          </cell>
        </row>
        <row r="5945">
          <cell r="A5945">
            <v>986</v>
          </cell>
          <cell r="B5945" t="str">
            <v>carrascomelina2001@gmail.com</v>
          </cell>
          <cell r="C5945">
            <v>44015</v>
          </cell>
          <cell r="D5945" t="str">
            <v>Cancelada</v>
          </cell>
          <cell r="E5945" t="str">
            <v>Pendiente</v>
          </cell>
          <cell r="F5945" t="str">
            <v>No está empaquetado</v>
          </cell>
          <cell r="G5945" t="str">
            <v>ARS</v>
          </cell>
          <cell r="H5945">
            <v>1899</v>
          </cell>
          <cell r="I5945">
            <v>0</v>
          </cell>
          <cell r="J5945">
            <v>0</v>
          </cell>
          <cell r="K5945">
            <v>1899</v>
          </cell>
          <cell r="L5945" t="str">
            <v>Melina Carrasco</v>
          </cell>
          <cell r="M5945">
            <v>43264594</v>
          </cell>
          <cell r="N5945">
            <v>1169159240</v>
          </cell>
          <cell r="O5945" t="str">
            <v>Melina Carrasco</v>
          </cell>
          <cell r="P5945">
            <v>1169159240</v>
          </cell>
          <cell r="Q5945" t="str">
            <v>Aconquija</v>
          </cell>
          <cell r="R5945">
            <v>236</v>
          </cell>
          <cell r="S5945" t="str">
            <v>Casa</v>
          </cell>
          <cell r="T5945" t="str">
            <v>Don Orione</v>
          </cell>
          <cell r="U5945" t="str">
            <v>Claypole</v>
          </cell>
          <cell r="V5945">
            <v>1849</v>
          </cell>
          <cell r="W5945" t="str">
            <v>Gran Buenos Aires</v>
          </cell>
          <cell r="Y5945" t="str">
            <v>ENVÍO SIN CARGO (CABA Y GRAN PARTE DE GBA) TIEMPO: 4 a 6 DÍAS HÁBILES</v>
          </cell>
          <cell r="Z5945" t="str">
            <v>Mercado Pago</v>
          </cell>
          <cell r="AF5945" t="str">
            <v>PROMO SET DE VIDRIO</v>
          </cell>
          <cell r="AG5945">
            <v>1899</v>
          </cell>
          <cell r="AH5945">
            <v>1</v>
          </cell>
          <cell r="AI5945" t="str">
            <v>087588F3//BA6431//BA6431//PA59534</v>
          </cell>
          <cell r="AJ5945" t="str">
            <v>Móvil</v>
          </cell>
          <cell r="AK5945" t="str">
            <v/>
          </cell>
          <cell r="AL5945">
            <v>1564719104</v>
          </cell>
          <cell r="AM5945">
            <v>252055441</v>
          </cell>
          <cell r="AN5945" t="str">
            <v>Sí</v>
          </cell>
        </row>
        <row r="5946">
          <cell r="A5946">
            <v>985</v>
          </cell>
          <cell r="B5946" t="str">
            <v>naylavocordero@gmail.com</v>
          </cell>
          <cell r="C5946">
            <v>44015</v>
          </cell>
          <cell r="D5946" t="str">
            <v>Abierta</v>
          </cell>
          <cell r="E5946" t="str">
            <v>Recibido</v>
          </cell>
          <cell r="F5946" t="str">
            <v>Enviado</v>
          </cell>
          <cell r="G5946" t="str">
            <v>ARS</v>
          </cell>
          <cell r="H5946" t="str">
            <v>7307.98</v>
          </cell>
          <cell r="I5946">
            <v>0</v>
          </cell>
          <cell r="J5946">
            <v>0</v>
          </cell>
          <cell r="K5946" t="str">
            <v>7307.98</v>
          </cell>
          <cell r="L5946" t="str">
            <v>Nayla Cordero</v>
          </cell>
          <cell r="M5946">
            <v>37834943</v>
          </cell>
          <cell r="N5946">
            <v>1157498465</v>
          </cell>
          <cell r="O5946" t="str">
            <v>Nayla Cordero</v>
          </cell>
          <cell r="P5946">
            <v>1157498465</v>
          </cell>
          <cell r="Q5946" t="str">
            <v>Olavarria</v>
          </cell>
          <cell r="R5946">
            <v>684</v>
          </cell>
          <cell r="S5946" t="str">
            <v>porton blanco</v>
          </cell>
          <cell r="T5946" t="str">
            <v>villa madero</v>
          </cell>
          <cell r="U5946" t="str">
            <v>La matanza</v>
          </cell>
          <cell r="V5946">
            <v>1768</v>
          </cell>
          <cell r="W5946" t="str">
            <v>Gran Buenos Aires</v>
          </cell>
          <cell r="Y5946" t="str">
            <v>ENVÍO SIN CARGO (CABA Y GRAN PARTE DE GBA) TIEMPO: 4 a 6 DÍAS HÁBILES</v>
          </cell>
          <cell r="Z5946" t="str">
            <v>Mercado Pago</v>
          </cell>
          <cell r="AD5946">
            <v>44015</v>
          </cell>
          <cell r="AE5946">
            <v>44019</v>
          </cell>
          <cell r="AF5946" t="str">
            <v>MESA PLEGABLE PARA PC MADERA Y METAL 59X39X23CM (Negro)</v>
          </cell>
          <cell r="AG5946">
            <v>1708</v>
          </cell>
          <cell r="AH5946">
            <v>1</v>
          </cell>
          <cell r="AI5946" t="str">
            <v>046ME7897</v>
          </cell>
          <cell r="AJ5946" t="str">
            <v>Web</v>
          </cell>
          <cell r="AK5946" t="str">
            <v>LLEGA EL MARTES 14-07 ENTRE 8 Y 18 HORAS!</v>
          </cell>
          <cell r="AL5946">
            <v>1564712883</v>
          </cell>
          <cell r="AM5946">
            <v>252653925</v>
          </cell>
          <cell r="AN5946" t="str">
            <v>Sí</v>
          </cell>
        </row>
        <row r="5947">
          <cell r="A5947">
            <v>985</v>
          </cell>
          <cell r="B5947" t="str">
            <v>naylavocordero@gmail.com</v>
          </cell>
          <cell r="AF5947" t="str">
            <v>VASO FUCSIA FACETADO Y EXPRIMIDOR</v>
          </cell>
          <cell r="AG5947" t="str">
            <v>184.99</v>
          </cell>
          <cell r="AH5947">
            <v>1</v>
          </cell>
          <cell r="AI5947" t="str">
            <v>BP24008</v>
          </cell>
          <cell r="AN5947" t="str">
            <v>Sí</v>
          </cell>
        </row>
        <row r="5948">
          <cell r="A5948">
            <v>985</v>
          </cell>
          <cell r="B5948" t="str">
            <v>naylavocordero@gmail.com</v>
          </cell>
          <cell r="AF5948" t="str">
            <v>SET X 5: 2 ESPATULAS+ 3 CUCHARAS</v>
          </cell>
          <cell r="AG5948">
            <v>398</v>
          </cell>
          <cell r="AH5948">
            <v>1</v>
          </cell>
          <cell r="AI5948" t="str">
            <v>046BA4969</v>
          </cell>
          <cell r="AN5948" t="str">
            <v>Sí</v>
          </cell>
        </row>
        <row r="5949">
          <cell r="A5949">
            <v>985</v>
          </cell>
          <cell r="B5949" t="str">
            <v>naylavocordero@gmail.com</v>
          </cell>
          <cell r="AF5949" t="str">
            <v>RELOJ PARED FONDO NEGRO MCO BCO 25CM DIAM</v>
          </cell>
          <cell r="AG5949">
            <v>805</v>
          </cell>
          <cell r="AH5949">
            <v>1</v>
          </cell>
          <cell r="AI5949" t="str">
            <v>046RE7628</v>
          </cell>
          <cell r="AN5949" t="str">
            <v>Sí</v>
          </cell>
        </row>
        <row r="5950">
          <cell r="A5950">
            <v>985</v>
          </cell>
          <cell r="B5950" t="str">
            <v>naylavocordero@gmail.com</v>
          </cell>
          <cell r="AF5950" t="str">
            <v>FUENTE PARA HORNO CUADRADA BORCAM 1950CC PASABAHCE</v>
          </cell>
          <cell r="AG5950" t="str">
            <v>854.58</v>
          </cell>
          <cell r="AH5950">
            <v>1</v>
          </cell>
          <cell r="AI5950" t="str">
            <v>PA59384</v>
          </cell>
          <cell r="AN5950" t="str">
            <v>Sí</v>
          </cell>
        </row>
        <row r="5951">
          <cell r="A5951">
            <v>985</v>
          </cell>
          <cell r="B5951" t="str">
            <v>naylavocordero@gmail.com</v>
          </cell>
          <cell r="AF5951" t="str">
            <v>CESTO DE BASURA ACERO INOXIDABLE 5L</v>
          </cell>
          <cell r="AG5951" t="str">
            <v>1385.48</v>
          </cell>
          <cell r="AH5951">
            <v>1</v>
          </cell>
          <cell r="AI5951" t="str">
            <v>TA7996</v>
          </cell>
          <cell r="AN5951" t="str">
            <v>Sí</v>
          </cell>
        </row>
        <row r="5952">
          <cell r="A5952">
            <v>985</v>
          </cell>
          <cell r="B5952" t="str">
            <v>naylavocordero@gmail.com</v>
          </cell>
          <cell r="AF5952" t="str">
            <v>BOWL NEGRO 400CC TRANSLUCIDO</v>
          </cell>
          <cell r="AG5952" t="str">
            <v>159.32</v>
          </cell>
          <cell r="AH5952">
            <v>2</v>
          </cell>
          <cell r="AI5952" t="str">
            <v>BP01102</v>
          </cell>
          <cell r="AN5952" t="str">
            <v>Sí</v>
          </cell>
        </row>
        <row r="5953">
          <cell r="A5953">
            <v>985</v>
          </cell>
          <cell r="B5953" t="str">
            <v>naylavocordero@gmail.com</v>
          </cell>
          <cell r="AF5953" t="str">
            <v>HERVIDOR CEREZA 14 CM ANTIADHERENTE PANELUX</v>
          </cell>
          <cell r="AG5953" t="str">
            <v>1250.69</v>
          </cell>
          <cell r="AH5953">
            <v>1</v>
          </cell>
          <cell r="AI5953" t="str">
            <v>PAN73801</v>
          </cell>
          <cell r="AN5953" t="str">
            <v>Sí</v>
          </cell>
        </row>
        <row r="5954">
          <cell r="A5954">
            <v>985</v>
          </cell>
          <cell r="B5954" t="str">
            <v>naylavocordero@gmail.com</v>
          </cell>
          <cell r="AF5954" t="str">
            <v>APOYA PAVA REDONDO</v>
          </cell>
          <cell r="AG5954" t="str">
            <v>185.9</v>
          </cell>
          <cell r="AH5954">
            <v>1</v>
          </cell>
          <cell r="AI5954" t="str">
            <v>046BA5447</v>
          </cell>
          <cell r="AN5954" t="str">
            <v>Sí</v>
          </cell>
        </row>
        <row r="5955">
          <cell r="A5955">
            <v>985</v>
          </cell>
          <cell r="B5955" t="str">
            <v>naylavocordero@gmail.com</v>
          </cell>
          <cell r="AF5955" t="str">
            <v>BOWL CAPACIDAD 2.5 LTS (Negro)</v>
          </cell>
          <cell r="AG5955" t="str">
            <v>216.7</v>
          </cell>
          <cell r="AH5955">
            <v>1</v>
          </cell>
          <cell r="AI5955" t="str">
            <v>BP02001</v>
          </cell>
          <cell r="AN5955" t="str">
            <v>Sí</v>
          </cell>
        </row>
        <row r="5956">
          <cell r="A5956">
            <v>984</v>
          </cell>
          <cell r="B5956" t="str">
            <v>kiaraparodi@hotmail.com</v>
          </cell>
          <cell r="C5956">
            <v>44015</v>
          </cell>
          <cell r="D5956" t="str">
            <v>Abierta</v>
          </cell>
          <cell r="E5956" t="str">
            <v>Recibido</v>
          </cell>
          <cell r="F5956" t="str">
            <v>Enviado</v>
          </cell>
          <cell r="G5956" t="str">
            <v>ARS</v>
          </cell>
          <cell r="H5956" t="str">
            <v>2861.07</v>
          </cell>
          <cell r="I5956">
            <v>0</v>
          </cell>
          <cell r="J5956">
            <v>0</v>
          </cell>
          <cell r="K5956" t="str">
            <v>2861.07</v>
          </cell>
          <cell r="L5956" t="str">
            <v>Kiara Parodi</v>
          </cell>
          <cell r="M5956">
            <v>45072761</v>
          </cell>
          <cell r="N5956">
            <v>1158471479</v>
          </cell>
          <cell r="O5956" t="str">
            <v>Kiara Parodi</v>
          </cell>
          <cell r="P5956">
            <v>1158471479</v>
          </cell>
          <cell r="Q5956" t="str">
            <v>Acuña de Figueroa</v>
          </cell>
          <cell r="R5956">
            <v>1479</v>
          </cell>
          <cell r="T5956" t="str">
            <v>Palerml</v>
          </cell>
          <cell r="U5956" t="str">
            <v>Caba</v>
          </cell>
          <cell r="V5956">
            <v>1180</v>
          </cell>
          <cell r="W5956" t="str">
            <v>Capital Federal</v>
          </cell>
          <cell r="Y5956" t="str">
            <v>ENVÍO SIN CARGO (CABA Y GRAN PARTE DE GBA) TIEMPO: 4 a 6 DÍAS HÁBILES</v>
          </cell>
          <cell r="Z5956" t="str">
            <v>Mercado Pago</v>
          </cell>
          <cell r="AD5956">
            <v>44015</v>
          </cell>
          <cell r="AE5956">
            <v>44018</v>
          </cell>
          <cell r="AF5956" t="str">
            <v>TORTERO DE VIDRIO 11.5 X 13CM</v>
          </cell>
          <cell r="AG5956" t="str">
            <v>906.25</v>
          </cell>
          <cell r="AH5956">
            <v>1</v>
          </cell>
          <cell r="AI5956" t="str">
            <v>046BA6706</v>
          </cell>
          <cell r="AJ5956" t="str">
            <v>Móvil</v>
          </cell>
          <cell r="AK5956" t="str">
            <v>LLEGA EL 7-07 ENTRA 8 Y 17 HORAS!</v>
          </cell>
          <cell r="AL5956">
            <v>1564600673</v>
          </cell>
          <cell r="AM5956">
            <v>252628728</v>
          </cell>
          <cell r="AN5956" t="str">
            <v>Sí</v>
          </cell>
        </row>
        <row r="5957">
          <cell r="A5957">
            <v>984</v>
          </cell>
          <cell r="B5957" t="str">
            <v>kiaraparodi@hotmail.com</v>
          </cell>
          <cell r="AF5957" t="str">
            <v>BOMBONERA DE VIDRIO BISCUITS 25CM / 12.5CM DIAM</v>
          </cell>
          <cell r="AG5957" t="str">
            <v>1376.59</v>
          </cell>
          <cell r="AH5957">
            <v>1</v>
          </cell>
          <cell r="AI5957" t="str">
            <v>094BA7086</v>
          </cell>
          <cell r="AN5957" t="str">
            <v>Sí</v>
          </cell>
        </row>
        <row r="5958">
          <cell r="A5958">
            <v>984</v>
          </cell>
          <cell r="B5958" t="str">
            <v>kiaraparodi@hotmail.com</v>
          </cell>
          <cell r="AF5958" t="str">
            <v>BANDEJA DE MADERA BLANCO "LIFE IS BEAUTIFUL" 24X17CM</v>
          </cell>
          <cell r="AG5958" t="str">
            <v>578.23</v>
          </cell>
          <cell r="AH5958">
            <v>1</v>
          </cell>
          <cell r="AI5958" t="str">
            <v>046BI7455</v>
          </cell>
          <cell r="AN5958" t="str">
            <v>Sí</v>
          </cell>
        </row>
        <row r="5959">
          <cell r="A5959">
            <v>983</v>
          </cell>
          <cell r="B5959" t="str">
            <v>bbiannca@hotmail.com</v>
          </cell>
          <cell r="C5959">
            <v>44015</v>
          </cell>
          <cell r="D5959" t="str">
            <v>Abierta</v>
          </cell>
          <cell r="E5959" t="str">
            <v>Recibido</v>
          </cell>
          <cell r="F5959" t="str">
            <v>Enviado</v>
          </cell>
          <cell r="G5959" t="str">
            <v>ARS</v>
          </cell>
          <cell r="H5959">
            <v>1899</v>
          </cell>
          <cell r="I5959">
            <v>0</v>
          </cell>
          <cell r="J5959">
            <v>0</v>
          </cell>
          <cell r="K5959">
            <v>1899</v>
          </cell>
          <cell r="L5959" t="str">
            <v>Bianca Coira</v>
          </cell>
          <cell r="M5959">
            <v>39067553</v>
          </cell>
          <cell r="N5959">
            <v>1553832107</v>
          </cell>
          <cell r="O5959" t="str">
            <v>Bianca Coira</v>
          </cell>
          <cell r="P5959">
            <v>1553832107</v>
          </cell>
          <cell r="Q5959" t="str">
            <v>Aquino</v>
          </cell>
          <cell r="R5959">
            <v>1369</v>
          </cell>
          <cell r="T5959" t="str">
            <v>Ituzaingo</v>
          </cell>
          <cell r="U5959" t="str">
            <v>Buenos Aires</v>
          </cell>
          <cell r="V5959">
            <v>1714</v>
          </cell>
          <cell r="W5959" t="str">
            <v>Gran Buenos Aires</v>
          </cell>
          <cell r="Y5959" t="str">
            <v>ENVÍO SIN CARGO (CABA Y GRAN PARTE DE GBA) TIEMPO: 4 a 6 DÍAS HÁBILES</v>
          </cell>
          <cell r="Z5959" t="str">
            <v>Mercado Pago</v>
          </cell>
          <cell r="AB5959" t="str">
            <v>ITUZAINGO  CALLE AQUINO 1369 ENTRE LAGUNA Y DUNANT</v>
          </cell>
          <cell r="AD5959">
            <v>44015</v>
          </cell>
          <cell r="AE5959">
            <v>44019</v>
          </cell>
          <cell r="AF5959" t="str">
            <v>PROMO SET DE VIDRIO</v>
          </cell>
          <cell r="AG5959">
            <v>1899</v>
          </cell>
          <cell r="AH5959">
            <v>1</v>
          </cell>
          <cell r="AI5959" t="str">
            <v>087588F3//BA6431//BA6431//PA59534</v>
          </cell>
          <cell r="AJ5959" t="str">
            <v>Móvil</v>
          </cell>
          <cell r="AK5959" t="str">
            <v>LLEGA EL MARTES 14-07 ENTRE 8 Y 18 HORAS!</v>
          </cell>
          <cell r="AL5959">
            <v>1564542396</v>
          </cell>
          <cell r="AM5959">
            <v>252369717</v>
          </cell>
          <cell r="AN5959" t="str">
            <v>Sí</v>
          </cell>
        </row>
        <row r="5960">
          <cell r="A5960">
            <v>982</v>
          </cell>
          <cell r="B5960" t="str">
            <v>cynthiapiccinato@gmail.com</v>
          </cell>
          <cell r="C5960">
            <v>44015</v>
          </cell>
          <cell r="D5960" t="str">
            <v>Abierta</v>
          </cell>
          <cell r="E5960" t="str">
            <v>Recibido</v>
          </cell>
          <cell r="F5960" t="str">
            <v>Enviado</v>
          </cell>
          <cell r="G5960" t="str">
            <v>ARS</v>
          </cell>
          <cell r="H5960" t="str">
            <v>1081.3</v>
          </cell>
          <cell r="I5960">
            <v>0</v>
          </cell>
          <cell r="J5960">
            <v>0</v>
          </cell>
          <cell r="K5960" t="str">
            <v>1081.3</v>
          </cell>
          <cell r="L5960" t="str">
            <v>Merlina Giusti</v>
          </cell>
          <cell r="M5960">
            <v>38268623</v>
          </cell>
          <cell r="N5960">
            <v>1141764105</v>
          </cell>
          <cell r="O5960" t="str">
            <v>Merlina Giusti</v>
          </cell>
          <cell r="P5960">
            <v>1141764105</v>
          </cell>
          <cell r="Q5960" t="str">
            <v>Avenida Mitre</v>
          </cell>
          <cell r="R5960">
            <v>5554</v>
          </cell>
          <cell r="S5960" t="str">
            <v>402 (apretar llamar)</v>
          </cell>
          <cell r="T5960" t="str">
            <v>Villa dominico</v>
          </cell>
          <cell r="U5960" t="str">
            <v>Avellaneda</v>
          </cell>
          <cell r="V5960">
            <v>1874</v>
          </cell>
          <cell r="W5960" t="str">
            <v>Gran Buenos Aires</v>
          </cell>
          <cell r="Y5960" t="str">
            <v>ENVÍO SIN CARGO (CABA Y GRAN PARTE DE GBA) TIEMPO: 4 a 6 DÍAS HÁBILES</v>
          </cell>
          <cell r="Z5960" t="str">
            <v>Mercado Pago</v>
          </cell>
          <cell r="AC5960" t="str">
            <v>Es para un REGALO. ENTREGAR MIERCOLES 8/7 SIN FACTURA! VA CON UN CARTELITO DE REGALO.</v>
          </cell>
          <cell r="AD5960">
            <v>44015</v>
          </cell>
          <cell r="AE5960">
            <v>44018</v>
          </cell>
          <cell r="AF5960" t="str">
            <v>PLATO DE VIDRIO ROMBOS 31 CM</v>
          </cell>
          <cell r="AG5960">
            <v>373</v>
          </cell>
          <cell r="AH5960">
            <v>1</v>
          </cell>
          <cell r="AI5960" t="str">
            <v>046BA6334</v>
          </cell>
          <cell r="AJ5960" t="str">
            <v>Web</v>
          </cell>
          <cell r="AK5960" t="str">
            <v>LLEGA EL 8-07 ENTRE 8 Y 18 HORAS!</v>
          </cell>
          <cell r="AL5960">
            <v>1564538594</v>
          </cell>
          <cell r="AM5960">
            <v>252626756</v>
          </cell>
          <cell r="AN5960" t="str">
            <v>Sí</v>
          </cell>
        </row>
        <row r="5961">
          <cell r="A5961">
            <v>982</v>
          </cell>
          <cell r="B5961" t="str">
            <v>cynthiapiccinato@gmail.com</v>
          </cell>
          <cell r="AF5961" t="str">
            <v>YERBERO PARAISO SET X 2 16 X 8.5CM DIAM.</v>
          </cell>
          <cell r="AG5961" t="str">
            <v>708.3</v>
          </cell>
          <cell r="AH5961">
            <v>1</v>
          </cell>
          <cell r="AI5961" t="str">
            <v>645LA55083</v>
          </cell>
          <cell r="AN5961" t="str">
            <v>Sí</v>
          </cell>
        </row>
        <row r="5962">
          <cell r="A5962">
            <v>981</v>
          </cell>
          <cell r="B5962" t="str">
            <v>micaela.a.oporto@gmail.com</v>
          </cell>
          <cell r="C5962">
            <v>44015</v>
          </cell>
          <cell r="D5962" t="str">
            <v>Abierta</v>
          </cell>
          <cell r="E5962" t="str">
            <v>Recibido</v>
          </cell>
          <cell r="F5962" t="str">
            <v>Enviado</v>
          </cell>
          <cell r="G5962" t="str">
            <v>ARS</v>
          </cell>
          <cell r="H5962">
            <v>1899</v>
          </cell>
          <cell r="I5962">
            <v>0</v>
          </cell>
          <cell r="J5962">
            <v>0</v>
          </cell>
          <cell r="K5962">
            <v>1899</v>
          </cell>
          <cell r="L5962" t="str">
            <v>Micaela Oporto</v>
          </cell>
          <cell r="M5962">
            <v>38672586</v>
          </cell>
          <cell r="N5962" t="str">
            <v>02226 15529533</v>
          </cell>
          <cell r="O5962" t="str">
            <v>Micaela Oporto</v>
          </cell>
          <cell r="P5962" t="str">
            <v>02226 15529533</v>
          </cell>
          <cell r="Q5962" t="str">
            <v>Azcuénaga</v>
          </cell>
          <cell r="R5962">
            <v>1345</v>
          </cell>
          <cell r="U5962" t="str">
            <v>Cañuelas</v>
          </cell>
          <cell r="V5962">
            <v>1440</v>
          </cell>
          <cell r="W5962" t="str">
            <v>Capital Federal</v>
          </cell>
          <cell r="Y5962" t="str">
            <v>ENVÍO SIN CARGO (CABA Y GRAN PARTE DE GBA) TIEMPO: 4 a 6 DÍAS HÁBILES</v>
          </cell>
          <cell r="Z5962" t="str">
            <v>Mercado Pago</v>
          </cell>
          <cell r="AB5962" t="str">
            <v>Dirección: Azcuénaga 1345 entre Antártida Argentina e Hipólito Irigoyen. Cañuelas. Código postal 1814</v>
          </cell>
          <cell r="AD5962">
            <v>44015</v>
          </cell>
          <cell r="AE5962">
            <v>44019</v>
          </cell>
          <cell r="AF5962" t="str">
            <v>PROMO SET DE VIDRIO</v>
          </cell>
          <cell r="AG5962">
            <v>1899</v>
          </cell>
          <cell r="AH5962">
            <v>1</v>
          </cell>
          <cell r="AI5962" t="str">
            <v>087588F3//BA6431//BA6431//PA59534</v>
          </cell>
          <cell r="AJ5962" t="str">
            <v>Móvil</v>
          </cell>
          <cell r="AK5962" t="str">
            <v>LLEGA EL MARTES 14-07 ENTRE 8 Y 18 HORAS!</v>
          </cell>
          <cell r="AL5962">
            <v>1564497548</v>
          </cell>
          <cell r="AM5962">
            <v>252615236</v>
          </cell>
          <cell r="AN5962" t="str">
            <v>Sí</v>
          </cell>
        </row>
        <row r="5963">
          <cell r="A5963">
            <v>980</v>
          </cell>
          <cell r="B5963" t="str">
            <v>rafaelacasale1@gmail.com</v>
          </cell>
          <cell r="C5963">
            <v>44015</v>
          </cell>
          <cell r="D5963" t="str">
            <v>Abierta</v>
          </cell>
          <cell r="E5963" t="str">
            <v>Recibido</v>
          </cell>
          <cell r="F5963" t="str">
            <v>Enviado</v>
          </cell>
          <cell r="G5963" t="str">
            <v>ARS</v>
          </cell>
          <cell r="H5963">
            <v>1899</v>
          </cell>
          <cell r="I5963">
            <v>0</v>
          </cell>
          <cell r="J5963">
            <v>0</v>
          </cell>
          <cell r="K5963">
            <v>1899</v>
          </cell>
          <cell r="L5963" t="str">
            <v>Rafaela Casale</v>
          </cell>
          <cell r="M5963">
            <v>44215512</v>
          </cell>
          <cell r="N5963">
            <v>3484536044</v>
          </cell>
          <cell r="O5963" t="str">
            <v>Rafaela casale</v>
          </cell>
          <cell r="P5963">
            <v>3484536044</v>
          </cell>
          <cell r="Q5963" t="str">
            <v>Lamberti</v>
          </cell>
          <cell r="R5963">
            <v>855</v>
          </cell>
          <cell r="U5963" t="str">
            <v>Garin</v>
          </cell>
          <cell r="V5963">
            <v>1619</v>
          </cell>
          <cell r="W5963" t="str">
            <v>Gran Buenos Aires</v>
          </cell>
          <cell r="Y5963" t="str">
            <v>ENVÍO SIN CARGO (CABA Y GRAN PARTE DE GBA) TIEMPO: 4 a 6 DÍAS HÁBILES</v>
          </cell>
          <cell r="Z5963" t="str">
            <v>Mercado Pago</v>
          </cell>
          <cell r="AD5963">
            <v>44015</v>
          </cell>
          <cell r="AE5963">
            <v>44019</v>
          </cell>
          <cell r="AF5963" t="str">
            <v>PROMO SET DE VIDRIO</v>
          </cell>
          <cell r="AG5963">
            <v>1899</v>
          </cell>
          <cell r="AH5963">
            <v>1</v>
          </cell>
          <cell r="AI5963" t="str">
            <v>087588F3//BA6431//BA6431//PA59534</v>
          </cell>
          <cell r="AJ5963" t="str">
            <v>Móvil</v>
          </cell>
          <cell r="AK5963" t="str">
            <v>LLEGA EL MARTES 14-07 ENTRE 8 Y 18 HORAS!</v>
          </cell>
          <cell r="AL5963">
            <v>1564324004</v>
          </cell>
          <cell r="AM5963">
            <v>252199326</v>
          </cell>
          <cell r="AN5963" t="str">
            <v>Sí</v>
          </cell>
        </row>
        <row r="5964">
          <cell r="A5964">
            <v>979</v>
          </cell>
          <cell r="B5964" t="str">
            <v>tatiana.schelfthout@gmail.com</v>
          </cell>
          <cell r="C5964">
            <v>44015</v>
          </cell>
          <cell r="D5964" t="str">
            <v>Abierta</v>
          </cell>
          <cell r="E5964" t="str">
            <v>Recibido</v>
          </cell>
          <cell r="F5964" t="str">
            <v>Enviado</v>
          </cell>
          <cell r="G5964" t="str">
            <v>ARS</v>
          </cell>
          <cell r="H5964" t="str">
            <v>2808.1</v>
          </cell>
          <cell r="I5964">
            <v>0</v>
          </cell>
          <cell r="J5964">
            <v>0</v>
          </cell>
          <cell r="K5964" t="str">
            <v>2808.1</v>
          </cell>
          <cell r="L5964" t="str">
            <v>Tatiana Schelfthout</v>
          </cell>
          <cell r="M5964">
            <v>35854783</v>
          </cell>
          <cell r="N5964">
            <v>1553257109</v>
          </cell>
          <cell r="O5964" t="str">
            <v>Tatiana Schelfthout</v>
          </cell>
          <cell r="P5964">
            <v>1553257109</v>
          </cell>
          <cell r="Q5964" t="str">
            <v>General Paz</v>
          </cell>
          <cell r="R5964">
            <v>2001</v>
          </cell>
          <cell r="U5964" t="str">
            <v>Llavallol</v>
          </cell>
          <cell r="V5964">
            <v>1836</v>
          </cell>
          <cell r="W5964" t="str">
            <v>Gran Buenos Aires</v>
          </cell>
          <cell r="Y5964" t="str">
            <v>ENVÍO SIN CARGO (CABA Y GRAN PARTE DE GBA) TIEMPO: 4 a 6 DÍAS HÁBILES</v>
          </cell>
          <cell r="Z5964" t="str">
            <v>Mercado Pago</v>
          </cell>
          <cell r="AD5964">
            <v>44015</v>
          </cell>
          <cell r="AE5964">
            <v>44019</v>
          </cell>
          <cell r="AF5964" t="str">
            <v>SET DE BAÑO 4 PIEZAS: DISP. + JAB + 2 PORTA CEP BLANCO</v>
          </cell>
          <cell r="AG5964" t="str">
            <v>2085.1</v>
          </cell>
          <cell r="AH5964">
            <v>1</v>
          </cell>
          <cell r="AI5964" t="str">
            <v>046AB7316</v>
          </cell>
          <cell r="AJ5964" t="str">
            <v>Móvil</v>
          </cell>
          <cell r="AK5964" t="str">
            <v>LLEGA EL MARTES 14-07 ENTRE 8 Y 18 HORAS!</v>
          </cell>
          <cell r="AL5964">
            <v>1564225604</v>
          </cell>
          <cell r="AM5964">
            <v>252582896</v>
          </cell>
          <cell r="AN5964" t="str">
            <v>Sí</v>
          </cell>
        </row>
        <row r="5965">
          <cell r="A5965">
            <v>979</v>
          </cell>
          <cell r="B5965" t="str">
            <v>tatiana.schelfthout@gmail.com</v>
          </cell>
          <cell r="AF5965" t="str">
            <v>SET X 3 BOWL DE VIDRIO</v>
          </cell>
          <cell r="AG5965">
            <v>723</v>
          </cell>
          <cell r="AH5965">
            <v>1</v>
          </cell>
          <cell r="AI5965" t="str">
            <v>087588F3</v>
          </cell>
          <cell r="AN5965" t="str">
            <v>Sí</v>
          </cell>
        </row>
        <row r="5966">
          <cell r="A5966">
            <v>978</v>
          </cell>
          <cell r="B5966" t="str">
            <v>mixsofic.3p@gmail.com</v>
          </cell>
          <cell r="C5966">
            <v>44015</v>
          </cell>
          <cell r="D5966" t="str">
            <v>Abierta</v>
          </cell>
          <cell r="E5966" t="str">
            <v>Recibido</v>
          </cell>
          <cell r="F5966" t="str">
            <v>Enviado</v>
          </cell>
          <cell r="G5966" t="str">
            <v>ARS</v>
          </cell>
          <cell r="H5966" t="str">
            <v>4631.34</v>
          </cell>
          <cell r="I5966">
            <v>0</v>
          </cell>
          <cell r="J5966">
            <v>0</v>
          </cell>
          <cell r="K5966" t="str">
            <v>4631.34</v>
          </cell>
          <cell r="L5966" t="str">
            <v>Sofía Callejo</v>
          </cell>
          <cell r="M5966">
            <v>38803562</v>
          </cell>
          <cell r="N5966">
            <v>2804824143</v>
          </cell>
          <cell r="O5966" t="str">
            <v>Sofía Callejo</v>
          </cell>
          <cell r="P5966">
            <v>2804824143</v>
          </cell>
          <cell r="Q5966" t="str">
            <v>Diagonal 73, entre calles 17 y 46</v>
          </cell>
          <cell r="R5966">
            <v>2202</v>
          </cell>
          <cell r="S5966" t="str">
            <v>2°A</v>
          </cell>
          <cell r="U5966" t="str">
            <v>La Plata</v>
          </cell>
          <cell r="V5966">
            <v>1440</v>
          </cell>
          <cell r="W5966" t="str">
            <v>Capital Federal</v>
          </cell>
          <cell r="Y5966" t="str">
            <v>ENVÍO SIN CARGO (CABA Y GRAN PARTE DE GBA) TIEMPO: 4 a 6 DÍAS HÁBILES</v>
          </cell>
          <cell r="Z5966" t="str">
            <v>Mercado Pago</v>
          </cell>
          <cell r="AB5966" t="str">
            <v>El código postal real es 1900, a La Plata, Casco Urbano.</v>
          </cell>
          <cell r="AD5966">
            <v>44015</v>
          </cell>
          <cell r="AE5966">
            <v>44019</v>
          </cell>
          <cell r="AF5966" t="str">
            <v>SECAPLATOS 2 COLORES SURTIDOS 30CMX43CM (Blanco)</v>
          </cell>
          <cell r="AG5966" t="str">
            <v>1216.14</v>
          </cell>
          <cell r="AH5966">
            <v>1</v>
          </cell>
          <cell r="AJ5966" t="str">
            <v>Web</v>
          </cell>
          <cell r="AK5966" t="str">
            <v>LLEGA EL MARTES 13-07 ENTRE 8 Y 18 HORAS!</v>
          </cell>
          <cell r="AL5966">
            <v>1564000294</v>
          </cell>
          <cell r="AM5966">
            <v>252534221</v>
          </cell>
          <cell r="AN5966" t="str">
            <v>Sí</v>
          </cell>
        </row>
        <row r="5967">
          <cell r="A5967">
            <v>978</v>
          </cell>
          <cell r="B5967" t="str">
            <v>mixsofic.3p@gmail.com</v>
          </cell>
          <cell r="AF5967" t="str">
            <v>MESA PLEGABLE PARA PC MADERA Y METAL 59X39X23CM (Marrón oscuro)</v>
          </cell>
          <cell r="AG5967">
            <v>1708</v>
          </cell>
          <cell r="AH5967">
            <v>1</v>
          </cell>
          <cell r="AI5967" t="str">
            <v>046ME7897</v>
          </cell>
          <cell r="AN5967" t="str">
            <v>Sí</v>
          </cell>
        </row>
        <row r="5968">
          <cell r="A5968">
            <v>978</v>
          </cell>
          <cell r="B5968" t="str">
            <v>mixsofic.3p@gmail.com</v>
          </cell>
          <cell r="AF5968" t="str">
            <v>INFUSOR DE TE</v>
          </cell>
          <cell r="AG5968">
            <v>154</v>
          </cell>
          <cell r="AH5968">
            <v>1</v>
          </cell>
          <cell r="AI5968" t="str">
            <v>046BA4757</v>
          </cell>
          <cell r="AN5968" t="str">
            <v>Sí</v>
          </cell>
        </row>
        <row r="5969">
          <cell r="A5969">
            <v>978</v>
          </cell>
          <cell r="B5969" t="str">
            <v>mixsofic.3p@gmail.com</v>
          </cell>
          <cell r="AF5969" t="str">
            <v>TAMIZ</v>
          </cell>
          <cell r="AG5969" t="str">
            <v>569.8</v>
          </cell>
          <cell r="AH5969">
            <v>1</v>
          </cell>
          <cell r="AI5969" t="str">
            <v>046BA4748</v>
          </cell>
          <cell r="AN5969" t="str">
            <v>Sí</v>
          </cell>
        </row>
        <row r="5970">
          <cell r="A5970">
            <v>978</v>
          </cell>
          <cell r="B5970" t="str">
            <v>mixsofic.3p@gmail.com</v>
          </cell>
          <cell r="AF5970" t="str">
            <v>BOWL BAMBOO GRIS PETROLEO 6X12CM</v>
          </cell>
          <cell r="AG5970" t="str">
            <v>491.7</v>
          </cell>
          <cell r="AH5970">
            <v>2</v>
          </cell>
          <cell r="AI5970" t="str">
            <v>BA8205</v>
          </cell>
          <cell r="AN5970" t="str">
            <v>Sí</v>
          </cell>
        </row>
        <row r="5971">
          <cell r="A5971">
            <v>977</v>
          </cell>
          <cell r="B5971" t="str">
            <v>lorenzobornan98@gmail.com</v>
          </cell>
          <cell r="C5971">
            <v>44015</v>
          </cell>
          <cell r="D5971" t="str">
            <v>Abierta</v>
          </cell>
          <cell r="E5971" t="str">
            <v>Recibido</v>
          </cell>
          <cell r="F5971" t="str">
            <v>Enviado</v>
          </cell>
          <cell r="G5971" t="str">
            <v>ARS</v>
          </cell>
          <cell r="H5971">
            <v>3798</v>
          </cell>
          <cell r="I5971">
            <v>0</v>
          </cell>
          <cell r="J5971">
            <v>0</v>
          </cell>
          <cell r="K5971">
            <v>3798</v>
          </cell>
          <cell r="L5971" t="str">
            <v>Lorenzo Bornancini</v>
          </cell>
          <cell r="M5971">
            <v>41521961</v>
          </cell>
          <cell r="N5971">
            <v>2216015460</v>
          </cell>
          <cell r="O5971" t="str">
            <v>Lorenzo Bornancini</v>
          </cell>
          <cell r="P5971">
            <v>2216015460</v>
          </cell>
          <cell r="Q5971">
            <v>26</v>
          </cell>
          <cell r="R5971">
            <v>3505</v>
          </cell>
          <cell r="T5971" t="str">
            <v>Gonnet</v>
          </cell>
          <cell r="U5971" t="str">
            <v>La plata</v>
          </cell>
          <cell r="V5971">
            <v>1440</v>
          </cell>
          <cell r="W5971" t="str">
            <v>Capital Federal</v>
          </cell>
          <cell r="Y5971" t="str">
            <v>ENVÍO SIN CARGO (CABA Y GRAN PARTE DE GBA) TIEMPO: 4 a 6 DÍAS HÁBILES</v>
          </cell>
          <cell r="Z5971" t="str">
            <v>Mercado Pago</v>
          </cell>
          <cell r="AB5971" t="str">
            <v>Es un pedido para entregar en La Plata. Muchas gracias!!!</v>
          </cell>
          <cell r="AD5971">
            <v>44015</v>
          </cell>
          <cell r="AE5971">
            <v>44019</v>
          </cell>
          <cell r="AF5971" t="str">
            <v>PROMO SET DE VIDRIO</v>
          </cell>
          <cell r="AG5971">
            <v>1899</v>
          </cell>
          <cell r="AH5971">
            <v>2</v>
          </cell>
          <cell r="AI5971" t="str">
            <v>087588F3//BA6431//BA6431//PA59534</v>
          </cell>
          <cell r="AJ5971" t="str">
            <v>Móvil</v>
          </cell>
          <cell r="AK5971" t="str">
            <v>LLEGA EL MARTES 13-07 ENTRE 8 Y 18 HORAS!</v>
          </cell>
          <cell r="AL5971">
            <v>1564000180</v>
          </cell>
          <cell r="AM5971">
            <v>252555465</v>
          </cell>
          <cell r="AN5971" t="str">
            <v>Sí</v>
          </cell>
        </row>
        <row r="5972">
          <cell r="A5972">
            <v>976</v>
          </cell>
          <cell r="B5972" t="str">
            <v>romina.palleiro@gmail.com</v>
          </cell>
          <cell r="C5972">
            <v>44015</v>
          </cell>
          <cell r="D5972" t="str">
            <v>Abierta</v>
          </cell>
          <cell r="E5972" t="str">
            <v>Recibido</v>
          </cell>
          <cell r="F5972" t="str">
            <v>Enviado</v>
          </cell>
          <cell r="G5972" t="str">
            <v>ARS</v>
          </cell>
          <cell r="H5972">
            <v>12121</v>
          </cell>
          <cell r="I5972">
            <v>0</v>
          </cell>
          <cell r="J5972">
            <v>0</v>
          </cell>
          <cell r="K5972">
            <v>12121</v>
          </cell>
          <cell r="L5972" t="str">
            <v>Romina Palleiro</v>
          </cell>
          <cell r="M5972">
            <v>27366386140</v>
          </cell>
          <cell r="N5972">
            <v>1157048840</v>
          </cell>
          <cell r="O5972" t="str">
            <v>Romina Palleiro</v>
          </cell>
          <cell r="P5972">
            <v>1157048840</v>
          </cell>
          <cell r="Q5972" t="str">
            <v>Posadas</v>
          </cell>
          <cell r="R5972">
            <v>866</v>
          </cell>
          <cell r="U5972" t="str">
            <v>Villa dominico</v>
          </cell>
          <cell r="V5972">
            <v>1874</v>
          </cell>
          <cell r="W5972" t="str">
            <v>Gran Buenos Aires</v>
          </cell>
          <cell r="Y5972" t="str">
            <v>ENVÍO SIN CARGO (CABA Y GRAN PARTE DE GBA) TIEMPO: 4 a 6 DÍAS HÁBILES</v>
          </cell>
          <cell r="Z5972" t="str">
            <v>Mercado Pago</v>
          </cell>
          <cell r="AC5972" t="str">
            <v>06-07 VER SI HAY 61582 ! ! ! REINTEGRAMOS EL DINERO DE SKU: 61582 Y ENVIAMOS LO DEMAS.</v>
          </cell>
          <cell r="AD5972">
            <v>44015</v>
          </cell>
          <cell r="AE5972">
            <v>44019</v>
          </cell>
          <cell r="AF5972" t="str">
            <v>JUEGO X 6 PLATOS DE POSTRE ESPARTA BLANCO 20.5CM</v>
          </cell>
          <cell r="AG5972">
            <v>3589</v>
          </cell>
          <cell r="AH5972">
            <v>1</v>
          </cell>
          <cell r="AI5972" t="str">
            <v>PO61584</v>
          </cell>
          <cell r="AJ5972" t="str">
            <v>Móvil</v>
          </cell>
          <cell r="AK5972" t="str">
            <v>LLEGA EL 13-07 ENTRE 8 Y 18 HORAS !</v>
          </cell>
          <cell r="AL5972">
            <v>1563349168</v>
          </cell>
          <cell r="AM5972">
            <v>252455829</v>
          </cell>
          <cell r="AN5972" t="str">
            <v>Sí</v>
          </cell>
        </row>
        <row r="5973">
          <cell r="A5973">
            <v>976</v>
          </cell>
          <cell r="B5973" t="str">
            <v>romina.palleiro@gmail.com</v>
          </cell>
          <cell r="AF5973" t="str">
            <v>JUEGO X 6 PLATOS HONDOS ESPARTA BLANCO 22CM</v>
          </cell>
          <cell r="AG5973">
            <v>4154</v>
          </cell>
          <cell r="AH5973">
            <v>1</v>
          </cell>
          <cell r="AI5973" t="str">
            <v>PO61583</v>
          </cell>
          <cell r="AN5973" t="str">
            <v>Sí</v>
          </cell>
        </row>
        <row r="5974">
          <cell r="A5974">
            <v>976</v>
          </cell>
          <cell r="B5974" t="str">
            <v>romina.palleiro@gmail.com</v>
          </cell>
          <cell r="AF5974" t="str">
            <v>JUEGO X 6 PLATOS PLAYOS ESPARTA BLANCO 26CM</v>
          </cell>
          <cell r="AG5974">
            <v>4378</v>
          </cell>
          <cell r="AH5974">
            <v>1</v>
          </cell>
          <cell r="AI5974" t="str">
            <v>PO61582</v>
          </cell>
          <cell r="AN5974" t="str">
            <v>Sí</v>
          </cell>
        </row>
        <row r="5975">
          <cell r="A5975">
            <v>975</v>
          </cell>
          <cell r="B5975" t="str">
            <v>brenda.mobilarg@gmail.com</v>
          </cell>
          <cell r="C5975">
            <v>44015</v>
          </cell>
          <cell r="D5975" t="str">
            <v>Abierta</v>
          </cell>
          <cell r="E5975" t="str">
            <v>Recibido</v>
          </cell>
          <cell r="F5975" t="str">
            <v>Enviado</v>
          </cell>
          <cell r="G5975" t="str">
            <v>ARS</v>
          </cell>
          <cell r="H5975" t="str">
            <v>2399.1</v>
          </cell>
          <cell r="I5975">
            <v>0</v>
          </cell>
          <cell r="J5975">
            <v>0</v>
          </cell>
          <cell r="K5975" t="str">
            <v>2399.1</v>
          </cell>
          <cell r="L5975" t="str">
            <v>Brenda Bosich</v>
          </cell>
          <cell r="M5975">
            <v>35793747</v>
          </cell>
          <cell r="N5975">
            <v>1158018135</v>
          </cell>
          <cell r="O5975" t="str">
            <v>Brenda Bosich</v>
          </cell>
          <cell r="P5975">
            <v>1158018135</v>
          </cell>
          <cell r="Q5975" t="str">
            <v>Bonifacini</v>
          </cell>
          <cell r="R5975">
            <v>4864</v>
          </cell>
          <cell r="S5975" t="str">
            <v>B 8</v>
          </cell>
          <cell r="T5975" t="str">
            <v>Caseros</v>
          </cell>
          <cell r="U5975" t="str">
            <v>3 de Febrero - Buenos Aires</v>
          </cell>
          <cell r="V5975">
            <v>1678</v>
          </cell>
          <cell r="W5975" t="str">
            <v>Gran Buenos Aires</v>
          </cell>
          <cell r="Y5975" t="str">
            <v>ENVÍO SIN CARGO (CABA Y GRAN PARTE DE GBA) TIEMPO: 4 a 6 DÍAS HÁBILES</v>
          </cell>
          <cell r="Z5975" t="str">
            <v>Mercado Pago</v>
          </cell>
          <cell r="AD5975">
            <v>44015</v>
          </cell>
          <cell r="AE5975">
            <v>44019</v>
          </cell>
          <cell r="AF5975" t="str">
            <v>BOWL BAMBOO BLANCO 6X12CM</v>
          </cell>
          <cell r="AG5975" t="str">
            <v>491.7</v>
          </cell>
          <cell r="AH5975">
            <v>1</v>
          </cell>
          <cell r="AI5975" t="str">
            <v>BA7830</v>
          </cell>
          <cell r="AJ5975" t="str">
            <v>Móvil</v>
          </cell>
          <cell r="AK5975" t="str">
            <v>LLEGA EL MARTES 14-07 ENTRE 8 Y 18 HORAS!</v>
          </cell>
          <cell r="AL5975">
            <v>1563289795</v>
          </cell>
          <cell r="AM5975">
            <v>252442658</v>
          </cell>
          <cell r="AN5975" t="str">
            <v>Sí</v>
          </cell>
        </row>
        <row r="5976">
          <cell r="A5976">
            <v>975</v>
          </cell>
          <cell r="B5976" t="str">
            <v>brenda.mobilarg@gmail.com</v>
          </cell>
          <cell r="AF5976" t="str">
            <v>ESPECIERO 6 PIEZAS DE ACERO INOXIDABLE 20X20 CM</v>
          </cell>
          <cell r="AG5976" t="str">
            <v>1534.74</v>
          </cell>
          <cell r="AH5976">
            <v>1</v>
          </cell>
          <cell r="AI5976" t="str">
            <v>046BA3347</v>
          </cell>
          <cell r="AN5976" t="str">
            <v>Sí</v>
          </cell>
        </row>
        <row r="5977">
          <cell r="A5977">
            <v>975</v>
          </cell>
          <cell r="B5977" t="str">
            <v>brenda.mobilarg@gmail.com</v>
          </cell>
          <cell r="AF5977" t="str">
            <v>FRASCO VIDRIO 19CM X 9CM DIAM</v>
          </cell>
          <cell r="AG5977" t="str">
            <v>372.66</v>
          </cell>
          <cell r="AH5977">
            <v>1</v>
          </cell>
          <cell r="AI5977" t="str">
            <v>BA6431</v>
          </cell>
          <cell r="AN5977" t="str">
            <v>Sí</v>
          </cell>
        </row>
        <row r="5978">
          <cell r="A5978">
            <v>974</v>
          </cell>
          <cell r="B5978" t="str">
            <v>lourdesfalce@hotmail.com</v>
          </cell>
          <cell r="C5978">
            <v>44015</v>
          </cell>
          <cell r="D5978" t="str">
            <v>Abierta</v>
          </cell>
          <cell r="E5978" t="str">
            <v>Recibido</v>
          </cell>
          <cell r="F5978" t="str">
            <v>Enviado</v>
          </cell>
          <cell r="G5978" t="str">
            <v>ARS</v>
          </cell>
          <cell r="H5978" t="str">
            <v>3343.26</v>
          </cell>
          <cell r="I5978">
            <v>0</v>
          </cell>
          <cell r="J5978">
            <v>0</v>
          </cell>
          <cell r="K5978" t="str">
            <v>3343.26</v>
          </cell>
          <cell r="L5978" t="str">
            <v>José Enrique rodó 6205 Falce</v>
          </cell>
          <cell r="M5978">
            <v>24375137</v>
          </cell>
          <cell r="N5978">
            <v>1131850428</v>
          </cell>
          <cell r="O5978" t="str">
            <v>José Enrique rodó 6205 Falce</v>
          </cell>
          <cell r="P5978">
            <v>1131850428</v>
          </cell>
          <cell r="Q5978" t="str">
            <v>José Enrique rodó</v>
          </cell>
          <cell r="R5978">
            <v>6205</v>
          </cell>
          <cell r="T5978" t="str">
            <v>Mataderos</v>
          </cell>
          <cell r="U5978" t="str">
            <v>Ciudad autonoma de bs. As.</v>
          </cell>
          <cell r="V5978">
            <v>1440</v>
          </cell>
          <cell r="W5978" t="str">
            <v>Capital Federal</v>
          </cell>
          <cell r="Y5978" t="str">
            <v>ENVÍO SIN CARGO (CABA Y GRAN PARTE DE GBA) TIEMPO: 4 a 6 DÍAS HÁBILES</v>
          </cell>
          <cell r="Z5978" t="str">
            <v>Mercado Pago</v>
          </cell>
          <cell r="AD5978">
            <v>44015</v>
          </cell>
          <cell r="AE5978">
            <v>44019</v>
          </cell>
          <cell r="AF5978" t="str">
            <v>TORTERO DE VIDRIO 29CM X 29CM</v>
          </cell>
          <cell r="AG5978" t="str">
            <v>3343.26</v>
          </cell>
          <cell r="AH5978">
            <v>1</v>
          </cell>
          <cell r="AI5978" t="str">
            <v>046BA6818</v>
          </cell>
          <cell r="AJ5978" t="str">
            <v>Móvil</v>
          </cell>
          <cell r="AK5978" t="str">
            <v>LLEGA EL 11-07 ENTRE 8 Y 13 HORAS!</v>
          </cell>
          <cell r="AL5978">
            <v>1563250770</v>
          </cell>
          <cell r="AM5978">
            <v>252442289</v>
          </cell>
          <cell r="AN5978" t="str">
            <v>Sí</v>
          </cell>
        </row>
        <row r="5979">
          <cell r="A5979">
            <v>973</v>
          </cell>
          <cell r="B5979" t="str">
            <v>luciananajmias@outlook.com.ar</v>
          </cell>
          <cell r="C5979">
            <v>44015</v>
          </cell>
          <cell r="D5979" t="str">
            <v>Abierta</v>
          </cell>
          <cell r="E5979" t="str">
            <v>Recibido</v>
          </cell>
          <cell r="F5979" t="str">
            <v>Enviado</v>
          </cell>
          <cell r="G5979" t="str">
            <v>ARS</v>
          </cell>
          <cell r="H5979" t="str">
            <v>2952.48</v>
          </cell>
          <cell r="I5979">
            <v>0</v>
          </cell>
          <cell r="J5979">
            <v>0</v>
          </cell>
          <cell r="K5979" t="str">
            <v>2952.48</v>
          </cell>
          <cell r="L5979" t="str">
            <v>Luciana Najmias</v>
          </cell>
          <cell r="M5979">
            <v>40808400</v>
          </cell>
          <cell r="N5979">
            <v>1132427453</v>
          </cell>
          <cell r="O5979" t="str">
            <v>Luciana najmias</v>
          </cell>
          <cell r="P5979">
            <v>1132427453</v>
          </cell>
          <cell r="Q5979" t="str">
            <v>Avenida Rivadavia</v>
          </cell>
          <cell r="R5979">
            <v>8868</v>
          </cell>
          <cell r="S5979" t="str">
            <v>8 D</v>
          </cell>
          <cell r="U5979" t="str">
            <v>Caba</v>
          </cell>
          <cell r="V5979">
            <v>1407</v>
          </cell>
          <cell r="W5979" t="str">
            <v>Capital Federal</v>
          </cell>
          <cell r="Y5979" t="str">
            <v>ENVÍO SIN CARGO (CABA Y GRAN PARTE DE GBA) TIEMPO: 4 a 6 DÍAS HÁBILES</v>
          </cell>
          <cell r="Z5979" t="str">
            <v>Mercado Pago</v>
          </cell>
          <cell r="AD5979">
            <v>44015</v>
          </cell>
          <cell r="AE5979">
            <v>44019</v>
          </cell>
          <cell r="AF5979" t="str">
            <v>BATIDOR SEMIAUTOMATICO 34 CM</v>
          </cell>
          <cell r="AG5979" t="str">
            <v>313.5</v>
          </cell>
          <cell r="AH5979">
            <v>1</v>
          </cell>
          <cell r="AI5979" t="str">
            <v>046BA4824</v>
          </cell>
          <cell r="AJ5979" t="str">
            <v>Web</v>
          </cell>
          <cell r="AK5979" t="str">
            <v>LLEGA EL 11-07 ENTRE 8 Y 13 HORAS!</v>
          </cell>
          <cell r="AL5979">
            <v>1562773432</v>
          </cell>
          <cell r="AM5979">
            <v>252316180</v>
          </cell>
          <cell r="AN5979" t="str">
            <v>Sí</v>
          </cell>
        </row>
        <row r="5980">
          <cell r="A5980">
            <v>973</v>
          </cell>
          <cell r="B5980" t="str">
            <v>luciananajmias@outlook.com.ar</v>
          </cell>
          <cell r="AF5980" t="str">
            <v>MOLDE GALLETA 6 DIVISIONES</v>
          </cell>
          <cell r="AG5980" t="str">
            <v>343.2</v>
          </cell>
          <cell r="AH5980">
            <v>1</v>
          </cell>
          <cell r="AI5980" t="str">
            <v>046BA4833</v>
          </cell>
          <cell r="AN5980" t="str">
            <v>Sí</v>
          </cell>
        </row>
        <row r="5981">
          <cell r="A5981">
            <v>973</v>
          </cell>
          <cell r="B5981" t="str">
            <v>luciananajmias@outlook.com.ar</v>
          </cell>
          <cell r="AF5981" t="str">
            <v>DESTAPADOR - SACACORCHOS</v>
          </cell>
          <cell r="AG5981" t="str">
            <v>134.84</v>
          </cell>
          <cell r="AH5981">
            <v>1</v>
          </cell>
          <cell r="AI5981" t="str">
            <v>BA4791</v>
          </cell>
          <cell r="AN5981" t="str">
            <v>Sí</v>
          </cell>
        </row>
        <row r="5982">
          <cell r="A5982">
            <v>973</v>
          </cell>
          <cell r="B5982" t="str">
            <v>luciananajmias@outlook.com.ar</v>
          </cell>
          <cell r="AF5982" t="str">
            <v>PISAPAPAS DISTINTOS COLORES (Negro)</v>
          </cell>
          <cell r="AG5982" t="str">
            <v>205.44</v>
          </cell>
          <cell r="AH5982">
            <v>1</v>
          </cell>
          <cell r="AI5982" t="str">
            <v>BP17002</v>
          </cell>
          <cell r="AN5982" t="str">
            <v>Sí</v>
          </cell>
        </row>
        <row r="5983">
          <cell r="A5983">
            <v>973</v>
          </cell>
          <cell r="B5983" t="str">
            <v>luciananajmias@outlook.com.ar</v>
          </cell>
          <cell r="AF5983" t="str">
            <v>SET X 3 MOLDES DE TORTA DIAM 28CM ALT 7CM</v>
          </cell>
          <cell r="AG5983" t="str">
            <v>1955.5</v>
          </cell>
          <cell r="AH5983">
            <v>1</v>
          </cell>
          <cell r="AI5983" t="str">
            <v>046BA4826</v>
          </cell>
          <cell r="AN5983" t="str">
            <v>Sí</v>
          </cell>
        </row>
        <row r="5984">
          <cell r="A5984">
            <v>972</v>
          </cell>
          <cell r="B5984" t="str">
            <v>catalina_rosa@hotmail.com</v>
          </cell>
          <cell r="C5984">
            <v>44014</v>
          </cell>
          <cell r="D5984" t="str">
            <v>Abierta</v>
          </cell>
          <cell r="E5984" t="str">
            <v>Recibido</v>
          </cell>
          <cell r="F5984" t="str">
            <v>Enviado</v>
          </cell>
          <cell r="G5984" t="str">
            <v>ARS</v>
          </cell>
          <cell r="H5984" t="str">
            <v>1802.59</v>
          </cell>
          <cell r="I5984">
            <v>0</v>
          </cell>
          <cell r="J5984">
            <v>0</v>
          </cell>
          <cell r="K5984" t="str">
            <v>1802.59</v>
          </cell>
          <cell r="L5984" t="str">
            <v>Catalina Rosa</v>
          </cell>
          <cell r="M5984">
            <v>40972161</v>
          </cell>
          <cell r="N5984">
            <v>1141623285</v>
          </cell>
          <cell r="O5984" t="str">
            <v>Catalina Rosa</v>
          </cell>
          <cell r="P5984">
            <v>1141623285</v>
          </cell>
          <cell r="Q5984" t="str">
            <v>Rivera</v>
          </cell>
          <cell r="R5984">
            <v>5739</v>
          </cell>
          <cell r="S5984" t="str">
            <v>Duplex b</v>
          </cell>
          <cell r="T5984" t="str">
            <v>Villa Urquiza</v>
          </cell>
          <cell r="U5984" t="str">
            <v>Caba</v>
          </cell>
          <cell r="V5984">
            <v>1431</v>
          </cell>
          <cell r="W5984" t="str">
            <v>Capital Federal</v>
          </cell>
          <cell r="Y5984" t="str">
            <v>ENVÍO SIN CARGO (CABA Y GRAN PARTE DE GBA) TIEMPO: 4 a 6 DÍAS HÁBILES</v>
          </cell>
          <cell r="Z5984" t="str">
            <v>Mercado Pago</v>
          </cell>
          <cell r="AD5984">
            <v>44014</v>
          </cell>
          <cell r="AE5984">
            <v>44018</v>
          </cell>
          <cell r="AF5984" t="str">
            <v>TORTERO DE CERAMICA/VIDRIO 21CM X 21CM X22CM</v>
          </cell>
          <cell r="AG5984" t="str">
            <v>1802.59</v>
          </cell>
          <cell r="AH5984">
            <v>1</v>
          </cell>
          <cell r="AI5984" t="str">
            <v> 055BA6583</v>
          </cell>
          <cell r="AJ5984" t="str">
            <v>Móvil</v>
          </cell>
          <cell r="AK5984" t="str">
            <v>LLEGA EL 7-07 ENTRE 8 Y 18 HORAS!</v>
          </cell>
          <cell r="AL5984">
            <v>1562771169</v>
          </cell>
          <cell r="AM5984">
            <v>252316653</v>
          </cell>
          <cell r="AN5984" t="str">
            <v>Sí</v>
          </cell>
        </row>
        <row r="5985">
          <cell r="A5985">
            <v>971</v>
          </cell>
          <cell r="B5985" t="str">
            <v>jaramillogarzonjuandavid23@gmail.com</v>
          </cell>
          <cell r="C5985">
            <v>44014</v>
          </cell>
          <cell r="D5985" t="str">
            <v>Abierta</v>
          </cell>
          <cell r="E5985" t="str">
            <v>Recibido</v>
          </cell>
          <cell r="F5985" t="str">
            <v>Enviado</v>
          </cell>
          <cell r="G5985" t="str">
            <v>ARS</v>
          </cell>
          <cell r="H5985">
            <v>1899</v>
          </cell>
          <cell r="I5985">
            <v>0</v>
          </cell>
          <cell r="J5985">
            <v>0</v>
          </cell>
          <cell r="K5985">
            <v>1899</v>
          </cell>
          <cell r="L5985" t="str">
            <v>Carlos Quintero</v>
          </cell>
          <cell r="M5985">
            <v>95973280</v>
          </cell>
          <cell r="N5985">
            <v>1164224417</v>
          </cell>
          <cell r="O5985" t="str">
            <v>Carlos Quintero</v>
          </cell>
          <cell r="P5985">
            <v>1164224417</v>
          </cell>
          <cell r="Q5985" t="str">
            <v>Avenida Cordoba</v>
          </cell>
          <cell r="R5985">
            <v>2860</v>
          </cell>
          <cell r="S5985" t="str">
            <v>87 piso 9</v>
          </cell>
          <cell r="T5985" t="str">
            <v>Recoleta</v>
          </cell>
          <cell r="U5985" t="str">
            <v>Caba</v>
          </cell>
          <cell r="V5985">
            <v>1128</v>
          </cell>
          <cell r="W5985" t="str">
            <v>Capital Federal</v>
          </cell>
          <cell r="Y5985" t="str">
            <v>ENVÍO SIN CARGO (CABA Y GRAN PARTE DE GBA) TIEMPO: 4 a 6 DÍAS HÁBILES</v>
          </cell>
          <cell r="Z5985" t="str">
            <v>Mercado Pago</v>
          </cell>
          <cell r="AD5985">
            <v>44014</v>
          </cell>
          <cell r="AE5985">
            <v>44018</v>
          </cell>
          <cell r="AF5985" t="str">
            <v>PROMO SET DE VIDRIO</v>
          </cell>
          <cell r="AG5985">
            <v>1899</v>
          </cell>
          <cell r="AH5985">
            <v>1</v>
          </cell>
          <cell r="AI5985" t="str">
            <v>087588F3//BA6431//BA6431//PA59534</v>
          </cell>
          <cell r="AJ5985" t="str">
            <v>Móvil</v>
          </cell>
          <cell r="AK5985" t="str">
            <v>LLEGA EL 7-07 ENTRE 8 Y 18 HORAS!</v>
          </cell>
          <cell r="AL5985">
            <v>1562766600</v>
          </cell>
          <cell r="AM5985">
            <v>252313695</v>
          </cell>
          <cell r="AN5985" t="str">
            <v>Sí</v>
          </cell>
        </row>
        <row r="5986">
          <cell r="A5986">
            <v>970</v>
          </cell>
          <cell r="B5986" t="str">
            <v>brune16@hotmail.com</v>
          </cell>
          <cell r="C5986">
            <v>44014</v>
          </cell>
          <cell r="D5986" t="str">
            <v>Abierta</v>
          </cell>
          <cell r="E5986" t="str">
            <v>Recibido</v>
          </cell>
          <cell r="F5986" t="str">
            <v>Enviado</v>
          </cell>
          <cell r="G5986" t="str">
            <v>ARS</v>
          </cell>
          <cell r="H5986" t="str">
            <v>1593.88</v>
          </cell>
          <cell r="I5986">
            <v>0</v>
          </cell>
          <cell r="J5986">
            <v>0</v>
          </cell>
          <cell r="K5986" t="str">
            <v>1593.88</v>
          </cell>
          <cell r="L5986" t="str">
            <v>Brunella Messina</v>
          </cell>
          <cell r="M5986">
            <v>33314005</v>
          </cell>
          <cell r="N5986">
            <v>1156653491</v>
          </cell>
          <cell r="O5986" t="str">
            <v>Brunella Messina</v>
          </cell>
          <cell r="P5986">
            <v>1156653491</v>
          </cell>
          <cell r="Q5986" t="str">
            <v>Brandsen</v>
          </cell>
          <cell r="R5986">
            <v>1766</v>
          </cell>
          <cell r="S5986" t="str">
            <v>3C</v>
          </cell>
          <cell r="T5986" t="str">
            <v>Barracas</v>
          </cell>
          <cell r="U5986" t="str">
            <v>Caba</v>
          </cell>
          <cell r="V5986">
            <v>1287</v>
          </cell>
          <cell r="W5986" t="str">
            <v>Capital Federal</v>
          </cell>
          <cell r="Y5986" t="str">
            <v>ENVÍO SIN CARGO (CABA Y GRAN PARTE DE GBA) TIEMPO: 4 a 6 DÍAS HÁBILES</v>
          </cell>
          <cell r="Z5986" t="str">
            <v>Mercado Pago</v>
          </cell>
          <cell r="AD5986">
            <v>44014</v>
          </cell>
          <cell r="AE5986">
            <v>44018</v>
          </cell>
          <cell r="AF5986" t="str">
            <v>SET X 5: 2 ESPATULAS+ 3 CUCHARAS</v>
          </cell>
          <cell r="AG5986">
            <v>398</v>
          </cell>
          <cell r="AH5986">
            <v>1</v>
          </cell>
          <cell r="AI5986" t="str">
            <v>046BA4969</v>
          </cell>
          <cell r="AJ5986" t="str">
            <v>Móvil</v>
          </cell>
          <cell r="AK5986" t="str">
            <v>LLEGA EL 7-07 ENTRE 8 Y 18 HORAS!</v>
          </cell>
          <cell r="AL5986">
            <v>1562503792</v>
          </cell>
          <cell r="AM5986">
            <v>252184066</v>
          </cell>
          <cell r="AN5986" t="str">
            <v>Sí</v>
          </cell>
        </row>
        <row r="5987">
          <cell r="A5987">
            <v>970</v>
          </cell>
          <cell r="B5987" t="str">
            <v>brune16@hotmail.com</v>
          </cell>
          <cell r="AF5987" t="str">
            <v>TRAPEADOR DE PISO VIOLETA EXTENSIBLE</v>
          </cell>
          <cell r="AG5987" t="str">
            <v>1195.88</v>
          </cell>
          <cell r="AH5987">
            <v>1</v>
          </cell>
          <cell r="AI5987" t="str">
            <v>046LI7535</v>
          </cell>
          <cell r="AN5987" t="str">
            <v>Sí</v>
          </cell>
        </row>
        <row r="5988">
          <cell r="A5988">
            <v>969</v>
          </cell>
          <cell r="B5988" t="str">
            <v>mars_tfarg@hotmail.com.ar</v>
          </cell>
          <cell r="C5988">
            <v>44014</v>
          </cell>
          <cell r="D5988" t="str">
            <v>Abierta</v>
          </cell>
          <cell r="E5988" t="str">
            <v>Recibido</v>
          </cell>
          <cell r="F5988" t="str">
            <v>Enviado</v>
          </cell>
          <cell r="G5988" t="str">
            <v>ARS</v>
          </cell>
          <cell r="H5988" t="str">
            <v>2833.05</v>
          </cell>
          <cell r="I5988">
            <v>0</v>
          </cell>
          <cell r="J5988">
            <v>0</v>
          </cell>
          <cell r="K5988" t="str">
            <v>2833.05</v>
          </cell>
          <cell r="L5988" t="str">
            <v>Mar Rod</v>
          </cell>
          <cell r="M5988">
            <v>37357700</v>
          </cell>
          <cell r="N5988">
            <v>1155762904</v>
          </cell>
          <cell r="O5988" t="str">
            <v>Mar rod</v>
          </cell>
          <cell r="P5988">
            <v>1155762904</v>
          </cell>
          <cell r="Q5988" t="str">
            <v>Camarones</v>
          </cell>
          <cell r="R5988">
            <v>3100</v>
          </cell>
          <cell r="S5988">
            <v>4</v>
          </cell>
          <cell r="T5988" t="str">
            <v>villa santa rita</v>
          </cell>
          <cell r="U5988" t="str">
            <v>Caba</v>
          </cell>
          <cell r="V5988">
            <v>1416</v>
          </cell>
          <cell r="W5988" t="str">
            <v>Capital Federal</v>
          </cell>
          <cell r="Y5988" t="str">
            <v>ENVÍO SIN CARGO (CABA Y GRAN PARTE DE GBA) TIEMPO: 4 a 6 DÍAS HÁBILES</v>
          </cell>
          <cell r="Z5988" t="str">
            <v>Mercado Pago</v>
          </cell>
          <cell r="AD5988">
            <v>44014</v>
          </cell>
          <cell r="AE5988">
            <v>44018</v>
          </cell>
          <cell r="AF5988" t="str">
            <v>JARRA MEDIDORA RECTA CH 7.7X10CM</v>
          </cell>
          <cell r="AG5988">
            <v>438</v>
          </cell>
          <cell r="AH5988">
            <v>1</v>
          </cell>
          <cell r="AI5988" t="str">
            <v>055BA7678</v>
          </cell>
          <cell r="AJ5988" t="str">
            <v>Web</v>
          </cell>
          <cell r="AK5988" t="str">
            <v>LLEGA EL 7-07 ENTRE 8 Y 18 HORAS!</v>
          </cell>
          <cell r="AL5988">
            <v>1562417423</v>
          </cell>
          <cell r="AM5988">
            <v>252155954</v>
          </cell>
          <cell r="AN5988" t="str">
            <v>Sí</v>
          </cell>
        </row>
        <row r="5989">
          <cell r="A5989">
            <v>969</v>
          </cell>
          <cell r="B5989" t="str">
            <v>mars_tfarg@hotmail.com.ar</v>
          </cell>
          <cell r="AF5989" t="str">
            <v>PORTACEPILLOS BLANCO POLI. 10.5X7CM</v>
          </cell>
          <cell r="AG5989" t="str">
            <v>606.05</v>
          </cell>
          <cell r="AH5989">
            <v>1</v>
          </cell>
          <cell r="AI5989" t="str">
            <v>046AB7327</v>
          </cell>
          <cell r="AN5989" t="str">
            <v>Sí</v>
          </cell>
        </row>
        <row r="5990">
          <cell r="A5990">
            <v>969</v>
          </cell>
          <cell r="B5990" t="str">
            <v>mars_tfarg@hotmail.com.ar</v>
          </cell>
          <cell r="AF5990" t="str">
            <v>SET DE BAÑO 3 PIEZAS: DISPENSER + JABONERA + 1 PORTA CEPILLOS POLI</v>
          </cell>
          <cell r="AG5990">
            <v>1789</v>
          </cell>
          <cell r="AH5990">
            <v>1</v>
          </cell>
          <cell r="AI5990" t="str">
            <v>046AB6648</v>
          </cell>
          <cell r="AN5990" t="str">
            <v>Sí</v>
          </cell>
        </row>
        <row r="5991">
          <cell r="A5991">
            <v>968</v>
          </cell>
          <cell r="B5991" t="str">
            <v>karenvolpatti1995@gmail.com</v>
          </cell>
          <cell r="C5991">
            <v>44014</v>
          </cell>
          <cell r="D5991" t="str">
            <v>Abierta</v>
          </cell>
          <cell r="E5991" t="str">
            <v>Recibido</v>
          </cell>
          <cell r="F5991" t="str">
            <v>Enviado</v>
          </cell>
          <cell r="G5991" t="str">
            <v>ARS</v>
          </cell>
          <cell r="H5991">
            <v>1708</v>
          </cell>
          <cell r="I5991">
            <v>0</v>
          </cell>
          <cell r="J5991">
            <v>0</v>
          </cell>
          <cell r="K5991">
            <v>1708</v>
          </cell>
          <cell r="L5991" t="str">
            <v>Karen Volpatti</v>
          </cell>
          <cell r="M5991">
            <v>38844732</v>
          </cell>
          <cell r="N5991">
            <v>5491160493197</v>
          </cell>
          <cell r="O5991" t="str">
            <v>Karen Volpatti</v>
          </cell>
          <cell r="P5991">
            <v>5491160493197</v>
          </cell>
          <cell r="Q5991" t="str">
            <v>Felix de alzaga</v>
          </cell>
          <cell r="R5991">
            <v>3645</v>
          </cell>
          <cell r="T5991" t="str">
            <v>Monte chingolo</v>
          </cell>
          <cell r="U5991" t="str">
            <v>Lanus este</v>
          </cell>
          <cell r="V5991">
            <v>1824</v>
          </cell>
          <cell r="W5991" t="str">
            <v>Gran Buenos Aires</v>
          </cell>
          <cell r="Y5991" t="str">
            <v>ENVÍO SIN CARGO (CABA Y GRAN PARTE DE GBA) TIEMPO: 4 a 6 DÍAS HÁBILES</v>
          </cell>
          <cell r="Z5991" t="str">
            <v>Mercado Pago</v>
          </cell>
          <cell r="AD5991">
            <v>44014</v>
          </cell>
          <cell r="AE5991">
            <v>44018</v>
          </cell>
          <cell r="AF5991" t="str">
            <v>MESA PLEGABLE PARA PC MADERA Y METAL 59X39X23CM (Negro)</v>
          </cell>
          <cell r="AG5991">
            <v>1708</v>
          </cell>
          <cell r="AH5991">
            <v>1</v>
          </cell>
          <cell r="AI5991" t="str">
            <v>046ME7897</v>
          </cell>
          <cell r="AJ5991" t="str">
            <v>Móvil</v>
          </cell>
          <cell r="AK5991" t="str">
            <v>LLEGA EL 8-07 ENTRE 8 Y 18 HORAS!</v>
          </cell>
          <cell r="AL5991">
            <v>1562254805</v>
          </cell>
          <cell r="AM5991">
            <v>252135441</v>
          </cell>
          <cell r="AN5991" t="str">
            <v>Sí</v>
          </cell>
        </row>
        <row r="5992">
          <cell r="A5992">
            <v>967</v>
          </cell>
          <cell r="B5992" t="str">
            <v>meryli_s@hotmail.com</v>
          </cell>
          <cell r="C5992">
            <v>44014</v>
          </cell>
          <cell r="D5992" t="str">
            <v>Abierta</v>
          </cell>
          <cell r="E5992" t="str">
            <v>Recibido</v>
          </cell>
          <cell r="F5992" t="str">
            <v>Enviado</v>
          </cell>
          <cell r="G5992" t="str">
            <v>ARS</v>
          </cell>
          <cell r="H5992">
            <v>1899</v>
          </cell>
          <cell r="I5992">
            <v>0</v>
          </cell>
          <cell r="J5992">
            <v>0</v>
          </cell>
          <cell r="K5992">
            <v>1899</v>
          </cell>
          <cell r="L5992" t="str">
            <v>María Serrano</v>
          </cell>
          <cell r="M5992">
            <v>33571007</v>
          </cell>
          <cell r="N5992">
            <v>2216109321</v>
          </cell>
          <cell r="O5992" t="str">
            <v>María Serrano</v>
          </cell>
          <cell r="P5992">
            <v>2216109321</v>
          </cell>
          <cell r="Q5992" t="str">
            <v>1 entre 419 y 422 bis Torre 9</v>
          </cell>
          <cell r="R5992">
            <v>460</v>
          </cell>
          <cell r="S5992" t="str">
            <v>1C</v>
          </cell>
          <cell r="T5992" t="str">
            <v>FOECYT</v>
          </cell>
          <cell r="U5992" t="str">
            <v>Villa Elisa</v>
          </cell>
          <cell r="V5992">
            <v>1440</v>
          </cell>
          <cell r="W5992" t="str">
            <v>Capital Federal</v>
          </cell>
          <cell r="Y5992" t="str">
            <v>ENVÍO SIN CARGO (CABA Y GRAN PARTE DE GBA) TIEMPO: 4 a 6 DÍAS HÁBILES</v>
          </cell>
          <cell r="Z5992" t="str">
            <v>Mercado Pago</v>
          </cell>
          <cell r="AB5992" t="str">
            <v>Hola, soy de Villa Elisa, partido de La Plata. Código postal 1894</v>
          </cell>
          <cell r="AD5992">
            <v>44014</v>
          </cell>
          <cell r="AE5992">
            <v>44018</v>
          </cell>
          <cell r="AF5992" t="str">
            <v>PROMO SET DE VIDRIO</v>
          </cell>
          <cell r="AG5992">
            <v>1899</v>
          </cell>
          <cell r="AH5992">
            <v>1</v>
          </cell>
          <cell r="AI5992" t="str">
            <v>087588F3//BA6431//BA6431//PA59534</v>
          </cell>
          <cell r="AJ5992" t="str">
            <v>Web</v>
          </cell>
          <cell r="AK5992" t="str">
            <v>LLEGA EL 13-07 ENTRE 8 Y 18 HORAS!</v>
          </cell>
          <cell r="AL5992">
            <v>1562134630</v>
          </cell>
          <cell r="AM5992">
            <v>252109223</v>
          </cell>
          <cell r="AN5992" t="str">
            <v>Sí</v>
          </cell>
        </row>
        <row r="5993">
          <cell r="A5993">
            <v>966</v>
          </cell>
          <cell r="B5993" t="str">
            <v>lu.melgarejo@live.com</v>
          </cell>
          <cell r="C5993">
            <v>44014</v>
          </cell>
          <cell r="D5993" t="str">
            <v>Abierta</v>
          </cell>
          <cell r="E5993" t="str">
            <v>Recibido</v>
          </cell>
          <cell r="F5993" t="str">
            <v>Enviado</v>
          </cell>
          <cell r="G5993" t="str">
            <v>ARS</v>
          </cell>
          <cell r="H5993" t="str">
            <v>518.62</v>
          </cell>
          <cell r="I5993">
            <v>0</v>
          </cell>
          <cell r="J5993">
            <v>0</v>
          </cell>
          <cell r="K5993" t="str">
            <v>518.62</v>
          </cell>
          <cell r="L5993" t="str">
            <v xml:space="preserve">Luciana </v>
          </cell>
          <cell r="M5993">
            <v>38165682</v>
          </cell>
          <cell r="N5993">
            <v>1536106852</v>
          </cell>
          <cell r="O5993" t="str">
            <v>Luciana  Melgarejo</v>
          </cell>
          <cell r="P5993">
            <v>1536106852</v>
          </cell>
          <cell r="Q5993" t="str">
            <v>Madero</v>
          </cell>
          <cell r="R5993">
            <v>1963</v>
          </cell>
          <cell r="S5993" t="str">
            <v>Puerta gris</v>
          </cell>
          <cell r="T5993" t="str">
            <v>Valentin Alsina</v>
          </cell>
          <cell r="U5993" t="str">
            <v>Lanus</v>
          </cell>
          <cell r="V5993">
            <v>1822</v>
          </cell>
          <cell r="W5993" t="str">
            <v>Gran Buenos Aires</v>
          </cell>
          <cell r="Y5993" t="str">
            <v>ENVÍO SIN CARGO (CABA Y GRAN PARTE DE GBA) TIEMPO: 4 a 6 DÍAS HÁBILES</v>
          </cell>
          <cell r="Z5993" t="str">
            <v>Mercado Pago</v>
          </cell>
          <cell r="AB5993" t="str">
            <v xml:space="preserve">Tocar timbre en la puerta gris. Llamar previo a la entrega al 1536106852 para asegurar que haya quien lo reciba. </v>
          </cell>
          <cell r="AC5993" t="str">
            <v>15-07 cambio vaso blanco por rojo</v>
          </cell>
          <cell r="AD5993">
            <v>44014</v>
          </cell>
          <cell r="AE5993">
            <v>44018</v>
          </cell>
          <cell r="AF5993" t="str">
            <v>TAPA PARA BOTELLAS 1 PIEZA COLORES SURTIDOS</v>
          </cell>
          <cell r="AG5993" t="str">
            <v>19.99</v>
          </cell>
          <cell r="AH5993">
            <v>2</v>
          </cell>
          <cell r="AI5993" t="str">
            <v>019BA6984</v>
          </cell>
          <cell r="AJ5993" t="str">
            <v>Web</v>
          </cell>
          <cell r="AK5993" t="str">
            <v>LLEGA EL 8-07 ENTRE 8 Y 18 HORAS!</v>
          </cell>
          <cell r="AL5993">
            <v>1562013252</v>
          </cell>
          <cell r="AM5993">
            <v>252069692</v>
          </cell>
          <cell r="AN5993" t="str">
            <v>Sí</v>
          </cell>
        </row>
        <row r="5994">
          <cell r="A5994">
            <v>966</v>
          </cell>
          <cell r="B5994" t="str">
            <v>lu.melgarejo@live.com</v>
          </cell>
          <cell r="AF5994" t="str">
            <v>ESPATULAS PLASTICO (Rojo)</v>
          </cell>
          <cell r="AG5994" t="str">
            <v>88.94</v>
          </cell>
          <cell r="AH5994">
            <v>1</v>
          </cell>
          <cell r="AI5994" t="str">
            <v>019BA7572BA</v>
          </cell>
          <cell r="AN5994" t="str">
            <v>Sí</v>
          </cell>
        </row>
        <row r="5995">
          <cell r="A5995">
            <v>966</v>
          </cell>
          <cell r="B5995" t="str">
            <v>lu.melgarejo@live.com</v>
          </cell>
          <cell r="AF5995" t="str">
            <v>VASO BLANCO FACETADO Y EXPRIMIDOR</v>
          </cell>
          <cell r="AG5995" t="str">
            <v>184.99</v>
          </cell>
          <cell r="AH5995">
            <v>1</v>
          </cell>
          <cell r="AI5995" t="str">
            <v>BP24001</v>
          </cell>
          <cell r="AN5995" t="str">
            <v>Sí</v>
          </cell>
        </row>
        <row r="5996">
          <cell r="A5996">
            <v>966</v>
          </cell>
          <cell r="B5996" t="str">
            <v>lu.melgarejo@live.com</v>
          </cell>
          <cell r="AF5996" t="str">
            <v>DESTAPADOR - SACACORCHOS</v>
          </cell>
          <cell r="AG5996" t="str">
            <v>134.84</v>
          </cell>
          <cell r="AH5996">
            <v>1</v>
          </cell>
          <cell r="AI5996" t="str">
            <v>BA4791</v>
          </cell>
          <cell r="AN5996" t="str">
            <v>Sí</v>
          </cell>
        </row>
        <row r="5997">
          <cell r="A5997">
            <v>966</v>
          </cell>
          <cell r="B5997" t="str">
            <v>lu.melgarejo@live.com</v>
          </cell>
          <cell r="AF5997" t="str">
            <v>UNTADOR CRISTAL 1 PIEZA 14,5CM MOTIV. SIN ELECCIÓN</v>
          </cell>
          <cell r="AG5997" t="str">
            <v>23.29</v>
          </cell>
          <cell r="AH5997">
            <v>3</v>
          </cell>
          <cell r="AI5997" t="str">
            <v>019BA6981</v>
          </cell>
          <cell r="AN5997" t="str">
            <v>Sí</v>
          </cell>
        </row>
        <row r="5998">
          <cell r="A5998">
            <v>965</v>
          </cell>
          <cell r="B5998" t="str">
            <v>mperrupato@yahoo.com.ar</v>
          </cell>
          <cell r="C5998">
            <v>44014</v>
          </cell>
          <cell r="D5998" t="str">
            <v>Abierta</v>
          </cell>
          <cell r="E5998" t="str">
            <v>Recibido</v>
          </cell>
          <cell r="F5998" t="str">
            <v>Enviado</v>
          </cell>
          <cell r="G5998" t="str">
            <v>ARS</v>
          </cell>
          <cell r="H5998" t="str">
            <v>1413.73</v>
          </cell>
          <cell r="I5998">
            <v>0</v>
          </cell>
          <cell r="J5998">
            <v>0</v>
          </cell>
          <cell r="K5998" t="str">
            <v>1413.73</v>
          </cell>
          <cell r="L5998" t="str">
            <v>Maria PERRUPATO</v>
          </cell>
          <cell r="M5998">
            <v>17586185</v>
          </cell>
          <cell r="N5998">
            <v>1568798141</v>
          </cell>
          <cell r="O5998" t="str">
            <v>Maria PERRUPATO</v>
          </cell>
          <cell r="P5998">
            <v>1568798141</v>
          </cell>
          <cell r="Q5998" t="str">
            <v>Senillosa</v>
          </cell>
          <cell r="R5998">
            <v>1187</v>
          </cell>
          <cell r="T5998" t="str">
            <v>Parque Chacabuco</v>
          </cell>
          <cell r="U5998" t="str">
            <v>Caba</v>
          </cell>
          <cell r="V5998">
            <v>1424</v>
          </cell>
          <cell r="W5998" t="str">
            <v>Capital Federal</v>
          </cell>
          <cell r="Y5998" t="str">
            <v>ENVÍO SIN CARGO (CABA Y GRAN PARTE DE GBA) TIEMPO: 4 a 6 DÍAS HÁBILES</v>
          </cell>
          <cell r="Z5998" t="str">
            <v>Mercado Pago</v>
          </cell>
          <cell r="AD5998">
            <v>44014</v>
          </cell>
          <cell r="AE5998">
            <v>44018</v>
          </cell>
          <cell r="AF5998" t="str">
            <v>TAMIZ</v>
          </cell>
          <cell r="AG5998" t="str">
            <v>569.8</v>
          </cell>
          <cell r="AH5998">
            <v>1</v>
          </cell>
          <cell r="AI5998" t="str">
            <v>046BA4748</v>
          </cell>
          <cell r="AJ5998" t="str">
            <v>Móvil</v>
          </cell>
          <cell r="AK5998" t="str">
            <v>LLEGA EL 7-07 ENTRE 8 Y 18 HORAS!</v>
          </cell>
          <cell r="AL5998">
            <v>1561899596</v>
          </cell>
          <cell r="AM5998">
            <v>252056428</v>
          </cell>
          <cell r="AN5998" t="str">
            <v>Sí</v>
          </cell>
        </row>
        <row r="5999">
          <cell r="A5999">
            <v>965</v>
          </cell>
          <cell r="B5999" t="str">
            <v>mperrupato@yahoo.com.ar</v>
          </cell>
          <cell r="AF5999" t="str">
            <v>YERBA Y AZUCAR MATEANDO PLATA</v>
          </cell>
          <cell r="AG5999" t="str">
            <v>843.93</v>
          </cell>
          <cell r="AH5999">
            <v>1</v>
          </cell>
          <cell r="AI5999" t="str">
            <v>645LA55051</v>
          </cell>
          <cell r="AN5999" t="str">
            <v>Sí</v>
          </cell>
        </row>
        <row r="6000">
          <cell r="A6000">
            <v>964</v>
          </cell>
          <cell r="B6000" t="str">
            <v>paulaagustinazambianchi@gmail.com</v>
          </cell>
          <cell r="C6000">
            <v>44014</v>
          </cell>
          <cell r="D6000" t="str">
            <v>Abierta</v>
          </cell>
          <cell r="E6000" t="str">
            <v>Recibido</v>
          </cell>
          <cell r="F6000" t="str">
            <v>Enviado</v>
          </cell>
          <cell r="G6000" t="str">
            <v>ARS</v>
          </cell>
          <cell r="H6000" t="str">
            <v>3930.03</v>
          </cell>
          <cell r="I6000">
            <v>0</v>
          </cell>
          <cell r="J6000">
            <v>0</v>
          </cell>
          <cell r="K6000" t="str">
            <v>3930.03</v>
          </cell>
          <cell r="L6000" t="str">
            <v>Paula Zambianchi</v>
          </cell>
          <cell r="M6000">
            <v>39327799</v>
          </cell>
          <cell r="N6000">
            <v>42253607</v>
          </cell>
          <cell r="O6000" t="str">
            <v>Paula Zambianchi</v>
          </cell>
          <cell r="P6000">
            <v>42253607</v>
          </cell>
          <cell r="Q6000" t="str">
            <v>General Madariaga</v>
          </cell>
          <cell r="R6000">
            <v>1836</v>
          </cell>
          <cell r="S6000" t="str">
            <v>B</v>
          </cell>
          <cell r="T6000" t="str">
            <v>Lanus</v>
          </cell>
          <cell r="U6000" t="str">
            <v>Lanus</v>
          </cell>
          <cell r="V6000">
            <v>1824</v>
          </cell>
          <cell r="W6000" t="str">
            <v>Gran Buenos Aires</v>
          </cell>
          <cell r="Y6000" t="str">
            <v>ENVÍO SIN CARGO (CABA Y GRAN PARTE DE GBA) TIEMPO: 4 a 6 DÍAS HÁBILES</v>
          </cell>
          <cell r="Z6000" t="str">
            <v>Mercado Pago</v>
          </cell>
          <cell r="AD6000">
            <v>44014</v>
          </cell>
          <cell r="AE6000">
            <v>44018</v>
          </cell>
          <cell r="AF6000" t="str">
            <v>PISAPAPAS DISTINTOS COLORES (Negro)</v>
          </cell>
          <cell r="AG6000" t="str">
            <v>205.44</v>
          </cell>
          <cell r="AH6000">
            <v>1</v>
          </cell>
          <cell r="AI6000" t="str">
            <v>BP17002</v>
          </cell>
          <cell r="AJ6000" t="str">
            <v>Web</v>
          </cell>
          <cell r="AK6000" t="str">
            <v>LLEGA EL 8-07 ENTRE 8 Y 18 HORAS!</v>
          </cell>
          <cell r="AL6000">
            <v>1561791048</v>
          </cell>
          <cell r="AM6000">
            <v>252036604</v>
          </cell>
          <cell r="AN6000" t="str">
            <v>Sí</v>
          </cell>
        </row>
        <row r="6001">
          <cell r="A6001">
            <v>964</v>
          </cell>
          <cell r="B6001" t="str">
            <v>paulaagustinazambianchi@gmail.com</v>
          </cell>
          <cell r="AF6001" t="str">
            <v>PROMO: TABLA DE PICAR + CUCHILO DE CERAMICA 20 CM</v>
          </cell>
          <cell r="AG6001">
            <v>799</v>
          </cell>
          <cell r="AH6001">
            <v>1</v>
          </cell>
          <cell r="AI6001" t="str">
            <v>42BA1021//046BA8187</v>
          </cell>
          <cell r="AN6001" t="str">
            <v>Sí</v>
          </cell>
        </row>
        <row r="6002">
          <cell r="A6002">
            <v>964</v>
          </cell>
          <cell r="B6002" t="str">
            <v>paulaagustinazambianchi@gmail.com</v>
          </cell>
          <cell r="AF6002" t="str">
            <v>SET DE BAÑO 3 PIEZAS: DISPENSER + JABONERA + 1 PORTA CEPILLOS POLI</v>
          </cell>
          <cell r="AG6002">
            <v>1789</v>
          </cell>
          <cell r="AH6002">
            <v>1</v>
          </cell>
          <cell r="AI6002" t="str">
            <v>046AB6648</v>
          </cell>
          <cell r="AN6002" t="str">
            <v>Sí</v>
          </cell>
        </row>
        <row r="6003">
          <cell r="A6003">
            <v>964</v>
          </cell>
          <cell r="B6003" t="str">
            <v>paulaagustinazambianchi@gmail.com</v>
          </cell>
          <cell r="AF6003" t="str">
            <v>SARTEN DE CERAMICA DE 20CM C/TAPA ANTIADHERENTE</v>
          </cell>
          <cell r="AG6003" t="str">
            <v>1136.59</v>
          </cell>
          <cell r="AH6003">
            <v>1</v>
          </cell>
          <cell r="AI6003" t="str">
            <v>BA8169</v>
          </cell>
          <cell r="AN6003" t="str">
            <v>Sí</v>
          </cell>
        </row>
        <row r="6004">
          <cell r="A6004">
            <v>963</v>
          </cell>
          <cell r="B6004" t="str">
            <v>malena.fattorini@gmail.com</v>
          </cell>
          <cell r="C6004">
            <v>44014</v>
          </cell>
          <cell r="D6004" t="str">
            <v>Abierta</v>
          </cell>
          <cell r="E6004" t="str">
            <v>Recibido</v>
          </cell>
          <cell r="F6004" t="str">
            <v>Enviado</v>
          </cell>
          <cell r="G6004" t="str">
            <v>ARS</v>
          </cell>
          <cell r="H6004">
            <v>1899</v>
          </cell>
          <cell r="I6004">
            <v>0</v>
          </cell>
          <cell r="J6004">
            <v>0</v>
          </cell>
          <cell r="K6004">
            <v>1899</v>
          </cell>
          <cell r="L6004" t="str">
            <v>Malena Fattorini</v>
          </cell>
          <cell r="M6004">
            <v>36085541</v>
          </cell>
          <cell r="N6004">
            <v>1560175853</v>
          </cell>
          <cell r="O6004" t="str">
            <v>Malena Fattorini</v>
          </cell>
          <cell r="P6004">
            <v>1560175853</v>
          </cell>
          <cell r="Q6004" t="str">
            <v>Ministro brin</v>
          </cell>
          <cell r="R6004">
            <v>3967</v>
          </cell>
          <cell r="U6004" t="str">
            <v>Buenos Aires</v>
          </cell>
          <cell r="V6004">
            <v>1824</v>
          </cell>
          <cell r="W6004" t="str">
            <v>Gran Buenos Aires</v>
          </cell>
          <cell r="Y6004" t="str">
            <v>ENVÍO SIN CARGO (CABA Y GRAN PARTE DE GBA) TIEMPO: 4 a 6 DÍAS HÁBILES</v>
          </cell>
          <cell r="Z6004" t="str">
            <v>Mercado Pago</v>
          </cell>
          <cell r="AD6004">
            <v>44014</v>
          </cell>
          <cell r="AE6004">
            <v>44018</v>
          </cell>
          <cell r="AF6004" t="str">
            <v>PROMO SET DE VIDRIO</v>
          </cell>
          <cell r="AG6004">
            <v>1899</v>
          </cell>
          <cell r="AH6004">
            <v>1</v>
          </cell>
          <cell r="AI6004" t="str">
            <v>087588F3//BA6431//BA6431//PA59534</v>
          </cell>
          <cell r="AJ6004" t="str">
            <v>Móvil</v>
          </cell>
          <cell r="AK6004" t="str">
            <v>LLEGA EL 8-07 ENTRE 8 Y 18 HORAS!</v>
          </cell>
          <cell r="AL6004">
            <v>1561472783</v>
          </cell>
          <cell r="AM6004">
            <v>251556676</v>
          </cell>
          <cell r="AN6004" t="str">
            <v>Sí</v>
          </cell>
        </row>
        <row r="6005">
          <cell r="A6005">
            <v>962</v>
          </cell>
          <cell r="B6005" t="str">
            <v>emiliocontardi@yahoo.com.ar</v>
          </cell>
          <cell r="C6005">
            <v>44014</v>
          </cell>
          <cell r="D6005" t="str">
            <v>Abierta</v>
          </cell>
          <cell r="E6005" t="str">
            <v>Recibido</v>
          </cell>
          <cell r="F6005" t="str">
            <v>Enviado</v>
          </cell>
          <cell r="G6005" t="str">
            <v>ARS</v>
          </cell>
          <cell r="H6005" t="str">
            <v>1061.18</v>
          </cell>
          <cell r="I6005">
            <v>0</v>
          </cell>
          <cell r="J6005">
            <v>0</v>
          </cell>
          <cell r="K6005" t="str">
            <v>1061.18</v>
          </cell>
          <cell r="L6005" t="str">
            <v>Maria Gonzalez</v>
          </cell>
          <cell r="M6005">
            <v>34261086</v>
          </cell>
          <cell r="N6005">
            <v>1126760360</v>
          </cell>
          <cell r="O6005" t="str">
            <v>Maria Gonzalez</v>
          </cell>
          <cell r="P6005">
            <v>1126760360</v>
          </cell>
          <cell r="Q6005" t="str">
            <v>San geronimo</v>
          </cell>
          <cell r="R6005">
            <v>670</v>
          </cell>
          <cell r="T6005" t="str">
            <v>San rudecindo</v>
          </cell>
          <cell r="U6005" t="str">
            <v>Bosques</v>
          </cell>
          <cell r="V6005">
            <v>1889</v>
          </cell>
          <cell r="W6005" t="str">
            <v>Gran Buenos Aires</v>
          </cell>
          <cell r="Y6005" t="str">
            <v>ENVÍO SIN CARGO (CABA Y GRAN PARTE DE GBA) TIEMPO: 4 a 6 DÍAS HÁBILES</v>
          </cell>
          <cell r="Z6005" t="str">
            <v>Mercado Pago</v>
          </cell>
          <cell r="AD6005">
            <v>44014</v>
          </cell>
          <cell r="AE6005">
            <v>44018</v>
          </cell>
          <cell r="AF6005" t="str">
            <v>TAMIZ</v>
          </cell>
          <cell r="AG6005" t="str">
            <v>569.8</v>
          </cell>
          <cell r="AH6005">
            <v>1</v>
          </cell>
          <cell r="AI6005" t="str">
            <v>046BA4748</v>
          </cell>
          <cell r="AJ6005" t="str">
            <v>Móvil</v>
          </cell>
          <cell r="AK6005" t="str">
            <v>LLEGA EL 8-07 ENTRE 8 Y 18 HORAS!</v>
          </cell>
          <cell r="AL6005">
            <v>1561459348</v>
          </cell>
          <cell r="AM6005">
            <v>251969309</v>
          </cell>
          <cell r="AN6005" t="str">
            <v>Sí</v>
          </cell>
        </row>
        <row r="6006">
          <cell r="A6006">
            <v>962</v>
          </cell>
          <cell r="B6006" t="str">
            <v>emiliocontardi@yahoo.com.ar</v>
          </cell>
          <cell r="AF6006" t="str">
            <v>ESPATULAS PLASTICO (Rosa)</v>
          </cell>
          <cell r="AG6006" t="str">
            <v>88.94</v>
          </cell>
          <cell r="AH6006">
            <v>1</v>
          </cell>
          <cell r="AI6006" t="str">
            <v>019BA7572BA</v>
          </cell>
          <cell r="AN6006" t="str">
            <v>Sí</v>
          </cell>
        </row>
        <row r="6007">
          <cell r="A6007">
            <v>962</v>
          </cell>
          <cell r="B6007" t="str">
            <v>emiliocontardi@yahoo.com.ar</v>
          </cell>
          <cell r="AF6007" t="str">
            <v>ESPATULAS PLASTICO (Rojo)</v>
          </cell>
          <cell r="AG6007" t="str">
            <v>88.94</v>
          </cell>
          <cell r="AH6007">
            <v>1</v>
          </cell>
          <cell r="AI6007" t="str">
            <v>019BA7572BA</v>
          </cell>
          <cell r="AN6007" t="str">
            <v>Sí</v>
          </cell>
        </row>
        <row r="6008">
          <cell r="A6008">
            <v>962</v>
          </cell>
          <cell r="B6008" t="str">
            <v>emiliocontardi@yahoo.com.ar</v>
          </cell>
          <cell r="AF6008" t="str">
            <v>BATIDOR SEMIAUTOMATICO 34 CM</v>
          </cell>
          <cell r="AG6008" t="str">
            <v>313.5</v>
          </cell>
          <cell r="AH6008">
            <v>1</v>
          </cell>
          <cell r="AI6008" t="str">
            <v>046BA4824</v>
          </cell>
          <cell r="AN6008" t="str">
            <v>Sí</v>
          </cell>
        </row>
        <row r="6009">
          <cell r="A6009">
            <v>961</v>
          </cell>
          <cell r="B6009" t="str">
            <v>lilianasisi76@gmail.com</v>
          </cell>
          <cell r="C6009">
            <v>44014</v>
          </cell>
          <cell r="D6009" t="str">
            <v>Abierta</v>
          </cell>
          <cell r="E6009" t="str">
            <v>Recibido</v>
          </cell>
          <cell r="F6009" t="str">
            <v>Enviado</v>
          </cell>
          <cell r="G6009" t="str">
            <v>ARS</v>
          </cell>
          <cell r="H6009">
            <v>1899</v>
          </cell>
          <cell r="I6009">
            <v>0</v>
          </cell>
          <cell r="J6009">
            <v>0</v>
          </cell>
          <cell r="K6009">
            <v>1899</v>
          </cell>
          <cell r="L6009" t="str">
            <v>Liliana Sisi</v>
          </cell>
          <cell r="M6009">
            <v>25705615</v>
          </cell>
          <cell r="N6009">
            <v>1154605259</v>
          </cell>
          <cell r="O6009" t="str">
            <v>Liliana Sisi</v>
          </cell>
          <cell r="P6009">
            <v>1154605259</v>
          </cell>
          <cell r="Q6009" t="str">
            <v>Las heras</v>
          </cell>
          <cell r="R6009">
            <v>1115</v>
          </cell>
          <cell r="S6009" t="str">
            <v>3B</v>
          </cell>
          <cell r="U6009" t="str">
            <v>San Fernando</v>
          </cell>
          <cell r="V6009">
            <v>1646</v>
          </cell>
          <cell r="W6009" t="str">
            <v>Gran Buenos Aires</v>
          </cell>
          <cell r="Y6009" t="str">
            <v>ENVÍO SIN CARGO (CABA Y GRAN PARTE DE GBA) TIEMPO: 4 a 6 DÍAS HÁBILES</v>
          </cell>
          <cell r="Z6009" t="str">
            <v>Mercado Pago</v>
          </cell>
          <cell r="AD6009">
            <v>44014</v>
          </cell>
          <cell r="AE6009">
            <v>44018</v>
          </cell>
          <cell r="AF6009" t="str">
            <v>PROMO SET DE VIDRIO</v>
          </cell>
          <cell r="AG6009">
            <v>1899</v>
          </cell>
          <cell r="AH6009">
            <v>1</v>
          </cell>
          <cell r="AI6009" t="str">
            <v>087588F3//BA6431//BA6431//PA59534</v>
          </cell>
          <cell r="AJ6009" t="str">
            <v>Móvil</v>
          </cell>
          <cell r="AK6009" t="str">
            <v>LLEGA EL 7-07 ENTRE 8 Y 18 HORAS!</v>
          </cell>
          <cell r="AL6009">
            <v>1561450084</v>
          </cell>
          <cell r="AM6009">
            <v>251972053</v>
          </cell>
          <cell r="AN6009" t="str">
            <v>Sí</v>
          </cell>
        </row>
        <row r="6010">
          <cell r="A6010">
            <v>960</v>
          </cell>
          <cell r="B6010" t="str">
            <v>gimelamiral@hotmail.com</v>
          </cell>
          <cell r="C6010">
            <v>44014</v>
          </cell>
          <cell r="D6010" t="str">
            <v>Abierta</v>
          </cell>
          <cell r="E6010" t="str">
            <v>Recibido</v>
          </cell>
          <cell r="F6010" t="str">
            <v>Enviado</v>
          </cell>
          <cell r="G6010" t="str">
            <v>ARS</v>
          </cell>
          <cell r="H6010" t="str">
            <v>4363.64</v>
          </cell>
          <cell r="I6010">
            <v>0</v>
          </cell>
          <cell r="J6010">
            <v>0</v>
          </cell>
          <cell r="K6010" t="str">
            <v>4363.64</v>
          </cell>
          <cell r="L6010" t="str">
            <v>Gimena soledad Lamiral</v>
          </cell>
          <cell r="M6010">
            <v>27703887</v>
          </cell>
          <cell r="N6010">
            <v>1141943278</v>
          </cell>
          <cell r="O6010" t="str">
            <v>Gimena soledad Lamiral</v>
          </cell>
          <cell r="P6010">
            <v>1141943278</v>
          </cell>
          <cell r="Q6010" t="str">
            <v>Calle 138</v>
          </cell>
          <cell r="R6010">
            <v>145</v>
          </cell>
          <cell r="T6010" t="str">
            <v>El sol</v>
          </cell>
          <cell r="U6010" t="str">
            <v>Berazategui</v>
          </cell>
          <cell r="V6010">
            <v>1884</v>
          </cell>
          <cell r="W6010" t="str">
            <v>Gran Buenos Aires</v>
          </cell>
          <cell r="Y6010" t="str">
            <v>ENVÍO SIN CARGO (CABA Y GRAN PARTE DE GBA) TIEMPO: 4 a 6 DÍAS HÁBILES</v>
          </cell>
          <cell r="Z6010" t="str">
            <v>Mercado Pago</v>
          </cell>
          <cell r="AD6010">
            <v>44014</v>
          </cell>
          <cell r="AE6010">
            <v>44018</v>
          </cell>
          <cell r="AF6010" t="str">
            <v>CUBIERTERO</v>
          </cell>
          <cell r="AG6010">
            <v>748</v>
          </cell>
          <cell r="AH6010">
            <v>1</v>
          </cell>
          <cell r="AI6010" t="str">
            <v>046BA6623</v>
          </cell>
          <cell r="AJ6010" t="str">
            <v>Móvil</v>
          </cell>
          <cell r="AK6010" t="str">
            <v>LLEGA EL 13-07 ENTRE 8 Y 18 HORAS!</v>
          </cell>
          <cell r="AL6010">
            <v>1561348900</v>
          </cell>
          <cell r="AM6010">
            <v>251941064</v>
          </cell>
          <cell r="AN6010" t="str">
            <v>Sí</v>
          </cell>
        </row>
        <row r="6011">
          <cell r="A6011">
            <v>960</v>
          </cell>
          <cell r="B6011" t="str">
            <v>gimelamiral@hotmail.com</v>
          </cell>
          <cell r="AF6011" t="str">
            <v>SET CUCHARON Y TENEDOR BAMBOO NEGRO 29CM</v>
          </cell>
          <cell r="AG6011">
            <v>1024</v>
          </cell>
          <cell r="AH6011">
            <v>1</v>
          </cell>
          <cell r="AI6011" t="str">
            <v>BA7801</v>
          </cell>
          <cell r="AN6011" t="str">
            <v>Sí</v>
          </cell>
        </row>
        <row r="6012">
          <cell r="A6012">
            <v>960</v>
          </cell>
          <cell r="B6012" t="str">
            <v>gimelamiral@hotmail.com</v>
          </cell>
          <cell r="AF6012" t="str">
            <v>BOWL BAMBOO NEGRO 23CMX8CM</v>
          </cell>
          <cell r="AG6012">
            <v>1359</v>
          </cell>
          <cell r="AH6012">
            <v>1</v>
          </cell>
          <cell r="AI6012" t="str">
            <v>BA8128NEG</v>
          </cell>
          <cell r="AN6012" t="str">
            <v>Sí</v>
          </cell>
        </row>
        <row r="6013">
          <cell r="A6013">
            <v>960</v>
          </cell>
          <cell r="B6013" t="str">
            <v>gimelamiral@hotmail.com</v>
          </cell>
          <cell r="AF6013" t="str">
            <v>PISAPAPAS DISTINTOS COLORES (Negro)</v>
          </cell>
          <cell r="AG6013" t="str">
            <v>205.44</v>
          </cell>
          <cell r="AH6013">
            <v>1</v>
          </cell>
          <cell r="AI6013" t="str">
            <v>BP17002</v>
          </cell>
          <cell r="AN6013" t="str">
            <v>Sí</v>
          </cell>
        </row>
        <row r="6014">
          <cell r="A6014">
            <v>960</v>
          </cell>
          <cell r="B6014" t="str">
            <v>gimelamiral@hotmail.com</v>
          </cell>
          <cell r="AF6014" t="str">
            <v>CUCHARON DISTINTOS COLORES (Negro)</v>
          </cell>
          <cell r="AG6014" t="str">
            <v>205.44</v>
          </cell>
          <cell r="AH6014">
            <v>1</v>
          </cell>
          <cell r="AI6014" t="str">
            <v>BP16002</v>
          </cell>
          <cell r="AN6014" t="str">
            <v>Sí</v>
          </cell>
        </row>
        <row r="6015">
          <cell r="A6015">
            <v>960</v>
          </cell>
          <cell r="B6015" t="str">
            <v>gimelamiral@hotmail.com</v>
          </cell>
          <cell r="AF6015" t="str">
            <v>CUCHARA DISTINTOS COLORES (Negro)</v>
          </cell>
          <cell r="AG6015" t="str">
            <v>205.44</v>
          </cell>
          <cell r="AH6015">
            <v>1</v>
          </cell>
          <cell r="AI6015" t="str">
            <v>BP15002</v>
          </cell>
          <cell r="AN6015" t="str">
            <v>Sí</v>
          </cell>
        </row>
        <row r="6016">
          <cell r="A6016">
            <v>960</v>
          </cell>
          <cell r="B6016" t="str">
            <v>gimelamiral@hotmail.com</v>
          </cell>
          <cell r="AF6016" t="str">
            <v>ESPATULA PLANA RANURADA DISTINTOS COLORES (Negro)</v>
          </cell>
          <cell r="AG6016" t="str">
            <v>205.44</v>
          </cell>
          <cell r="AH6016">
            <v>1</v>
          </cell>
          <cell r="AI6016" t="str">
            <v>BP11002</v>
          </cell>
          <cell r="AN6016" t="str">
            <v>Sí</v>
          </cell>
        </row>
        <row r="6017">
          <cell r="A6017">
            <v>960</v>
          </cell>
          <cell r="B6017" t="str">
            <v>gimelamiral@hotmail.com</v>
          </cell>
          <cell r="AF6017" t="str">
            <v>SERVISPAGUETTI DISTINTOS COLORES (Negro)</v>
          </cell>
          <cell r="AG6017" t="str">
            <v>205.44</v>
          </cell>
          <cell r="AH6017">
            <v>1</v>
          </cell>
          <cell r="AI6017" t="str">
            <v>BP09002</v>
          </cell>
          <cell r="AN6017" t="str">
            <v>Sí</v>
          </cell>
        </row>
        <row r="6018">
          <cell r="A6018">
            <v>960</v>
          </cell>
          <cell r="B6018" t="str">
            <v>gimelamiral@hotmail.com</v>
          </cell>
          <cell r="AF6018" t="str">
            <v>ESPUMADERA DISTINTOS COLORES (Negro)</v>
          </cell>
          <cell r="AG6018" t="str">
            <v>205.44</v>
          </cell>
          <cell r="AH6018">
            <v>1</v>
          </cell>
          <cell r="AI6018" t="str">
            <v>BP10002</v>
          </cell>
          <cell r="AN6018" t="str">
            <v>Sí</v>
          </cell>
        </row>
        <row r="6019">
          <cell r="A6019">
            <v>959</v>
          </cell>
          <cell r="B6019" t="str">
            <v>jazmint70@gmail.com</v>
          </cell>
          <cell r="C6019">
            <v>44014</v>
          </cell>
          <cell r="D6019" t="str">
            <v>Abierta</v>
          </cell>
          <cell r="E6019" t="str">
            <v>Recibido</v>
          </cell>
          <cell r="F6019" t="str">
            <v>Enviado</v>
          </cell>
          <cell r="G6019" t="str">
            <v>ARS</v>
          </cell>
          <cell r="H6019">
            <v>17512</v>
          </cell>
          <cell r="I6019">
            <v>0</v>
          </cell>
          <cell r="J6019">
            <v>1155</v>
          </cell>
          <cell r="K6019">
            <v>18667</v>
          </cell>
          <cell r="L6019" t="str">
            <v>Jazmin Taccari</v>
          </cell>
          <cell r="M6019">
            <v>41194724</v>
          </cell>
          <cell r="N6019">
            <v>2926418382</v>
          </cell>
          <cell r="O6019" t="str">
            <v>Jazmin Taccari</v>
          </cell>
          <cell r="P6019">
            <v>2926418382</v>
          </cell>
          <cell r="Q6019" t="str">
            <v>Las heras</v>
          </cell>
          <cell r="R6019">
            <v>156</v>
          </cell>
          <cell r="U6019" t="str">
            <v>Coronel Suárez</v>
          </cell>
          <cell r="V6019">
            <v>7540</v>
          </cell>
          <cell r="W6019" t="str">
            <v>Buenos Aires</v>
          </cell>
          <cell r="Y6019" t="str">
            <v>Correo Argentino - Encomienda Clásica</v>
          </cell>
          <cell r="Z6019" t="str">
            <v>Mercado Pago</v>
          </cell>
          <cell r="AD6019">
            <v>44015</v>
          </cell>
          <cell r="AE6019">
            <v>44018</v>
          </cell>
          <cell r="AF6019" t="str">
            <v>JUEGO X 6 PLATOS PLAYOS ESPARTA CRUDO 26CM</v>
          </cell>
          <cell r="AG6019">
            <v>4378</v>
          </cell>
          <cell r="AH6019">
            <v>4</v>
          </cell>
          <cell r="AI6019" t="str">
            <v>PO285582</v>
          </cell>
          <cell r="AJ6019" t="str">
            <v>Móvil</v>
          </cell>
          <cell r="AK6019" t="str">
            <v>SE ENVIA AL CORREO EL 8-07 ENTRE 15 Y 18 HORAS!</v>
          </cell>
          <cell r="AL6019">
            <v>1561323002</v>
          </cell>
          <cell r="AM6019">
            <v>251917932</v>
          </cell>
          <cell r="AN6019" t="str">
            <v>Sí</v>
          </cell>
        </row>
        <row r="6020">
          <cell r="A6020">
            <v>958</v>
          </cell>
          <cell r="B6020" t="str">
            <v>elizabm5@gmail.com</v>
          </cell>
          <cell r="C6020">
            <v>44014</v>
          </cell>
          <cell r="D6020" t="str">
            <v>Abierta</v>
          </cell>
          <cell r="E6020" t="str">
            <v>Recibido</v>
          </cell>
          <cell r="F6020" t="str">
            <v>Enviado</v>
          </cell>
          <cell r="G6020" t="str">
            <v>ARS</v>
          </cell>
          <cell r="H6020">
            <v>1899</v>
          </cell>
          <cell r="I6020">
            <v>0</v>
          </cell>
          <cell r="J6020">
            <v>0</v>
          </cell>
          <cell r="K6020">
            <v>1899</v>
          </cell>
          <cell r="L6020" t="str">
            <v>Mileida Colmenares</v>
          </cell>
          <cell r="M6020">
            <v>95938211</v>
          </cell>
          <cell r="N6020">
            <v>1127718792</v>
          </cell>
          <cell r="O6020" t="str">
            <v>Mileida Colmenares</v>
          </cell>
          <cell r="P6020">
            <v>1127718792</v>
          </cell>
          <cell r="Q6020" t="str">
            <v>San jose de calasanz</v>
          </cell>
          <cell r="R6020">
            <v>157</v>
          </cell>
          <cell r="S6020" t="str">
            <v>1 B</v>
          </cell>
          <cell r="T6020" t="str">
            <v>Caballito</v>
          </cell>
          <cell r="U6020" t="str">
            <v>Ciudad Autónoma de buenos Aires</v>
          </cell>
          <cell r="V6020">
            <v>1424</v>
          </cell>
          <cell r="W6020" t="str">
            <v>Capital Federal</v>
          </cell>
          <cell r="Y6020" t="str">
            <v>ENVÍO SIN CARGO (CABA Y GRAN PARTE DE GBA) TIEMPO: 4 a 6 DÍAS HÁBILES</v>
          </cell>
          <cell r="Z6020" t="str">
            <v>Mercado Pago</v>
          </cell>
          <cell r="AD6020">
            <v>44014</v>
          </cell>
          <cell r="AE6020">
            <v>44018</v>
          </cell>
          <cell r="AF6020" t="str">
            <v>PROMO SET DE VIDRIO</v>
          </cell>
          <cell r="AG6020">
            <v>1899</v>
          </cell>
          <cell r="AH6020">
            <v>1</v>
          </cell>
          <cell r="AI6020" t="str">
            <v>087588F3//BA6431//BA6431//PA59534</v>
          </cell>
          <cell r="AJ6020" t="str">
            <v>Móvil</v>
          </cell>
          <cell r="AK6020" t="str">
            <v>LLEGA EL 7-07 ENTRE 8 Y 18 HORAS</v>
          </cell>
          <cell r="AL6020">
            <v>1561289442</v>
          </cell>
          <cell r="AM6020">
            <v>251937161</v>
          </cell>
          <cell r="AN6020" t="str">
            <v>Sí</v>
          </cell>
        </row>
        <row r="6021">
          <cell r="A6021">
            <v>957</v>
          </cell>
          <cell r="B6021" t="str">
            <v>calerog94@hotmail.com</v>
          </cell>
          <cell r="C6021">
            <v>44014</v>
          </cell>
          <cell r="D6021" t="str">
            <v>Abierta</v>
          </cell>
          <cell r="E6021" t="str">
            <v>Recibido</v>
          </cell>
          <cell r="F6021" t="str">
            <v>Enviado</v>
          </cell>
          <cell r="G6021" t="str">
            <v>ARS</v>
          </cell>
          <cell r="H6021" t="str">
            <v>5273.73</v>
          </cell>
          <cell r="I6021">
            <v>0</v>
          </cell>
          <cell r="J6021">
            <v>0</v>
          </cell>
          <cell r="K6021" t="str">
            <v>5273.73</v>
          </cell>
          <cell r="L6021" t="str">
            <v>Ermis Fauste Guerrero Moreno</v>
          </cell>
          <cell r="M6021">
            <v>95991072</v>
          </cell>
          <cell r="N6021">
            <v>1132897494</v>
          </cell>
          <cell r="O6021" t="str">
            <v>Ermis Fauste guerrero moreno</v>
          </cell>
          <cell r="P6021">
            <v>1132897494</v>
          </cell>
          <cell r="Q6021" t="str">
            <v>Juncal</v>
          </cell>
          <cell r="R6021">
            <v>2519</v>
          </cell>
          <cell r="S6021" t="str">
            <v>7E</v>
          </cell>
          <cell r="T6021" t="str">
            <v>recoleta</v>
          </cell>
          <cell r="U6021" t="str">
            <v>Capital</v>
          </cell>
          <cell r="V6021">
            <v>1425</v>
          </cell>
          <cell r="W6021" t="str">
            <v>Capital Federal</v>
          </cell>
          <cell r="Y6021" t="str">
            <v>ENVÍO SIN CARGO (CABA Y GRAN PARTE DE GBA) TIEMPO: 4 a 6 DÍAS HÁBILES</v>
          </cell>
          <cell r="Z6021" t="str">
            <v>Mercado Pago</v>
          </cell>
          <cell r="AD6021">
            <v>44014</v>
          </cell>
          <cell r="AE6021">
            <v>44018</v>
          </cell>
          <cell r="AF6021" t="str">
            <v>INDIVIDUAL CUERINA HOJAS 32.5CM DIAM</v>
          </cell>
          <cell r="AG6021" t="str">
            <v>385.13</v>
          </cell>
          <cell r="AH6021">
            <v>2</v>
          </cell>
          <cell r="AI6021" t="str">
            <v>CHUIN44C</v>
          </cell>
          <cell r="AJ6021" t="str">
            <v>Web</v>
          </cell>
          <cell r="AK6021" t="str">
            <v>LLEGA EL 7-07 ENTRE 8 Y 18 HORAS</v>
          </cell>
          <cell r="AL6021">
            <v>1561210716</v>
          </cell>
          <cell r="AM6021">
            <v>251903619</v>
          </cell>
          <cell r="AN6021" t="str">
            <v>Sí</v>
          </cell>
        </row>
        <row r="6022">
          <cell r="A6022">
            <v>957</v>
          </cell>
          <cell r="B6022" t="str">
            <v>calerog94@hotmail.com</v>
          </cell>
          <cell r="AF6022" t="str">
            <v>FRASCO MERMELADA C/MANIJA LEYENDA</v>
          </cell>
          <cell r="AG6022" t="str">
            <v>164.6</v>
          </cell>
          <cell r="AH6022">
            <v>2</v>
          </cell>
          <cell r="AI6022" t="str">
            <v>FRAMER</v>
          </cell>
          <cell r="AN6022" t="str">
            <v>Sí</v>
          </cell>
        </row>
        <row r="6023">
          <cell r="A6023">
            <v>957</v>
          </cell>
          <cell r="B6023" t="str">
            <v>calerog94@hotmail.com</v>
          </cell>
          <cell r="AF6023" t="str">
            <v>RALLADOR DE MANO MEDIANO 20 CM</v>
          </cell>
          <cell r="AG6023" t="str">
            <v>43.87</v>
          </cell>
          <cell r="AH6023">
            <v>1</v>
          </cell>
          <cell r="AI6023" t="str">
            <v>BA7382</v>
          </cell>
          <cell r="AN6023" t="str">
            <v>Sí</v>
          </cell>
        </row>
        <row r="6024">
          <cell r="A6024">
            <v>957</v>
          </cell>
          <cell r="B6024" t="str">
            <v>calerog94@hotmail.com</v>
          </cell>
          <cell r="AF6024" t="str">
            <v>CUCHILLO CERAMICA 28</v>
          </cell>
          <cell r="AG6024" t="str">
            <v>908.59</v>
          </cell>
          <cell r="AH6024">
            <v>1</v>
          </cell>
          <cell r="AI6024" t="str">
            <v>046BA8189</v>
          </cell>
          <cell r="AN6024" t="str">
            <v>Sí</v>
          </cell>
        </row>
        <row r="6025">
          <cell r="A6025">
            <v>957</v>
          </cell>
          <cell r="B6025" t="str">
            <v>calerog94@hotmail.com</v>
          </cell>
          <cell r="AF6025" t="str">
            <v>JUEGO CUBIERTOS MARFIL X 24 PZS "DI SOLLE"</v>
          </cell>
          <cell r="AG6025" t="str">
            <v>1322.81</v>
          </cell>
          <cell r="AH6025">
            <v>1</v>
          </cell>
          <cell r="AI6025" t="str">
            <v>061CPP0441</v>
          </cell>
          <cell r="AN6025" t="str">
            <v>Sí</v>
          </cell>
        </row>
        <row r="6026">
          <cell r="A6026">
            <v>957</v>
          </cell>
          <cell r="B6026" t="str">
            <v>calerog94@hotmail.com</v>
          </cell>
          <cell r="AF6026" t="str">
            <v>PROMO SET DE VIDRIO</v>
          </cell>
          <cell r="AG6026">
            <v>1899</v>
          </cell>
          <cell r="AH6026">
            <v>1</v>
          </cell>
          <cell r="AI6026" t="str">
            <v>087588F3//BA6431//BA6431//PA59534</v>
          </cell>
          <cell r="AN6026" t="str">
            <v>Sí</v>
          </cell>
        </row>
        <row r="6027">
          <cell r="A6027">
            <v>956</v>
          </cell>
          <cell r="B6027" t="str">
            <v>contrerasnidia0@gmail.com</v>
          </cell>
          <cell r="C6027">
            <v>44014</v>
          </cell>
          <cell r="D6027" t="str">
            <v>Abierta</v>
          </cell>
          <cell r="E6027" t="str">
            <v>Recibido</v>
          </cell>
          <cell r="F6027" t="str">
            <v>Enviado</v>
          </cell>
          <cell r="G6027" t="str">
            <v>ARS</v>
          </cell>
          <cell r="H6027" t="str">
            <v>1006.13</v>
          </cell>
          <cell r="I6027">
            <v>0</v>
          </cell>
          <cell r="J6027">
            <v>735</v>
          </cell>
          <cell r="K6027" t="str">
            <v>1741.13</v>
          </cell>
          <cell r="L6027" t="str">
            <v>Nidia Contreras</v>
          </cell>
          <cell r="M6027">
            <v>37032563</v>
          </cell>
          <cell r="N6027">
            <v>2972507555</v>
          </cell>
          <cell r="O6027" t="str">
            <v>Nidia Contreras</v>
          </cell>
          <cell r="P6027">
            <v>2972507555</v>
          </cell>
          <cell r="Q6027" t="str">
            <v>Santiago del Estero</v>
          </cell>
          <cell r="R6027">
            <v>161</v>
          </cell>
          <cell r="T6027" t="str">
            <v>Provincial</v>
          </cell>
          <cell r="U6027" t="str">
            <v>Junín de los Andes</v>
          </cell>
          <cell r="V6027">
            <v>8371</v>
          </cell>
          <cell r="W6027" t="str">
            <v>Neuquén</v>
          </cell>
          <cell r="Y6027" t="str">
            <v>Correo Argentino - Encomienda Clásica</v>
          </cell>
          <cell r="Z6027" t="str">
            <v>Mercado Pago</v>
          </cell>
          <cell r="AD6027">
            <v>44014</v>
          </cell>
          <cell r="AE6027">
            <v>44018</v>
          </cell>
          <cell r="AF6027" t="str">
            <v>DISPENSER DE JABON DE POLIRESINA 9,7x 16,5 CM</v>
          </cell>
          <cell r="AG6027" t="str">
            <v>767.98</v>
          </cell>
          <cell r="AH6027">
            <v>1</v>
          </cell>
          <cell r="AI6027" t="str">
            <v>AB6647</v>
          </cell>
          <cell r="AJ6027" t="str">
            <v>Móvil</v>
          </cell>
          <cell r="AK6027" t="str">
            <v>SE ENVIA AL CORREO EL 8-07 ENTRE 15 Y 18 HORAS!</v>
          </cell>
          <cell r="AL6027">
            <v>1561181450</v>
          </cell>
          <cell r="AM6027">
            <v>251910100</v>
          </cell>
          <cell r="AN6027" t="str">
            <v>Sí</v>
          </cell>
        </row>
        <row r="6028">
          <cell r="A6028">
            <v>956</v>
          </cell>
          <cell r="B6028" t="str">
            <v>contrerasnidia0@gmail.com</v>
          </cell>
          <cell r="AF6028" t="str">
            <v>PORTA CEPILLOS DOBLE BAÑO POLI. PASTEL</v>
          </cell>
          <cell r="AG6028" t="str">
            <v>238.15</v>
          </cell>
          <cell r="AH6028">
            <v>1</v>
          </cell>
          <cell r="AI6028" t="str">
            <v>046AB6646NEW</v>
          </cell>
          <cell r="AN6028" t="str">
            <v>Sí</v>
          </cell>
        </row>
        <row r="6029">
          <cell r="A6029">
            <v>955</v>
          </cell>
          <cell r="B6029" t="str">
            <v>romii.prieto@hotmail.com</v>
          </cell>
          <cell r="C6029">
            <v>44014</v>
          </cell>
          <cell r="D6029" t="str">
            <v>Abierta</v>
          </cell>
          <cell r="E6029" t="str">
            <v>Recibido</v>
          </cell>
          <cell r="F6029" t="str">
            <v>Enviado</v>
          </cell>
          <cell r="G6029" t="str">
            <v>ARS</v>
          </cell>
          <cell r="H6029">
            <v>1708</v>
          </cell>
          <cell r="I6029">
            <v>0</v>
          </cell>
          <cell r="J6029">
            <v>0</v>
          </cell>
          <cell r="K6029">
            <v>1708</v>
          </cell>
          <cell r="L6029" t="str">
            <v>Paulina Rocio Kalfayan Fernandez</v>
          </cell>
          <cell r="M6029">
            <v>39243864</v>
          </cell>
          <cell r="N6029">
            <v>1160520993</v>
          </cell>
          <cell r="O6029" t="str">
            <v>Paulina Rocio Kalfayan Fernandez</v>
          </cell>
          <cell r="P6029">
            <v>1160520993</v>
          </cell>
          <cell r="Q6029" t="str">
            <v>Club de Campo Abril barrio Los Retoños lote 5SN</v>
          </cell>
          <cell r="R6029">
            <v>5</v>
          </cell>
          <cell r="U6029" t="str">
            <v>Hudson</v>
          </cell>
          <cell r="V6029">
            <v>1885</v>
          </cell>
          <cell r="W6029" t="str">
            <v>Gran Buenos Aires</v>
          </cell>
          <cell r="Y6029" t="str">
            <v>ENVÍO SIN CARGO (CABA Y GRAN PARTE DE GBA) TIEMPO: 4 a 6 DÍAS HÁBILES</v>
          </cell>
          <cell r="Z6029" t="str">
            <v>Mercado Pago</v>
          </cell>
          <cell r="AB6029" t="str">
            <v>es el pedido que tiene que llegar el lunes 6/7. Es un barrio privado a si que seguramente lo reciban en la entrada. Entre: AU 004 km 33" hudson (1885). CLUB DE CAMPO ABRIL</v>
          </cell>
          <cell r="AD6029">
            <v>44014</v>
          </cell>
          <cell r="AE6029">
            <v>44014</v>
          </cell>
          <cell r="AF6029" t="str">
            <v>MESA PLEGABLE PARA PC MADERA Y METAL 59X39X23CM (Negro)</v>
          </cell>
          <cell r="AG6029">
            <v>1708</v>
          </cell>
          <cell r="AH6029">
            <v>1</v>
          </cell>
          <cell r="AI6029" t="str">
            <v>046ME7897</v>
          </cell>
          <cell r="AJ6029" t="str">
            <v>Web</v>
          </cell>
          <cell r="AK6029" t="str">
            <v>LLEGA EL LUNES 6-07 ENTRE 8 Y 17 HORAS!</v>
          </cell>
          <cell r="AL6029">
            <v>1560993861</v>
          </cell>
          <cell r="AM6029">
            <v>251871950</v>
          </cell>
          <cell r="AN6029" t="str">
            <v>Sí</v>
          </cell>
        </row>
        <row r="6030">
          <cell r="A6030">
            <v>954</v>
          </cell>
          <cell r="B6030" t="str">
            <v>victoriacarniglia021@hotmail.com</v>
          </cell>
          <cell r="C6030">
            <v>44014</v>
          </cell>
          <cell r="D6030" t="str">
            <v>Abierta</v>
          </cell>
          <cell r="E6030" t="str">
            <v>Recibido</v>
          </cell>
          <cell r="F6030" t="str">
            <v>Enviado</v>
          </cell>
          <cell r="G6030" t="str">
            <v>ARS</v>
          </cell>
          <cell r="H6030" t="str">
            <v>2950.66</v>
          </cell>
          <cell r="I6030">
            <v>0</v>
          </cell>
          <cell r="J6030">
            <v>0</v>
          </cell>
          <cell r="K6030" t="str">
            <v>2950.66</v>
          </cell>
          <cell r="L6030" t="str">
            <v>Maria Victoria Carniglia</v>
          </cell>
          <cell r="M6030">
            <v>39430953</v>
          </cell>
          <cell r="N6030">
            <v>1141966746</v>
          </cell>
          <cell r="O6030" t="str">
            <v>Maria Victoria Carniglia</v>
          </cell>
          <cell r="P6030">
            <v>1141966746</v>
          </cell>
          <cell r="Q6030" t="str">
            <v>30 de Septiembre (ex Warnes)</v>
          </cell>
          <cell r="R6030">
            <v>368</v>
          </cell>
          <cell r="U6030" t="str">
            <v>Temperley</v>
          </cell>
          <cell r="V6030">
            <v>1834</v>
          </cell>
          <cell r="W6030" t="str">
            <v>Gran Buenos Aires</v>
          </cell>
          <cell r="Y6030" t="str">
            <v>ENVÍO SIN CARGO (CABA Y GRAN PARTE DE GBA) TIEMPO: 4 a 6 DÍAS HÁBILES</v>
          </cell>
          <cell r="Z6030" t="str">
            <v>Mercado Pago</v>
          </cell>
          <cell r="AB6030" t="str">
            <v xml:space="preserve">Las entre calles de la direccion son Avenida Almirante Brown y Perez. </v>
          </cell>
          <cell r="AC6030" t="str">
            <v>5-07 CUCHARON BLANCO NO HAY  - PREGUNTAR POR SI QUIERE NEGRO</v>
          </cell>
          <cell r="AD6030">
            <v>44014</v>
          </cell>
          <cell r="AE6030">
            <v>44019</v>
          </cell>
          <cell r="AF6030" t="str">
            <v>SET X2 PINZAS</v>
          </cell>
          <cell r="AG6030" t="str">
            <v>229.9</v>
          </cell>
          <cell r="AH6030">
            <v>1</v>
          </cell>
          <cell r="AI6030" t="str">
            <v>046BA3323</v>
          </cell>
          <cell r="AJ6030" t="str">
            <v>Móvil</v>
          </cell>
          <cell r="AK6030" t="str">
            <v>LLEGA EL 13-07 ENTRE 8 Y 18 HORAS !</v>
          </cell>
          <cell r="AL6030">
            <v>1560985563</v>
          </cell>
          <cell r="AM6030">
            <v>251851160</v>
          </cell>
          <cell r="AN6030" t="str">
            <v>Sí</v>
          </cell>
        </row>
        <row r="6031">
          <cell r="A6031">
            <v>954</v>
          </cell>
          <cell r="B6031" t="str">
            <v>victoriacarniglia021@hotmail.com</v>
          </cell>
          <cell r="AF6031" t="str">
            <v>ESPATULA PLANA RANURADA DISTINTOS COLORES (Blanco)</v>
          </cell>
          <cell r="AG6031" t="str">
            <v>205.44</v>
          </cell>
          <cell r="AH6031">
            <v>1</v>
          </cell>
          <cell r="AI6031" t="str">
            <v>BP11001</v>
          </cell>
          <cell r="AN6031" t="str">
            <v>Sí</v>
          </cell>
        </row>
        <row r="6032">
          <cell r="A6032">
            <v>954</v>
          </cell>
          <cell r="B6032" t="str">
            <v>victoriacarniglia021@hotmail.com</v>
          </cell>
          <cell r="AF6032" t="str">
            <v>CUCHARA DISTINTOS COLORES (Blanco)</v>
          </cell>
          <cell r="AG6032" t="str">
            <v>205.44</v>
          </cell>
          <cell r="AH6032">
            <v>1</v>
          </cell>
          <cell r="AI6032" t="str">
            <v>BP15001</v>
          </cell>
          <cell r="AN6032" t="str">
            <v>Sí</v>
          </cell>
        </row>
        <row r="6033">
          <cell r="A6033">
            <v>954</v>
          </cell>
          <cell r="B6033" t="str">
            <v>victoriacarniglia021@hotmail.com</v>
          </cell>
          <cell r="AF6033" t="str">
            <v>CUCHARON DISTINTOS COLORES (Blanco)</v>
          </cell>
          <cell r="AG6033" t="str">
            <v>205.44</v>
          </cell>
          <cell r="AH6033">
            <v>1</v>
          </cell>
          <cell r="AI6033" t="str">
            <v>BP16001</v>
          </cell>
          <cell r="AN6033" t="str">
            <v>Sí</v>
          </cell>
        </row>
        <row r="6034">
          <cell r="A6034">
            <v>954</v>
          </cell>
          <cell r="B6034" t="str">
            <v>victoriacarniglia021@hotmail.com</v>
          </cell>
          <cell r="AF6034" t="str">
            <v>PISAPAPAS DISTINTOS COLORES (Blanco)</v>
          </cell>
          <cell r="AG6034" t="str">
            <v>205.44</v>
          </cell>
          <cell r="AH6034">
            <v>1</v>
          </cell>
          <cell r="AI6034" t="str">
            <v>BP17001</v>
          </cell>
          <cell r="AN6034" t="str">
            <v>Sí</v>
          </cell>
        </row>
        <row r="6035">
          <cell r="A6035">
            <v>954</v>
          </cell>
          <cell r="B6035" t="str">
            <v>victoriacarniglia021@hotmail.com</v>
          </cell>
          <cell r="AF6035" t="str">
            <v>PROMO SET DE VIDRIO</v>
          </cell>
          <cell r="AG6035">
            <v>1899</v>
          </cell>
          <cell r="AH6035">
            <v>1</v>
          </cell>
          <cell r="AI6035" t="str">
            <v>087588F3//BA6431//BA6431//PA59534</v>
          </cell>
          <cell r="AN6035" t="str">
            <v>Sí</v>
          </cell>
        </row>
        <row r="6036">
          <cell r="A6036">
            <v>953</v>
          </cell>
          <cell r="B6036" t="str">
            <v>camilaflorenciaoconnell@gmail.com</v>
          </cell>
          <cell r="C6036">
            <v>44014</v>
          </cell>
          <cell r="D6036" t="str">
            <v>Abierta</v>
          </cell>
          <cell r="E6036" t="str">
            <v>Recibido</v>
          </cell>
          <cell r="F6036" t="str">
            <v>Enviado</v>
          </cell>
          <cell r="G6036" t="str">
            <v>ARS</v>
          </cell>
          <cell r="H6036">
            <v>1899</v>
          </cell>
          <cell r="I6036">
            <v>0</v>
          </cell>
          <cell r="J6036">
            <v>0</v>
          </cell>
          <cell r="K6036">
            <v>1899</v>
          </cell>
          <cell r="L6036" t="str">
            <v>Camila Oconnell</v>
          </cell>
          <cell r="M6036">
            <v>39068519</v>
          </cell>
          <cell r="N6036">
            <v>34126637</v>
          </cell>
          <cell r="O6036" t="str">
            <v>Camila Oconnell</v>
          </cell>
          <cell r="P6036">
            <v>34126637</v>
          </cell>
          <cell r="Q6036" t="str">
            <v>Viel</v>
          </cell>
          <cell r="R6036">
            <v>650</v>
          </cell>
          <cell r="S6036" t="str">
            <v>casa</v>
          </cell>
          <cell r="U6036" t="str">
            <v>Caba</v>
          </cell>
          <cell r="V6036">
            <v>1424</v>
          </cell>
          <cell r="W6036" t="str">
            <v>Capital Federal</v>
          </cell>
          <cell r="Y6036" t="str">
            <v>ENVÍO SIN CARGO (CABA Y GRAN PARTE DE GBA) TIEMPO: 4 a 6 DÍAS HÁBILES</v>
          </cell>
          <cell r="Z6036" t="str">
            <v>Mercado Pago</v>
          </cell>
          <cell r="AD6036">
            <v>44014</v>
          </cell>
          <cell r="AE6036">
            <v>44018</v>
          </cell>
          <cell r="AF6036" t="str">
            <v>PROMO SET DE VIDRIO</v>
          </cell>
          <cell r="AG6036">
            <v>1899</v>
          </cell>
          <cell r="AH6036">
            <v>1</v>
          </cell>
          <cell r="AI6036" t="str">
            <v>087588F3//BA6431//BA6431//PA59534</v>
          </cell>
          <cell r="AJ6036" t="str">
            <v>Web</v>
          </cell>
          <cell r="AK6036" t="str">
            <v>LLEGA EL 7-07 ENTRE 8 Y 18 HORAS</v>
          </cell>
          <cell r="AL6036">
            <v>1560863648</v>
          </cell>
          <cell r="AM6036">
            <v>251858486</v>
          </cell>
          <cell r="AN6036" t="str">
            <v>Sí</v>
          </cell>
        </row>
        <row r="6037">
          <cell r="A6037">
            <v>952</v>
          </cell>
          <cell r="B6037" t="str">
            <v>florencia.sanchez@jamcity.com</v>
          </cell>
          <cell r="C6037">
            <v>44014</v>
          </cell>
          <cell r="D6037" t="str">
            <v>Abierta</v>
          </cell>
          <cell r="E6037" t="str">
            <v>Recibido</v>
          </cell>
          <cell r="F6037" t="str">
            <v>Enviado</v>
          </cell>
          <cell r="G6037" t="str">
            <v>ARS</v>
          </cell>
          <cell r="H6037" t="str">
            <v>2486.5</v>
          </cell>
          <cell r="I6037">
            <v>0</v>
          </cell>
          <cell r="J6037">
            <v>0</v>
          </cell>
          <cell r="K6037" t="str">
            <v>2486.5</v>
          </cell>
          <cell r="L6037" t="str">
            <v>María Florencia Sanchez</v>
          </cell>
          <cell r="M6037">
            <v>43877425</v>
          </cell>
          <cell r="N6037">
            <v>1159775775</v>
          </cell>
          <cell r="O6037" t="str">
            <v>María Florencia Sanchez</v>
          </cell>
          <cell r="P6037">
            <v>1159775775</v>
          </cell>
          <cell r="Q6037" t="str">
            <v>Caricancha</v>
          </cell>
          <cell r="R6037">
            <v>1215</v>
          </cell>
          <cell r="S6037" t="str">
            <v>PB B</v>
          </cell>
          <cell r="T6037" t="str">
            <v>Parque Chacabuco</v>
          </cell>
          <cell r="U6037" t="str">
            <v>Caba</v>
          </cell>
          <cell r="V6037">
            <v>1424</v>
          </cell>
          <cell r="W6037" t="str">
            <v>Capital Federal</v>
          </cell>
          <cell r="Y6037" t="str">
            <v>ENVÍO SIN CARGO (CABA Y GRAN PARTE DE GBA) TIEMPO: 4 a 6 DÍAS HÁBILES</v>
          </cell>
          <cell r="Z6037" t="str">
            <v>Mercado Pago</v>
          </cell>
          <cell r="AD6037">
            <v>44014</v>
          </cell>
          <cell r="AE6037">
            <v>44018</v>
          </cell>
          <cell r="AF6037" t="str">
            <v>POSAVASOS SET 6 UNIDADES VINILO 10.5CM</v>
          </cell>
          <cell r="AG6037" t="str">
            <v>778.5</v>
          </cell>
          <cell r="AH6037">
            <v>1</v>
          </cell>
          <cell r="AI6037" t="str">
            <v>046BA6997</v>
          </cell>
          <cell r="AJ6037" t="str">
            <v>Web</v>
          </cell>
          <cell r="AK6037" t="str">
            <v>LLEGA EL 7-07 ENTRE 8 Y 17 HJOR</v>
          </cell>
          <cell r="AL6037">
            <v>1560569228</v>
          </cell>
          <cell r="AM6037">
            <v>250151492</v>
          </cell>
          <cell r="AN6037" t="str">
            <v>Sí</v>
          </cell>
        </row>
        <row r="6038">
          <cell r="A6038">
            <v>952</v>
          </cell>
          <cell r="B6038" t="str">
            <v>florencia.sanchez@jamcity.com</v>
          </cell>
          <cell r="AF6038" t="str">
            <v>MESA PLEGABLE PARA PC MADERA Y METAL 59X39X23CM (Negro)</v>
          </cell>
          <cell r="AG6038">
            <v>1708</v>
          </cell>
          <cell r="AH6038">
            <v>1</v>
          </cell>
          <cell r="AI6038" t="str">
            <v>046ME7897</v>
          </cell>
          <cell r="AN6038" t="str">
            <v>Sí</v>
          </cell>
        </row>
        <row r="6039">
          <cell r="A6039">
            <v>951</v>
          </cell>
          <cell r="B6039" t="str">
            <v>agusvelas41@gmail.com</v>
          </cell>
          <cell r="C6039">
            <v>44014</v>
          </cell>
          <cell r="D6039" t="str">
            <v>Abierta</v>
          </cell>
          <cell r="E6039" t="str">
            <v>Recibido</v>
          </cell>
          <cell r="F6039" t="str">
            <v>Enviado</v>
          </cell>
          <cell r="G6039" t="str">
            <v>ARS</v>
          </cell>
          <cell r="H6039" t="str">
            <v>2104.44</v>
          </cell>
          <cell r="I6039">
            <v>0</v>
          </cell>
          <cell r="J6039">
            <v>520</v>
          </cell>
          <cell r="K6039" t="str">
            <v>2624.44</v>
          </cell>
          <cell r="L6039" t="str">
            <v>Agustina Velasco</v>
          </cell>
          <cell r="M6039">
            <v>36386875</v>
          </cell>
          <cell r="N6039">
            <v>2326424902</v>
          </cell>
          <cell r="O6039" t="str">
            <v>Agustina Velasco</v>
          </cell>
          <cell r="P6039">
            <v>2326424902</v>
          </cell>
          <cell r="Q6039" t="str">
            <v>Vieytes</v>
          </cell>
          <cell r="R6039">
            <v>484</v>
          </cell>
          <cell r="U6039" t="str">
            <v>San Antonio de Areco</v>
          </cell>
          <cell r="V6039">
            <v>2760</v>
          </cell>
          <cell r="W6039" t="str">
            <v>Buenos Aires</v>
          </cell>
          <cell r="Y6039" t="str">
            <v>Correo Argentino - Encomienda Clásica</v>
          </cell>
          <cell r="Z6039" t="str">
            <v>Mercado Pago</v>
          </cell>
          <cell r="AD6039">
            <v>44014</v>
          </cell>
          <cell r="AE6039">
            <v>44018</v>
          </cell>
          <cell r="AF6039" t="str">
            <v>ESPATULA PLANA RANURADA DISTINTOS COLORES (Blanco)</v>
          </cell>
          <cell r="AG6039" t="str">
            <v>205.44</v>
          </cell>
          <cell r="AH6039">
            <v>1</v>
          </cell>
          <cell r="AI6039" t="str">
            <v>BP11001</v>
          </cell>
          <cell r="AJ6039" t="str">
            <v>Móvil</v>
          </cell>
          <cell r="AK6039" t="str">
            <v>SE ENVIA AL CORREO EL 8-07 ENTRE 15 Y 18 HORAS!</v>
          </cell>
          <cell r="AL6039">
            <v>1560446150</v>
          </cell>
          <cell r="AM6039">
            <v>251780976</v>
          </cell>
          <cell r="AN6039" t="str">
            <v>Sí</v>
          </cell>
        </row>
        <row r="6040">
          <cell r="A6040">
            <v>951</v>
          </cell>
          <cell r="B6040" t="str">
            <v>agusvelas41@gmail.com</v>
          </cell>
          <cell r="AF6040" t="str">
            <v>PROMO SET DE VIDRIO</v>
          </cell>
          <cell r="AG6040">
            <v>1899</v>
          </cell>
          <cell r="AH6040">
            <v>1</v>
          </cell>
          <cell r="AI6040" t="str">
            <v>087588F3//BA6431//BA6431//PA59534</v>
          </cell>
          <cell r="AN6040" t="str">
            <v>Sí</v>
          </cell>
        </row>
        <row r="6041">
          <cell r="A6041">
            <v>950</v>
          </cell>
          <cell r="B6041" t="str">
            <v>monti.veronica@gmail.com</v>
          </cell>
          <cell r="C6041">
            <v>44013</v>
          </cell>
          <cell r="D6041" t="str">
            <v>Abierta</v>
          </cell>
          <cell r="E6041" t="str">
            <v>Recibido</v>
          </cell>
          <cell r="F6041" t="str">
            <v>Enviado</v>
          </cell>
          <cell r="G6041" t="str">
            <v>ARS</v>
          </cell>
          <cell r="H6041" t="str">
            <v>532.13</v>
          </cell>
          <cell r="I6041">
            <v>0</v>
          </cell>
          <cell r="J6041">
            <v>0</v>
          </cell>
          <cell r="K6041" t="str">
            <v>532.13</v>
          </cell>
          <cell r="L6041" t="str">
            <v>Veronica Monti</v>
          </cell>
          <cell r="M6041">
            <v>33284598</v>
          </cell>
          <cell r="N6041">
            <v>1132973858</v>
          </cell>
          <cell r="O6041" t="str">
            <v>Veronica Monti</v>
          </cell>
          <cell r="P6041">
            <v>1132973858</v>
          </cell>
          <cell r="Q6041" t="str">
            <v>Ensenada</v>
          </cell>
          <cell r="R6041">
            <v>7</v>
          </cell>
          <cell r="S6041" t="str">
            <v>Piso 7, Dpto A</v>
          </cell>
          <cell r="T6041" t="str">
            <v>Floresta</v>
          </cell>
          <cell r="U6041" t="str">
            <v>Caba</v>
          </cell>
          <cell r="V6041">
            <v>1439</v>
          </cell>
          <cell r="W6041" t="str">
            <v>Capital Federal</v>
          </cell>
          <cell r="Y6041" t="str">
            <v>ENVÍO SIN CARGO (CABA Y GRAN PARTE DE GBA) TIEMPO: 4 a 6 DÍAS HÁBILES</v>
          </cell>
          <cell r="Z6041" t="str">
            <v>Mercado Pago</v>
          </cell>
          <cell r="AD6041">
            <v>44013</v>
          </cell>
          <cell r="AE6041">
            <v>44015</v>
          </cell>
          <cell r="AF6041" t="str">
            <v>BROCHES BLISTER X 12 GRIP ARRIBA</v>
          </cell>
          <cell r="AG6041" t="str">
            <v>197.03</v>
          </cell>
          <cell r="AH6041">
            <v>1</v>
          </cell>
          <cell r="AI6041" t="str">
            <v>046BR5388</v>
          </cell>
          <cell r="AJ6041" t="str">
            <v>Web</v>
          </cell>
          <cell r="AK6041" t="str">
            <v>LLEGA EL 7-07 ENTRE 8 Y 18 HORAS!</v>
          </cell>
          <cell r="AL6041">
            <v>1559910941</v>
          </cell>
          <cell r="AM6041">
            <v>251543281</v>
          </cell>
          <cell r="AN6041" t="str">
            <v>Sí</v>
          </cell>
        </row>
        <row r="6042">
          <cell r="A6042">
            <v>950</v>
          </cell>
          <cell r="B6042" t="str">
            <v>monti.veronica@gmail.com</v>
          </cell>
          <cell r="AF6042" t="str">
            <v>CEPILLO DE BAÑO PLASTICO 3 COLORES 38 X 13 CM</v>
          </cell>
          <cell r="AG6042" t="str">
            <v>335.1</v>
          </cell>
          <cell r="AH6042">
            <v>1</v>
          </cell>
          <cell r="AI6042" t="str">
            <v>AB6065</v>
          </cell>
          <cell r="AN6042" t="str">
            <v>Sí</v>
          </cell>
        </row>
        <row r="6043">
          <cell r="A6043">
            <v>949</v>
          </cell>
          <cell r="B6043" t="str">
            <v>gise2763@hotmail.com</v>
          </cell>
          <cell r="C6043">
            <v>44013</v>
          </cell>
          <cell r="D6043" t="str">
            <v>Abierta</v>
          </cell>
          <cell r="E6043" t="str">
            <v>Recibido</v>
          </cell>
          <cell r="F6043" t="str">
            <v>Enviado</v>
          </cell>
          <cell r="G6043" t="str">
            <v>ARS</v>
          </cell>
          <cell r="H6043" t="str">
            <v>8215.34</v>
          </cell>
          <cell r="I6043">
            <v>0</v>
          </cell>
          <cell r="J6043">
            <v>0</v>
          </cell>
          <cell r="K6043" t="str">
            <v>8215.34</v>
          </cell>
          <cell r="L6043" t="str">
            <v>Giselle Petraglia</v>
          </cell>
          <cell r="M6043">
            <v>37869213</v>
          </cell>
          <cell r="N6043">
            <v>1121809024</v>
          </cell>
          <cell r="O6043" t="str">
            <v>Giselle Petraglia</v>
          </cell>
          <cell r="P6043">
            <v>1121809024</v>
          </cell>
          <cell r="Q6043" t="str">
            <v>Avellaneda</v>
          </cell>
          <cell r="R6043">
            <v>3936</v>
          </cell>
          <cell r="S6043">
            <v>4.1666666666666664E-2</v>
          </cell>
          <cell r="T6043" t="str">
            <v>Lomas del Mirador</v>
          </cell>
          <cell r="U6043" t="str">
            <v>La Matanza</v>
          </cell>
          <cell r="V6043">
            <v>1752</v>
          </cell>
          <cell r="W6043" t="str">
            <v>Gran Buenos Aires</v>
          </cell>
          <cell r="Y6043" t="str">
            <v>ENVÍO SIN CARGO (CABA Y GRAN PARTE DE GBA) TIEMPO: 4 a 6 DÍAS HÁBILES</v>
          </cell>
          <cell r="Z6043" t="str">
            <v>Mercado Pago</v>
          </cell>
          <cell r="AB6043" t="str">
            <v>Por favor llamar o mandar mensaje cuando estén en camino por las dudas</v>
          </cell>
          <cell r="AD6043">
            <v>44013</v>
          </cell>
          <cell r="AE6043">
            <v>44015</v>
          </cell>
          <cell r="AF6043" t="str">
            <v>COLADOR ACERO 26X9CM</v>
          </cell>
          <cell r="AG6043" t="str">
            <v>652.29</v>
          </cell>
          <cell r="AH6043">
            <v>1</v>
          </cell>
          <cell r="AI6043" t="str">
            <v>046BA8164</v>
          </cell>
          <cell r="AJ6043" t="str">
            <v>Móvil</v>
          </cell>
          <cell r="AK6043" t="str">
            <v>LLEGA EL 7-07 ENTRE 8 Y 18 HORAS!</v>
          </cell>
          <cell r="AL6043">
            <v>1559804583</v>
          </cell>
          <cell r="AM6043">
            <v>251462994</v>
          </cell>
          <cell r="AN6043" t="str">
            <v>Sí</v>
          </cell>
        </row>
        <row r="6044">
          <cell r="A6044">
            <v>949</v>
          </cell>
          <cell r="B6044" t="str">
            <v>gise2763@hotmail.com</v>
          </cell>
          <cell r="AF6044" t="str">
            <v>CUBIERTERO 31.5X24.5X4.5CM (Verde)</v>
          </cell>
          <cell r="AG6044">
            <v>276</v>
          </cell>
          <cell r="AH6044">
            <v>1</v>
          </cell>
          <cell r="AI6044" t="str">
            <v>0607PLA204</v>
          </cell>
          <cell r="AN6044" t="str">
            <v>Sí</v>
          </cell>
        </row>
        <row r="6045">
          <cell r="A6045">
            <v>949</v>
          </cell>
          <cell r="B6045" t="str">
            <v>gise2763@hotmail.com</v>
          </cell>
          <cell r="AF6045" t="str">
            <v>TAMIZ</v>
          </cell>
          <cell r="AG6045" t="str">
            <v>569.8</v>
          </cell>
          <cell r="AH6045">
            <v>1</v>
          </cell>
          <cell r="AI6045" t="str">
            <v>046BA4748</v>
          </cell>
          <cell r="AN6045" t="str">
            <v>Sí</v>
          </cell>
        </row>
        <row r="6046">
          <cell r="A6046">
            <v>949</v>
          </cell>
          <cell r="B6046" t="str">
            <v>gise2763@hotmail.com</v>
          </cell>
          <cell r="AF6046" t="str">
            <v>SECAPLATOS 2 COLORES SURTIDOS 30CMX43CM (Blanco)</v>
          </cell>
          <cell r="AG6046" t="str">
            <v>1216.14</v>
          </cell>
          <cell r="AH6046">
            <v>1</v>
          </cell>
          <cell r="AN6046" t="str">
            <v>Sí</v>
          </cell>
        </row>
        <row r="6047">
          <cell r="A6047">
            <v>949</v>
          </cell>
          <cell r="B6047" t="str">
            <v>gise2763@hotmail.com</v>
          </cell>
          <cell r="AF6047" t="str">
            <v>PISAPAPAS DISTINTOS COLORES (Negro)</v>
          </cell>
          <cell r="AG6047" t="str">
            <v>205.44</v>
          </cell>
          <cell r="AH6047">
            <v>1</v>
          </cell>
          <cell r="AI6047" t="str">
            <v>BP17002</v>
          </cell>
          <cell r="AN6047" t="str">
            <v>Sí</v>
          </cell>
        </row>
        <row r="6048">
          <cell r="A6048">
            <v>949</v>
          </cell>
          <cell r="B6048" t="str">
            <v>gise2763@hotmail.com</v>
          </cell>
          <cell r="AF6048" t="str">
            <v>CUCHARON DISTINTOS COLORES (Negro)</v>
          </cell>
          <cell r="AG6048" t="str">
            <v>205.44</v>
          </cell>
          <cell r="AH6048">
            <v>1</v>
          </cell>
          <cell r="AI6048" t="str">
            <v>BP16002</v>
          </cell>
          <cell r="AN6048" t="str">
            <v>Sí</v>
          </cell>
        </row>
        <row r="6049">
          <cell r="A6049">
            <v>949</v>
          </cell>
          <cell r="B6049" t="str">
            <v>gise2763@hotmail.com</v>
          </cell>
          <cell r="AF6049" t="str">
            <v>CUCHARA DISTINTOS COLORES (Negro)</v>
          </cell>
          <cell r="AG6049" t="str">
            <v>205.44</v>
          </cell>
          <cell r="AH6049">
            <v>1</v>
          </cell>
          <cell r="AI6049" t="str">
            <v>BP15002</v>
          </cell>
          <cell r="AN6049" t="str">
            <v>Sí</v>
          </cell>
        </row>
        <row r="6050">
          <cell r="A6050">
            <v>949</v>
          </cell>
          <cell r="B6050" t="str">
            <v>gise2763@hotmail.com</v>
          </cell>
          <cell r="AF6050" t="str">
            <v>ESPATULA PLANA RANURADA DISTINTOS COLORES (Negro)</v>
          </cell>
          <cell r="AG6050" t="str">
            <v>205.44</v>
          </cell>
          <cell r="AH6050">
            <v>1</v>
          </cell>
          <cell r="AI6050" t="str">
            <v>BP11002</v>
          </cell>
          <cell r="AN6050" t="str">
            <v>Sí</v>
          </cell>
        </row>
        <row r="6051">
          <cell r="A6051">
            <v>949</v>
          </cell>
          <cell r="B6051" t="str">
            <v>gise2763@hotmail.com</v>
          </cell>
          <cell r="AF6051" t="str">
            <v>DESTAPADOR - SACACORCHOS</v>
          </cell>
          <cell r="AG6051" t="str">
            <v>134.84</v>
          </cell>
          <cell r="AH6051">
            <v>1</v>
          </cell>
          <cell r="AI6051" t="str">
            <v>BA4791</v>
          </cell>
          <cell r="AN6051" t="str">
            <v>Sí</v>
          </cell>
        </row>
        <row r="6052">
          <cell r="A6052">
            <v>949</v>
          </cell>
          <cell r="B6052" t="str">
            <v>gise2763@hotmail.com</v>
          </cell>
          <cell r="AF6052" t="str">
            <v>SET X 3 BOWL DE VIDRIO</v>
          </cell>
          <cell r="AG6052">
            <v>723</v>
          </cell>
          <cell r="AH6052">
            <v>1</v>
          </cell>
          <cell r="AI6052" t="str">
            <v>087588F3</v>
          </cell>
          <cell r="AN6052" t="str">
            <v>Sí</v>
          </cell>
        </row>
        <row r="6053">
          <cell r="A6053">
            <v>949</v>
          </cell>
          <cell r="B6053" t="str">
            <v>gise2763@hotmail.com</v>
          </cell>
          <cell r="AF6053" t="str">
            <v>ALFOMBRA ENTRADA RECTANGULAR "WELCOME" 40x60 CM (Marrón)</v>
          </cell>
          <cell r="AG6053" t="str">
            <v>590.53</v>
          </cell>
          <cell r="AH6053">
            <v>1</v>
          </cell>
          <cell r="AN6053" t="str">
            <v>Sí</v>
          </cell>
        </row>
        <row r="6054">
          <cell r="A6054">
            <v>949</v>
          </cell>
          <cell r="B6054" t="str">
            <v>gise2763@hotmail.com</v>
          </cell>
          <cell r="AF6054" t="str">
            <v>CUCHILLO CERAMICA 23</v>
          </cell>
          <cell r="AG6054" t="str">
            <v>720.49</v>
          </cell>
          <cell r="AH6054">
            <v>1</v>
          </cell>
          <cell r="AI6054" t="str">
            <v>046BA8188</v>
          </cell>
          <cell r="AN6054" t="str">
            <v>Sí</v>
          </cell>
        </row>
        <row r="6055">
          <cell r="A6055">
            <v>949</v>
          </cell>
          <cell r="B6055" t="str">
            <v>gise2763@hotmail.com</v>
          </cell>
          <cell r="AF6055" t="str">
            <v>ESPUMADERA DISTINTOS COLORES (Negro)</v>
          </cell>
          <cell r="AG6055" t="str">
            <v>205.44</v>
          </cell>
          <cell r="AH6055">
            <v>1</v>
          </cell>
          <cell r="AI6055" t="str">
            <v>BP10002</v>
          </cell>
          <cell r="AN6055" t="str">
            <v>Sí</v>
          </cell>
        </row>
        <row r="6056">
          <cell r="A6056">
            <v>949</v>
          </cell>
          <cell r="B6056" t="str">
            <v>gise2763@hotmail.com</v>
          </cell>
          <cell r="AF6056" t="str">
            <v>ESPATULA RANURADA DISTINTOS COLORES (Negro)</v>
          </cell>
          <cell r="AG6056" t="str">
            <v>205.44</v>
          </cell>
          <cell r="AH6056">
            <v>1</v>
          </cell>
          <cell r="AI6056" t="str">
            <v>BP12002</v>
          </cell>
          <cell r="AN6056" t="str">
            <v>Sí</v>
          </cell>
        </row>
        <row r="6057">
          <cell r="A6057">
            <v>949</v>
          </cell>
          <cell r="B6057" t="str">
            <v>gise2763@hotmail.com</v>
          </cell>
          <cell r="AF6057" t="str">
            <v>SET X2 PINZAS</v>
          </cell>
          <cell r="AG6057" t="str">
            <v>229.9</v>
          </cell>
          <cell r="AH6057">
            <v>1</v>
          </cell>
          <cell r="AI6057" t="str">
            <v>046BA3323</v>
          </cell>
          <cell r="AN6057" t="str">
            <v>Sí</v>
          </cell>
        </row>
        <row r="6058">
          <cell r="A6058">
            <v>949</v>
          </cell>
          <cell r="B6058" t="str">
            <v>gise2763@hotmail.com</v>
          </cell>
          <cell r="AF6058" t="str">
            <v>PACK X 6 VASO LIVERPOOL X 310ML</v>
          </cell>
          <cell r="AG6058" t="str">
            <v>659.78</v>
          </cell>
          <cell r="AH6058">
            <v>2</v>
          </cell>
          <cell r="AI6058" t="str">
            <v>TW40523</v>
          </cell>
          <cell r="AN6058" t="str">
            <v>Sí</v>
          </cell>
        </row>
        <row r="6059">
          <cell r="A6059">
            <v>949</v>
          </cell>
          <cell r="B6059" t="str">
            <v>gise2763@hotmail.com</v>
          </cell>
          <cell r="AF6059" t="str">
            <v>RALLADOR ROSA 20 X 4 CM</v>
          </cell>
          <cell r="AG6059" t="str">
            <v>409.25</v>
          </cell>
          <cell r="AH6059">
            <v>1</v>
          </cell>
          <cell r="AI6059" t="str">
            <v>BA6438</v>
          </cell>
          <cell r="AN6059" t="str">
            <v>Sí</v>
          </cell>
        </row>
        <row r="6060">
          <cell r="A6060">
            <v>949</v>
          </cell>
          <cell r="B6060" t="str">
            <v>gise2763@hotmail.com</v>
          </cell>
          <cell r="AF6060" t="str">
            <v>BROCHES PARA BOLSA FLUO BLISTER SET X 5PC COL.SURT. 11CM</v>
          </cell>
          <cell r="AG6060" t="str">
            <v>140.9</v>
          </cell>
          <cell r="AH6060">
            <v>1</v>
          </cell>
          <cell r="AI6060" t="str">
            <v>046BR5393</v>
          </cell>
          <cell r="AN6060" t="str">
            <v>Sí</v>
          </cell>
        </row>
        <row r="6061">
          <cell r="A6061">
            <v>948</v>
          </cell>
          <cell r="B6061" t="str">
            <v>GISELAPATANIA@HOTMAIL.COM</v>
          </cell>
          <cell r="C6061">
            <v>44013</v>
          </cell>
          <cell r="D6061" t="str">
            <v>Abierta</v>
          </cell>
          <cell r="E6061" t="str">
            <v>Recibido</v>
          </cell>
          <cell r="F6061" t="str">
            <v>Enviado</v>
          </cell>
          <cell r="G6061" t="str">
            <v>ARS</v>
          </cell>
          <cell r="H6061" t="str">
            <v>5933.54</v>
          </cell>
          <cell r="I6061">
            <v>0</v>
          </cell>
          <cell r="J6061">
            <v>0</v>
          </cell>
          <cell r="K6061" t="str">
            <v>5933.54</v>
          </cell>
          <cell r="L6061" t="str">
            <v>Gisela Patania</v>
          </cell>
          <cell r="M6061">
            <v>25430025</v>
          </cell>
          <cell r="N6061">
            <v>1557594737</v>
          </cell>
          <cell r="O6061" t="str">
            <v>Gisela PATANIA</v>
          </cell>
          <cell r="P6061">
            <v>1557594737</v>
          </cell>
          <cell r="Q6061" t="str">
            <v>Sanchez De Loria</v>
          </cell>
          <cell r="R6061">
            <v>1080</v>
          </cell>
          <cell r="S6061" t="str">
            <v>4D</v>
          </cell>
          <cell r="T6061" t="str">
            <v>SAN CRISTOBAL</v>
          </cell>
          <cell r="U6061" t="str">
            <v>Caba</v>
          </cell>
          <cell r="V6061">
            <v>1220</v>
          </cell>
          <cell r="W6061" t="str">
            <v>Capital Federal</v>
          </cell>
          <cell r="Y6061" t="str">
            <v>ENVÍO SIN CARGO (CABA Y GRAN PARTE DE GBA) TIEMPO: 4 a 6 DÍAS HÁBILES</v>
          </cell>
          <cell r="Z6061" t="str">
            <v>Mercado Pago</v>
          </cell>
          <cell r="AD6061">
            <v>44013</v>
          </cell>
          <cell r="AE6061">
            <v>44015</v>
          </cell>
          <cell r="AF6061" t="str">
            <v>DISPENSER NEGRO 17.5X6.8 CM</v>
          </cell>
          <cell r="AG6061">
            <v>559</v>
          </cell>
          <cell r="AH6061">
            <v>1</v>
          </cell>
          <cell r="AI6061" t="str">
            <v>046AB7330</v>
          </cell>
          <cell r="AJ6061" t="str">
            <v>Web</v>
          </cell>
          <cell r="AK6061" t="str">
            <v>LLEGA EL 7-07 ENTRE 8 Y 18 HORAS!</v>
          </cell>
          <cell r="AL6061">
            <v>1559701453</v>
          </cell>
          <cell r="AM6061">
            <v>251407213</v>
          </cell>
          <cell r="AN6061" t="str">
            <v>Sí</v>
          </cell>
        </row>
        <row r="6062">
          <cell r="A6062">
            <v>948</v>
          </cell>
          <cell r="B6062" t="str">
            <v>GISELAPATANIA@HOTMAIL.COM</v>
          </cell>
          <cell r="AF6062" t="str">
            <v>TORTERO DE VIDRIO 29CM X 29CM</v>
          </cell>
          <cell r="AG6062" t="str">
            <v>3343.26</v>
          </cell>
          <cell r="AH6062">
            <v>1</v>
          </cell>
          <cell r="AI6062" t="str">
            <v>046BA6818</v>
          </cell>
          <cell r="AN6062" t="str">
            <v>Sí</v>
          </cell>
        </row>
        <row r="6063">
          <cell r="A6063">
            <v>948</v>
          </cell>
          <cell r="B6063" t="str">
            <v>GISELAPATANIA@HOTMAIL.COM</v>
          </cell>
          <cell r="AF6063" t="str">
            <v>TAMIZ</v>
          </cell>
          <cell r="AG6063" t="str">
            <v>569.8</v>
          </cell>
          <cell r="AH6063">
            <v>1</v>
          </cell>
          <cell r="AI6063" t="str">
            <v>046BA4748</v>
          </cell>
          <cell r="AN6063" t="str">
            <v>Sí</v>
          </cell>
        </row>
        <row r="6064">
          <cell r="A6064">
            <v>948</v>
          </cell>
          <cell r="B6064" t="str">
            <v>GISELAPATANIA@HOTMAIL.COM</v>
          </cell>
          <cell r="AF6064" t="str">
            <v>TORTERO DE VIDRIO CUPCAKES 22CM X 18CM</v>
          </cell>
          <cell r="AG6064" t="str">
            <v>1461.48</v>
          </cell>
          <cell r="AH6064">
            <v>1</v>
          </cell>
          <cell r="AI6064" t="str">
            <v>094BA7091</v>
          </cell>
          <cell r="AN6064" t="str">
            <v>Sí</v>
          </cell>
        </row>
        <row r="6065">
          <cell r="A6065">
            <v>947</v>
          </cell>
          <cell r="B6065" t="str">
            <v>julietapapp@hotmail.com</v>
          </cell>
          <cell r="C6065">
            <v>44013</v>
          </cell>
          <cell r="D6065" t="str">
            <v>Abierta</v>
          </cell>
          <cell r="E6065" t="str">
            <v>Recibido</v>
          </cell>
          <cell r="F6065" t="str">
            <v>Enviado</v>
          </cell>
          <cell r="G6065" t="str">
            <v>ARS</v>
          </cell>
          <cell r="H6065">
            <v>1899</v>
          </cell>
          <cell r="I6065">
            <v>0</v>
          </cell>
          <cell r="J6065">
            <v>0</v>
          </cell>
          <cell r="K6065">
            <v>1899</v>
          </cell>
          <cell r="L6065" t="str">
            <v>Julieta Pappalettera</v>
          </cell>
          <cell r="M6065">
            <v>39874228</v>
          </cell>
          <cell r="N6065">
            <v>1158480334</v>
          </cell>
          <cell r="O6065" t="str">
            <v>Julieta Pappalettera</v>
          </cell>
          <cell r="P6065">
            <v>1158480334</v>
          </cell>
          <cell r="Q6065" t="str">
            <v>Juan jose castelli</v>
          </cell>
          <cell r="R6065">
            <v>1314</v>
          </cell>
          <cell r="S6065">
            <v>3</v>
          </cell>
          <cell r="U6065" t="str">
            <v>Buenos aires</v>
          </cell>
          <cell r="V6065">
            <v>1832</v>
          </cell>
          <cell r="W6065" t="str">
            <v>Gran Buenos Aires</v>
          </cell>
          <cell r="Y6065" t="str">
            <v>ENVÍO SIN CARGO (CABA Y GRAN PARTE DE GBA) TIEMPO: 4 a 6 DÍAS HÁBILES</v>
          </cell>
          <cell r="Z6065" t="str">
            <v>Mercado Pago</v>
          </cell>
          <cell r="AD6065">
            <v>44013</v>
          </cell>
          <cell r="AE6065">
            <v>44015</v>
          </cell>
          <cell r="AF6065" t="str">
            <v>PROMO SET DE VIDRIO</v>
          </cell>
          <cell r="AG6065">
            <v>1899</v>
          </cell>
          <cell r="AH6065">
            <v>1</v>
          </cell>
          <cell r="AI6065" t="str">
            <v>087588F3//BA6431//BA6431//PA59534</v>
          </cell>
          <cell r="AJ6065" t="str">
            <v>Móvil</v>
          </cell>
          <cell r="AK6065" t="str">
            <v>LLEGA EL 8-07 ENTRE 8 Y 18 HORAS!</v>
          </cell>
          <cell r="AL6065">
            <v>1559663150</v>
          </cell>
          <cell r="AM6065">
            <v>251436944</v>
          </cell>
          <cell r="AN6065" t="str">
            <v>Sí</v>
          </cell>
        </row>
        <row r="6066">
          <cell r="A6066">
            <v>946</v>
          </cell>
          <cell r="B6066" t="str">
            <v>nativeli58@gmail.com</v>
          </cell>
          <cell r="C6066">
            <v>44013</v>
          </cell>
          <cell r="D6066" t="str">
            <v>Abierta</v>
          </cell>
          <cell r="E6066" t="str">
            <v>Recibido</v>
          </cell>
          <cell r="F6066" t="str">
            <v>Enviado</v>
          </cell>
          <cell r="G6066" t="str">
            <v>ARS</v>
          </cell>
          <cell r="H6066" t="str">
            <v>1433.24</v>
          </cell>
          <cell r="I6066">
            <v>0</v>
          </cell>
          <cell r="J6066">
            <v>0</v>
          </cell>
          <cell r="K6066" t="str">
            <v>1433.24</v>
          </cell>
          <cell r="L6066" t="str">
            <v>Natalia Vela</v>
          </cell>
          <cell r="M6066">
            <v>25096351</v>
          </cell>
          <cell r="N6066">
            <v>1544971196</v>
          </cell>
          <cell r="O6066" t="str">
            <v>Natalia vela</v>
          </cell>
          <cell r="P6066">
            <v>1544971196</v>
          </cell>
          <cell r="Q6066" t="str">
            <v>Conesa</v>
          </cell>
          <cell r="R6066">
            <v>1296</v>
          </cell>
          <cell r="T6066" t="str">
            <v>colegiales</v>
          </cell>
          <cell r="U6066" t="str">
            <v>Caba</v>
          </cell>
          <cell r="V6066">
            <v>1425</v>
          </cell>
          <cell r="W6066" t="str">
            <v>Capital Federal</v>
          </cell>
          <cell r="Y6066" t="str">
            <v>ENVÍO SIN CARGO (CABA Y GRAN PARTE DE GBA) TIEMPO: 4 a 6 DÍAS HÁBILES</v>
          </cell>
          <cell r="Z6066" t="str">
            <v>Mercado Pago</v>
          </cell>
          <cell r="AD6066">
            <v>44013</v>
          </cell>
          <cell r="AE6066">
            <v>44015</v>
          </cell>
          <cell r="AF6066" t="str">
            <v>SET X 3 BOWL DE VIDRIO</v>
          </cell>
          <cell r="AG6066">
            <v>723</v>
          </cell>
          <cell r="AH6066">
            <v>1</v>
          </cell>
          <cell r="AI6066" t="str">
            <v>087588F3</v>
          </cell>
          <cell r="AJ6066" t="str">
            <v>Web</v>
          </cell>
          <cell r="AK6066" t="str">
            <v>LLEGA EL 6-07 ENTRE 8 Y 18 HORAS!</v>
          </cell>
          <cell r="AL6066">
            <v>1559266787</v>
          </cell>
          <cell r="AM6066">
            <v>251307320</v>
          </cell>
          <cell r="AN6066" t="str">
            <v>Sí</v>
          </cell>
        </row>
        <row r="6067">
          <cell r="A6067">
            <v>946</v>
          </cell>
          <cell r="B6067" t="str">
            <v>nativeli58@gmail.com</v>
          </cell>
          <cell r="AF6067" t="str">
            <v>FRASCO VIDRIO 19CM X 9CM DIAM</v>
          </cell>
          <cell r="AG6067" t="str">
            <v>372.66</v>
          </cell>
          <cell r="AH6067">
            <v>1</v>
          </cell>
          <cell r="AI6067" t="str">
            <v>BA6431</v>
          </cell>
          <cell r="AN6067" t="str">
            <v>Sí</v>
          </cell>
        </row>
        <row r="6068">
          <cell r="A6068">
            <v>946</v>
          </cell>
          <cell r="B6068" t="str">
            <v>nativeli58@gmail.com</v>
          </cell>
          <cell r="AF6068" t="str">
            <v>TABLA BLANCA 35.5 CM DIAM</v>
          </cell>
          <cell r="AG6068" t="str">
            <v>337.58</v>
          </cell>
          <cell r="AH6068">
            <v>1</v>
          </cell>
          <cell r="AI6068" t="str">
            <v>42BA1021</v>
          </cell>
          <cell r="AN6068" t="str">
            <v>Sí</v>
          </cell>
        </row>
        <row r="6069">
          <cell r="A6069">
            <v>945</v>
          </cell>
          <cell r="B6069" t="str">
            <v>dcslobinsky@hotmail.com</v>
          </cell>
          <cell r="C6069">
            <v>44013</v>
          </cell>
          <cell r="D6069" t="str">
            <v>Abierta</v>
          </cell>
          <cell r="E6069" t="str">
            <v>Recibido</v>
          </cell>
          <cell r="F6069" t="str">
            <v>Enviado</v>
          </cell>
          <cell r="G6069" t="str">
            <v>ARS</v>
          </cell>
          <cell r="H6069" t="str">
            <v>811.94</v>
          </cell>
          <cell r="I6069">
            <v>0</v>
          </cell>
          <cell r="J6069">
            <v>0</v>
          </cell>
          <cell r="K6069" t="str">
            <v>811.94</v>
          </cell>
          <cell r="L6069" t="str">
            <v>Diana Claudia Slobinsky</v>
          </cell>
          <cell r="M6069">
            <v>12337649</v>
          </cell>
          <cell r="N6069">
            <v>1160553831</v>
          </cell>
          <cell r="O6069" t="str">
            <v>Diana Claudia Slobinsky</v>
          </cell>
          <cell r="P6069">
            <v>1160553831</v>
          </cell>
          <cell r="Q6069" t="str">
            <v>Juramento</v>
          </cell>
          <cell r="R6069">
            <v>260</v>
          </cell>
          <cell r="S6069" t="str">
            <v>Timbre C/D</v>
          </cell>
          <cell r="U6069" t="str">
            <v>Boulogne (San Isidro)</v>
          </cell>
          <cell r="V6069">
            <v>1609</v>
          </cell>
          <cell r="W6069" t="str">
            <v>Gran Buenos Aires</v>
          </cell>
          <cell r="Y6069" t="str">
            <v>ENVÍO SIN CARGO (CABA Y GRAN PARTE DE GBA) TIEMPO: 4 a 6 DÍAS HÁBILES</v>
          </cell>
          <cell r="Z6069" t="str">
            <v>Mercado Pago</v>
          </cell>
          <cell r="AD6069">
            <v>44013</v>
          </cell>
          <cell r="AE6069">
            <v>44015</v>
          </cell>
          <cell r="AF6069" t="str">
            <v>ESPATULAS PLASTICO (Rojo)</v>
          </cell>
          <cell r="AG6069" t="str">
            <v>88.94</v>
          </cell>
          <cell r="AH6069">
            <v>1</v>
          </cell>
          <cell r="AI6069" t="str">
            <v>019BA7572BA</v>
          </cell>
          <cell r="AJ6069" t="str">
            <v>Móvil</v>
          </cell>
          <cell r="AK6069" t="str">
            <v>LLEGA EL 7-07 ENTRE 8 Y 18 HORAS!</v>
          </cell>
          <cell r="AL6069">
            <v>1559236613</v>
          </cell>
          <cell r="AM6069">
            <v>251309437</v>
          </cell>
          <cell r="AN6069" t="str">
            <v>Sí</v>
          </cell>
        </row>
        <row r="6070">
          <cell r="A6070">
            <v>945</v>
          </cell>
          <cell r="B6070" t="str">
            <v>dcslobinsky@hotmail.com</v>
          </cell>
          <cell r="AF6070" t="str">
            <v>SET X 3 BOWL DE VIDRIO</v>
          </cell>
          <cell r="AG6070">
            <v>723</v>
          </cell>
          <cell r="AH6070">
            <v>1</v>
          </cell>
          <cell r="AI6070" t="str">
            <v>087588F3</v>
          </cell>
          <cell r="AN6070" t="str">
            <v>Sí</v>
          </cell>
        </row>
        <row r="6071">
          <cell r="A6071">
            <v>944</v>
          </cell>
          <cell r="B6071" t="str">
            <v>yamissdanag@gmail.com</v>
          </cell>
          <cell r="C6071">
            <v>44013</v>
          </cell>
          <cell r="D6071" t="str">
            <v>Abierta</v>
          </cell>
          <cell r="E6071" t="str">
            <v>Recibido</v>
          </cell>
          <cell r="F6071" t="str">
            <v>Enviado</v>
          </cell>
          <cell r="G6071" t="str">
            <v>ARS</v>
          </cell>
          <cell r="H6071" t="str">
            <v>1768.54</v>
          </cell>
          <cell r="I6071">
            <v>0</v>
          </cell>
          <cell r="J6071">
            <v>0</v>
          </cell>
          <cell r="K6071" t="str">
            <v>1768.54</v>
          </cell>
          <cell r="L6071" t="str">
            <v>Yamila Godoy</v>
          </cell>
          <cell r="M6071">
            <v>36216314</v>
          </cell>
          <cell r="N6071">
            <v>1134013868</v>
          </cell>
          <cell r="O6071" t="str">
            <v>Yamila Godoy</v>
          </cell>
          <cell r="P6071">
            <v>1134013868</v>
          </cell>
          <cell r="Q6071" t="str">
            <v>Jazmin</v>
          </cell>
          <cell r="R6071">
            <v>6452</v>
          </cell>
          <cell r="U6071" t="str">
            <v>Claypole</v>
          </cell>
          <cell r="V6071">
            <v>1843</v>
          </cell>
          <cell r="W6071" t="str">
            <v>Gran Buenos Aires</v>
          </cell>
          <cell r="Y6071" t="str">
            <v>ENVÍO SIN CARGO (CABA Y GRAN PARTE DE GBA) TIEMPO: 4 a 6 DÍAS HÁBILES</v>
          </cell>
          <cell r="Z6071" t="str">
            <v>Mercado Pago</v>
          </cell>
          <cell r="AD6071">
            <v>44013</v>
          </cell>
          <cell r="AE6071">
            <v>44015</v>
          </cell>
          <cell r="AF6071" t="str">
            <v>PISAPAPAS DISTINTOS COLORES (Rojo)</v>
          </cell>
          <cell r="AG6071" t="str">
            <v>205.44</v>
          </cell>
          <cell r="AH6071">
            <v>1</v>
          </cell>
          <cell r="AI6071" t="str">
            <v>BP17003</v>
          </cell>
          <cell r="AJ6071" t="str">
            <v>Móvil</v>
          </cell>
          <cell r="AK6071" t="str">
            <v>LLEGA EL 8-07 ENTRE 8 Y 18 HORAS!</v>
          </cell>
          <cell r="AL6071">
            <v>1559094424</v>
          </cell>
          <cell r="AM6071">
            <v>245233054</v>
          </cell>
          <cell r="AN6071" t="str">
            <v>Sí</v>
          </cell>
        </row>
        <row r="6072">
          <cell r="A6072">
            <v>944</v>
          </cell>
          <cell r="B6072" t="str">
            <v>yamissdanag@gmail.com</v>
          </cell>
          <cell r="AF6072" t="str">
            <v>MOLDE TARTERA</v>
          </cell>
          <cell r="AG6072" t="str">
            <v>281.8</v>
          </cell>
          <cell r="AH6072">
            <v>1</v>
          </cell>
          <cell r="AI6072" t="str">
            <v>046BA4836</v>
          </cell>
          <cell r="AN6072" t="str">
            <v>Sí</v>
          </cell>
        </row>
        <row r="6073">
          <cell r="A6073">
            <v>944</v>
          </cell>
          <cell r="B6073" t="str">
            <v>yamissdanag@gmail.com</v>
          </cell>
          <cell r="AF6073" t="str">
            <v>SET X 5: 2 ESPATULAS+ 3 CUCHARAS</v>
          </cell>
          <cell r="AG6073">
            <v>398</v>
          </cell>
          <cell r="AH6073">
            <v>1</v>
          </cell>
          <cell r="AI6073" t="str">
            <v>046BA4969</v>
          </cell>
          <cell r="AN6073" t="str">
            <v>Sí</v>
          </cell>
        </row>
        <row r="6074">
          <cell r="A6074">
            <v>944</v>
          </cell>
          <cell r="B6074" t="str">
            <v>yamissdanag@gmail.com</v>
          </cell>
          <cell r="AF6074" t="str">
            <v>TAMIZ</v>
          </cell>
          <cell r="AG6074" t="str">
            <v>569.8</v>
          </cell>
          <cell r="AH6074">
            <v>1</v>
          </cell>
          <cell r="AI6074" t="str">
            <v>046BA4748</v>
          </cell>
          <cell r="AN6074" t="str">
            <v>Sí</v>
          </cell>
        </row>
        <row r="6075">
          <cell r="A6075">
            <v>944</v>
          </cell>
          <cell r="B6075" t="str">
            <v>yamissdanag@gmail.com</v>
          </cell>
          <cell r="AF6075" t="str">
            <v>BATIDOR SEMIAUTOMATICO 34 CM</v>
          </cell>
          <cell r="AG6075" t="str">
            <v>313.5</v>
          </cell>
          <cell r="AH6075">
            <v>1</v>
          </cell>
          <cell r="AI6075" t="str">
            <v>046BA4824</v>
          </cell>
          <cell r="AN6075" t="str">
            <v>Sí</v>
          </cell>
        </row>
        <row r="6076">
          <cell r="A6076">
            <v>943</v>
          </cell>
          <cell r="B6076" t="str">
            <v>vinciguerraerica@gmail.com</v>
          </cell>
          <cell r="C6076">
            <v>44013</v>
          </cell>
          <cell r="D6076" t="str">
            <v>Abierta</v>
          </cell>
          <cell r="E6076" t="str">
            <v>Recibido</v>
          </cell>
          <cell r="F6076" t="str">
            <v>Enviado</v>
          </cell>
          <cell r="G6076" t="str">
            <v>ARS</v>
          </cell>
          <cell r="H6076" t="str">
            <v>5986.72</v>
          </cell>
          <cell r="I6076">
            <v>0</v>
          </cell>
          <cell r="J6076">
            <v>0</v>
          </cell>
          <cell r="K6076" t="str">
            <v>5986.72</v>
          </cell>
          <cell r="L6076" t="str">
            <v>Erica Vinciguerra</v>
          </cell>
          <cell r="M6076">
            <v>31297878</v>
          </cell>
          <cell r="N6076">
            <v>1565485310</v>
          </cell>
          <cell r="O6076" t="str">
            <v>Erica Vinciguerra</v>
          </cell>
          <cell r="P6076">
            <v>1565485310</v>
          </cell>
          <cell r="Q6076" t="str">
            <v>Pilcomayo</v>
          </cell>
          <cell r="R6076">
            <v>2309</v>
          </cell>
          <cell r="T6076" t="str">
            <v>Lanus oeste</v>
          </cell>
          <cell r="U6076" t="str">
            <v>Buenos aires</v>
          </cell>
          <cell r="V6076">
            <v>1824</v>
          </cell>
          <cell r="W6076" t="str">
            <v>Gran Buenos Aires</v>
          </cell>
          <cell r="Y6076" t="str">
            <v>ENVÍO SIN CARGO (CABA Y GRAN PARTE DE GBA) TIEMPO: 4 a 6 DÍAS HÁBILES</v>
          </cell>
          <cell r="Z6076" t="str">
            <v>Mercado Pago</v>
          </cell>
          <cell r="AD6076">
            <v>44013</v>
          </cell>
          <cell r="AE6076">
            <v>44015</v>
          </cell>
          <cell r="AF6076" t="str">
            <v>PROMO: TABLA DE PICAR + CUCHILO DE CERAMICA 20 CM</v>
          </cell>
          <cell r="AG6076">
            <v>799</v>
          </cell>
          <cell r="AH6076">
            <v>1</v>
          </cell>
          <cell r="AI6076" t="str">
            <v>42BA1021//046BA8187</v>
          </cell>
          <cell r="AJ6076" t="str">
            <v>Móvil</v>
          </cell>
          <cell r="AK6076" t="str">
            <v>LLEGA EL 8-07 ENTRE 8 Y 18 HORAS!</v>
          </cell>
          <cell r="AL6076">
            <v>1559023949</v>
          </cell>
          <cell r="AM6076">
            <v>251221048</v>
          </cell>
          <cell r="AN6076" t="str">
            <v>Sí</v>
          </cell>
        </row>
        <row r="6077">
          <cell r="A6077">
            <v>943</v>
          </cell>
          <cell r="B6077" t="str">
            <v>vinciguerraerica@gmail.com</v>
          </cell>
          <cell r="AF6077" t="str">
            <v>INFUSOR DE TE ACERO INX. 16 CM LARGO</v>
          </cell>
          <cell r="AG6077" t="str">
            <v>140.86</v>
          </cell>
          <cell r="AH6077">
            <v>1</v>
          </cell>
          <cell r="AI6077" t="str">
            <v>BA4795</v>
          </cell>
          <cell r="AN6077" t="str">
            <v>Sí</v>
          </cell>
        </row>
        <row r="6078">
          <cell r="A6078">
            <v>943</v>
          </cell>
          <cell r="B6078" t="str">
            <v>vinciguerraerica@gmail.com</v>
          </cell>
          <cell r="AF6078" t="str">
            <v>BANDEJA DE MADERA BLANCO "LIFE IS BEAUTIFUL" 24X17CM</v>
          </cell>
          <cell r="AG6078" t="str">
            <v>578.23</v>
          </cell>
          <cell r="AH6078">
            <v>1</v>
          </cell>
          <cell r="AI6078" t="str">
            <v>046BI7455</v>
          </cell>
          <cell r="AN6078" t="str">
            <v>Sí</v>
          </cell>
        </row>
        <row r="6079">
          <cell r="A6079">
            <v>943</v>
          </cell>
          <cell r="B6079" t="str">
            <v>vinciguerraerica@gmail.com</v>
          </cell>
          <cell r="AF6079" t="str">
            <v>BOWL BAMBOO GRIS 6X15CM</v>
          </cell>
          <cell r="AG6079">
            <v>539</v>
          </cell>
          <cell r="AH6079">
            <v>1</v>
          </cell>
          <cell r="AI6079" t="str">
            <v>BA7799</v>
          </cell>
          <cell r="AN6079" t="str">
            <v>Sí</v>
          </cell>
        </row>
        <row r="6080">
          <cell r="A6080">
            <v>943</v>
          </cell>
          <cell r="B6080" t="str">
            <v>vinciguerraerica@gmail.com</v>
          </cell>
          <cell r="AF6080" t="str">
            <v>BIFERA CEREZA CUADRADA 24 CM ANTIADHERENTE PANELUX</v>
          </cell>
          <cell r="AG6080" t="str">
            <v>1729.84</v>
          </cell>
          <cell r="AH6080">
            <v>1</v>
          </cell>
          <cell r="AI6080" t="str">
            <v>PAN75119</v>
          </cell>
          <cell r="AN6080" t="str">
            <v>Sí</v>
          </cell>
        </row>
        <row r="6081">
          <cell r="A6081">
            <v>943</v>
          </cell>
          <cell r="B6081" t="str">
            <v>vinciguerraerica@gmail.com</v>
          </cell>
          <cell r="AF6081" t="str">
            <v>SARTEN FRANCESA CEREZA 20 CM ANTIADHERENTE PANELUX</v>
          </cell>
          <cell r="AG6081" t="str">
            <v>800.1</v>
          </cell>
          <cell r="AH6081">
            <v>1</v>
          </cell>
          <cell r="AI6081" t="str">
            <v>PAN73900</v>
          </cell>
          <cell r="AN6081" t="str">
            <v>Sí</v>
          </cell>
        </row>
        <row r="6082">
          <cell r="A6082">
            <v>943</v>
          </cell>
          <cell r="B6082" t="str">
            <v>vinciguerraerica@gmail.com</v>
          </cell>
          <cell r="AF6082" t="str">
            <v>SARTEN AZUL 22 CM ANTIADHERENTE PANELUX</v>
          </cell>
          <cell r="AG6082" t="str">
            <v>1399.69</v>
          </cell>
          <cell r="AH6082">
            <v>1</v>
          </cell>
          <cell r="AI6082" t="str">
            <v>PAN74419</v>
          </cell>
          <cell r="AN6082" t="str">
            <v>Sí</v>
          </cell>
        </row>
        <row r="6083">
          <cell r="A6083">
            <v>942</v>
          </cell>
          <cell r="B6083" t="str">
            <v>mclodoli@gmail.com</v>
          </cell>
          <cell r="C6083">
            <v>44013</v>
          </cell>
          <cell r="D6083" t="str">
            <v>Abierta</v>
          </cell>
          <cell r="E6083" t="str">
            <v>Recibido</v>
          </cell>
          <cell r="F6083" t="str">
            <v>Enviado</v>
          </cell>
          <cell r="G6083" t="str">
            <v>ARS</v>
          </cell>
          <cell r="H6083" t="str">
            <v>2087.11</v>
          </cell>
          <cell r="I6083">
            <v>0</v>
          </cell>
          <cell r="J6083">
            <v>0</v>
          </cell>
          <cell r="K6083" t="str">
            <v>2087.11</v>
          </cell>
          <cell r="L6083" t="str">
            <v>María Cecilia Lodoli</v>
          </cell>
          <cell r="M6083">
            <v>31559987</v>
          </cell>
          <cell r="N6083">
            <v>1144185592</v>
          </cell>
          <cell r="O6083" t="str">
            <v>María Cecilia Lodoli</v>
          </cell>
          <cell r="P6083">
            <v>1144185592</v>
          </cell>
          <cell r="Q6083" t="str">
            <v>Jose Andres Pacheco de Melo</v>
          </cell>
          <cell r="R6083">
            <v>3048</v>
          </cell>
          <cell r="S6083" t="str">
            <v>3 C</v>
          </cell>
          <cell r="T6083" t="str">
            <v>Recoleta</v>
          </cell>
          <cell r="U6083" t="str">
            <v>Caba</v>
          </cell>
          <cell r="V6083">
            <v>1425</v>
          </cell>
          <cell r="W6083" t="str">
            <v>Capital Federal</v>
          </cell>
          <cell r="Y6083" t="str">
            <v>ENVÍO SIN CARGO (CABA Y GRAN PARTE DE GBA) TIEMPO: 4 a 6 DÍAS HÁBILES</v>
          </cell>
          <cell r="Z6083" t="str">
            <v>Mercado Pago</v>
          </cell>
          <cell r="AD6083">
            <v>44013</v>
          </cell>
          <cell r="AE6083">
            <v>44015</v>
          </cell>
          <cell r="AF6083" t="str">
            <v>SECADOR DE VIDRIOS 4 COLORES 29 X 3 X 30 CM (Azul)</v>
          </cell>
          <cell r="AG6083" t="str">
            <v>307.44</v>
          </cell>
          <cell r="AH6083">
            <v>1</v>
          </cell>
          <cell r="AJ6083" t="str">
            <v>Web</v>
          </cell>
          <cell r="AK6083" t="str">
            <v>LLEGA EL 4-07 ENTRE 8 Y 18 HORAS!</v>
          </cell>
          <cell r="AL6083">
            <v>1559025134</v>
          </cell>
          <cell r="AM6083">
            <v>251226401</v>
          </cell>
          <cell r="AN6083" t="str">
            <v>Sí</v>
          </cell>
        </row>
        <row r="6084">
          <cell r="A6084">
            <v>942</v>
          </cell>
          <cell r="B6084" t="str">
            <v>mclodoli@gmail.com</v>
          </cell>
          <cell r="AF6084" t="str">
            <v>JABONERA DE PLÁSTICO RAYAS 3 COLORES 13 CM (Fucsia)</v>
          </cell>
          <cell r="AG6084" t="str">
            <v>195.64</v>
          </cell>
          <cell r="AH6084">
            <v>1</v>
          </cell>
          <cell r="AN6084" t="str">
            <v>Sí</v>
          </cell>
        </row>
        <row r="6085">
          <cell r="A6085">
            <v>942</v>
          </cell>
          <cell r="B6085" t="str">
            <v>mclodoli@gmail.com</v>
          </cell>
          <cell r="AF6085" t="str">
            <v>RALLADOR DE MANO MEDIANO 20 CM</v>
          </cell>
          <cell r="AG6085" t="str">
            <v>43.87</v>
          </cell>
          <cell r="AH6085">
            <v>1</v>
          </cell>
          <cell r="AI6085" t="str">
            <v>BA7382</v>
          </cell>
          <cell r="AN6085" t="str">
            <v>Sí</v>
          </cell>
        </row>
        <row r="6086">
          <cell r="A6086">
            <v>942</v>
          </cell>
          <cell r="B6086" t="str">
            <v>mclodoli@gmail.com</v>
          </cell>
          <cell r="AF6086" t="str">
            <v>PLATO DE SITIO DESMONTABLE 32 CM (Blanco y Beige)</v>
          </cell>
          <cell r="AG6086" t="str">
            <v>549.49</v>
          </cell>
          <cell r="AH6086">
            <v>2</v>
          </cell>
          <cell r="AI6086" t="str">
            <v>024KK108RBYB</v>
          </cell>
          <cell r="AN6086" t="str">
            <v>Sí</v>
          </cell>
        </row>
        <row r="6087">
          <cell r="A6087">
            <v>942</v>
          </cell>
          <cell r="B6087" t="str">
            <v>mclodoli@gmail.com</v>
          </cell>
          <cell r="AF6087" t="str">
            <v>CUBETERA 5 COLORES 25 X 12 CM</v>
          </cell>
          <cell r="AG6087" t="str">
            <v>256.19</v>
          </cell>
          <cell r="AH6087">
            <v>1</v>
          </cell>
          <cell r="AI6087" t="str">
            <v>BA4749</v>
          </cell>
          <cell r="AN6087" t="str">
            <v>Sí</v>
          </cell>
        </row>
        <row r="6088">
          <cell r="A6088">
            <v>942</v>
          </cell>
          <cell r="B6088" t="str">
            <v>mclodoli@gmail.com</v>
          </cell>
          <cell r="AF6088" t="str">
            <v>VASO FUCSIA FACETADO Y EXPRIMIDOR</v>
          </cell>
          <cell r="AG6088" t="str">
            <v>184.99</v>
          </cell>
          <cell r="AH6088">
            <v>1</v>
          </cell>
          <cell r="AI6088" t="str">
            <v>BP24008</v>
          </cell>
          <cell r="AN6088" t="str">
            <v>Sí</v>
          </cell>
        </row>
        <row r="6089">
          <cell r="A6089">
            <v>941</v>
          </cell>
          <cell r="B6089" t="str">
            <v>mfernanda.demonte@gmail.com</v>
          </cell>
          <cell r="C6089">
            <v>44013</v>
          </cell>
          <cell r="D6089" t="str">
            <v>Abierta</v>
          </cell>
          <cell r="E6089" t="str">
            <v>Recibido</v>
          </cell>
          <cell r="F6089" t="str">
            <v>Enviado</v>
          </cell>
          <cell r="G6089" t="str">
            <v>ARS</v>
          </cell>
          <cell r="H6089">
            <v>3072</v>
          </cell>
          <cell r="I6089">
            <v>0</v>
          </cell>
          <cell r="J6089">
            <v>0</v>
          </cell>
          <cell r="K6089">
            <v>3072</v>
          </cell>
          <cell r="L6089" t="str">
            <v>Fernanda Demonte</v>
          </cell>
          <cell r="M6089">
            <v>33022197</v>
          </cell>
          <cell r="N6089">
            <v>5491169264209</v>
          </cell>
          <cell r="O6089" t="str">
            <v>Fernanda Demonte</v>
          </cell>
          <cell r="P6089">
            <v>5491169264209</v>
          </cell>
          <cell r="Q6089" t="str">
            <v>Misiones</v>
          </cell>
          <cell r="R6089">
            <v>71</v>
          </cell>
          <cell r="T6089" t="str">
            <v>San Isidro</v>
          </cell>
          <cell r="U6089" t="str">
            <v>Buenos Aires</v>
          </cell>
          <cell r="V6089">
            <v>1642</v>
          </cell>
          <cell r="W6089" t="str">
            <v>Gran Buenos Aires</v>
          </cell>
          <cell r="Y6089" t="str">
            <v>ENVÍO SIN CARGO (CABA Y GRAN PARTE DE GBA) TIEMPO: 4 a 6 DÍAS HÁBILES</v>
          </cell>
          <cell r="Z6089" t="str">
            <v>Mercado Pago</v>
          </cell>
          <cell r="AD6089">
            <v>44013</v>
          </cell>
          <cell r="AE6089">
            <v>44013</v>
          </cell>
          <cell r="AF6089" t="str">
            <v>CAJA / ASIENTO FORMA CAMION HELADOS 53X33X26CM</v>
          </cell>
          <cell r="AG6089">
            <v>1525</v>
          </cell>
          <cell r="AH6089">
            <v>1</v>
          </cell>
          <cell r="AI6089" t="str">
            <v>046CX5828</v>
          </cell>
          <cell r="AJ6089" t="str">
            <v>Móvil</v>
          </cell>
          <cell r="AK6089" t="str">
            <v>LLEGA EL 3-07 ENTRE 8 Y 17 HORAS!</v>
          </cell>
          <cell r="AL6089">
            <v>1558903831</v>
          </cell>
          <cell r="AM6089">
            <v>246881365</v>
          </cell>
          <cell r="AN6089" t="str">
            <v>Sí</v>
          </cell>
        </row>
        <row r="6090">
          <cell r="A6090">
            <v>941</v>
          </cell>
          <cell r="B6090" t="str">
            <v>mfernanda.demonte@gmail.com</v>
          </cell>
          <cell r="AF6090" t="str">
            <v>CAJA / ASIENTO FORMA AUTOBÚS 53X33X26CM</v>
          </cell>
          <cell r="AG6090">
            <v>1547</v>
          </cell>
          <cell r="AH6090">
            <v>1</v>
          </cell>
          <cell r="AI6090" t="str">
            <v>046CX5825</v>
          </cell>
          <cell r="AN6090" t="str">
            <v>Sí</v>
          </cell>
        </row>
        <row r="6091">
          <cell r="A6091">
            <v>940</v>
          </cell>
          <cell r="B6091" t="str">
            <v>mara.abraham18@gmail.com</v>
          </cell>
          <cell r="C6091">
            <v>44013</v>
          </cell>
          <cell r="D6091" t="str">
            <v>Abierta</v>
          </cell>
          <cell r="E6091" t="str">
            <v>Recibido</v>
          </cell>
          <cell r="F6091" t="str">
            <v>Enviado</v>
          </cell>
          <cell r="G6091" t="str">
            <v>ARS</v>
          </cell>
          <cell r="H6091" t="str">
            <v>1955.5</v>
          </cell>
          <cell r="I6091">
            <v>0</v>
          </cell>
          <cell r="J6091">
            <v>0</v>
          </cell>
          <cell r="K6091" t="str">
            <v>1955.5</v>
          </cell>
          <cell r="L6091" t="str">
            <v>Cecilia Serrano</v>
          </cell>
          <cell r="M6091">
            <v>30368267</v>
          </cell>
          <cell r="N6091">
            <v>1163020685</v>
          </cell>
          <cell r="O6091" t="str">
            <v>Cecilia Serrano</v>
          </cell>
          <cell r="P6091">
            <v>1163020685</v>
          </cell>
          <cell r="Q6091">
            <v>876</v>
          </cell>
          <cell r="R6091">
            <v>5155</v>
          </cell>
          <cell r="T6091" t="str">
            <v>La florida entrecalles 855 y 853</v>
          </cell>
          <cell r="U6091" t="str">
            <v>Quilmes</v>
          </cell>
          <cell r="V6091">
            <v>1881</v>
          </cell>
          <cell r="W6091" t="str">
            <v>Gran Buenos Aires</v>
          </cell>
          <cell r="Y6091" t="str">
            <v>ENVÍO SIN CARGO (CABA Y GRAN PARTE DE GBA) TIEMPO: 4 a 6 DÍAS HÁBILES</v>
          </cell>
          <cell r="Z6091" t="str">
            <v>Mercado Pago</v>
          </cell>
          <cell r="AB6091" t="str">
            <v xml:space="preserve">No poner el precio en el producto ya que es un regalo. </v>
          </cell>
          <cell r="AC6091" t="str">
            <v>3/7 ES PARA UN REGALO! POR FAVOR ENTREGAR EL LUNES 6/7 NO ENVIAR FACTURA!</v>
          </cell>
          <cell r="AD6091">
            <v>44013</v>
          </cell>
          <cell r="AE6091">
            <v>44015</v>
          </cell>
          <cell r="AF6091" t="str">
            <v>SET X 3 MOLDES DE TORTA DIAM 28CM ALT 7CM</v>
          </cell>
          <cell r="AG6091" t="str">
            <v>1955.5</v>
          </cell>
          <cell r="AH6091">
            <v>1</v>
          </cell>
          <cell r="AI6091" t="str">
            <v>046BA4826</v>
          </cell>
          <cell r="AJ6091" t="str">
            <v>Móvil</v>
          </cell>
          <cell r="AK6091" t="str">
            <v>LLEGA EL 8-07 ENTRE 8 Y 18 HORAS!</v>
          </cell>
          <cell r="AL6091">
            <v>1558869680</v>
          </cell>
          <cell r="AM6091">
            <v>251215815</v>
          </cell>
          <cell r="AN6091" t="str">
            <v>Sí</v>
          </cell>
        </row>
        <row r="6092">
          <cell r="A6092">
            <v>939</v>
          </cell>
          <cell r="B6092" t="str">
            <v>lvidigt@hotmail.com</v>
          </cell>
          <cell r="C6092">
            <v>44013</v>
          </cell>
          <cell r="D6092" t="str">
            <v>Abierta</v>
          </cell>
          <cell r="E6092" t="str">
            <v>Recibido</v>
          </cell>
          <cell r="F6092" t="str">
            <v>Enviado</v>
          </cell>
          <cell r="G6092" t="str">
            <v>ARS</v>
          </cell>
          <cell r="H6092">
            <v>1708</v>
          </cell>
          <cell r="I6092">
            <v>0</v>
          </cell>
          <cell r="J6092">
            <v>0</v>
          </cell>
          <cell r="K6092">
            <v>1708</v>
          </cell>
          <cell r="L6092" t="str">
            <v>Lucia Vidigt</v>
          </cell>
          <cell r="M6092">
            <v>42103117</v>
          </cell>
          <cell r="N6092" t="str">
            <v>+54 9 11 5401 0802</v>
          </cell>
          <cell r="O6092" t="str">
            <v>Lucia Vidigt</v>
          </cell>
          <cell r="P6092" t="str">
            <v>+54 9 11 5401 0802</v>
          </cell>
          <cell r="Q6092" t="str">
            <v>Joaquin v gonzalez</v>
          </cell>
          <cell r="R6092">
            <v>4890</v>
          </cell>
          <cell r="S6092" t="str">
            <v>2 B</v>
          </cell>
          <cell r="T6092" t="str">
            <v>Villa devoto</v>
          </cell>
          <cell r="U6092" t="str">
            <v>Capital Federal</v>
          </cell>
          <cell r="V6092">
            <v>1419</v>
          </cell>
          <cell r="W6092" t="str">
            <v>Capital Federal</v>
          </cell>
          <cell r="Y6092" t="str">
            <v>ENVÍO SIN CARGO (CABA Y GRAN PARTE DE GBA) TIEMPO: 4 a 6 DÍAS HÁBILES</v>
          </cell>
          <cell r="Z6092" t="str">
            <v>Mercado Pago</v>
          </cell>
          <cell r="AD6092">
            <v>44013</v>
          </cell>
          <cell r="AE6092">
            <v>44015</v>
          </cell>
          <cell r="AF6092" t="str">
            <v>MESA PLEGABLE PARA PC MADERA Y METAL 59X39X23CM (Beige con Negro)</v>
          </cell>
          <cell r="AG6092">
            <v>1708</v>
          </cell>
          <cell r="AH6092">
            <v>1</v>
          </cell>
          <cell r="AI6092" t="str">
            <v>046ME7897</v>
          </cell>
          <cell r="AJ6092" t="str">
            <v>Móvil</v>
          </cell>
          <cell r="AK6092" t="str">
            <v>LLEGA EL 6-07 ENTRE 8 Y 18 HORAS!</v>
          </cell>
          <cell r="AL6092">
            <v>1558486256</v>
          </cell>
          <cell r="AM6092">
            <v>249520289</v>
          </cell>
          <cell r="AN6092" t="str">
            <v>Sí</v>
          </cell>
        </row>
        <row r="6093">
          <cell r="A6093">
            <v>938</v>
          </cell>
          <cell r="B6093" t="str">
            <v>goijmanlucila@gmail.com</v>
          </cell>
          <cell r="C6093">
            <v>44013</v>
          </cell>
          <cell r="D6093" t="str">
            <v>Abierta</v>
          </cell>
          <cell r="E6093" t="str">
            <v>Recibido</v>
          </cell>
          <cell r="F6093" t="str">
            <v>Enviado</v>
          </cell>
          <cell r="G6093" t="str">
            <v>ARS</v>
          </cell>
          <cell r="H6093">
            <v>1708</v>
          </cell>
          <cell r="I6093">
            <v>0</v>
          </cell>
          <cell r="J6093">
            <v>0</v>
          </cell>
          <cell r="K6093">
            <v>1708</v>
          </cell>
          <cell r="L6093" t="str">
            <v>Lucila Goijman pacheco</v>
          </cell>
          <cell r="M6093">
            <v>38268273</v>
          </cell>
          <cell r="N6093">
            <v>1169538887</v>
          </cell>
          <cell r="O6093" t="str">
            <v>Lucila Goijman pacheco</v>
          </cell>
          <cell r="P6093">
            <v>1169538887</v>
          </cell>
          <cell r="Q6093" t="str">
            <v>Juan b justo</v>
          </cell>
          <cell r="R6093">
            <v>7139</v>
          </cell>
          <cell r="S6093" t="str">
            <v>Casa</v>
          </cell>
          <cell r="T6093" t="str">
            <v>Floresta</v>
          </cell>
          <cell r="U6093" t="str">
            <v>Caba</v>
          </cell>
          <cell r="V6093">
            <v>1407</v>
          </cell>
          <cell r="W6093" t="str">
            <v>Capital Federal</v>
          </cell>
          <cell r="Y6093" t="str">
            <v>ENVÍO SIN CARGO (CABA Y GRAN PARTE DE GBA) TIEMPO: 4 a 6 DÍAS HÁBILES</v>
          </cell>
          <cell r="Z6093" t="str">
            <v>Mercado Pago</v>
          </cell>
          <cell r="AD6093">
            <v>44013</v>
          </cell>
          <cell r="AE6093">
            <v>44015</v>
          </cell>
          <cell r="AF6093" t="str">
            <v>MESA PLEGABLE PARA PC MADERA Y METAL 59X39X23CM (Marrón oscuro)</v>
          </cell>
          <cell r="AG6093">
            <v>1708</v>
          </cell>
          <cell r="AH6093">
            <v>1</v>
          </cell>
          <cell r="AI6093" t="str">
            <v>046ME7897</v>
          </cell>
          <cell r="AJ6093" t="str">
            <v>Móvil</v>
          </cell>
          <cell r="AK6093" t="str">
            <v>LLEGA EL 6-07 ENTRE 8 Y 18 HORAS!</v>
          </cell>
          <cell r="AL6093">
            <v>1558372890</v>
          </cell>
          <cell r="AM6093">
            <v>249192317</v>
          </cell>
          <cell r="AN6093" t="str">
            <v>Sí</v>
          </cell>
        </row>
        <row r="6094">
          <cell r="A6094">
            <v>937</v>
          </cell>
          <cell r="B6094" t="str">
            <v>yami-add@hotmail.com</v>
          </cell>
          <cell r="C6094">
            <v>44013</v>
          </cell>
          <cell r="D6094" t="str">
            <v>Abierta</v>
          </cell>
          <cell r="E6094" t="str">
            <v>Recibido</v>
          </cell>
          <cell r="F6094" t="str">
            <v>Enviado</v>
          </cell>
          <cell r="G6094" t="str">
            <v>ARS</v>
          </cell>
          <cell r="H6094" t="str">
            <v>873.44</v>
          </cell>
          <cell r="I6094">
            <v>0</v>
          </cell>
          <cell r="J6094">
            <v>0</v>
          </cell>
          <cell r="K6094" t="str">
            <v>873.44</v>
          </cell>
          <cell r="L6094" t="str">
            <v>Yamila Florencia Addario</v>
          </cell>
          <cell r="M6094">
            <v>33607065</v>
          </cell>
          <cell r="N6094">
            <v>1162703753</v>
          </cell>
          <cell r="O6094" t="str">
            <v>Yamila Florencia Addario</v>
          </cell>
          <cell r="P6094">
            <v>1162703753</v>
          </cell>
          <cell r="Q6094" t="str">
            <v>Víctor Hugo</v>
          </cell>
          <cell r="R6094">
            <v>150</v>
          </cell>
          <cell r="S6094">
            <v>1</v>
          </cell>
          <cell r="T6094" t="str">
            <v>Wilde</v>
          </cell>
          <cell r="U6094" t="str">
            <v>Avellaneda</v>
          </cell>
          <cell r="V6094">
            <v>1875</v>
          </cell>
          <cell r="W6094" t="str">
            <v>Gran Buenos Aires</v>
          </cell>
          <cell r="Y6094" t="str">
            <v>ENVÍO SIN CARGO (CABA Y GRAN PARTE DE GBA) TIEMPO: 4 a 6 DÍAS HÁBILES</v>
          </cell>
          <cell r="Z6094" t="str">
            <v>Mercado Pago</v>
          </cell>
          <cell r="AD6094">
            <v>44013</v>
          </cell>
          <cell r="AE6094">
            <v>44015</v>
          </cell>
          <cell r="AF6094" t="str">
            <v>MOLINILLO ACERO</v>
          </cell>
          <cell r="AG6094" t="str">
            <v>873.44</v>
          </cell>
          <cell r="AH6094">
            <v>1</v>
          </cell>
          <cell r="AI6094" t="str">
            <v>046BA6863</v>
          </cell>
          <cell r="AJ6094" t="str">
            <v>Móvil</v>
          </cell>
          <cell r="AK6094" t="str">
            <v>LLEGA EL 8-07 ENTRE 8 Y 18 HORAS!</v>
          </cell>
          <cell r="AL6094">
            <v>1558051570</v>
          </cell>
          <cell r="AM6094">
            <v>251037329</v>
          </cell>
          <cell r="AN6094" t="str">
            <v>Sí</v>
          </cell>
        </row>
        <row r="6095">
          <cell r="A6095">
            <v>936</v>
          </cell>
          <cell r="B6095" t="str">
            <v>resfalce@gmail.com</v>
          </cell>
          <cell r="C6095">
            <v>44013</v>
          </cell>
          <cell r="D6095" t="str">
            <v>Abierta</v>
          </cell>
          <cell r="E6095" t="str">
            <v>Anulado</v>
          </cell>
          <cell r="F6095" t="str">
            <v>No está empaquetado</v>
          </cell>
          <cell r="G6095" t="str">
            <v>ARS</v>
          </cell>
          <cell r="H6095" t="str">
            <v>692.02</v>
          </cell>
          <cell r="I6095">
            <v>0</v>
          </cell>
          <cell r="J6095">
            <v>0</v>
          </cell>
          <cell r="K6095" t="str">
            <v>692.02</v>
          </cell>
          <cell r="L6095" t="str">
            <v>Rita Falce</v>
          </cell>
          <cell r="M6095">
            <v>20736432</v>
          </cell>
          <cell r="N6095">
            <v>1522358086</v>
          </cell>
          <cell r="O6095" t="str">
            <v>Rita Falce</v>
          </cell>
          <cell r="P6095">
            <v>1522358086</v>
          </cell>
          <cell r="Q6095" t="str">
            <v>Andalgala</v>
          </cell>
          <cell r="R6095">
            <v>1178</v>
          </cell>
          <cell r="S6095">
            <v>4</v>
          </cell>
          <cell r="T6095" t="str">
            <v>Liniers</v>
          </cell>
          <cell r="U6095" t="str">
            <v>Caba</v>
          </cell>
          <cell r="V6095">
            <v>1408</v>
          </cell>
          <cell r="W6095" t="str">
            <v>Capital Federal</v>
          </cell>
          <cell r="Y6095" t="str">
            <v>ENVÍO SIN CARGO (CABA Y GRAN PARTE DE GBA) TIEMPO: 4 a 6 DÍAS HÁBILES</v>
          </cell>
          <cell r="Z6095" t="str">
            <v>Mercado Pago</v>
          </cell>
          <cell r="AF6095" t="str">
            <v>BOMBONERA DE VIDRIO 15.5CM / 12.5CM DIAM</v>
          </cell>
          <cell r="AG6095" t="str">
            <v>692.02</v>
          </cell>
          <cell r="AH6095">
            <v>1</v>
          </cell>
          <cell r="AI6095" t="str">
            <v>094BA7090</v>
          </cell>
          <cell r="AJ6095" t="str">
            <v>Móvil</v>
          </cell>
          <cell r="AK6095" t="str">
            <v/>
          </cell>
          <cell r="AL6095">
            <v>1557487113</v>
          </cell>
          <cell r="AM6095">
            <v>250913394</v>
          </cell>
          <cell r="AN6095" t="str">
            <v>Sí</v>
          </cell>
        </row>
        <row r="6096">
          <cell r="A6096">
            <v>935</v>
          </cell>
          <cell r="B6096" t="str">
            <v>resfalce@gmail.com</v>
          </cell>
          <cell r="C6096">
            <v>44013</v>
          </cell>
          <cell r="D6096" t="str">
            <v>Abierta</v>
          </cell>
          <cell r="E6096" t="str">
            <v>Anulado</v>
          </cell>
          <cell r="F6096" t="str">
            <v>No está empaquetado</v>
          </cell>
          <cell r="G6096" t="str">
            <v>ARS</v>
          </cell>
          <cell r="H6096" t="str">
            <v>616.5</v>
          </cell>
          <cell r="I6096">
            <v>0</v>
          </cell>
          <cell r="J6096">
            <v>0</v>
          </cell>
          <cell r="K6096" t="str">
            <v>616.5</v>
          </cell>
          <cell r="L6096" t="str">
            <v>Rita Falce</v>
          </cell>
          <cell r="M6096">
            <v>20736432</v>
          </cell>
          <cell r="N6096">
            <v>1522358086</v>
          </cell>
          <cell r="O6096" t="str">
            <v>Rita Falce</v>
          </cell>
          <cell r="P6096">
            <v>1522358086</v>
          </cell>
          <cell r="Q6096" t="str">
            <v>Andalgala</v>
          </cell>
          <cell r="R6096">
            <v>1178</v>
          </cell>
          <cell r="S6096">
            <v>4</v>
          </cell>
          <cell r="T6096" t="str">
            <v>Liniers</v>
          </cell>
          <cell r="U6096" t="str">
            <v>Caba</v>
          </cell>
          <cell r="V6096">
            <v>1408</v>
          </cell>
          <cell r="W6096" t="str">
            <v>Capital Federal</v>
          </cell>
          <cell r="Y6096" t="str">
            <v>ENVÍO SIN CARGO (CABA Y GRAN PARTE DE GBA) TIEMPO: 4 a 6 DÍAS HÁBILES</v>
          </cell>
          <cell r="Z6096" t="str">
            <v>Mercado Pago</v>
          </cell>
          <cell r="AF6096" t="str">
            <v>JABONERA DE SILICONA 13 X 10 X 1.7CM (AB7489)</v>
          </cell>
          <cell r="AG6096" t="str">
            <v>205.5</v>
          </cell>
          <cell r="AH6096">
            <v>3</v>
          </cell>
          <cell r="AI6096" t="str">
            <v>046AB6994</v>
          </cell>
          <cell r="AJ6096" t="str">
            <v>Móvil</v>
          </cell>
          <cell r="AK6096" t="str">
            <v/>
          </cell>
          <cell r="AL6096">
            <v>1557479388</v>
          </cell>
          <cell r="AM6096">
            <v>250910575</v>
          </cell>
          <cell r="AN6096" t="str">
            <v>Sí</v>
          </cell>
        </row>
        <row r="6097">
          <cell r="A6097">
            <v>934</v>
          </cell>
          <cell r="B6097" t="str">
            <v>cami.cacciatore@hotmail.com</v>
          </cell>
          <cell r="C6097">
            <v>44013</v>
          </cell>
          <cell r="D6097" t="str">
            <v>Abierta</v>
          </cell>
          <cell r="E6097" t="str">
            <v>Recibido</v>
          </cell>
          <cell r="F6097" t="str">
            <v>Enviado</v>
          </cell>
          <cell r="G6097" t="str">
            <v>ARS</v>
          </cell>
          <cell r="H6097" t="str">
            <v>2819.46</v>
          </cell>
          <cell r="I6097">
            <v>0</v>
          </cell>
          <cell r="J6097">
            <v>0</v>
          </cell>
          <cell r="K6097" t="str">
            <v>2819.46</v>
          </cell>
          <cell r="L6097" t="str">
            <v>Camila Cacciatore</v>
          </cell>
          <cell r="M6097">
            <v>40024790</v>
          </cell>
          <cell r="N6097">
            <v>1562040886</v>
          </cell>
          <cell r="O6097" t="str">
            <v>Camila Cacciatore</v>
          </cell>
          <cell r="P6097">
            <v>1562040886</v>
          </cell>
          <cell r="Q6097" t="str">
            <v>Belgrano</v>
          </cell>
          <cell r="R6097">
            <v>405</v>
          </cell>
          <cell r="S6097" t="str">
            <v>6to B</v>
          </cell>
          <cell r="U6097" t="str">
            <v>Morón</v>
          </cell>
          <cell r="V6097">
            <v>1708</v>
          </cell>
          <cell r="W6097" t="str">
            <v>Gran Buenos Aires</v>
          </cell>
          <cell r="Y6097" t="str">
            <v>ENVÍO SIN CARGO (CABA Y GRAN PARTE DE GBA) TIEMPO: 4 a 6 DÍAS HÁBILES</v>
          </cell>
          <cell r="Z6097" t="str">
            <v>Mercado Pago</v>
          </cell>
          <cell r="AD6097">
            <v>44013</v>
          </cell>
          <cell r="AE6097">
            <v>44015</v>
          </cell>
          <cell r="AF6097" t="str">
            <v>ESCURRIDOR PLASTICO</v>
          </cell>
          <cell r="AG6097" t="str">
            <v>535.7</v>
          </cell>
          <cell r="AH6097">
            <v>1</v>
          </cell>
          <cell r="AI6097" t="str">
            <v>046BA8091</v>
          </cell>
          <cell r="AJ6097" t="str">
            <v>Móvil</v>
          </cell>
          <cell r="AK6097" t="str">
            <v>LLEGA EL 6-07 ENTRE 8 Y 18 HORAS!</v>
          </cell>
          <cell r="AL6097">
            <v>1557351380</v>
          </cell>
          <cell r="AM6097">
            <v>250837434</v>
          </cell>
          <cell r="AN6097" t="str">
            <v>Sí</v>
          </cell>
        </row>
        <row r="6098">
          <cell r="A6098">
            <v>934</v>
          </cell>
          <cell r="B6098" t="str">
            <v>cami.cacciatore@hotmail.com</v>
          </cell>
          <cell r="AF6098" t="str">
            <v>DESTAPADOR - SACACORCHOS</v>
          </cell>
          <cell r="AG6098" t="str">
            <v>134.84</v>
          </cell>
          <cell r="AH6098">
            <v>1</v>
          </cell>
          <cell r="AI6098" t="str">
            <v>BA4791</v>
          </cell>
          <cell r="AN6098" t="str">
            <v>Sí</v>
          </cell>
        </row>
        <row r="6099">
          <cell r="A6099">
            <v>934</v>
          </cell>
          <cell r="B6099" t="str">
            <v>cami.cacciatore@hotmail.com</v>
          </cell>
          <cell r="AF6099" t="str">
            <v>MANGA CON SET DE 6 PICOS TORTA 19X12CM</v>
          </cell>
          <cell r="AG6099" t="str">
            <v>614.18</v>
          </cell>
          <cell r="AH6099">
            <v>1</v>
          </cell>
          <cell r="AI6099" t="str">
            <v>046BA4965</v>
          </cell>
          <cell r="AN6099" t="str">
            <v>Sí</v>
          </cell>
        </row>
        <row r="6100">
          <cell r="A6100">
            <v>934</v>
          </cell>
          <cell r="B6100" t="str">
            <v>cami.cacciatore@hotmail.com</v>
          </cell>
          <cell r="AF6100" t="str">
            <v>ESPECIERO 6 PIEZAS DE ACERO INOXIDABLE 20X20 CM</v>
          </cell>
          <cell r="AG6100" t="str">
            <v>1534.74</v>
          </cell>
          <cell r="AH6100">
            <v>1</v>
          </cell>
          <cell r="AI6100" t="str">
            <v>046BA3347</v>
          </cell>
          <cell r="AN6100" t="str">
            <v>Sí</v>
          </cell>
        </row>
        <row r="6101">
          <cell r="A6101">
            <v>933</v>
          </cell>
          <cell r="B6101" t="str">
            <v>rociolsturmer@gmail.com</v>
          </cell>
          <cell r="C6101">
            <v>44012</v>
          </cell>
          <cell r="D6101" t="str">
            <v>Abierta</v>
          </cell>
          <cell r="E6101" t="str">
            <v>Recibido</v>
          </cell>
          <cell r="F6101" t="str">
            <v>Enviado</v>
          </cell>
          <cell r="G6101" t="str">
            <v>ARS</v>
          </cell>
          <cell r="H6101" t="str">
            <v>1491.61</v>
          </cell>
          <cell r="I6101">
            <v>0</v>
          </cell>
          <cell r="J6101">
            <v>0</v>
          </cell>
          <cell r="K6101" t="str">
            <v>1491.61</v>
          </cell>
          <cell r="L6101" t="str">
            <v>Rocío Stürmer</v>
          </cell>
          <cell r="M6101">
            <v>38585504</v>
          </cell>
          <cell r="N6101">
            <v>1124013291</v>
          </cell>
          <cell r="O6101" t="str">
            <v>Rocío Stürmer</v>
          </cell>
          <cell r="P6101">
            <v>1124013291</v>
          </cell>
          <cell r="Q6101" t="str">
            <v>Carlos Pellegrini</v>
          </cell>
          <cell r="R6101">
            <v>3000</v>
          </cell>
          <cell r="U6101" t="str">
            <v>Quilmes Oeste</v>
          </cell>
          <cell r="V6101">
            <v>1879</v>
          </cell>
          <cell r="W6101" t="str">
            <v>Gran Buenos Aires</v>
          </cell>
          <cell r="Y6101" t="str">
            <v>ENVÍO SIN CARGO (CABA Y GRAN PARTE DE GBA) TIEMPO: 4 a 6 DÍAS HÁBILES</v>
          </cell>
          <cell r="Z6101" t="str">
            <v>Mercado Pago</v>
          </cell>
          <cell r="AD6101">
            <v>44012</v>
          </cell>
          <cell r="AE6101">
            <v>44015</v>
          </cell>
          <cell r="AF6101" t="str">
            <v>CUBIERTERO 31.5X24.5X4.5CM (Verde)</v>
          </cell>
          <cell r="AG6101">
            <v>276</v>
          </cell>
          <cell r="AH6101">
            <v>1</v>
          </cell>
          <cell r="AI6101" t="str">
            <v>0607PLA204</v>
          </cell>
          <cell r="AJ6101" t="str">
            <v>Móvil</v>
          </cell>
          <cell r="AK6101" t="str">
            <v>LLEGA EL 6-07 ENTRE 8 Y 18 HORAS!</v>
          </cell>
          <cell r="AL6101">
            <v>1557169451</v>
          </cell>
          <cell r="AM6101">
            <v>250648271</v>
          </cell>
          <cell r="AN6101" t="str">
            <v>Sí</v>
          </cell>
        </row>
        <row r="6102">
          <cell r="A6102">
            <v>933</v>
          </cell>
          <cell r="B6102" t="str">
            <v>rociolsturmer@gmail.com</v>
          </cell>
          <cell r="AF6102" t="str">
            <v>MOLDE TARTERA</v>
          </cell>
          <cell r="AG6102" t="str">
            <v>281.8</v>
          </cell>
          <cell r="AH6102">
            <v>1</v>
          </cell>
          <cell r="AI6102" t="str">
            <v>046BA4836</v>
          </cell>
          <cell r="AN6102" t="str">
            <v>Sí</v>
          </cell>
        </row>
        <row r="6103">
          <cell r="A6103">
            <v>933</v>
          </cell>
          <cell r="B6103" t="str">
            <v>rociolsturmer@gmail.com</v>
          </cell>
          <cell r="AF6103" t="str">
            <v>FUENTE PARA HORNO REDONDA BORCAM 1720CC PASABAHCE 25 CM DIAM</v>
          </cell>
          <cell r="AG6103" t="str">
            <v>648.35</v>
          </cell>
          <cell r="AH6103">
            <v>1</v>
          </cell>
          <cell r="AI6103" t="str">
            <v>PA59534</v>
          </cell>
          <cell r="AN6103" t="str">
            <v>Sí</v>
          </cell>
        </row>
        <row r="6104">
          <cell r="A6104">
            <v>933</v>
          </cell>
          <cell r="B6104" t="str">
            <v>rociolsturmer@gmail.com</v>
          </cell>
          <cell r="AF6104" t="str">
            <v>BROCHES PARA BOLSA FLUO BLISTER SET X 5PC COL.SURT. 11CM</v>
          </cell>
          <cell r="AG6104" t="str">
            <v>140.9</v>
          </cell>
          <cell r="AH6104">
            <v>1</v>
          </cell>
          <cell r="AI6104" t="str">
            <v>046BR5393</v>
          </cell>
          <cell r="AN6104" t="str">
            <v>Sí</v>
          </cell>
        </row>
        <row r="6105">
          <cell r="A6105">
            <v>933</v>
          </cell>
          <cell r="B6105" t="str">
            <v>rociolsturmer@gmail.com</v>
          </cell>
          <cell r="AF6105" t="str">
            <v>COLADOR BALLENA 32CM X 10.5CM (Verde)</v>
          </cell>
          <cell r="AG6105" t="str">
            <v>144.56</v>
          </cell>
          <cell r="AH6105">
            <v>1</v>
          </cell>
          <cell r="AN6105" t="str">
            <v>Sí</v>
          </cell>
        </row>
        <row r="6106">
          <cell r="A6106">
            <v>932</v>
          </cell>
          <cell r="B6106" t="str">
            <v>jennitaffarel@gmail.com</v>
          </cell>
          <cell r="C6106">
            <v>44012</v>
          </cell>
          <cell r="D6106" t="str">
            <v>Abierta</v>
          </cell>
          <cell r="E6106" t="str">
            <v>Recibido</v>
          </cell>
          <cell r="F6106" t="str">
            <v>Enviado</v>
          </cell>
          <cell r="G6106" t="str">
            <v>ARS</v>
          </cell>
          <cell r="H6106" t="str">
            <v>6016.75</v>
          </cell>
          <cell r="I6106">
            <v>0</v>
          </cell>
          <cell r="J6106">
            <v>0</v>
          </cell>
          <cell r="K6106" t="str">
            <v>6016.75</v>
          </cell>
          <cell r="L6106" t="str">
            <v>Jennifer Taffarel</v>
          </cell>
          <cell r="M6106">
            <v>38773610</v>
          </cell>
          <cell r="N6106">
            <v>3446601869</v>
          </cell>
          <cell r="O6106" t="str">
            <v>Jennifer Taffarel</v>
          </cell>
          <cell r="P6106">
            <v>3446601869</v>
          </cell>
          <cell r="Q6106" t="str">
            <v>Av Santa Fe</v>
          </cell>
          <cell r="R6106">
            <v>4970</v>
          </cell>
          <cell r="S6106" t="str">
            <v>11 C</v>
          </cell>
          <cell r="T6106" t="str">
            <v>palermo</v>
          </cell>
          <cell r="U6106" t="str">
            <v>Caba</v>
          </cell>
          <cell r="V6106">
            <v>1425</v>
          </cell>
          <cell r="W6106" t="str">
            <v>Capital Federal</v>
          </cell>
          <cell r="Y6106" t="str">
            <v>ENVÍO SIN CARGO (CABA Y GRAN PARTE DE GBA) TIEMPO: 4 a 6 DÍAS HÁBILES</v>
          </cell>
          <cell r="Z6106" t="str">
            <v>Mercado Pago</v>
          </cell>
          <cell r="AD6106">
            <v>44012</v>
          </cell>
          <cell r="AE6106">
            <v>44015</v>
          </cell>
          <cell r="AF6106" t="str">
            <v>SARTEN DE CERAMICA DE 24 CM C/TAPA ANTIADHERENTE</v>
          </cell>
          <cell r="AG6106" t="str">
            <v>1353.99</v>
          </cell>
          <cell r="AH6106">
            <v>1</v>
          </cell>
          <cell r="AI6106" t="str">
            <v>BA8171</v>
          </cell>
          <cell r="AJ6106" t="str">
            <v>Web</v>
          </cell>
          <cell r="AK6106" t="str">
            <v>LLEGA EL 6-07 ENTRE 8 Y 18 HORAS!</v>
          </cell>
          <cell r="AL6106">
            <v>1557045522</v>
          </cell>
          <cell r="AM6106">
            <v>250556337</v>
          </cell>
          <cell r="AN6106" t="str">
            <v>Sí</v>
          </cell>
        </row>
        <row r="6107">
          <cell r="A6107">
            <v>932</v>
          </cell>
          <cell r="B6107" t="str">
            <v>jennitaffarel@gmail.com</v>
          </cell>
          <cell r="AF6107" t="str">
            <v>BOWL BAMBOO NEGRO 14X28CM</v>
          </cell>
          <cell r="AG6107" t="str">
            <v>1332.44</v>
          </cell>
          <cell r="AH6107">
            <v>1</v>
          </cell>
          <cell r="AI6107" t="str">
            <v>BA7813</v>
          </cell>
          <cell r="AN6107" t="str">
            <v>Sí</v>
          </cell>
        </row>
        <row r="6108">
          <cell r="A6108">
            <v>932</v>
          </cell>
          <cell r="B6108" t="str">
            <v>jennitaffarel@gmail.com</v>
          </cell>
          <cell r="AF6108" t="str">
            <v>INFUSOR DE TE</v>
          </cell>
          <cell r="AG6108">
            <v>154</v>
          </cell>
          <cell r="AH6108">
            <v>1</v>
          </cell>
          <cell r="AI6108" t="str">
            <v>046BA4757</v>
          </cell>
          <cell r="AN6108" t="str">
            <v>Sí</v>
          </cell>
        </row>
        <row r="6109">
          <cell r="A6109">
            <v>932</v>
          </cell>
          <cell r="B6109" t="str">
            <v>jennitaffarel@gmail.com</v>
          </cell>
          <cell r="AF6109" t="str">
            <v>FRASCO VIDRIO 19CM X 9CM DIAM</v>
          </cell>
          <cell r="AG6109" t="str">
            <v>372.66</v>
          </cell>
          <cell r="AH6109">
            <v>2</v>
          </cell>
          <cell r="AI6109" t="str">
            <v>BA6431</v>
          </cell>
          <cell r="AN6109" t="str">
            <v>Sí</v>
          </cell>
        </row>
        <row r="6110">
          <cell r="A6110">
            <v>932</v>
          </cell>
          <cell r="B6110" t="str">
            <v>jennitaffarel@gmail.com</v>
          </cell>
          <cell r="AF6110" t="str">
            <v>SET X 3 BOWL DE VIDRIO</v>
          </cell>
          <cell r="AG6110">
            <v>723</v>
          </cell>
          <cell r="AH6110">
            <v>1</v>
          </cell>
          <cell r="AI6110" t="str">
            <v>087588F3</v>
          </cell>
          <cell r="AN6110" t="str">
            <v>Sí</v>
          </cell>
        </row>
        <row r="6111">
          <cell r="A6111">
            <v>932</v>
          </cell>
          <cell r="B6111" t="str">
            <v>jennitaffarel@gmail.com</v>
          </cell>
          <cell r="AF6111" t="str">
            <v>MESA PLEGABLE PARA PC MADERA Y METAL 59X39X23CM (Marrón oscuro)</v>
          </cell>
          <cell r="AG6111">
            <v>1708</v>
          </cell>
          <cell r="AH6111">
            <v>1</v>
          </cell>
          <cell r="AI6111" t="str">
            <v>046ME7897</v>
          </cell>
          <cell r="AN6111" t="str">
            <v>Sí</v>
          </cell>
        </row>
        <row r="6112">
          <cell r="A6112">
            <v>931</v>
          </cell>
          <cell r="B6112" t="str">
            <v>mica.velazquez@live.com</v>
          </cell>
          <cell r="C6112">
            <v>44012</v>
          </cell>
          <cell r="D6112" t="str">
            <v>Abierta</v>
          </cell>
          <cell r="E6112" t="str">
            <v>Recibido</v>
          </cell>
          <cell r="F6112" t="str">
            <v>Enviado</v>
          </cell>
          <cell r="G6112" t="str">
            <v>ARS</v>
          </cell>
          <cell r="H6112" t="str">
            <v>3898.42</v>
          </cell>
          <cell r="I6112">
            <v>0</v>
          </cell>
          <cell r="J6112">
            <v>795</v>
          </cell>
          <cell r="K6112" t="str">
            <v>4693.42</v>
          </cell>
          <cell r="L6112" t="str">
            <v>Micaela Velazquez</v>
          </cell>
          <cell r="M6112">
            <v>34881982</v>
          </cell>
          <cell r="N6112" t="str">
            <v>011-1569651693</v>
          </cell>
          <cell r="O6112" t="str">
            <v>Micaela VELAZQUEZ</v>
          </cell>
          <cell r="P6112" t="str">
            <v>011-1569651693</v>
          </cell>
          <cell r="Q6112" t="str">
            <v>Charlone</v>
          </cell>
          <cell r="R6112">
            <v>1054</v>
          </cell>
          <cell r="U6112" t="str">
            <v>Llavallol</v>
          </cell>
          <cell r="V6112">
            <v>1836</v>
          </cell>
          <cell r="W6112" t="str">
            <v>Gran Buenos Aires</v>
          </cell>
          <cell r="Y6112" t="str">
            <v>Correo Argentino - Encomienda Clásica</v>
          </cell>
          <cell r="Z6112" t="str">
            <v>Mercado Pago</v>
          </cell>
          <cell r="AC6112" t="str">
            <v>CAMBIA EL JUEGO DE 6 TAZAS ROJAS PARTHENON QUE NO TIENEN STOCK - POR 5 UNIDADES DE TAZAS ROMA ROJAS  SKU: PO416713NN.</v>
          </cell>
          <cell r="AD6112">
            <v>44012</v>
          </cell>
          <cell r="AE6112">
            <v>44015</v>
          </cell>
          <cell r="AF6112" t="str">
            <v>SET X 3 COLADORES</v>
          </cell>
          <cell r="AG6112" t="str">
            <v>314.42</v>
          </cell>
          <cell r="AH6112">
            <v>1</v>
          </cell>
          <cell r="AI6112" t="str">
            <v>BA4794</v>
          </cell>
          <cell r="AJ6112" t="str">
            <v>Web</v>
          </cell>
          <cell r="AK6112" t="str">
            <v>LLEGA EL 7-07 ENTRE 8 Y 18 HORAS!</v>
          </cell>
          <cell r="AL6112">
            <v>1556932260</v>
          </cell>
          <cell r="AM6112">
            <v>250517804</v>
          </cell>
          <cell r="AN6112" t="str">
            <v>Sí</v>
          </cell>
        </row>
        <row r="6113">
          <cell r="A6113">
            <v>931</v>
          </cell>
          <cell r="B6113" t="str">
            <v>mica.velazquez@live.com</v>
          </cell>
          <cell r="AF6113" t="str">
            <v>SET X 3 BOWL DE VIDRIO</v>
          </cell>
          <cell r="AG6113">
            <v>723</v>
          </cell>
          <cell r="AH6113">
            <v>1</v>
          </cell>
          <cell r="AI6113" t="str">
            <v>087588F3</v>
          </cell>
          <cell r="AN6113" t="str">
            <v>Sí</v>
          </cell>
        </row>
        <row r="6114">
          <cell r="A6114">
            <v>931</v>
          </cell>
          <cell r="B6114" t="str">
            <v>mica.velazquez@live.com</v>
          </cell>
          <cell r="AF6114" t="str">
            <v>JUEGO DE 6 TAZAS DE TE CON PLATO PARTHENON ROJO 100ML</v>
          </cell>
          <cell r="AG6114">
            <v>2861</v>
          </cell>
          <cell r="AH6114">
            <v>1</v>
          </cell>
          <cell r="AI6114" t="str">
            <v>PO416476</v>
          </cell>
          <cell r="AN6114" t="str">
            <v>Sí</v>
          </cell>
        </row>
        <row r="6115">
          <cell r="A6115">
            <v>930</v>
          </cell>
          <cell r="B6115" t="str">
            <v>monisignorello@hotmail.com</v>
          </cell>
          <cell r="C6115">
            <v>44012</v>
          </cell>
          <cell r="D6115" t="str">
            <v>Abierta</v>
          </cell>
          <cell r="E6115" t="str">
            <v>Recibido</v>
          </cell>
          <cell r="F6115" t="str">
            <v>Enviado</v>
          </cell>
          <cell r="G6115" t="str">
            <v>ARS</v>
          </cell>
          <cell r="H6115" t="str">
            <v>990.91</v>
          </cell>
          <cell r="I6115">
            <v>0</v>
          </cell>
          <cell r="J6115">
            <v>0</v>
          </cell>
          <cell r="K6115" t="str">
            <v>990.91</v>
          </cell>
          <cell r="L6115" t="str">
            <v>Monica Signorello</v>
          </cell>
          <cell r="M6115">
            <v>28755355</v>
          </cell>
          <cell r="N6115">
            <v>1536864472</v>
          </cell>
          <cell r="O6115" t="str">
            <v>Monica Signorello</v>
          </cell>
          <cell r="P6115">
            <v>1536864472</v>
          </cell>
          <cell r="Q6115" t="str">
            <v>Segundo sombra</v>
          </cell>
          <cell r="R6115">
            <v>5693</v>
          </cell>
          <cell r="S6115" t="str">
            <v>1B</v>
          </cell>
          <cell r="U6115" t="str">
            <v>Villa bosch</v>
          </cell>
          <cell r="V6115">
            <v>1682</v>
          </cell>
          <cell r="W6115" t="str">
            <v>Gran Buenos Aires</v>
          </cell>
          <cell r="Y6115" t="str">
            <v>ENVÍO SIN CARGO (CABA Y GRAN PARTE DE GBA) TIEMPO: 4 a 6 DÍAS HÁBILES</v>
          </cell>
          <cell r="Z6115" t="str">
            <v>Mercado Pago</v>
          </cell>
          <cell r="AC6115" t="str">
            <v>Aviso que no puede recibir el 7/7. Solo puede recibir LUNES O MIERCOLES.</v>
          </cell>
          <cell r="AD6115">
            <v>44012</v>
          </cell>
          <cell r="AE6115">
            <v>44015</v>
          </cell>
          <cell r="AF6115" t="str">
            <v>MACETA DE CERAMICA REGADERA 6 MOD SURT 16X9CM</v>
          </cell>
          <cell r="AG6115" t="str">
            <v>366.86</v>
          </cell>
          <cell r="AH6115">
            <v>1</v>
          </cell>
          <cell r="AI6115" t="str">
            <v>DE7528</v>
          </cell>
          <cell r="AJ6115" t="str">
            <v>Móvil</v>
          </cell>
          <cell r="AK6115" t="str">
            <v>LLEGA EL 7-07 ENTRE 8 Y 18 HORAS!</v>
          </cell>
          <cell r="AL6115">
            <v>1556912961</v>
          </cell>
          <cell r="AM6115">
            <v>250534244</v>
          </cell>
          <cell r="AN6115" t="str">
            <v>Sí</v>
          </cell>
        </row>
        <row r="6116">
          <cell r="A6116">
            <v>930</v>
          </cell>
          <cell r="B6116" t="str">
            <v>monisignorello@hotmail.com</v>
          </cell>
          <cell r="AF6116" t="str">
            <v>BUDA PLATEADO PIEDRA 7 X 10 CM</v>
          </cell>
          <cell r="AG6116" t="str">
            <v>624.05</v>
          </cell>
          <cell r="AH6116">
            <v>1</v>
          </cell>
          <cell r="AI6116" t="str">
            <v>DE7872</v>
          </cell>
          <cell r="AN6116" t="str">
            <v>Sí</v>
          </cell>
        </row>
        <row r="6117">
          <cell r="A6117">
            <v>929</v>
          </cell>
          <cell r="B6117" t="str">
            <v>mjmartinez1411@gmail.com</v>
          </cell>
          <cell r="C6117">
            <v>44012</v>
          </cell>
          <cell r="D6117" t="str">
            <v>Abierta</v>
          </cell>
          <cell r="E6117" t="str">
            <v>Recibido</v>
          </cell>
          <cell r="F6117" t="str">
            <v>Enviado</v>
          </cell>
          <cell r="G6117" t="str">
            <v>ARS</v>
          </cell>
          <cell r="H6117">
            <v>1708</v>
          </cell>
          <cell r="I6117">
            <v>0</v>
          </cell>
          <cell r="J6117">
            <v>0</v>
          </cell>
          <cell r="K6117">
            <v>1708</v>
          </cell>
          <cell r="L6117" t="str">
            <v>Maria jose Martinez</v>
          </cell>
          <cell r="M6117">
            <v>29990349</v>
          </cell>
          <cell r="N6117">
            <v>3487508972</v>
          </cell>
          <cell r="O6117" t="str">
            <v>Maria jose Martinez</v>
          </cell>
          <cell r="P6117">
            <v>3487508972</v>
          </cell>
          <cell r="Q6117" t="str">
            <v>Alberti</v>
          </cell>
          <cell r="R6117">
            <v>764</v>
          </cell>
          <cell r="T6117" t="str">
            <v>Villa fox</v>
          </cell>
          <cell r="U6117" t="str">
            <v>Zarate</v>
          </cell>
          <cell r="V6117">
            <v>2800</v>
          </cell>
          <cell r="W6117" t="str">
            <v>Capital Federal</v>
          </cell>
          <cell r="Y6117" t="str">
            <v>ENVÍO SIN CARGO (CABA Y GRAN PARTE DE GBA) TIEMPO: 4 a 6 DÍAS HÁBILES</v>
          </cell>
          <cell r="Z6117" t="str">
            <v>Mercado Pago</v>
          </cell>
          <cell r="AC6117" t="str">
            <v>ENVIAR JUNTO CON ORDEN: 920 !!!</v>
          </cell>
          <cell r="AD6117">
            <v>44012</v>
          </cell>
          <cell r="AE6117">
            <v>44015</v>
          </cell>
          <cell r="AF6117" t="str">
            <v>MESA PLEGABLE PARA PC MADERA Y METAL 59X39X23CM (Marrón oscuro)</v>
          </cell>
          <cell r="AG6117">
            <v>1708</v>
          </cell>
          <cell r="AH6117">
            <v>1</v>
          </cell>
          <cell r="AI6117" t="str">
            <v>046ME7897</v>
          </cell>
          <cell r="AJ6117" t="str">
            <v>Móvil</v>
          </cell>
          <cell r="AK6117" t="str">
            <v>LLEGA EL 9-07 ENTRE 8 Y 18 HORAS!</v>
          </cell>
          <cell r="AL6117">
            <v>1556901471</v>
          </cell>
          <cell r="AM6117">
            <v>250530578</v>
          </cell>
          <cell r="AN6117" t="str">
            <v>Sí</v>
          </cell>
        </row>
        <row r="6118">
          <cell r="A6118">
            <v>928</v>
          </cell>
          <cell r="B6118" t="str">
            <v>tamarazavatarelli7@gmail.com</v>
          </cell>
          <cell r="C6118">
            <v>44012</v>
          </cell>
          <cell r="D6118" t="str">
            <v>Abierta</v>
          </cell>
          <cell r="E6118" t="str">
            <v>Recibido</v>
          </cell>
          <cell r="F6118" t="str">
            <v>Enviado</v>
          </cell>
          <cell r="G6118" t="str">
            <v>ARS</v>
          </cell>
          <cell r="H6118">
            <v>723</v>
          </cell>
          <cell r="I6118">
            <v>0</v>
          </cell>
          <cell r="J6118">
            <v>0</v>
          </cell>
          <cell r="K6118">
            <v>723</v>
          </cell>
          <cell r="L6118" t="str">
            <v>Tamara Zavatarelli</v>
          </cell>
          <cell r="M6118">
            <v>40570015</v>
          </cell>
          <cell r="N6118">
            <v>1134297335</v>
          </cell>
          <cell r="O6118" t="str">
            <v>Tamara Zavatarelli</v>
          </cell>
          <cell r="P6118">
            <v>1134297335</v>
          </cell>
          <cell r="Q6118" t="str">
            <v>Calle 108 Chacabuco</v>
          </cell>
          <cell r="R6118">
            <v>4737</v>
          </cell>
          <cell r="S6118" t="str">
            <v>Departamento 2</v>
          </cell>
          <cell r="T6118" t="str">
            <v>Villa Ballester</v>
          </cell>
          <cell r="U6118" t="str">
            <v>Buenos Aires</v>
          </cell>
          <cell r="V6118">
            <v>1653</v>
          </cell>
          <cell r="W6118" t="str">
            <v>Gran Buenos Aires</v>
          </cell>
          <cell r="Y6118" t="str">
            <v>ENVÍO SIN CARGO (CABA Y GRAN PARTE DE GBA) TIEMPO: 4 a 6 DÍAS HÁBILES</v>
          </cell>
          <cell r="Z6118" t="str">
            <v>Mercado Pago</v>
          </cell>
          <cell r="AD6118">
            <v>44012</v>
          </cell>
          <cell r="AE6118">
            <v>44015</v>
          </cell>
          <cell r="AF6118" t="str">
            <v>SET X 3 BOWL DE VIDRIO</v>
          </cell>
          <cell r="AG6118">
            <v>723</v>
          </cell>
          <cell r="AH6118">
            <v>1</v>
          </cell>
          <cell r="AI6118" t="str">
            <v>087588F3</v>
          </cell>
          <cell r="AJ6118" t="str">
            <v>Móvil</v>
          </cell>
          <cell r="AK6118" t="str">
            <v>LLEGA EL 7-07 ENTRE 8 Y 18 HORAS!</v>
          </cell>
          <cell r="AL6118">
            <v>1556730755</v>
          </cell>
          <cell r="AM6118">
            <v>250458219</v>
          </cell>
          <cell r="AN6118" t="str">
            <v>Sí</v>
          </cell>
        </row>
        <row r="6119">
          <cell r="A6119">
            <v>927</v>
          </cell>
          <cell r="B6119" t="str">
            <v>ipratoazulay@gmail.com</v>
          </cell>
          <cell r="C6119">
            <v>44012</v>
          </cell>
          <cell r="D6119" t="str">
            <v>Abierta</v>
          </cell>
          <cell r="E6119" t="str">
            <v>Recibido</v>
          </cell>
          <cell r="F6119" t="str">
            <v>Enviado</v>
          </cell>
          <cell r="G6119" t="str">
            <v>ARS</v>
          </cell>
          <cell r="H6119">
            <v>1708</v>
          </cell>
          <cell r="I6119">
            <v>0</v>
          </cell>
          <cell r="J6119">
            <v>0</v>
          </cell>
          <cell r="K6119">
            <v>1708</v>
          </cell>
          <cell r="L6119" t="str">
            <v>Inés Prato Azulay</v>
          </cell>
          <cell r="M6119">
            <v>40648943</v>
          </cell>
          <cell r="N6119">
            <v>1123155627</v>
          </cell>
          <cell r="O6119" t="str">
            <v>Inés Prato Azulay</v>
          </cell>
          <cell r="P6119">
            <v>1123155627</v>
          </cell>
          <cell r="Q6119" t="str">
            <v>Nicolas Avellaneda</v>
          </cell>
          <cell r="R6119">
            <v>2450</v>
          </cell>
          <cell r="T6119" t="str">
            <v>Olivos</v>
          </cell>
          <cell r="U6119" t="str">
            <v>Olivos</v>
          </cell>
          <cell r="V6119">
            <v>1636</v>
          </cell>
          <cell r="W6119" t="str">
            <v>Gran Buenos Aires</v>
          </cell>
          <cell r="Y6119" t="str">
            <v>ENVÍO SIN CARGO (CABA Y GRAN PARTE DE GBA) TIEMPO: 4 a 6 DÍAS HÁBILES</v>
          </cell>
          <cell r="Z6119" t="str">
            <v>Mercado Pago</v>
          </cell>
          <cell r="AB6119" t="str">
            <v xml:space="preserve">Lo va a recibir Natalia Grossi. Para que se ubiquen es un PH con un portón negro, único timbre. Cualquier cosa escribanme a mi celular. Gracias :) </v>
          </cell>
          <cell r="AD6119">
            <v>44012</v>
          </cell>
          <cell r="AE6119">
            <v>44015</v>
          </cell>
          <cell r="AF6119" t="str">
            <v>MESA PLEGABLE PARA PC MADERA Y METAL 59X39X23CM (Beige con Negro)</v>
          </cell>
          <cell r="AG6119">
            <v>1708</v>
          </cell>
          <cell r="AH6119">
            <v>1</v>
          </cell>
          <cell r="AI6119" t="str">
            <v>046ME7897</v>
          </cell>
          <cell r="AJ6119" t="str">
            <v>Web</v>
          </cell>
          <cell r="AK6119" t="str">
            <v>LLEGA EL 7-07 ENTRE 8 Y 18 HORAS!</v>
          </cell>
          <cell r="AL6119">
            <v>1556621140</v>
          </cell>
          <cell r="AM6119">
            <v>250417146</v>
          </cell>
          <cell r="AN6119" t="str">
            <v>Sí</v>
          </cell>
        </row>
        <row r="6120">
          <cell r="A6120">
            <v>926</v>
          </cell>
          <cell r="B6120" t="str">
            <v>ricci_alberto@hotmail.com</v>
          </cell>
          <cell r="C6120">
            <v>44012</v>
          </cell>
          <cell r="D6120" t="str">
            <v>Abierta</v>
          </cell>
          <cell r="E6120" t="str">
            <v>Recibido</v>
          </cell>
          <cell r="F6120" t="str">
            <v>Enviado</v>
          </cell>
          <cell r="G6120" t="str">
            <v>ARS</v>
          </cell>
          <cell r="H6120" t="str">
            <v>695.11</v>
          </cell>
          <cell r="I6120">
            <v>0</v>
          </cell>
          <cell r="J6120">
            <v>0</v>
          </cell>
          <cell r="K6120" t="str">
            <v>695.11</v>
          </cell>
          <cell r="L6120" t="str">
            <v>Alejandro Ricci</v>
          </cell>
          <cell r="M6120">
            <v>27635740</v>
          </cell>
          <cell r="N6120">
            <v>1133772693</v>
          </cell>
          <cell r="O6120" t="str">
            <v>Alejandro Ricci</v>
          </cell>
          <cell r="P6120">
            <v>1133772693</v>
          </cell>
          <cell r="Q6120" t="str">
            <v>Wernicke</v>
          </cell>
          <cell r="R6120">
            <v>2212</v>
          </cell>
          <cell r="S6120" t="str">
            <v>2 D</v>
          </cell>
          <cell r="T6120" t="str">
            <v>Ciudad jardín</v>
          </cell>
          <cell r="U6120" t="str">
            <v>Lomas del Palomar</v>
          </cell>
          <cell r="V6120">
            <v>1684</v>
          </cell>
          <cell r="W6120" t="str">
            <v>Gran Buenos Aires</v>
          </cell>
          <cell r="Y6120" t="str">
            <v>ENVÍO SIN CARGO (CABA Y GRAN PARTE DE GBA) TIEMPO: 4 a 6 DÍAS HÁBILES</v>
          </cell>
          <cell r="Z6120" t="str">
            <v>Mercado Pago</v>
          </cell>
          <cell r="AB6120" t="str">
            <v xml:space="preserve">No funciona bien el timbre , tocar bien fuerte </v>
          </cell>
          <cell r="AD6120">
            <v>44012</v>
          </cell>
          <cell r="AE6120">
            <v>44015</v>
          </cell>
          <cell r="AF6120" t="str">
            <v>YERBERO NEGRO JACK DANIELS SETX 2 14.5 X 8.5 CM.</v>
          </cell>
          <cell r="AG6120" t="str">
            <v>695.11</v>
          </cell>
          <cell r="AH6120">
            <v>1</v>
          </cell>
          <cell r="AI6120" t="str">
            <v>645LA77010</v>
          </cell>
          <cell r="AJ6120" t="str">
            <v>Móvil</v>
          </cell>
          <cell r="AK6120" t="str">
            <v>LLEGA EL 7-07 ENTRE 8 Y 17 HORAS!</v>
          </cell>
          <cell r="AL6120">
            <v>1556202682</v>
          </cell>
          <cell r="AM6120">
            <v>250286393</v>
          </cell>
          <cell r="AN6120" t="str">
            <v>Sí</v>
          </cell>
        </row>
        <row r="6121">
          <cell r="A6121">
            <v>925</v>
          </cell>
          <cell r="B6121" t="str">
            <v>marozziantoo@gmail.com</v>
          </cell>
          <cell r="C6121">
            <v>44012</v>
          </cell>
          <cell r="D6121" t="str">
            <v>Abierta</v>
          </cell>
          <cell r="E6121" t="str">
            <v>Recibido</v>
          </cell>
          <cell r="F6121" t="str">
            <v>Enviado</v>
          </cell>
          <cell r="G6121" t="str">
            <v>ARS</v>
          </cell>
          <cell r="H6121" t="str">
            <v>715.18</v>
          </cell>
          <cell r="I6121">
            <v>0</v>
          </cell>
          <cell r="J6121">
            <v>0</v>
          </cell>
          <cell r="K6121" t="str">
            <v>715.18</v>
          </cell>
          <cell r="L6121" t="str">
            <v>Antonella Marozzi</v>
          </cell>
          <cell r="M6121">
            <v>39654265</v>
          </cell>
          <cell r="N6121">
            <v>1539130651</v>
          </cell>
          <cell r="O6121" t="str">
            <v>Antonella Marozzi</v>
          </cell>
          <cell r="P6121">
            <v>1539130651</v>
          </cell>
          <cell r="Q6121" t="str">
            <v>Nogoya</v>
          </cell>
          <cell r="R6121">
            <v>4128</v>
          </cell>
          <cell r="T6121" t="str">
            <v>Villa devoto</v>
          </cell>
          <cell r="U6121" t="str">
            <v>Caba</v>
          </cell>
          <cell r="V6121">
            <v>1417</v>
          </cell>
          <cell r="W6121" t="str">
            <v>Capital Federal</v>
          </cell>
          <cell r="Y6121" t="str">
            <v>ENVÍO SIN CARGO (CABA Y GRAN PARTE DE GBA) TIEMPO: 4 a 6 DÍAS HÁBILES</v>
          </cell>
          <cell r="Z6121" t="str">
            <v>Mercado Pago</v>
          </cell>
          <cell r="AD6121">
            <v>44012</v>
          </cell>
          <cell r="AE6121">
            <v>44015</v>
          </cell>
          <cell r="AF6121" t="str">
            <v>PACK X 6 VASO BELLIZE X 315ML</v>
          </cell>
          <cell r="AG6121" t="str">
            <v>715.18</v>
          </cell>
          <cell r="AH6121">
            <v>1</v>
          </cell>
          <cell r="AI6121" t="str">
            <v>TW88423</v>
          </cell>
          <cell r="AJ6121" t="str">
            <v>Móvil</v>
          </cell>
          <cell r="AK6121" t="str">
            <v>LLEGA EL 4-07 ENTRE 8 Y 17 HORAS!</v>
          </cell>
          <cell r="AL6121">
            <v>1556135470</v>
          </cell>
          <cell r="AM6121">
            <v>247586656</v>
          </cell>
          <cell r="AN6121" t="str">
            <v>Sí</v>
          </cell>
        </row>
        <row r="6122">
          <cell r="A6122">
            <v>924</v>
          </cell>
          <cell r="B6122" t="str">
            <v>romiestudio@yahoo.com</v>
          </cell>
          <cell r="C6122">
            <v>44012</v>
          </cell>
          <cell r="D6122" t="str">
            <v>Abierta</v>
          </cell>
          <cell r="E6122" t="str">
            <v>Recibido</v>
          </cell>
          <cell r="F6122" t="str">
            <v>Enviado</v>
          </cell>
          <cell r="G6122" t="str">
            <v>ARS</v>
          </cell>
          <cell r="H6122" t="str">
            <v>4112.79</v>
          </cell>
          <cell r="I6122">
            <v>0</v>
          </cell>
          <cell r="J6122">
            <v>1410</v>
          </cell>
          <cell r="K6122" t="str">
            <v>5522.79</v>
          </cell>
          <cell r="L6122" t="str">
            <v>Romina Romero</v>
          </cell>
          <cell r="M6122">
            <v>27322082474</v>
          </cell>
          <cell r="N6122">
            <v>3584854326</v>
          </cell>
          <cell r="O6122" t="str">
            <v>Romina Romero</v>
          </cell>
          <cell r="P6122">
            <v>3584854326</v>
          </cell>
          <cell r="Q6122" t="str">
            <v>Estrada (norte)</v>
          </cell>
          <cell r="R6122">
            <v>136</v>
          </cell>
          <cell r="S6122">
            <v>12</v>
          </cell>
          <cell r="T6122" t="str">
            <v>Cisprem</v>
          </cell>
          <cell r="U6122" t="str">
            <v>Rio Cuarto</v>
          </cell>
          <cell r="V6122">
            <v>5800</v>
          </cell>
          <cell r="W6122" t="str">
            <v>Córdoba</v>
          </cell>
          <cell r="Y6122" t="str">
            <v>Correo Argentino - Encomienda Clásica</v>
          </cell>
          <cell r="Z6122" t="str">
            <v>Mercado Pago</v>
          </cell>
          <cell r="AD6122">
            <v>44012</v>
          </cell>
          <cell r="AE6122">
            <v>44018</v>
          </cell>
          <cell r="AF6122" t="str">
            <v>PERCHERO DE PIE EXHIBIDOR NORDICO ESCANDINAVO</v>
          </cell>
          <cell r="AG6122" t="str">
            <v>4112.79</v>
          </cell>
          <cell r="AH6122">
            <v>1</v>
          </cell>
          <cell r="AI6122" t="str">
            <v>ML0001</v>
          </cell>
          <cell r="AJ6122" t="str">
            <v>Móvil</v>
          </cell>
          <cell r="AK6122" t="str">
            <v>EL 08-07 VA AL CORREO ENTRE 15 Y 18 HORAS ! !</v>
          </cell>
          <cell r="AL6122">
            <v>1556012870</v>
          </cell>
          <cell r="AM6122">
            <v>249154491</v>
          </cell>
          <cell r="AN6122" t="str">
            <v>Sí</v>
          </cell>
        </row>
        <row r="6123">
          <cell r="A6123">
            <v>923</v>
          </cell>
          <cell r="B6123" t="str">
            <v>martinaguillen89@hotmail.com</v>
          </cell>
          <cell r="C6123">
            <v>44012</v>
          </cell>
          <cell r="D6123" t="str">
            <v>Abierta</v>
          </cell>
          <cell r="E6123" t="str">
            <v>Recibido</v>
          </cell>
          <cell r="F6123" t="str">
            <v>Enviado</v>
          </cell>
          <cell r="G6123" t="str">
            <v>ARS</v>
          </cell>
          <cell r="H6123" t="str">
            <v>725.53</v>
          </cell>
          <cell r="I6123">
            <v>0</v>
          </cell>
          <cell r="J6123">
            <v>0</v>
          </cell>
          <cell r="K6123" t="str">
            <v>725.53</v>
          </cell>
          <cell r="L6123" t="str">
            <v>Martina Guillen</v>
          </cell>
          <cell r="M6123">
            <v>34929561</v>
          </cell>
          <cell r="N6123">
            <v>1164482989</v>
          </cell>
          <cell r="O6123" t="str">
            <v>Martina Guillen</v>
          </cell>
          <cell r="P6123">
            <v>1164482989</v>
          </cell>
          <cell r="Q6123" t="str">
            <v>Gurruchaga</v>
          </cell>
          <cell r="R6123">
            <v>1139</v>
          </cell>
          <cell r="T6123" t="str">
            <v>villa crespo</v>
          </cell>
          <cell r="U6123" t="str">
            <v>Capital Federal</v>
          </cell>
          <cell r="V6123">
            <v>1414</v>
          </cell>
          <cell r="W6123" t="str">
            <v>Capital Federal</v>
          </cell>
          <cell r="Y6123" t="str">
            <v>ENVÍO SIN CARGO (CABA Y GRAN PARTE DE GBA) TIEMPO: 4 a 6 DÍAS HÁBILES</v>
          </cell>
          <cell r="Z6123" t="str">
            <v>Mercado Pago</v>
          </cell>
          <cell r="AB6123" t="str">
            <v>Hola, me podrían llamar al teléfono, no funciona el timbre. 1164482989 El cepillo de baño lo quiero en rosa. Gracias! Martina.</v>
          </cell>
          <cell r="AC6123" t="str">
            <v>MODIFIQUE LA DIRECCION EN LA INFO DEL CLIENTE. EL LUGAR DE RECEPCION DE LA MERCADERIA ES UN LOCAL DE CUADROS</v>
          </cell>
          <cell r="AD6123">
            <v>44012</v>
          </cell>
          <cell r="AE6123">
            <v>44015</v>
          </cell>
          <cell r="AF6123" t="str">
            <v>PISAPAPAS DISTINTOS COLORES (Negro)</v>
          </cell>
          <cell r="AG6123" t="str">
            <v>205.44</v>
          </cell>
          <cell r="AH6123">
            <v>1</v>
          </cell>
          <cell r="AI6123" t="str">
            <v>BP17002</v>
          </cell>
          <cell r="AJ6123" t="str">
            <v>Web</v>
          </cell>
          <cell r="AK6123" t="str">
            <v>LLEGA EL 6-07 ENTRE 8 Y 17 HORAS!</v>
          </cell>
          <cell r="AL6123">
            <v>1555914481</v>
          </cell>
          <cell r="AM6123">
            <v>249960194</v>
          </cell>
          <cell r="AN6123" t="str">
            <v>Sí</v>
          </cell>
        </row>
        <row r="6124">
          <cell r="A6124">
            <v>923</v>
          </cell>
          <cell r="B6124" t="str">
            <v>martinaguillen89@hotmail.com</v>
          </cell>
          <cell r="AF6124" t="str">
            <v>VASO BLANCO FACETADO Y EXPRIMIDOR</v>
          </cell>
          <cell r="AG6124" t="str">
            <v>184.99</v>
          </cell>
          <cell r="AH6124">
            <v>1</v>
          </cell>
          <cell r="AI6124" t="str">
            <v>BP24001</v>
          </cell>
          <cell r="AN6124" t="str">
            <v>Sí</v>
          </cell>
        </row>
        <row r="6125">
          <cell r="A6125">
            <v>923</v>
          </cell>
          <cell r="B6125" t="str">
            <v>martinaguillen89@hotmail.com</v>
          </cell>
          <cell r="AF6125" t="str">
            <v>CEPILLO DE BAÑO PLASTICO 3 COLORES 38 X 13 CM</v>
          </cell>
          <cell r="AG6125" t="str">
            <v>335.1</v>
          </cell>
          <cell r="AH6125">
            <v>1</v>
          </cell>
          <cell r="AI6125" t="str">
            <v>AB6065</v>
          </cell>
          <cell r="AN6125" t="str">
            <v>Sí</v>
          </cell>
        </row>
        <row r="6126">
          <cell r="A6126">
            <v>922</v>
          </cell>
          <cell r="B6126" t="str">
            <v>nessicarla@hotmail.com</v>
          </cell>
          <cell r="C6126">
            <v>44012</v>
          </cell>
          <cell r="D6126" t="str">
            <v>Abierta</v>
          </cell>
          <cell r="E6126" t="str">
            <v>Recibido</v>
          </cell>
          <cell r="F6126" t="str">
            <v>Enviado</v>
          </cell>
          <cell r="G6126" t="str">
            <v>ARS</v>
          </cell>
          <cell r="H6126" t="str">
            <v>2425.29</v>
          </cell>
          <cell r="I6126">
            <v>0</v>
          </cell>
          <cell r="J6126">
            <v>0</v>
          </cell>
          <cell r="K6126" t="str">
            <v>2425.29</v>
          </cell>
          <cell r="L6126" t="str">
            <v>Carla Nessi</v>
          </cell>
          <cell r="M6126">
            <v>23967087</v>
          </cell>
          <cell r="N6126">
            <v>1169020916</v>
          </cell>
          <cell r="O6126" t="str">
            <v>Carla Nessi</v>
          </cell>
          <cell r="P6126">
            <v>1169020916</v>
          </cell>
          <cell r="Q6126" t="str">
            <v>Quesada</v>
          </cell>
          <cell r="R6126">
            <v>3053</v>
          </cell>
          <cell r="S6126" t="str">
            <v>4 b</v>
          </cell>
          <cell r="U6126" t="str">
            <v>Caba</v>
          </cell>
          <cell r="V6126">
            <v>1429</v>
          </cell>
          <cell r="W6126" t="str">
            <v>Capital Federal</v>
          </cell>
          <cell r="Y6126" t="str">
            <v>ENVÍO SIN CARGO (CABA Y GRAN PARTE DE GBA) TIEMPO: 4 a 6 DÍAS HÁBILES</v>
          </cell>
          <cell r="Z6126" t="str">
            <v>Mercado Pago</v>
          </cell>
          <cell r="AD6126">
            <v>44012</v>
          </cell>
          <cell r="AE6126">
            <v>44015</v>
          </cell>
          <cell r="AF6126" t="str">
            <v>SET 2 PIEZAS PALA Y ESCOBA (Rosa)</v>
          </cell>
          <cell r="AG6126" t="str">
            <v>696.29</v>
          </cell>
          <cell r="AH6126">
            <v>1</v>
          </cell>
          <cell r="AI6126" t="str">
            <v>046LI7532</v>
          </cell>
          <cell r="AJ6126" t="str">
            <v>Móvil</v>
          </cell>
          <cell r="AK6126" t="str">
            <v>LLEGA EL 6-07 ENTRE 8 Y 17 HORAS!</v>
          </cell>
          <cell r="AL6126">
            <v>1555822645</v>
          </cell>
          <cell r="AM6126">
            <v>247392480</v>
          </cell>
          <cell r="AN6126" t="str">
            <v>Sí</v>
          </cell>
        </row>
        <row r="6127">
          <cell r="A6127">
            <v>922</v>
          </cell>
          <cell r="B6127" t="str">
            <v>nessicarla@hotmail.com</v>
          </cell>
          <cell r="AF6127" t="str">
            <v>ESCURRIDOR DE PL. BEIGE 43.5X24X11.8CM</v>
          </cell>
          <cell r="AG6127">
            <v>1729</v>
          </cell>
          <cell r="AH6127">
            <v>1</v>
          </cell>
          <cell r="AI6127" t="str">
            <v>083BA7700</v>
          </cell>
          <cell r="AN6127" t="str">
            <v>Sí</v>
          </cell>
        </row>
        <row r="6128">
          <cell r="A6128">
            <v>921</v>
          </cell>
          <cell r="B6128" t="str">
            <v>melinavelazquez312@gmail.com</v>
          </cell>
          <cell r="C6128">
            <v>44012</v>
          </cell>
          <cell r="D6128" t="str">
            <v>Abierta</v>
          </cell>
          <cell r="E6128" t="str">
            <v>Recibido</v>
          </cell>
          <cell r="F6128" t="str">
            <v>Enviado</v>
          </cell>
          <cell r="G6128" t="str">
            <v>ARS</v>
          </cell>
          <cell r="H6128" t="str">
            <v>2188.79</v>
          </cell>
          <cell r="I6128">
            <v>0</v>
          </cell>
          <cell r="J6128">
            <v>0</v>
          </cell>
          <cell r="K6128" t="str">
            <v>2188.79</v>
          </cell>
          <cell r="L6128" t="str">
            <v>Melina raquel Benitez Velázquez</v>
          </cell>
          <cell r="M6128">
            <v>42280831</v>
          </cell>
          <cell r="N6128">
            <v>1144062235</v>
          </cell>
          <cell r="O6128" t="str">
            <v>Melina raquel Benitez Velázquez</v>
          </cell>
          <cell r="P6128">
            <v>1144062235</v>
          </cell>
          <cell r="Q6128" t="str">
            <v>Joaquín v González</v>
          </cell>
          <cell r="R6128">
            <v>2560</v>
          </cell>
          <cell r="T6128" t="str">
            <v>Los tilos, la lonja</v>
          </cell>
          <cell r="U6128" t="str">
            <v>Pilar</v>
          </cell>
          <cell r="V6128">
            <v>1669</v>
          </cell>
          <cell r="W6128" t="str">
            <v>Gran Buenos Aires</v>
          </cell>
          <cell r="Y6128" t="str">
            <v>ENVÍO SIN CARGO (CABA Y GRAN PARTE DE GBA) TIEMPO: 4 a 6 DÍAS HÁBILES</v>
          </cell>
          <cell r="Z6128" t="str">
            <v>Mercado Pago</v>
          </cell>
          <cell r="AD6128">
            <v>44012</v>
          </cell>
          <cell r="AE6128">
            <v>44015</v>
          </cell>
          <cell r="AF6128" t="str">
            <v>TAMIZ</v>
          </cell>
          <cell r="AG6128" t="str">
            <v>569.8</v>
          </cell>
          <cell r="AH6128">
            <v>1</v>
          </cell>
          <cell r="AI6128" t="str">
            <v>046BA4748</v>
          </cell>
          <cell r="AJ6128" t="str">
            <v>Móvil</v>
          </cell>
          <cell r="AK6128" t="str">
            <v>LLEGA EL 7-07 ENTRE 8 Y 17 HORAS !</v>
          </cell>
          <cell r="AL6128">
            <v>1555811579</v>
          </cell>
          <cell r="AM6128">
            <v>250119569</v>
          </cell>
          <cell r="AN6128" t="str">
            <v>Sí</v>
          </cell>
        </row>
        <row r="6129">
          <cell r="A6129">
            <v>921</v>
          </cell>
          <cell r="B6129" t="str">
            <v>melinavelazquez312@gmail.com</v>
          </cell>
          <cell r="AF6129" t="str">
            <v>SET X 6 RIGOLLEAU COPA DE VINO BAIRES 300ML</v>
          </cell>
          <cell r="AG6129">
            <v>614</v>
          </cell>
          <cell r="AH6129">
            <v>1</v>
          </cell>
          <cell r="AI6129" t="str">
            <v>RI68017PK</v>
          </cell>
          <cell r="AN6129" t="str">
            <v>Sí</v>
          </cell>
        </row>
        <row r="6130">
          <cell r="A6130">
            <v>921</v>
          </cell>
          <cell r="B6130" t="str">
            <v>melinavelazquez312@gmail.com</v>
          </cell>
          <cell r="AF6130" t="str">
            <v>PACK X 6 VASO BRILHANTE X 310ML</v>
          </cell>
          <cell r="AG6130" t="str">
            <v>405.99</v>
          </cell>
          <cell r="AH6130">
            <v>1</v>
          </cell>
          <cell r="AI6130" t="str">
            <v>TW4699</v>
          </cell>
          <cell r="AN6130" t="str">
            <v>Sí</v>
          </cell>
        </row>
        <row r="6131">
          <cell r="A6131">
            <v>921</v>
          </cell>
          <cell r="B6131" t="str">
            <v>melinavelazquez312@gmail.com</v>
          </cell>
          <cell r="AF6131" t="str">
            <v>JUEGO DE 6 VASOS AMSTERDAM</v>
          </cell>
          <cell r="AG6131">
            <v>599</v>
          </cell>
          <cell r="AH6131">
            <v>1</v>
          </cell>
          <cell r="AI6131" t="str">
            <v>RI68972PK</v>
          </cell>
          <cell r="AN6131" t="str">
            <v>Sí</v>
          </cell>
        </row>
        <row r="6132">
          <cell r="A6132">
            <v>920</v>
          </cell>
          <cell r="B6132" t="str">
            <v>mjmartinez1411@gmail.com</v>
          </cell>
          <cell r="C6132">
            <v>44012</v>
          </cell>
          <cell r="D6132" t="str">
            <v>Abierta</v>
          </cell>
          <cell r="E6132" t="str">
            <v>Recibido</v>
          </cell>
          <cell r="F6132" t="str">
            <v>Enviado</v>
          </cell>
          <cell r="G6132" t="str">
            <v>ARS</v>
          </cell>
          <cell r="H6132" t="str">
            <v>7502.96</v>
          </cell>
          <cell r="I6132">
            <v>0</v>
          </cell>
          <cell r="J6132">
            <v>0</v>
          </cell>
          <cell r="K6132" t="str">
            <v>7502.96</v>
          </cell>
          <cell r="L6132" t="str">
            <v>Maria jose Martinez</v>
          </cell>
          <cell r="M6132">
            <v>29990349</v>
          </cell>
          <cell r="N6132">
            <v>3487508972</v>
          </cell>
          <cell r="O6132" t="str">
            <v>Maria jose Martinez</v>
          </cell>
          <cell r="P6132">
            <v>3487508972</v>
          </cell>
          <cell r="Q6132" t="str">
            <v>Alberti</v>
          </cell>
          <cell r="R6132">
            <v>764</v>
          </cell>
          <cell r="S6132" t="str">
            <v>Zarate</v>
          </cell>
          <cell r="T6132" t="str">
            <v>Villa fox</v>
          </cell>
          <cell r="U6132" t="str">
            <v>Zarate</v>
          </cell>
          <cell r="V6132">
            <v>2800</v>
          </cell>
          <cell r="W6132" t="str">
            <v>Capital Federal</v>
          </cell>
          <cell r="Y6132" t="str">
            <v>ENVÍO SIN CARGO (CABA Y GRAN PARTE DE GBA) TIEMPO: 4 a 6 DÍAS HÁBILES</v>
          </cell>
          <cell r="Z6132" t="str">
            <v>Mercado Pago</v>
          </cell>
          <cell r="AC6132" t="str">
            <v>ENVIAR JUNTO CON ORDEN 929!!!!</v>
          </cell>
          <cell r="AD6132">
            <v>44012</v>
          </cell>
          <cell r="AE6132">
            <v>44015</v>
          </cell>
          <cell r="AF6132" t="str">
            <v>TAMIZ</v>
          </cell>
          <cell r="AG6132" t="str">
            <v>569.8</v>
          </cell>
          <cell r="AH6132">
            <v>1</v>
          </cell>
          <cell r="AI6132" t="str">
            <v>046BA4748</v>
          </cell>
          <cell r="AJ6132" t="str">
            <v>Móvil</v>
          </cell>
          <cell r="AK6132" t="str">
            <v>LLEGA EL 2-07 ENTRE 8 Y 18 HORAS!</v>
          </cell>
          <cell r="AL6132">
            <v>1555703818</v>
          </cell>
          <cell r="AM6132">
            <v>250082924</v>
          </cell>
          <cell r="AN6132" t="str">
            <v>Sí</v>
          </cell>
        </row>
        <row r="6133">
          <cell r="A6133">
            <v>920</v>
          </cell>
          <cell r="B6133" t="str">
            <v>mjmartinez1411@gmail.com</v>
          </cell>
          <cell r="AF6133" t="str">
            <v>BATIDOR SEMIAUTOMATICO 34 CM</v>
          </cell>
          <cell r="AG6133" t="str">
            <v>313.5</v>
          </cell>
          <cell r="AH6133">
            <v>1</v>
          </cell>
          <cell r="AI6133" t="str">
            <v>046BA4824</v>
          </cell>
          <cell r="AN6133" t="str">
            <v>Sí</v>
          </cell>
        </row>
        <row r="6134">
          <cell r="A6134">
            <v>920</v>
          </cell>
          <cell r="B6134" t="str">
            <v>mjmartinez1411@gmail.com</v>
          </cell>
          <cell r="AF6134" t="str">
            <v>CUCHARON MIA (Celeste)</v>
          </cell>
          <cell r="AG6134" t="str">
            <v>189.99</v>
          </cell>
          <cell r="AH6134">
            <v>1</v>
          </cell>
          <cell r="AI6134" t="str">
            <v>DIM2004AZ</v>
          </cell>
          <cell r="AN6134" t="str">
            <v>Sí</v>
          </cell>
        </row>
        <row r="6135">
          <cell r="A6135">
            <v>920</v>
          </cell>
          <cell r="B6135" t="str">
            <v>mjmartinez1411@gmail.com</v>
          </cell>
          <cell r="AF6135" t="str">
            <v>ACEITE Y VINAGRE SET X 2 DE 500ML</v>
          </cell>
          <cell r="AG6135" t="str">
            <v>530.16</v>
          </cell>
          <cell r="AH6135">
            <v>1</v>
          </cell>
          <cell r="AI6135" t="str">
            <v>019BO6217</v>
          </cell>
          <cell r="AN6135" t="str">
            <v>Sí</v>
          </cell>
        </row>
        <row r="6136">
          <cell r="A6136">
            <v>920</v>
          </cell>
          <cell r="B6136" t="str">
            <v>mjmartinez1411@gmail.com</v>
          </cell>
          <cell r="AF6136" t="str">
            <v>VASO AZUL FACETADO Y EXPRIMIDOR</v>
          </cell>
          <cell r="AG6136" t="str">
            <v>184.99</v>
          </cell>
          <cell r="AH6136">
            <v>1</v>
          </cell>
          <cell r="AI6136" t="str">
            <v>BP24007</v>
          </cell>
          <cell r="AN6136" t="str">
            <v>Sí</v>
          </cell>
        </row>
        <row r="6137">
          <cell r="A6137">
            <v>920</v>
          </cell>
          <cell r="B6137" t="str">
            <v>mjmartinez1411@gmail.com</v>
          </cell>
          <cell r="AF6137" t="str">
            <v>PLATO DE VIDRIO ROMBOS 31 CM</v>
          </cell>
          <cell r="AG6137">
            <v>373</v>
          </cell>
          <cell r="AH6137">
            <v>1</v>
          </cell>
          <cell r="AI6137" t="str">
            <v>046BA6334</v>
          </cell>
          <cell r="AN6137" t="str">
            <v>Sí</v>
          </cell>
        </row>
        <row r="6138">
          <cell r="A6138">
            <v>920</v>
          </cell>
          <cell r="B6138" t="str">
            <v>mjmartinez1411@gmail.com</v>
          </cell>
          <cell r="AF6138" t="str">
            <v>INDIVIDUAL CUERINA HOJAS 44X30CM</v>
          </cell>
          <cell r="AG6138" t="str">
            <v>385.13</v>
          </cell>
          <cell r="AH6138">
            <v>4</v>
          </cell>
          <cell r="AI6138" t="str">
            <v>CHUIN43R</v>
          </cell>
          <cell r="AN6138" t="str">
            <v>Sí</v>
          </cell>
        </row>
        <row r="6139">
          <cell r="A6139">
            <v>920</v>
          </cell>
          <cell r="B6139" t="str">
            <v>mjmartinez1411@gmail.com</v>
          </cell>
          <cell r="AF6139" t="str">
            <v>ESCURRIDOR DE CUBIERTOS COLORES SURTIDOS (Celeste)</v>
          </cell>
          <cell r="AG6139">
            <v>385</v>
          </cell>
          <cell r="AH6139">
            <v>1</v>
          </cell>
          <cell r="AI6139" t="str">
            <v>Q069</v>
          </cell>
          <cell r="AN6139" t="str">
            <v>Sí</v>
          </cell>
        </row>
        <row r="6140">
          <cell r="A6140">
            <v>920</v>
          </cell>
          <cell r="B6140" t="str">
            <v>mjmartinez1411@gmail.com</v>
          </cell>
          <cell r="AF6140" t="str">
            <v>MESA PLEGABLE PARA PC MADERA Y METAL 59X39X23CM (Beige con Negro)</v>
          </cell>
          <cell r="AG6140">
            <v>1708</v>
          </cell>
          <cell r="AH6140">
            <v>1</v>
          </cell>
          <cell r="AI6140" t="str">
            <v>046ME7897</v>
          </cell>
          <cell r="AN6140" t="str">
            <v>Sí</v>
          </cell>
        </row>
        <row r="6141">
          <cell r="A6141">
            <v>920</v>
          </cell>
          <cell r="B6141" t="str">
            <v>mjmartinez1411@gmail.com</v>
          </cell>
          <cell r="AF6141" t="str">
            <v>MESA PLEGABLE PARA PC MADERA Y METAL 59X39X23CM (Negro)</v>
          </cell>
          <cell r="AG6141">
            <v>1708</v>
          </cell>
          <cell r="AH6141">
            <v>1</v>
          </cell>
          <cell r="AI6141" t="str">
            <v>046ME7897</v>
          </cell>
          <cell r="AN6141" t="str">
            <v>Sí</v>
          </cell>
        </row>
        <row r="6142">
          <cell r="A6142">
            <v>919</v>
          </cell>
          <cell r="B6142" t="str">
            <v>msolchiari@gmail.com</v>
          </cell>
          <cell r="C6142">
            <v>44012</v>
          </cell>
          <cell r="D6142" t="str">
            <v>Abierta</v>
          </cell>
          <cell r="E6142" t="str">
            <v>Recibido</v>
          </cell>
          <cell r="F6142" t="str">
            <v>Enviado</v>
          </cell>
          <cell r="G6142" t="str">
            <v>ARS</v>
          </cell>
          <cell r="H6142" t="str">
            <v>3459.87</v>
          </cell>
          <cell r="I6142">
            <v>0</v>
          </cell>
          <cell r="J6142">
            <v>0</v>
          </cell>
          <cell r="K6142" t="str">
            <v>3459.87</v>
          </cell>
          <cell r="L6142" t="str">
            <v>Maria sol chiari</v>
          </cell>
          <cell r="M6142">
            <v>42087542</v>
          </cell>
          <cell r="N6142">
            <v>1557650051</v>
          </cell>
          <cell r="O6142" t="str">
            <v>Maria sol chiari</v>
          </cell>
          <cell r="P6142">
            <v>1557650051</v>
          </cell>
          <cell r="Q6142" t="str">
            <v>Gral. Pinto</v>
          </cell>
          <cell r="R6142">
            <v>1080</v>
          </cell>
          <cell r="T6142" t="str">
            <v>san fernando</v>
          </cell>
          <cell r="U6142" t="str">
            <v>San Fernando</v>
          </cell>
          <cell r="V6142">
            <v>1646</v>
          </cell>
          <cell r="W6142" t="str">
            <v>Gran Buenos Aires</v>
          </cell>
          <cell r="Y6142" t="str">
            <v>ENVÍO SIN CARGO (CABA Y GRAN PARTE DE GBA) TIEMPO: 4 a 6 DÍAS HÁBILES</v>
          </cell>
          <cell r="Z6142" t="str">
            <v>Mercado Pago</v>
          </cell>
          <cell r="AD6142">
            <v>44012</v>
          </cell>
          <cell r="AE6142">
            <v>44015</v>
          </cell>
          <cell r="AF6142" t="str">
            <v>RALLADOR DE MANO MEDIANO 20 CM</v>
          </cell>
          <cell r="AG6142" t="str">
            <v>43.87</v>
          </cell>
          <cell r="AH6142">
            <v>1</v>
          </cell>
          <cell r="AI6142" t="str">
            <v>BA7382</v>
          </cell>
          <cell r="AJ6142" t="str">
            <v>Web</v>
          </cell>
          <cell r="AK6142" t="str">
            <v>LLEGA EL 7-07 ENTRE 8 Y 17 HORAS</v>
          </cell>
          <cell r="AL6142">
            <v>1555470278</v>
          </cell>
          <cell r="AM6142">
            <v>250037517</v>
          </cell>
          <cell r="AN6142" t="str">
            <v>Sí</v>
          </cell>
        </row>
        <row r="6143">
          <cell r="A6143">
            <v>919</v>
          </cell>
          <cell r="B6143" t="str">
            <v>msolchiari@gmail.com</v>
          </cell>
          <cell r="AF6143" t="str">
            <v>MESA PLEGABLE PARA PC MADERA Y METAL 59X39X23CM (Marrón oscuro)</v>
          </cell>
          <cell r="AG6143">
            <v>1708</v>
          </cell>
          <cell r="AH6143">
            <v>2</v>
          </cell>
          <cell r="AI6143" t="str">
            <v>046ME7897</v>
          </cell>
          <cell r="AN6143" t="str">
            <v>Sí</v>
          </cell>
        </row>
        <row r="6144">
          <cell r="A6144">
            <v>918</v>
          </cell>
          <cell r="B6144" t="str">
            <v>flormassolo@hotmail.com</v>
          </cell>
          <cell r="C6144">
            <v>44012</v>
          </cell>
          <cell r="D6144" t="str">
            <v>Abierta</v>
          </cell>
          <cell r="E6144" t="str">
            <v>Recibido</v>
          </cell>
          <cell r="F6144" t="str">
            <v>Enviado</v>
          </cell>
          <cell r="G6144" t="str">
            <v>ARS</v>
          </cell>
          <cell r="H6144" t="str">
            <v>4924.69</v>
          </cell>
          <cell r="I6144">
            <v>0</v>
          </cell>
          <cell r="J6144">
            <v>0</v>
          </cell>
          <cell r="K6144" t="str">
            <v>4924.69</v>
          </cell>
          <cell r="L6144" t="str">
            <v>Maria Florencia Massolo</v>
          </cell>
          <cell r="M6144">
            <v>34169504</v>
          </cell>
          <cell r="N6144">
            <v>2215866998</v>
          </cell>
          <cell r="O6144" t="str">
            <v>Maria Florencia Massolo</v>
          </cell>
          <cell r="P6144">
            <v>2215866998</v>
          </cell>
          <cell r="Q6144">
            <v>34</v>
          </cell>
          <cell r="R6144">
            <v>620</v>
          </cell>
          <cell r="S6144" t="str">
            <v>4toA</v>
          </cell>
          <cell r="U6144" t="str">
            <v>La plata</v>
          </cell>
          <cell r="V6144">
            <v>1440</v>
          </cell>
          <cell r="W6144" t="str">
            <v>Capital Federal</v>
          </cell>
          <cell r="Y6144" t="str">
            <v>ENVÍO SIN CARGO (CABA Y GRAN PARTE DE GBA) TIEMPO: 4 a 6 DÍAS HÁBILES</v>
          </cell>
          <cell r="Z6144" t="str">
            <v>Mercado Pago</v>
          </cell>
          <cell r="AB6144" t="str">
            <v>Código postal 1900</v>
          </cell>
          <cell r="AD6144">
            <v>44012</v>
          </cell>
          <cell r="AE6144">
            <v>44015</v>
          </cell>
          <cell r="AF6144" t="str">
            <v>BOWL BAMBOO BLANCO 23CMX8CM</v>
          </cell>
          <cell r="AG6144">
            <v>1359</v>
          </cell>
          <cell r="AH6144">
            <v>1</v>
          </cell>
          <cell r="AI6144" t="str">
            <v>BA8128BLA</v>
          </cell>
          <cell r="AJ6144" t="str">
            <v>Móvil</v>
          </cell>
          <cell r="AK6144" t="str">
            <v>LLEGA EL 6-07  ENTRE 8 Y 17 HORAS !</v>
          </cell>
          <cell r="AL6144">
            <v>1555420246</v>
          </cell>
          <cell r="AM6144">
            <v>249174965</v>
          </cell>
          <cell r="AN6144" t="str">
            <v>Sí</v>
          </cell>
        </row>
        <row r="6145">
          <cell r="A6145">
            <v>918</v>
          </cell>
          <cell r="B6145" t="str">
            <v>flormassolo@hotmail.com</v>
          </cell>
          <cell r="AF6145" t="str">
            <v>MOLINILLO MADERA 15 CM.</v>
          </cell>
          <cell r="AG6145" t="str">
            <v>900.81</v>
          </cell>
          <cell r="AH6145">
            <v>1</v>
          </cell>
          <cell r="AI6145" t="str">
            <v>046BA6858</v>
          </cell>
          <cell r="AN6145" t="str">
            <v>Sí</v>
          </cell>
        </row>
        <row r="6146">
          <cell r="A6146">
            <v>918</v>
          </cell>
          <cell r="B6146" t="str">
            <v>flormassolo@hotmail.com</v>
          </cell>
          <cell r="AF6146" t="str">
            <v>BOWL BAMBOO BLANCO 14X28CM</v>
          </cell>
          <cell r="AG6146" t="str">
            <v>1332.44</v>
          </cell>
          <cell r="AH6146">
            <v>2</v>
          </cell>
          <cell r="AI6146" t="str">
            <v>BA7812</v>
          </cell>
          <cell r="AN6146" t="str">
            <v>Sí</v>
          </cell>
        </row>
        <row r="6147">
          <cell r="A6147">
            <v>917</v>
          </cell>
          <cell r="B6147" t="str">
            <v>melinaarocio@gmail.com</v>
          </cell>
          <cell r="C6147">
            <v>44012</v>
          </cell>
          <cell r="D6147" t="str">
            <v>Abierta</v>
          </cell>
          <cell r="E6147" t="str">
            <v>Recibido</v>
          </cell>
          <cell r="F6147" t="str">
            <v>Enviado</v>
          </cell>
          <cell r="G6147" t="str">
            <v>ARS</v>
          </cell>
          <cell r="H6147" t="str">
            <v>639.9</v>
          </cell>
          <cell r="I6147">
            <v>0</v>
          </cell>
          <cell r="J6147">
            <v>0</v>
          </cell>
          <cell r="K6147" t="str">
            <v>639.9</v>
          </cell>
          <cell r="L6147" t="str">
            <v>Melina Castro</v>
          </cell>
          <cell r="M6147">
            <v>40144785</v>
          </cell>
          <cell r="N6147">
            <v>1159269243</v>
          </cell>
          <cell r="O6147" t="str">
            <v>Melina Castro</v>
          </cell>
          <cell r="P6147">
            <v>1159269243</v>
          </cell>
          <cell r="Q6147">
            <v>31</v>
          </cell>
          <cell r="R6147">
            <v>3750</v>
          </cell>
          <cell r="T6147" t="str">
            <v>Villa España</v>
          </cell>
          <cell r="U6147" t="str">
            <v>Berazategui</v>
          </cell>
          <cell r="V6147">
            <v>1884</v>
          </cell>
          <cell r="W6147" t="str">
            <v>Gran Buenos Aires</v>
          </cell>
          <cell r="Y6147" t="str">
            <v>ENVÍO SIN CARGO (CABA Y GRAN PARTE DE GBA) TIEMPO: 4 a 6 DÍAS HÁBILES</v>
          </cell>
          <cell r="Z6147" t="str">
            <v>Mercado Pago</v>
          </cell>
          <cell r="AD6147">
            <v>44012</v>
          </cell>
          <cell r="AE6147">
            <v>44015</v>
          </cell>
          <cell r="AF6147" t="str">
            <v>RELOJ PARED MARCO Y FONDO NEGRO 25CM</v>
          </cell>
          <cell r="AG6147">
            <v>499</v>
          </cell>
          <cell r="AH6147">
            <v>1</v>
          </cell>
          <cell r="AI6147" t="str">
            <v>046RE6671</v>
          </cell>
          <cell r="AJ6147" t="str">
            <v>Móvil</v>
          </cell>
          <cell r="AK6147" t="str">
            <v>LLEGA EL 6-07 ENTRE 8 Y 17 HORAS !</v>
          </cell>
          <cell r="AL6147">
            <v>1555377333</v>
          </cell>
          <cell r="AM6147">
            <v>250030385</v>
          </cell>
          <cell r="AN6147" t="str">
            <v>Sí</v>
          </cell>
        </row>
        <row r="6148">
          <cell r="A6148">
            <v>917</v>
          </cell>
          <cell r="B6148" t="str">
            <v>melinaarocio@gmail.com</v>
          </cell>
          <cell r="AF6148" t="str">
            <v>BROCHES PARA BOLSA FLUO BLISTER SET X 5PC COL.SURT. 11CM</v>
          </cell>
          <cell r="AG6148" t="str">
            <v>140.9</v>
          </cell>
          <cell r="AH6148">
            <v>1</v>
          </cell>
          <cell r="AI6148" t="str">
            <v>046BR5393</v>
          </cell>
          <cell r="AN6148" t="str">
            <v>Sí</v>
          </cell>
        </row>
        <row r="6149">
          <cell r="A6149">
            <v>916</v>
          </cell>
          <cell r="B6149" t="str">
            <v>maria.acevedo@transener.com.ar</v>
          </cell>
          <cell r="C6149">
            <v>44012</v>
          </cell>
          <cell r="D6149" t="str">
            <v>Abierta</v>
          </cell>
          <cell r="E6149" t="str">
            <v>Recibido</v>
          </cell>
          <cell r="F6149" t="str">
            <v>Enviado</v>
          </cell>
          <cell r="G6149" t="str">
            <v>ARS</v>
          </cell>
          <cell r="H6149" t="str">
            <v>1745.51</v>
          </cell>
          <cell r="I6149">
            <v>0</v>
          </cell>
          <cell r="J6149">
            <v>0</v>
          </cell>
          <cell r="K6149" t="str">
            <v>1745.51</v>
          </cell>
          <cell r="L6149" t="str">
            <v>Maria Acevedo</v>
          </cell>
          <cell r="M6149">
            <v>34636248</v>
          </cell>
          <cell r="N6149">
            <v>2215573088</v>
          </cell>
          <cell r="O6149" t="str">
            <v>Maria Acevedo</v>
          </cell>
          <cell r="P6149">
            <v>2215573088</v>
          </cell>
          <cell r="Q6149" t="str">
            <v>Av Honorio Pueyrredon</v>
          </cell>
          <cell r="R6149">
            <v>305</v>
          </cell>
          <cell r="S6149" t="str">
            <v>2D</v>
          </cell>
          <cell r="T6149" t="str">
            <v>Caballito</v>
          </cell>
          <cell r="U6149" t="str">
            <v>Caba</v>
          </cell>
          <cell r="V6149">
            <v>1405</v>
          </cell>
          <cell r="W6149" t="str">
            <v>Capital Federal</v>
          </cell>
          <cell r="Y6149" t="str">
            <v>ENVÍO SIN CARGO (CABA Y GRAN PARTE DE GBA) TIEMPO: 4 a 6 DÍAS HÁBILES</v>
          </cell>
          <cell r="Z6149" t="str">
            <v>Mercado Pago</v>
          </cell>
          <cell r="AD6149">
            <v>44012</v>
          </cell>
          <cell r="AE6149">
            <v>44015</v>
          </cell>
          <cell r="AF6149" t="str">
            <v>TUPPER SET 6PCS C/TAPA DE VENTILACION (Verde)</v>
          </cell>
          <cell r="AG6149" t="str">
            <v>909.51</v>
          </cell>
          <cell r="AH6149">
            <v>1</v>
          </cell>
          <cell r="AI6149" t="str">
            <v>100BA4029</v>
          </cell>
          <cell r="AJ6149" t="str">
            <v>Web</v>
          </cell>
          <cell r="AK6149" t="str">
            <v>LLEGA EL 4-07 ENTRE 8 Y 12 HORAS !</v>
          </cell>
          <cell r="AL6149">
            <v>1555359412</v>
          </cell>
          <cell r="AM6149">
            <v>250010009</v>
          </cell>
          <cell r="AN6149" t="str">
            <v>Sí</v>
          </cell>
        </row>
        <row r="6150">
          <cell r="A6150">
            <v>916</v>
          </cell>
          <cell r="B6150" t="str">
            <v>maria.acevedo@transener.com.ar</v>
          </cell>
          <cell r="AF6150" t="str">
            <v>JARRA MEDIDORA RECTA CH 7.7X10CM</v>
          </cell>
          <cell r="AG6150">
            <v>438</v>
          </cell>
          <cell r="AH6150">
            <v>1</v>
          </cell>
          <cell r="AI6150" t="str">
            <v>055BA7678</v>
          </cell>
          <cell r="AN6150" t="str">
            <v>Sí</v>
          </cell>
        </row>
        <row r="6151">
          <cell r="A6151">
            <v>916</v>
          </cell>
          <cell r="B6151" t="str">
            <v>maria.acevedo@transener.com.ar</v>
          </cell>
          <cell r="AF6151" t="str">
            <v>SET X 5: 2 ESPATULAS+ 3 CUCHARAS</v>
          </cell>
          <cell r="AG6151">
            <v>398</v>
          </cell>
          <cell r="AH6151">
            <v>1</v>
          </cell>
          <cell r="AI6151" t="str">
            <v>046BA4969</v>
          </cell>
          <cell r="AN6151" t="str">
            <v>Sí</v>
          </cell>
        </row>
        <row r="6152">
          <cell r="A6152">
            <v>915</v>
          </cell>
          <cell r="B6152" t="str">
            <v>gabriela.ag@live.com.ar</v>
          </cell>
          <cell r="C6152">
            <v>44012</v>
          </cell>
          <cell r="D6152" t="str">
            <v>Abierta</v>
          </cell>
          <cell r="E6152" t="str">
            <v>Recibido</v>
          </cell>
          <cell r="F6152" t="str">
            <v>Enviado</v>
          </cell>
          <cell r="G6152" t="str">
            <v>ARS</v>
          </cell>
          <cell r="H6152">
            <v>1708</v>
          </cell>
          <cell r="I6152">
            <v>0</v>
          </cell>
          <cell r="J6152">
            <v>0</v>
          </cell>
          <cell r="K6152">
            <v>1708</v>
          </cell>
          <cell r="L6152" t="str">
            <v>Gabriela Aguirre</v>
          </cell>
          <cell r="M6152">
            <v>36763330</v>
          </cell>
          <cell r="N6152">
            <v>1149487226</v>
          </cell>
          <cell r="O6152" t="str">
            <v>Gabriela Aguirre</v>
          </cell>
          <cell r="P6152">
            <v>1149487226</v>
          </cell>
          <cell r="Q6152" t="str">
            <v>Aguirre</v>
          </cell>
          <cell r="R6152">
            <v>41</v>
          </cell>
          <cell r="S6152" t="str">
            <v>5to C</v>
          </cell>
          <cell r="T6152" t="str">
            <v>Villa Crespo</v>
          </cell>
          <cell r="U6152" t="str">
            <v>Caba</v>
          </cell>
          <cell r="V6152">
            <v>1414</v>
          </cell>
          <cell r="W6152" t="str">
            <v>Capital Federal</v>
          </cell>
          <cell r="Y6152" t="str">
            <v>ENVÍO SIN CARGO (CABA Y GRAN PARTE DE GBA) TIEMPO: 4 a 6 DÍAS HÁBILES</v>
          </cell>
          <cell r="Z6152" t="str">
            <v>Mercado Pago</v>
          </cell>
          <cell r="AD6152">
            <v>44012</v>
          </cell>
          <cell r="AE6152">
            <v>44015</v>
          </cell>
          <cell r="AF6152" t="str">
            <v>MESA PLEGABLE PARA PC MADERA Y METAL 59X39X23CM (Negro)</v>
          </cell>
          <cell r="AG6152">
            <v>1708</v>
          </cell>
          <cell r="AH6152">
            <v>1</v>
          </cell>
          <cell r="AI6152" t="str">
            <v>046ME7897</v>
          </cell>
          <cell r="AJ6152" t="str">
            <v>Móvil</v>
          </cell>
          <cell r="AK6152" t="str">
            <v>LLEGA EL 4-07 ENTRE 8 Y 12 HORAS !</v>
          </cell>
          <cell r="AL6152">
            <v>1554772631</v>
          </cell>
          <cell r="AM6152">
            <v>249796031</v>
          </cell>
          <cell r="AN6152" t="str">
            <v>Sí</v>
          </cell>
        </row>
        <row r="6153">
          <cell r="A6153">
            <v>914</v>
          </cell>
          <cell r="B6153" t="str">
            <v>jesicavanesa80@gmail.com</v>
          </cell>
          <cell r="C6153">
            <v>44011</v>
          </cell>
          <cell r="D6153" t="str">
            <v>Abierta</v>
          </cell>
          <cell r="E6153" t="str">
            <v>Recibido</v>
          </cell>
          <cell r="F6153" t="str">
            <v>Enviado</v>
          </cell>
          <cell r="G6153" t="str">
            <v>ARS</v>
          </cell>
          <cell r="H6153" t="str">
            <v>3453.3</v>
          </cell>
          <cell r="I6153">
            <v>0</v>
          </cell>
          <cell r="J6153">
            <v>0</v>
          </cell>
          <cell r="K6153" t="str">
            <v>3453.3</v>
          </cell>
          <cell r="L6153" t="str">
            <v>Jesica Mendoza</v>
          </cell>
          <cell r="M6153">
            <v>27277108149</v>
          </cell>
          <cell r="N6153">
            <v>1162430637</v>
          </cell>
          <cell r="O6153" t="str">
            <v>Jesica Mendoza</v>
          </cell>
          <cell r="P6153">
            <v>1162430637</v>
          </cell>
          <cell r="Q6153" t="str">
            <v>Santo Domingo</v>
          </cell>
          <cell r="R6153">
            <v>2223</v>
          </cell>
          <cell r="T6153" t="str">
            <v>Barracas</v>
          </cell>
          <cell r="U6153" t="str">
            <v>Capital Federal</v>
          </cell>
          <cell r="V6153">
            <v>1293</v>
          </cell>
          <cell r="W6153" t="str">
            <v>Capital Federal</v>
          </cell>
          <cell r="Y6153" t="str">
            <v>ENVÍO SIN CARGO (CABA Y GRAN PARTE DE GBA) TIEMPO: 4 a 6 DÍAS HÁBILES</v>
          </cell>
          <cell r="Z6153" t="str">
            <v>Mercado Pago</v>
          </cell>
          <cell r="AD6153">
            <v>44013</v>
          </cell>
          <cell r="AE6153">
            <v>44013</v>
          </cell>
          <cell r="AF6153" t="str">
            <v>COLADOR ACERO 26X9CM</v>
          </cell>
          <cell r="AG6153" t="str">
            <v>652.29</v>
          </cell>
          <cell r="AH6153">
            <v>1</v>
          </cell>
          <cell r="AI6153" t="str">
            <v>046BA8164</v>
          </cell>
          <cell r="AJ6153" t="str">
            <v>Móvil</v>
          </cell>
          <cell r="AK6153" t="str">
            <v>LLEGA EL 3-07 ENTRE 8 Y 17 HORAS!</v>
          </cell>
          <cell r="AL6153">
            <v>1554655323</v>
          </cell>
          <cell r="AM6153">
            <v>249573647</v>
          </cell>
          <cell r="AN6153" t="str">
            <v>Sí</v>
          </cell>
        </row>
        <row r="6154">
          <cell r="A6154">
            <v>914</v>
          </cell>
          <cell r="B6154" t="str">
            <v>jesicavanesa80@gmail.com</v>
          </cell>
          <cell r="AF6154" t="str">
            <v>MESA PLEGABLE PARA PC MADERA Y METAL 59X39X23CM (Beige con Negro)</v>
          </cell>
          <cell r="AG6154">
            <v>1708</v>
          </cell>
          <cell r="AH6154">
            <v>1</v>
          </cell>
          <cell r="AI6154" t="str">
            <v>046ME7897</v>
          </cell>
          <cell r="AN6154" t="str">
            <v>Sí</v>
          </cell>
        </row>
        <row r="6155">
          <cell r="A6155">
            <v>914</v>
          </cell>
          <cell r="B6155" t="str">
            <v>jesicavanesa80@gmail.com</v>
          </cell>
          <cell r="AF6155" t="str">
            <v>ESPEJO CON BASE DE MADERA MARRON CLARO 25.5 X 15 CM</v>
          </cell>
          <cell r="AG6155" t="str">
            <v>640.52</v>
          </cell>
          <cell r="AH6155">
            <v>1</v>
          </cell>
          <cell r="AI6155" t="str">
            <v>DE7595</v>
          </cell>
          <cell r="AN6155" t="str">
            <v>Sí</v>
          </cell>
        </row>
        <row r="6156">
          <cell r="A6156">
            <v>914</v>
          </cell>
          <cell r="B6156" t="str">
            <v>jesicavanesa80@gmail.com</v>
          </cell>
          <cell r="AF6156" t="str">
            <v>FUNDA DE ALMOHADON GRIS LUNARES C/POMPONES 60*28 CM.</v>
          </cell>
          <cell r="AG6156" t="str">
            <v>452.49</v>
          </cell>
          <cell r="AH6156">
            <v>1</v>
          </cell>
          <cell r="AI6156" t="str">
            <v>AL7769</v>
          </cell>
          <cell r="AN6156" t="str">
            <v>Sí</v>
          </cell>
        </row>
        <row r="6157">
          <cell r="A6157">
            <v>913</v>
          </cell>
          <cell r="B6157" t="str">
            <v>brondino.daiana@hotmail.com</v>
          </cell>
          <cell r="C6157">
            <v>44011</v>
          </cell>
          <cell r="D6157" t="str">
            <v>Abierta</v>
          </cell>
          <cell r="E6157" t="str">
            <v>Recibido</v>
          </cell>
          <cell r="F6157" t="str">
            <v>Enviado</v>
          </cell>
          <cell r="G6157" t="str">
            <v>ARS</v>
          </cell>
          <cell r="H6157" t="str">
            <v>2461.25</v>
          </cell>
          <cell r="I6157">
            <v>0</v>
          </cell>
          <cell r="J6157">
            <v>0</v>
          </cell>
          <cell r="K6157" t="str">
            <v>2461.25</v>
          </cell>
          <cell r="L6157" t="str">
            <v>Daiana Brondino</v>
          </cell>
          <cell r="M6157">
            <v>40128113</v>
          </cell>
          <cell r="N6157">
            <v>5493444442314</v>
          </cell>
          <cell r="O6157" t="str">
            <v>Daiana Brondino</v>
          </cell>
          <cell r="P6157">
            <v>5493444442314</v>
          </cell>
          <cell r="Q6157" t="str">
            <v>Misiones</v>
          </cell>
          <cell r="R6157">
            <v>2011</v>
          </cell>
          <cell r="T6157" t="str">
            <v>Beccar</v>
          </cell>
          <cell r="U6157" t="str">
            <v>Buenos Aires</v>
          </cell>
          <cell r="V6157">
            <v>1643</v>
          </cell>
          <cell r="W6157" t="str">
            <v>Gran Buenos Aires</v>
          </cell>
          <cell r="Y6157" t="str">
            <v>ENVÍO SIN CARGO (CABA Y GRAN PARTE DE GBA) TIEMPO: 4 a 6 DÍAS HÁBILES</v>
          </cell>
          <cell r="Z6157" t="str">
            <v>Mercado Pago</v>
          </cell>
          <cell r="AD6157">
            <v>44011</v>
          </cell>
          <cell r="AE6157">
            <v>44013</v>
          </cell>
          <cell r="AF6157" t="str">
            <v>CUBIERTERO 31.5X24.5X4.5CM (Rojo)</v>
          </cell>
          <cell r="AG6157">
            <v>276</v>
          </cell>
          <cell r="AH6157">
            <v>1</v>
          </cell>
          <cell r="AI6157" t="str">
            <v>0607PLA204</v>
          </cell>
          <cell r="AJ6157" t="str">
            <v>Móvil</v>
          </cell>
          <cell r="AK6157" t="str">
            <v>LLEGA EL 7-07 ENTRE 8 Y 17 HORAS!</v>
          </cell>
          <cell r="AL6157">
            <v>1554605680</v>
          </cell>
          <cell r="AM6157">
            <v>249637352</v>
          </cell>
          <cell r="AN6157" t="str">
            <v>Sí</v>
          </cell>
        </row>
        <row r="6158">
          <cell r="A6158">
            <v>913</v>
          </cell>
          <cell r="B6158" t="str">
            <v>brondino.daiana@hotmail.com</v>
          </cell>
          <cell r="AF6158" t="str">
            <v>SET DE BAÑO BLANCO 4 PIEZAS: DISPENSER + JABONERA + 2 PORTA CEPILLOS</v>
          </cell>
          <cell r="AG6158" t="str">
            <v>1694.65</v>
          </cell>
          <cell r="AH6158">
            <v>1</v>
          </cell>
          <cell r="AI6158" t="str">
            <v>046AB7334</v>
          </cell>
          <cell r="AN6158" t="str">
            <v>Sí</v>
          </cell>
        </row>
        <row r="6159">
          <cell r="A6159">
            <v>913</v>
          </cell>
          <cell r="B6159" t="str">
            <v>brondino.daiana@hotmail.com</v>
          </cell>
          <cell r="AF6159" t="str">
            <v>SR. DISPENSER COLORES SURTIDOS (Blanco)</v>
          </cell>
          <cell r="AG6159" t="str">
            <v>490.6</v>
          </cell>
          <cell r="AH6159">
            <v>1</v>
          </cell>
          <cell r="AI6159" t="str">
            <v>Q056</v>
          </cell>
          <cell r="AN6159" t="str">
            <v>Sí</v>
          </cell>
        </row>
        <row r="6160">
          <cell r="A6160">
            <v>912</v>
          </cell>
          <cell r="B6160" t="str">
            <v>anamay.255@gmail.com</v>
          </cell>
          <cell r="C6160">
            <v>44011</v>
          </cell>
          <cell r="D6160" t="str">
            <v>Abierta</v>
          </cell>
          <cell r="E6160" t="str">
            <v>Recibido</v>
          </cell>
          <cell r="F6160" t="str">
            <v>Enviado</v>
          </cell>
          <cell r="G6160" t="str">
            <v>ARS</v>
          </cell>
          <cell r="H6160" t="str">
            <v>2404.43</v>
          </cell>
          <cell r="I6160">
            <v>0</v>
          </cell>
          <cell r="J6160">
            <v>0</v>
          </cell>
          <cell r="K6160" t="str">
            <v>2404.43</v>
          </cell>
          <cell r="L6160" t="str">
            <v>Analia Castaño</v>
          </cell>
          <cell r="M6160">
            <v>31952083</v>
          </cell>
          <cell r="N6160">
            <v>1124657895</v>
          </cell>
          <cell r="O6160" t="str">
            <v>Analia Castaño</v>
          </cell>
          <cell r="P6160">
            <v>1124657895</v>
          </cell>
          <cell r="Q6160" t="str">
            <v>Calle 5</v>
          </cell>
          <cell r="R6160">
            <v>754</v>
          </cell>
          <cell r="U6160" t="str">
            <v>Berazategui</v>
          </cell>
          <cell r="V6160">
            <v>1884</v>
          </cell>
          <cell r="W6160" t="str">
            <v>Gran Buenos Aires</v>
          </cell>
          <cell r="Y6160" t="str">
            <v>ENVÍO SIN CARGO (CABA Y GRAN PARTE DE GBA) TIEMPO: 4 a 6 DÍAS HÁBILES</v>
          </cell>
          <cell r="Z6160" t="str">
            <v>Mercado Pago</v>
          </cell>
          <cell r="AB6160" t="str">
            <v xml:space="preserve">Vaso exprimidor blanco, vaso térmico beige,fuente de ombu blanco y alfombra beige  muchas gracias </v>
          </cell>
          <cell r="AD6160">
            <v>44011</v>
          </cell>
          <cell r="AE6160">
            <v>44013</v>
          </cell>
          <cell r="AF6160" t="str">
            <v>ALFOMBRA ENTRADA RECTANGULAR "WELCOME" 40x60 CM (Marrón)</v>
          </cell>
          <cell r="AG6160" t="str">
            <v>590.53</v>
          </cell>
          <cell r="AH6160">
            <v>1</v>
          </cell>
          <cell r="AJ6160" t="str">
            <v>Móvil</v>
          </cell>
          <cell r="AK6160" t="str">
            <v>LLEGA EL 6-07 ENTRE 8 Y 17 HORAS!</v>
          </cell>
          <cell r="AL6160">
            <v>1554524410</v>
          </cell>
          <cell r="AM6160">
            <v>249574133</v>
          </cell>
          <cell r="AN6160" t="str">
            <v>Sí</v>
          </cell>
        </row>
        <row r="6161">
          <cell r="A6161">
            <v>912</v>
          </cell>
          <cell r="B6161" t="str">
            <v>anamay.255@gmail.com</v>
          </cell>
          <cell r="AF6161" t="str">
            <v>VASO BLANCO FACETADO Y EXPRIMIDOR</v>
          </cell>
          <cell r="AG6161" t="str">
            <v>184.99</v>
          </cell>
          <cell r="AH6161">
            <v>1</v>
          </cell>
          <cell r="AI6161" t="str">
            <v>BP24001</v>
          </cell>
          <cell r="AN6161" t="str">
            <v>Sí</v>
          </cell>
        </row>
        <row r="6162">
          <cell r="A6162">
            <v>912</v>
          </cell>
          <cell r="B6162" t="str">
            <v>anamay.255@gmail.com</v>
          </cell>
          <cell r="AF6162" t="str">
            <v>BOWL BAMBOO BLANCO 14X28CM</v>
          </cell>
          <cell r="AG6162" t="str">
            <v>1332.44</v>
          </cell>
          <cell r="AH6162">
            <v>1</v>
          </cell>
          <cell r="AI6162" t="str">
            <v>BA7812</v>
          </cell>
          <cell r="AN6162" t="str">
            <v>Sí</v>
          </cell>
        </row>
        <row r="6163">
          <cell r="A6163">
            <v>912</v>
          </cell>
          <cell r="B6163" t="str">
            <v>anamay.255@gmail.com</v>
          </cell>
          <cell r="AF6163" t="str">
            <v>VASO TERMICO CON TAPA Y FAJA (Beige)</v>
          </cell>
          <cell r="AG6163" t="str">
            <v>296.47</v>
          </cell>
          <cell r="AH6163">
            <v>1</v>
          </cell>
          <cell r="AI6163" t="str">
            <v>019BA7578</v>
          </cell>
          <cell r="AN6163" t="str">
            <v>Sí</v>
          </cell>
        </row>
        <row r="6164">
          <cell r="A6164">
            <v>911</v>
          </cell>
          <cell r="B6164" t="str">
            <v>yesimartinez19@hotmail.com</v>
          </cell>
          <cell r="C6164">
            <v>44011</v>
          </cell>
          <cell r="D6164" t="str">
            <v>Abierta</v>
          </cell>
          <cell r="E6164" t="str">
            <v>Recibido</v>
          </cell>
          <cell r="F6164" t="str">
            <v>Enviado</v>
          </cell>
          <cell r="G6164" t="str">
            <v>ARS</v>
          </cell>
          <cell r="H6164" t="str">
            <v>613.86</v>
          </cell>
          <cell r="I6164">
            <v>0</v>
          </cell>
          <cell r="J6164">
            <v>0</v>
          </cell>
          <cell r="K6164" t="str">
            <v>613.86</v>
          </cell>
          <cell r="L6164" t="str">
            <v xml:space="preserve">Yésica </v>
          </cell>
          <cell r="M6164">
            <v>31822433</v>
          </cell>
          <cell r="N6164">
            <v>1568451212</v>
          </cell>
          <cell r="O6164" t="str">
            <v>Yésica  Martinez</v>
          </cell>
          <cell r="P6164">
            <v>1568451212</v>
          </cell>
          <cell r="Q6164" t="str">
            <v>Chilavert</v>
          </cell>
          <cell r="R6164">
            <v>424</v>
          </cell>
          <cell r="T6164" t="str">
            <v>Villa Ariza</v>
          </cell>
          <cell r="U6164" t="str">
            <v>Ituzaingo</v>
          </cell>
          <cell r="V6164">
            <v>1714</v>
          </cell>
          <cell r="W6164" t="str">
            <v>Gran Buenos Aires</v>
          </cell>
          <cell r="Y6164" t="str">
            <v>ENVÍO SIN CARGO (CABA Y GRAN PARTE DE GBA) TIEMPO: 4 a 6 DÍAS HÁBILES</v>
          </cell>
          <cell r="Z6164" t="str">
            <v>Mercado Pago</v>
          </cell>
          <cell r="AD6164">
            <v>44011</v>
          </cell>
          <cell r="AE6164">
            <v>44013</v>
          </cell>
          <cell r="AF6164" t="str">
            <v>VASO BLANCO FACETADO Y EXPRIMIDOR</v>
          </cell>
          <cell r="AG6164" t="str">
            <v>184.99</v>
          </cell>
          <cell r="AH6164">
            <v>1</v>
          </cell>
          <cell r="AI6164" t="str">
            <v>BP24001</v>
          </cell>
          <cell r="AJ6164" t="str">
            <v>Web</v>
          </cell>
          <cell r="AK6164" t="str">
            <v>LLEGA EL 7-07 ENTRE 8 Y 17 HORAS!</v>
          </cell>
          <cell r="AL6164">
            <v>1554367788</v>
          </cell>
          <cell r="AM6164">
            <v>224286463</v>
          </cell>
          <cell r="AN6164" t="str">
            <v>Sí</v>
          </cell>
        </row>
        <row r="6165">
          <cell r="A6165">
            <v>911</v>
          </cell>
          <cell r="B6165" t="str">
            <v>yesimartinez19@hotmail.com</v>
          </cell>
          <cell r="AF6165" t="str">
            <v>ESCURRIDOR DE CUBIERTOS COLORES SURTIDOS (Negro)</v>
          </cell>
          <cell r="AG6165">
            <v>385</v>
          </cell>
          <cell r="AH6165">
            <v>1</v>
          </cell>
          <cell r="AI6165" t="str">
            <v>Q069</v>
          </cell>
          <cell r="AN6165" t="str">
            <v>Sí</v>
          </cell>
        </row>
        <row r="6166">
          <cell r="A6166">
            <v>911</v>
          </cell>
          <cell r="B6166" t="str">
            <v>yesimartinez19@hotmail.com</v>
          </cell>
          <cell r="AF6166" t="str">
            <v>RALLADOR DE MANO MEDIANO 20 CM</v>
          </cell>
          <cell r="AG6166" t="str">
            <v>43.87</v>
          </cell>
          <cell r="AH6166">
            <v>1</v>
          </cell>
          <cell r="AI6166" t="str">
            <v>BA7382</v>
          </cell>
          <cell r="AN6166" t="str">
            <v>Sí</v>
          </cell>
        </row>
        <row r="6167">
          <cell r="A6167">
            <v>910</v>
          </cell>
          <cell r="B6167" t="str">
            <v>alarconruth97@gmail.com</v>
          </cell>
          <cell r="C6167">
            <v>44011</v>
          </cell>
          <cell r="D6167" t="str">
            <v>Abierta</v>
          </cell>
          <cell r="E6167" t="str">
            <v>Recibido</v>
          </cell>
          <cell r="F6167" t="str">
            <v>Enviado</v>
          </cell>
          <cell r="G6167" t="str">
            <v>ARS</v>
          </cell>
          <cell r="H6167" t="str">
            <v>2255.65</v>
          </cell>
          <cell r="I6167">
            <v>0</v>
          </cell>
          <cell r="J6167">
            <v>0</v>
          </cell>
          <cell r="K6167" t="str">
            <v>2255.65</v>
          </cell>
          <cell r="L6167" t="str">
            <v>Ruth Alarcón</v>
          </cell>
          <cell r="M6167">
            <v>40870298</v>
          </cell>
          <cell r="N6167">
            <v>1163680144</v>
          </cell>
          <cell r="O6167" t="str">
            <v>Ruth Alarcón</v>
          </cell>
          <cell r="P6167">
            <v>1163680144</v>
          </cell>
          <cell r="Q6167" t="str">
            <v>Roberto Koch</v>
          </cell>
          <cell r="R6167">
            <v>1568</v>
          </cell>
          <cell r="U6167" t="str">
            <v>Del Viso</v>
          </cell>
          <cell r="V6167">
            <v>1669</v>
          </cell>
          <cell r="W6167" t="str">
            <v>Gran Buenos Aires</v>
          </cell>
          <cell r="Y6167" t="str">
            <v>ENVÍO SIN CARGO (CABA Y GRAN PARTE DE GBA) TIEMPO: 4 a 6 DÍAS HÁBILES</v>
          </cell>
          <cell r="Z6167" t="str">
            <v>Mercado Pago</v>
          </cell>
          <cell r="AD6167">
            <v>44011</v>
          </cell>
          <cell r="AE6167">
            <v>44013</v>
          </cell>
          <cell r="AF6167" t="str">
            <v>BOWL CAPACIDAD 2.5 LTS (Celeste)</v>
          </cell>
          <cell r="AG6167" t="str">
            <v>216.7</v>
          </cell>
          <cell r="AH6167">
            <v>1</v>
          </cell>
          <cell r="AI6167" t="str">
            <v>BP02001</v>
          </cell>
          <cell r="AJ6167" t="str">
            <v>Móvil</v>
          </cell>
          <cell r="AK6167" t="str">
            <v>LLEGA EL 7-07 ENTRE 8 Y 17 HORAS!</v>
          </cell>
          <cell r="AL6167">
            <v>1554361812</v>
          </cell>
          <cell r="AM6167">
            <v>249494812</v>
          </cell>
          <cell r="AN6167" t="str">
            <v>Sí</v>
          </cell>
        </row>
        <row r="6168">
          <cell r="A6168">
            <v>910</v>
          </cell>
          <cell r="B6168" t="str">
            <v>alarconruth97@gmail.com</v>
          </cell>
          <cell r="AF6168" t="str">
            <v>TUPPER SET 6PCS C/TAPA DE VENTILACION (Verde)</v>
          </cell>
          <cell r="AG6168" t="str">
            <v>909.51</v>
          </cell>
          <cell r="AH6168">
            <v>1</v>
          </cell>
          <cell r="AI6168" t="str">
            <v>100BA4029</v>
          </cell>
          <cell r="AN6168" t="str">
            <v>Sí</v>
          </cell>
        </row>
        <row r="6169">
          <cell r="A6169">
            <v>910</v>
          </cell>
          <cell r="B6169" t="str">
            <v>alarconruth97@gmail.com</v>
          </cell>
          <cell r="AF6169" t="str">
            <v>ESPATULA RANURADA DISTINTOS COLORES (Negro)</v>
          </cell>
          <cell r="AG6169" t="str">
            <v>205.44</v>
          </cell>
          <cell r="AH6169">
            <v>1</v>
          </cell>
          <cell r="AI6169" t="str">
            <v>BP12002</v>
          </cell>
          <cell r="AN6169" t="str">
            <v>Sí</v>
          </cell>
        </row>
        <row r="6170">
          <cell r="A6170">
            <v>910</v>
          </cell>
          <cell r="B6170" t="str">
            <v>alarconruth97@gmail.com</v>
          </cell>
          <cell r="AF6170" t="str">
            <v>SECAPLATOS BANDEJA 46X23CM 3COL (Verde)</v>
          </cell>
          <cell r="AG6170">
            <v>924</v>
          </cell>
          <cell r="AH6170">
            <v>1</v>
          </cell>
          <cell r="AI6170" t="str">
            <v>046BA6373</v>
          </cell>
          <cell r="AN6170" t="str">
            <v>Sí</v>
          </cell>
        </row>
        <row r="6171">
          <cell r="A6171">
            <v>909</v>
          </cell>
          <cell r="B6171" t="str">
            <v>farkas.monica@gmail.com</v>
          </cell>
          <cell r="C6171">
            <v>44011</v>
          </cell>
          <cell r="D6171" t="str">
            <v>Abierta</v>
          </cell>
          <cell r="E6171" t="str">
            <v>Recibido</v>
          </cell>
          <cell r="F6171" t="str">
            <v>Enviado</v>
          </cell>
          <cell r="G6171" t="str">
            <v>ARS</v>
          </cell>
          <cell r="H6171" t="str">
            <v>3589.29</v>
          </cell>
          <cell r="I6171">
            <v>0</v>
          </cell>
          <cell r="J6171">
            <v>0</v>
          </cell>
          <cell r="K6171" t="str">
            <v>3589.29</v>
          </cell>
          <cell r="L6171" t="str">
            <v>Monica Farkas</v>
          </cell>
          <cell r="M6171">
            <v>14768181</v>
          </cell>
          <cell r="N6171">
            <v>5491155955488</v>
          </cell>
          <cell r="O6171" t="str">
            <v>Monica Farkas</v>
          </cell>
          <cell r="P6171">
            <v>5491155955488</v>
          </cell>
          <cell r="Q6171" t="str">
            <v>Amenábar</v>
          </cell>
          <cell r="R6171">
            <v>2046</v>
          </cell>
          <cell r="S6171" t="str">
            <v>13 F</v>
          </cell>
          <cell r="T6171" t="str">
            <v>Belgrano</v>
          </cell>
          <cell r="U6171" t="str">
            <v>Caba</v>
          </cell>
          <cell r="V6171">
            <v>1428</v>
          </cell>
          <cell r="W6171" t="str">
            <v>Capital Federal</v>
          </cell>
          <cell r="Y6171" t="str">
            <v>ENVÍO SIN CARGO (CABA Y GRAN PARTE DE GBA) TIEMPO: 4 a 6 DÍAS HÁBILES</v>
          </cell>
          <cell r="Z6171" t="str">
            <v>Mercado Pago</v>
          </cell>
          <cell r="AD6171">
            <v>44011</v>
          </cell>
          <cell r="AE6171">
            <v>44013</v>
          </cell>
          <cell r="AF6171" t="str">
            <v>PARRILLA PORTATIL PLEGABLE</v>
          </cell>
          <cell r="AG6171" t="str">
            <v>3589.29</v>
          </cell>
          <cell r="AH6171">
            <v>1</v>
          </cell>
          <cell r="AI6171" t="str">
            <v>093PA7070</v>
          </cell>
          <cell r="AJ6171" t="str">
            <v>Móvil</v>
          </cell>
          <cell r="AK6171" t="str">
            <v>LLEGA EL 3-07 ENTRE 8 Y 17 HORAS!</v>
          </cell>
          <cell r="AL6171">
            <v>1554292717</v>
          </cell>
          <cell r="AM6171">
            <v>248110182</v>
          </cell>
          <cell r="AN6171" t="str">
            <v>Sí</v>
          </cell>
        </row>
        <row r="6172">
          <cell r="A6172">
            <v>908</v>
          </cell>
          <cell r="B6172" t="str">
            <v>resfalce@gmail.com</v>
          </cell>
          <cell r="C6172">
            <v>44011</v>
          </cell>
          <cell r="D6172" t="str">
            <v>Abierta</v>
          </cell>
          <cell r="E6172" t="str">
            <v>Anulado</v>
          </cell>
          <cell r="F6172" t="str">
            <v>No está empaquetado</v>
          </cell>
          <cell r="G6172" t="str">
            <v>ARS</v>
          </cell>
          <cell r="H6172" t="str">
            <v>586.92</v>
          </cell>
          <cell r="I6172">
            <v>0</v>
          </cell>
          <cell r="J6172">
            <v>430</v>
          </cell>
          <cell r="K6172" t="str">
            <v>1016.92</v>
          </cell>
          <cell r="L6172" t="str">
            <v>Rita Falce</v>
          </cell>
          <cell r="M6172">
            <v>20736432</v>
          </cell>
          <cell r="N6172">
            <v>1122358086</v>
          </cell>
          <cell r="O6172" t="str">
            <v>Rita Falce</v>
          </cell>
          <cell r="P6172">
            <v>1122358086</v>
          </cell>
          <cell r="Q6172" t="str">
            <v>Andalgala</v>
          </cell>
          <cell r="R6172">
            <v>1178</v>
          </cell>
          <cell r="S6172">
            <v>4</v>
          </cell>
          <cell r="T6172" t="str">
            <v>Liniers</v>
          </cell>
          <cell r="U6172" t="str">
            <v>Cap fed</v>
          </cell>
          <cell r="V6172">
            <v>1408</v>
          </cell>
          <cell r="W6172" t="str">
            <v>Capital Federal</v>
          </cell>
          <cell r="Y6172" t="str">
            <v>Correo Argentino - Encomienda Clásica</v>
          </cell>
          <cell r="Z6172" t="str">
            <v>Mercado Pago</v>
          </cell>
          <cell r="AF6172" t="str">
            <v>JABONERA DE PLÁSTICO RAYAS 3 COLORES 13 CM (Celeste)</v>
          </cell>
          <cell r="AG6172" t="str">
            <v>195.64</v>
          </cell>
          <cell r="AH6172">
            <v>3</v>
          </cell>
          <cell r="AJ6172" t="str">
            <v>Móvil</v>
          </cell>
          <cell r="AK6172" t="str">
            <v/>
          </cell>
          <cell r="AL6172">
            <v>1554172913</v>
          </cell>
          <cell r="AM6172">
            <v>249423080</v>
          </cell>
          <cell r="AN6172" t="str">
            <v>Sí</v>
          </cell>
        </row>
        <row r="6173">
          <cell r="A6173">
            <v>907</v>
          </cell>
          <cell r="B6173" t="str">
            <v>paofotografia@hotmail.com</v>
          </cell>
          <cell r="C6173">
            <v>44011</v>
          </cell>
          <cell r="D6173" t="str">
            <v>Abierta</v>
          </cell>
          <cell r="E6173" t="str">
            <v>Recibido</v>
          </cell>
          <cell r="F6173" t="str">
            <v>Enviado</v>
          </cell>
          <cell r="G6173" t="str">
            <v>ARS</v>
          </cell>
          <cell r="H6173" t="str">
            <v>2290.29</v>
          </cell>
          <cell r="I6173">
            <v>0</v>
          </cell>
          <cell r="J6173">
            <v>0</v>
          </cell>
          <cell r="K6173" t="str">
            <v>2290.29</v>
          </cell>
          <cell r="L6173" t="str">
            <v>Paola Bottarelli</v>
          </cell>
          <cell r="M6173">
            <v>38590100</v>
          </cell>
          <cell r="N6173">
            <v>1161450306</v>
          </cell>
          <cell r="O6173" t="str">
            <v>Paola Bottarelli</v>
          </cell>
          <cell r="P6173">
            <v>1161450306</v>
          </cell>
          <cell r="Q6173" t="str">
            <v>Leandro n. Alem</v>
          </cell>
          <cell r="R6173">
            <v>2085</v>
          </cell>
          <cell r="T6173" t="str">
            <v>Castelar</v>
          </cell>
          <cell r="U6173" t="str">
            <v>Morón</v>
          </cell>
          <cell r="V6173">
            <v>1712</v>
          </cell>
          <cell r="W6173" t="str">
            <v>Gran Buenos Aires</v>
          </cell>
          <cell r="Y6173" t="str">
            <v>ENVÍO SIN CARGO (CABA Y GRAN PARTE DE GBA) TIEMPO: 4 a 6 DÍAS HÁBILES</v>
          </cell>
          <cell r="Z6173" t="str">
            <v>Mercado Pago</v>
          </cell>
          <cell r="AD6173">
            <v>44011</v>
          </cell>
          <cell r="AE6173">
            <v>44013</v>
          </cell>
          <cell r="AF6173" t="str">
            <v>MESA PLEGABLE PARA PC MADERA Y METAL 59X39X23CM (Beige con Negro)</v>
          </cell>
          <cell r="AG6173">
            <v>1708</v>
          </cell>
          <cell r="AH6173">
            <v>1</v>
          </cell>
          <cell r="AI6173" t="str">
            <v>046ME7897</v>
          </cell>
          <cell r="AJ6173" t="str">
            <v>Móvil</v>
          </cell>
          <cell r="AK6173" t="str">
            <v>LLEGA EL 7-07 ENTRE 8 Y 17 HORAS!</v>
          </cell>
          <cell r="AL6173">
            <v>1554095522</v>
          </cell>
          <cell r="AM6173">
            <v>249358761</v>
          </cell>
          <cell r="AN6173" t="str">
            <v>Sí</v>
          </cell>
        </row>
        <row r="6174">
          <cell r="A6174">
            <v>907</v>
          </cell>
          <cell r="B6174" t="str">
            <v>paofotografia@hotmail.com</v>
          </cell>
          <cell r="AF6174" t="str">
            <v>TABLA DE PICAR RECTANGULAR BLANCA 26X38 CM</v>
          </cell>
          <cell r="AG6174" t="str">
            <v>582.29</v>
          </cell>
          <cell r="AH6174">
            <v>1</v>
          </cell>
          <cell r="AI6174" t="str">
            <v>BA8058</v>
          </cell>
          <cell r="AN6174" t="str">
            <v>Sí</v>
          </cell>
        </row>
        <row r="6175">
          <cell r="A6175">
            <v>906</v>
          </cell>
          <cell r="B6175" t="str">
            <v>m.agustinaramirez@gmail.com</v>
          </cell>
          <cell r="C6175">
            <v>44011</v>
          </cell>
          <cell r="D6175" t="str">
            <v>Abierta</v>
          </cell>
          <cell r="E6175" t="str">
            <v>Recibido</v>
          </cell>
          <cell r="F6175" t="str">
            <v>Enviado</v>
          </cell>
          <cell r="G6175" t="str">
            <v>ARS</v>
          </cell>
          <cell r="H6175" t="str">
            <v>531.33</v>
          </cell>
          <cell r="I6175">
            <v>0</v>
          </cell>
          <cell r="J6175">
            <v>0</v>
          </cell>
          <cell r="K6175" t="str">
            <v>531.33</v>
          </cell>
          <cell r="L6175" t="str">
            <v>Florencia Herrou</v>
          </cell>
          <cell r="M6175">
            <v>33196398</v>
          </cell>
          <cell r="N6175">
            <v>5491169806909</v>
          </cell>
          <cell r="O6175" t="str">
            <v>Florencia Herrou</v>
          </cell>
          <cell r="P6175">
            <v>5491169806909</v>
          </cell>
          <cell r="Q6175" t="str">
            <v>Roosevelt 2947</v>
          </cell>
          <cell r="R6175">
            <v>4</v>
          </cell>
          <cell r="S6175" t="str">
            <v>D</v>
          </cell>
          <cell r="T6175" t="str">
            <v>Belgrano</v>
          </cell>
          <cell r="U6175" t="str">
            <v>Buenos Aires</v>
          </cell>
          <cell r="V6175">
            <v>1428</v>
          </cell>
          <cell r="W6175" t="str">
            <v>Capital Federal</v>
          </cell>
          <cell r="Y6175" t="str">
            <v>ENVÍO SIN CARGO (CABA Y GRAN PARTE DE GBA) TIEMPO: 4 a 6 DÍAS HÁBILES</v>
          </cell>
          <cell r="Z6175" t="str">
            <v>Mercado Pago</v>
          </cell>
          <cell r="AB6175" t="str">
            <v>Es un regalo. Por favor, no poner ticket.</v>
          </cell>
          <cell r="AD6175">
            <v>44011</v>
          </cell>
          <cell r="AE6175">
            <v>44013</v>
          </cell>
          <cell r="AF6175" t="str">
            <v>BROCHES PARA BOLSA FLUO BLISTER SET X 5PC COL.SURT. 11CM</v>
          </cell>
          <cell r="AG6175" t="str">
            <v>140.9</v>
          </cell>
          <cell r="AH6175">
            <v>1</v>
          </cell>
          <cell r="AI6175" t="str">
            <v>046BR5393</v>
          </cell>
          <cell r="AJ6175" t="str">
            <v>Web</v>
          </cell>
          <cell r="AK6175" t="str">
            <v>LLEGA EL 3-07 ENTRE 8 Y 17 HORAS!</v>
          </cell>
          <cell r="AL6175">
            <v>1553954673</v>
          </cell>
          <cell r="AM6175">
            <v>249323274</v>
          </cell>
          <cell r="AN6175" t="str">
            <v>Sí</v>
          </cell>
        </row>
        <row r="6176">
          <cell r="A6176">
            <v>906</v>
          </cell>
          <cell r="B6176" t="str">
            <v>m.agustinaramirez@gmail.com</v>
          </cell>
          <cell r="AF6176" t="str">
            <v>ESPATULA PLANA RANURADA DISTINTOS COLORES (Negro)</v>
          </cell>
          <cell r="AG6176" t="str">
            <v>205.44</v>
          </cell>
          <cell r="AH6176">
            <v>1</v>
          </cell>
          <cell r="AI6176" t="str">
            <v>BP11002</v>
          </cell>
          <cell r="AN6176" t="str">
            <v>Sí</v>
          </cell>
        </row>
        <row r="6177">
          <cell r="A6177">
            <v>906</v>
          </cell>
          <cell r="B6177" t="str">
            <v>m.agustinaramirez@gmail.com</v>
          </cell>
          <cell r="AF6177" t="str">
            <v>VASO BLANCO FACETADO Y EXPRIMIDOR</v>
          </cell>
          <cell r="AG6177" t="str">
            <v>184.99</v>
          </cell>
          <cell r="AH6177">
            <v>1</v>
          </cell>
          <cell r="AI6177" t="str">
            <v>BP24001</v>
          </cell>
          <cell r="AN6177" t="str">
            <v>Sí</v>
          </cell>
        </row>
        <row r="6178">
          <cell r="A6178">
            <v>905</v>
          </cell>
          <cell r="B6178" t="str">
            <v>cintia.quintana@osde.com.ar</v>
          </cell>
          <cell r="C6178">
            <v>44011</v>
          </cell>
          <cell r="D6178" t="str">
            <v>Abierta</v>
          </cell>
          <cell r="E6178" t="str">
            <v>Recibido</v>
          </cell>
          <cell r="F6178" t="str">
            <v>Enviado</v>
          </cell>
          <cell r="G6178" t="str">
            <v>ARS</v>
          </cell>
          <cell r="H6178">
            <v>782</v>
          </cell>
          <cell r="I6178">
            <v>0</v>
          </cell>
          <cell r="J6178">
            <v>0</v>
          </cell>
          <cell r="K6178">
            <v>782</v>
          </cell>
          <cell r="L6178" t="str">
            <v>Pablo octavio Morrone</v>
          </cell>
          <cell r="M6178">
            <v>26849555</v>
          </cell>
          <cell r="N6178">
            <v>1539321664</v>
          </cell>
          <cell r="O6178" t="str">
            <v>Pablo octavio Morrone</v>
          </cell>
          <cell r="P6178">
            <v>1539321664</v>
          </cell>
          <cell r="Q6178" t="str">
            <v>Rondeu</v>
          </cell>
          <cell r="R6178">
            <v>3234</v>
          </cell>
          <cell r="T6178" t="str">
            <v>Parque patricios</v>
          </cell>
          <cell r="U6178" t="str">
            <v>Capital federal</v>
          </cell>
          <cell r="V6178">
            <v>1262</v>
          </cell>
          <cell r="W6178" t="str">
            <v>Capital Federal</v>
          </cell>
          <cell r="Y6178" t="str">
            <v>ENVÍO SIN CARGO (CABA Y GRAN PARTE DE GBA) TIEMPO: 4 a 6 DÍAS HÁBILES</v>
          </cell>
          <cell r="Z6178" t="str">
            <v>Mercado Pago</v>
          </cell>
          <cell r="AB6178" t="str">
            <v>Solo lo pued recibir los dias martesy jueves de 11 a 18 por favor respetar esos dias y horarios .....</v>
          </cell>
          <cell r="AD6178">
            <v>44011</v>
          </cell>
          <cell r="AE6178">
            <v>44013</v>
          </cell>
          <cell r="AF6178" t="str">
            <v>LATA PARIS 17X17CM</v>
          </cell>
          <cell r="AG6178">
            <v>782</v>
          </cell>
          <cell r="AH6178">
            <v>1</v>
          </cell>
          <cell r="AI6178" t="str">
            <v>LA33022</v>
          </cell>
          <cell r="AJ6178" t="str">
            <v>Móvil</v>
          </cell>
          <cell r="AK6178" t="str">
            <v>LLEGA EL 3-07 ENTRE 8 Y 17 HORAS!</v>
          </cell>
          <cell r="AL6178">
            <v>1553945338</v>
          </cell>
          <cell r="AM6178">
            <v>249331571</v>
          </cell>
          <cell r="AN6178" t="str">
            <v>Sí</v>
          </cell>
        </row>
        <row r="6179">
          <cell r="A6179">
            <v>904</v>
          </cell>
          <cell r="B6179" t="str">
            <v>merchjk955@gmail.com</v>
          </cell>
          <cell r="C6179">
            <v>44011</v>
          </cell>
          <cell r="D6179" t="str">
            <v>Abierta</v>
          </cell>
          <cell r="E6179" t="str">
            <v>Recibido</v>
          </cell>
          <cell r="F6179" t="str">
            <v>Enviado</v>
          </cell>
          <cell r="G6179" t="str">
            <v>ARS</v>
          </cell>
          <cell r="H6179" t="str">
            <v>1677.34</v>
          </cell>
          <cell r="I6179">
            <v>0</v>
          </cell>
          <cell r="J6179">
            <v>0</v>
          </cell>
          <cell r="K6179" t="str">
            <v>1677.34</v>
          </cell>
          <cell r="L6179" t="str">
            <v>Lorena Mercedes Gonza</v>
          </cell>
          <cell r="M6179">
            <v>38855922</v>
          </cell>
          <cell r="N6179">
            <v>1167859544</v>
          </cell>
          <cell r="O6179" t="str">
            <v>Lorena Mercedes Gonza</v>
          </cell>
          <cell r="P6179">
            <v>1167859544</v>
          </cell>
          <cell r="Q6179" t="str">
            <v>Pedernera</v>
          </cell>
          <cell r="R6179">
            <v>2431</v>
          </cell>
          <cell r="U6179" t="str">
            <v>Banfield</v>
          </cell>
          <cell r="V6179">
            <v>1828</v>
          </cell>
          <cell r="W6179" t="str">
            <v>Gran Buenos Aires</v>
          </cell>
          <cell r="Y6179" t="str">
            <v>ENVÍO SIN CARGO (CABA Y GRAN PARTE DE GBA) TIEMPO: 4 a 6 DÍAS HÁBILES</v>
          </cell>
          <cell r="Z6179" t="str">
            <v>Mercado Pago</v>
          </cell>
          <cell r="AB6179" t="str">
            <v>dirección pedernera 2431 BIS PUERTA NEGRA</v>
          </cell>
          <cell r="AC6179" t="str">
            <v>Puso mal el MAIL:  merchjk995@gmail.com Enviar notificaciones a este mail.</v>
          </cell>
          <cell r="AD6179">
            <v>44011</v>
          </cell>
          <cell r="AE6179">
            <v>44013</v>
          </cell>
          <cell r="AF6179" t="str">
            <v>PISAPAPAS DISTINTOS COLORES (Negro)</v>
          </cell>
          <cell r="AG6179" t="str">
            <v>205.44</v>
          </cell>
          <cell r="AH6179">
            <v>1</v>
          </cell>
          <cell r="AI6179" t="str">
            <v>BP17002</v>
          </cell>
          <cell r="AJ6179" t="str">
            <v>Web</v>
          </cell>
          <cell r="AK6179" t="str">
            <v>LLEGA EL 6-07 ENTRE 8 Y 17 HORAS!</v>
          </cell>
          <cell r="AL6179">
            <v>1553856406</v>
          </cell>
          <cell r="AM6179">
            <v>247308733</v>
          </cell>
          <cell r="AN6179" t="str">
            <v>Sí</v>
          </cell>
        </row>
        <row r="6180">
          <cell r="A6180">
            <v>904</v>
          </cell>
          <cell r="B6180" t="str">
            <v>merchjk955@gmail.com</v>
          </cell>
          <cell r="AF6180" t="str">
            <v>SET X 6 CUCHARA MESA MADERA "DI SOLLE"</v>
          </cell>
          <cell r="AG6180" t="str">
            <v>444.7</v>
          </cell>
          <cell r="AH6180">
            <v>1</v>
          </cell>
          <cell r="AI6180" t="str">
            <v>061CMT0379</v>
          </cell>
          <cell r="AN6180" t="str">
            <v>Sí</v>
          </cell>
        </row>
        <row r="6181">
          <cell r="A6181">
            <v>904</v>
          </cell>
          <cell r="B6181" t="str">
            <v>merchjk955@gmail.com</v>
          </cell>
          <cell r="AF6181" t="str">
            <v>CUCHARON DISTINTOS COLORES (Negro)</v>
          </cell>
          <cell r="AG6181" t="str">
            <v>205.44</v>
          </cell>
          <cell r="AH6181">
            <v>1</v>
          </cell>
          <cell r="AI6181" t="str">
            <v>BP16002</v>
          </cell>
          <cell r="AN6181" t="str">
            <v>Sí</v>
          </cell>
        </row>
        <row r="6182">
          <cell r="A6182">
            <v>904</v>
          </cell>
          <cell r="B6182" t="str">
            <v>merchjk955@gmail.com</v>
          </cell>
          <cell r="AF6182" t="str">
            <v>CUCHARA DISTINTOS COLORES (Negro)</v>
          </cell>
          <cell r="AG6182" t="str">
            <v>205.44</v>
          </cell>
          <cell r="AH6182">
            <v>1</v>
          </cell>
          <cell r="AI6182" t="str">
            <v>BP15002</v>
          </cell>
          <cell r="AN6182" t="str">
            <v>Sí</v>
          </cell>
        </row>
        <row r="6183">
          <cell r="A6183">
            <v>904</v>
          </cell>
          <cell r="B6183" t="str">
            <v>merchjk955@gmail.com</v>
          </cell>
          <cell r="AF6183" t="str">
            <v>ESPATULA RANURADA DISTINTOS COLORES (Negro)</v>
          </cell>
          <cell r="AG6183" t="str">
            <v>205.44</v>
          </cell>
          <cell r="AH6183">
            <v>1</v>
          </cell>
          <cell r="AI6183" t="str">
            <v>BP12002</v>
          </cell>
          <cell r="AN6183" t="str">
            <v>Sí</v>
          </cell>
        </row>
        <row r="6184">
          <cell r="A6184">
            <v>904</v>
          </cell>
          <cell r="B6184" t="str">
            <v>merchjk955@gmail.com</v>
          </cell>
          <cell r="AF6184" t="str">
            <v>ESPUMADERA DISTINTOS COLORES (Negro)</v>
          </cell>
          <cell r="AG6184" t="str">
            <v>205.44</v>
          </cell>
          <cell r="AH6184">
            <v>1</v>
          </cell>
          <cell r="AI6184" t="str">
            <v>BP10002</v>
          </cell>
          <cell r="AN6184" t="str">
            <v>Sí</v>
          </cell>
        </row>
        <row r="6185">
          <cell r="A6185">
            <v>904</v>
          </cell>
          <cell r="B6185" t="str">
            <v>merchjk955@gmail.com</v>
          </cell>
          <cell r="AF6185" t="str">
            <v>ESPATULA PLANA RANURADA DISTINTOS COLORES (Negro)</v>
          </cell>
          <cell r="AG6185" t="str">
            <v>205.44</v>
          </cell>
          <cell r="AH6185">
            <v>1</v>
          </cell>
          <cell r="AI6185" t="str">
            <v>BP11002</v>
          </cell>
          <cell r="AN6185" t="str">
            <v>Sí</v>
          </cell>
        </row>
        <row r="6186">
          <cell r="A6186">
            <v>903</v>
          </cell>
          <cell r="B6186" t="str">
            <v>victorialuppi@gmail.com</v>
          </cell>
          <cell r="C6186">
            <v>44011</v>
          </cell>
          <cell r="D6186" t="str">
            <v>Abierta</v>
          </cell>
          <cell r="E6186" t="str">
            <v>Recibido</v>
          </cell>
          <cell r="F6186" t="str">
            <v>Enviado</v>
          </cell>
          <cell r="G6186" t="str">
            <v>ARS</v>
          </cell>
          <cell r="H6186">
            <v>1708</v>
          </cell>
          <cell r="I6186">
            <v>0</v>
          </cell>
          <cell r="J6186">
            <v>0</v>
          </cell>
          <cell r="K6186">
            <v>1708</v>
          </cell>
          <cell r="L6186" t="str">
            <v>Carolina Santellan</v>
          </cell>
          <cell r="M6186">
            <v>18091220</v>
          </cell>
          <cell r="N6186">
            <v>1140513316</v>
          </cell>
          <cell r="O6186" t="str">
            <v>Carolina santellan</v>
          </cell>
          <cell r="P6186">
            <v>1140513316</v>
          </cell>
          <cell r="Q6186" t="str">
            <v>Ayacucho</v>
          </cell>
          <cell r="R6186">
            <v>980</v>
          </cell>
          <cell r="S6186" t="str">
            <v>8vo A</v>
          </cell>
          <cell r="T6186" t="str">
            <v>RECOLETA</v>
          </cell>
          <cell r="U6186" t="str">
            <v>Buenos aires</v>
          </cell>
          <cell r="V6186">
            <v>1111</v>
          </cell>
          <cell r="W6186" t="str">
            <v>Capital Federal</v>
          </cell>
          <cell r="Y6186" t="str">
            <v>ENVÍO SIN CARGO (CABA Y GRAN PARTE DE GBA) TIEMPO: 4 a 6 DÍAS HÁBILES</v>
          </cell>
          <cell r="Z6186" t="str">
            <v>Mercado Pago</v>
          </cell>
          <cell r="AC6186" t="str">
            <v>IMPORTANTE: ENTREGAR CON ORDEN 866!</v>
          </cell>
          <cell r="AD6186">
            <v>44011</v>
          </cell>
          <cell r="AE6186">
            <v>44012</v>
          </cell>
          <cell r="AF6186" t="str">
            <v>MESA PLEGABLE PARA PC MADERA Y METAL 59X39X23CM (Marrón oscuro)</v>
          </cell>
          <cell r="AG6186">
            <v>1708</v>
          </cell>
          <cell r="AH6186">
            <v>1</v>
          </cell>
          <cell r="AI6186" t="str">
            <v>046ME7897</v>
          </cell>
          <cell r="AJ6186" t="str">
            <v>Web</v>
          </cell>
          <cell r="AK6186" t="str">
            <v>LLEGA EL 2-06 ENTRE 8 Y 17 HORAS!</v>
          </cell>
          <cell r="AL6186">
            <v>1553753767</v>
          </cell>
          <cell r="AM6186">
            <v>249273312</v>
          </cell>
          <cell r="AN6186" t="str">
            <v>Sí</v>
          </cell>
        </row>
        <row r="6187">
          <cell r="A6187">
            <v>902</v>
          </cell>
          <cell r="B6187" t="str">
            <v>resfalce@gmail.com</v>
          </cell>
          <cell r="C6187">
            <v>44011</v>
          </cell>
          <cell r="D6187" t="str">
            <v>Abierta</v>
          </cell>
          <cell r="E6187" t="str">
            <v>Anulado</v>
          </cell>
          <cell r="F6187" t="str">
            <v>No está empaquetado</v>
          </cell>
          <cell r="G6187" t="str">
            <v>ARS</v>
          </cell>
          <cell r="H6187" t="str">
            <v>1075.29</v>
          </cell>
          <cell r="I6187">
            <v>0</v>
          </cell>
          <cell r="J6187">
            <v>0</v>
          </cell>
          <cell r="K6187" t="str">
            <v>1075.29</v>
          </cell>
          <cell r="L6187" t="str">
            <v>Natalia Couceiro</v>
          </cell>
          <cell r="M6187">
            <v>20726432</v>
          </cell>
          <cell r="N6187">
            <v>111536572040</v>
          </cell>
          <cell r="O6187" t="str">
            <v>Rita Falce</v>
          </cell>
          <cell r="P6187">
            <v>1122358086</v>
          </cell>
          <cell r="Q6187" t="str">
            <v>Andalgala</v>
          </cell>
          <cell r="R6187">
            <v>1178</v>
          </cell>
          <cell r="S6187">
            <v>4</v>
          </cell>
          <cell r="T6187" t="str">
            <v>Liniers</v>
          </cell>
          <cell r="U6187" t="str">
            <v>Caba</v>
          </cell>
          <cell r="V6187">
            <v>1408</v>
          </cell>
          <cell r="W6187" t="str">
            <v>Capital Federal</v>
          </cell>
          <cell r="Y6187" t="str">
            <v>ENVÍO SIN CARGO (CABA Y GRAN PARTE DE GBA) TIEMPO: 4 a 6 DÍAS HÁBILES</v>
          </cell>
          <cell r="Z6187" t="str">
            <v>Mercado Pago</v>
          </cell>
          <cell r="AF6187" t="str">
            <v>COLADOR ACERO 26X9CM</v>
          </cell>
          <cell r="AG6187" t="str">
            <v>652.29</v>
          </cell>
          <cell r="AH6187">
            <v>1</v>
          </cell>
          <cell r="AI6187" t="str">
            <v>046BA8164</v>
          </cell>
          <cell r="AJ6187" t="str">
            <v>Web</v>
          </cell>
          <cell r="AK6187" t="str">
            <v/>
          </cell>
          <cell r="AL6187">
            <v>1553749926</v>
          </cell>
          <cell r="AM6187">
            <v>247061154</v>
          </cell>
          <cell r="AN6187" t="str">
            <v>Sí</v>
          </cell>
        </row>
        <row r="6188">
          <cell r="A6188">
            <v>902</v>
          </cell>
          <cell r="B6188" t="str">
            <v>resfalce@gmail.com</v>
          </cell>
          <cell r="AF6188" t="str">
            <v>JABONERA DE SILICONA 13.2 X 10CM (AB7487)</v>
          </cell>
          <cell r="AG6188">
            <v>141</v>
          </cell>
          <cell r="AH6188">
            <v>3</v>
          </cell>
          <cell r="AI6188" t="str">
            <v>046AB6638</v>
          </cell>
          <cell r="AN6188" t="str">
            <v>Sí</v>
          </cell>
        </row>
        <row r="6189">
          <cell r="A6189">
            <v>901</v>
          </cell>
          <cell r="B6189" t="str">
            <v>mariupimentel@gmail.com</v>
          </cell>
          <cell r="C6189">
            <v>44011</v>
          </cell>
          <cell r="D6189" t="str">
            <v>Abierta</v>
          </cell>
          <cell r="E6189" t="str">
            <v>Recibido</v>
          </cell>
          <cell r="F6189" t="str">
            <v>Enviado</v>
          </cell>
          <cell r="G6189" t="str">
            <v>ARS</v>
          </cell>
          <cell r="H6189">
            <v>899</v>
          </cell>
          <cell r="I6189">
            <v>0</v>
          </cell>
          <cell r="J6189">
            <v>0</v>
          </cell>
          <cell r="K6189">
            <v>899</v>
          </cell>
          <cell r="L6189" t="str">
            <v>Gustavo Pimentel</v>
          </cell>
          <cell r="M6189">
            <v>8252280</v>
          </cell>
          <cell r="N6189">
            <v>1159963980</v>
          </cell>
          <cell r="O6189" t="str">
            <v>Sofia Pimentel</v>
          </cell>
          <cell r="P6189">
            <v>1159963980</v>
          </cell>
          <cell r="Q6189" t="str">
            <v>Reguera</v>
          </cell>
          <cell r="R6189">
            <v>1899</v>
          </cell>
          <cell r="T6189" t="str">
            <v>Virreyes - La Damasia (Barrio Cerrado)</v>
          </cell>
          <cell r="U6189" t="str">
            <v>San Fernando</v>
          </cell>
          <cell r="V6189">
            <v>1645</v>
          </cell>
          <cell r="W6189" t="str">
            <v>Gran Buenos Aires</v>
          </cell>
          <cell r="Y6189" t="str">
            <v>ENVÍO SIN CARGO (CABA Y GRAN PARTE DE GBA) TIEMPO: 4 a 6 DÍAS HÁBILES</v>
          </cell>
          <cell r="Z6189" t="str">
            <v>Mercado Pago</v>
          </cell>
          <cell r="AD6189">
            <v>44011</v>
          </cell>
          <cell r="AE6189">
            <v>44013</v>
          </cell>
          <cell r="AF6189" t="str">
            <v>PROMO: TRAPEADOR DE PISO EXTENSIBLE + TRAPEADOR DE MANO</v>
          </cell>
          <cell r="AG6189">
            <v>899</v>
          </cell>
          <cell r="AH6189">
            <v>1</v>
          </cell>
          <cell r="AI6189" t="str">
            <v>046LI7902//046LI7537</v>
          </cell>
          <cell r="AJ6189" t="str">
            <v>Móvil</v>
          </cell>
          <cell r="AK6189" t="str">
            <v>LLEGA EL 7-07 ENTRE 8 Y 17 HORAS!</v>
          </cell>
          <cell r="AL6189">
            <v>1553689626</v>
          </cell>
          <cell r="AM6189">
            <v>249227208</v>
          </cell>
          <cell r="AN6189" t="str">
            <v>Sí</v>
          </cell>
        </row>
        <row r="6190">
          <cell r="A6190">
            <v>900</v>
          </cell>
          <cell r="B6190" t="str">
            <v>resfalce@gmail.com</v>
          </cell>
          <cell r="C6190">
            <v>44011</v>
          </cell>
          <cell r="D6190" t="str">
            <v>Cancelada</v>
          </cell>
          <cell r="E6190" t="str">
            <v>Pendiente</v>
          </cell>
          <cell r="F6190" t="str">
            <v>No está empaquetado</v>
          </cell>
          <cell r="G6190" t="str">
            <v>ARS</v>
          </cell>
          <cell r="H6190" t="str">
            <v>847.93</v>
          </cell>
          <cell r="I6190">
            <v>0</v>
          </cell>
          <cell r="J6190">
            <v>520</v>
          </cell>
          <cell r="K6190" t="str">
            <v>1367.93</v>
          </cell>
          <cell r="L6190" t="str">
            <v>Rita Falce</v>
          </cell>
          <cell r="M6190">
            <v>20726432</v>
          </cell>
          <cell r="N6190">
            <v>1122358086</v>
          </cell>
          <cell r="O6190" t="str">
            <v>Rita Falce</v>
          </cell>
          <cell r="P6190">
            <v>1122358086</v>
          </cell>
          <cell r="Q6190" t="str">
            <v>Andalgala</v>
          </cell>
          <cell r="R6190">
            <v>1178</v>
          </cell>
          <cell r="S6190" t="str">
            <v>Timbre 4</v>
          </cell>
          <cell r="T6190" t="str">
            <v>Liniers</v>
          </cell>
          <cell r="U6190" t="str">
            <v>Caba</v>
          </cell>
          <cell r="V6190">
            <v>1408</v>
          </cell>
          <cell r="W6190" t="str">
            <v>Capital Federal</v>
          </cell>
          <cell r="Y6190" t="str">
            <v>Correo Argentino - Encomienda Clásica</v>
          </cell>
          <cell r="Z6190" t="str">
            <v>Mercado Pago</v>
          </cell>
          <cell r="AF6190" t="str">
            <v>JABONERA DE PLÁSTICO RAYAS 3 COLORES 13 CM (Celeste)</v>
          </cell>
          <cell r="AG6190" t="str">
            <v>195.64</v>
          </cell>
          <cell r="AH6190">
            <v>1</v>
          </cell>
          <cell r="AJ6190" t="str">
            <v>Móvil</v>
          </cell>
          <cell r="AK6190" t="str">
            <v/>
          </cell>
          <cell r="AL6190">
            <v>1553689514</v>
          </cell>
          <cell r="AM6190">
            <v>249139317</v>
          </cell>
          <cell r="AN6190" t="str">
            <v>Sí</v>
          </cell>
        </row>
        <row r="6191">
          <cell r="A6191">
            <v>900</v>
          </cell>
          <cell r="B6191" t="str">
            <v>resfalce@gmail.com</v>
          </cell>
          <cell r="AF6191" t="str">
            <v>COLADOR ACERO 26X9CM</v>
          </cell>
          <cell r="AG6191" t="str">
            <v>652.29</v>
          </cell>
          <cell r="AH6191">
            <v>1</v>
          </cell>
          <cell r="AI6191" t="str">
            <v>046BA8164</v>
          </cell>
          <cell r="AN6191" t="str">
            <v>Sí</v>
          </cell>
        </row>
        <row r="6192">
          <cell r="A6192">
            <v>899</v>
          </cell>
          <cell r="B6192" t="str">
            <v>camiodrio@hotmail.es</v>
          </cell>
          <cell r="C6192">
            <v>44011</v>
          </cell>
          <cell r="D6192" t="str">
            <v>Abierta</v>
          </cell>
          <cell r="E6192" t="str">
            <v>Recibido</v>
          </cell>
          <cell r="F6192" t="str">
            <v>Enviado</v>
          </cell>
          <cell r="G6192" t="str">
            <v>ARS</v>
          </cell>
          <cell r="H6192">
            <v>1133</v>
          </cell>
          <cell r="I6192">
            <v>0</v>
          </cell>
          <cell r="J6192">
            <v>0</v>
          </cell>
          <cell r="K6192">
            <v>1133</v>
          </cell>
          <cell r="L6192" t="str">
            <v>Camila Odriozola</v>
          </cell>
          <cell r="M6192">
            <v>39387242</v>
          </cell>
          <cell r="N6192">
            <v>1131044606</v>
          </cell>
          <cell r="O6192" t="str">
            <v>Camila Odriozola</v>
          </cell>
          <cell r="P6192">
            <v>1131044606</v>
          </cell>
          <cell r="Q6192" t="str">
            <v>José p tamborini</v>
          </cell>
          <cell r="R6192">
            <v>4606</v>
          </cell>
          <cell r="U6192" t="str">
            <v>Caba</v>
          </cell>
          <cell r="V6192">
            <v>1431</v>
          </cell>
          <cell r="W6192" t="str">
            <v>Capital Federal</v>
          </cell>
          <cell r="Y6192" t="str">
            <v>ENVÍO SIN CARGO (CABA Y GRAN PARTE DE GBA) TIEMPO: 4 a 6 DÍAS HÁBILES</v>
          </cell>
          <cell r="Z6192" t="str">
            <v>Mercado Pago</v>
          </cell>
          <cell r="AD6192">
            <v>44011</v>
          </cell>
          <cell r="AE6192">
            <v>44013</v>
          </cell>
          <cell r="AF6192" t="str">
            <v>TRAPEADOR DE PISO EXTENSIBLE</v>
          </cell>
          <cell r="AG6192" t="str">
            <v>566.5</v>
          </cell>
          <cell r="AH6192">
            <v>2</v>
          </cell>
          <cell r="AI6192" t="str">
            <v>046LI7537</v>
          </cell>
          <cell r="AJ6192" t="str">
            <v>Móvil</v>
          </cell>
          <cell r="AK6192" t="str">
            <v>LLEGA EL 3-07 ENTRE 8 Y 17 HORAS!</v>
          </cell>
          <cell r="AL6192">
            <v>1553631227</v>
          </cell>
          <cell r="AM6192">
            <v>249222090</v>
          </cell>
          <cell r="AN6192" t="str">
            <v>Sí</v>
          </cell>
        </row>
        <row r="6193">
          <cell r="A6193">
            <v>898</v>
          </cell>
          <cell r="B6193" t="str">
            <v>candela.mazzei7@gmail.com</v>
          </cell>
          <cell r="C6193">
            <v>44011</v>
          </cell>
          <cell r="D6193" t="str">
            <v>Abierta</v>
          </cell>
          <cell r="E6193" t="str">
            <v>Recibido</v>
          </cell>
          <cell r="F6193" t="str">
            <v>Enviado</v>
          </cell>
          <cell r="G6193" t="str">
            <v>ARS</v>
          </cell>
          <cell r="H6193" t="str">
            <v>2970.21</v>
          </cell>
          <cell r="I6193">
            <v>0</v>
          </cell>
          <cell r="J6193">
            <v>0</v>
          </cell>
          <cell r="K6193" t="str">
            <v>2970.21</v>
          </cell>
          <cell r="L6193" t="str">
            <v>Candela Mazzei</v>
          </cell>
          <cell r="M6193">
            <v>40887678</v>
          </cell>
          <cell r="N6193">
            <v>111526566935</v>
          </cell>
          <cell r="O6193" t="str">
            <v>Candela Mazzei</v>
          </cell>
          <cell r="P6193">
            <v>111526566935</v>
          </cell>
          <cell r="Q6193" t="str">
            <v>Francia</v>
          </cell>
          <cell r="R6193">
            <v>950</v>
          </cell>
          <cell r="S6193" t="str">
            <v>Timbre 1</v>
          </cell>
          <cell r="T6193" t="str">
            <v>Centro</v>
          </cell>
          <cell r="U6193" t="str">
            <v>Luján</v>
          </cell>
          <cell r="V6193">
            <v>1440</v>
          </cell>
          <cell r="W6193" t="str">
            <v>Capital Federal</v>
          </cell>
          <cell r="Y6193" t="str">
            <v>ENVÍO SIN CARGO (CABA Y GRAN PARTE DE GBA) TIEMPO: 4 a 6 DÍAS HÁBILES</v>
          </cell>
          <cell r="Z6193" t="str">
            <v>Mercado Pago</v>
          </cell>
          <cell r="AB6193" t="str">
            <v>Luján, Buenos Aires.   Francia 950 (entre San Martín y Lavalle) - departamento 1 (timbre 1) - Puerta ploteada (arriba del local Dyamon Sistem)</v>
          </cell>
          <cell r="AD6193">
            <v>44011</v>
          </cell>
          <cell r="AE6193">
            <v>44013</v>
          </cell>
          <cell r="AF6193" t="str">
            <v>BOTELLA 500 ML</v>
          </cell>
          <cell r="AG6193" t="str">
            <v>423.71</v>
          </cell>
          <cell r="AH6193">
            <v>1</v>
          </cell>
          <cell r="AI6193">
            <v>7894</v>
          </cell>
          <cell r="AJ6193" t="str">
            <v>Móvil</v>
          </cell>
          <cell r="AK6193" t="str">
            <v>LLEGA EL 7-07 ENTRE 8 Y 17 HORAS!</v>
          </cell>
          <cell r="AL6193">
            <v>1553605369</v>
          </cell>
          <cell r="AM6193">
            <v>249192133</v>
          </cell>
          <cell r="AN6193" t="str">
            <v>Sí</v>
          </cell>
        </row>
        <row r="6194">
          <cell r="A6194">
            <v>898</v>
          </cell>
          <cell r="B6194" t="str">
            <v>candela.mazzei7@gmail.com</v>
          </cell>
          <cell r="AF6194" t="str">
            <v>PARRILLA PORTATIL PLEGABLE</v>
          </cell>
          <cell r="AG6194" t="str">
            <v>2546.5</v>
          </cell>
          <cell r="AH6194">
            <v>1</v>
          </cell>
          <cell r="AI6194" t="str">
            <v>093PA7074</v>
          </cell>
          <cell r="AN6194" t="str">
            <v>Sí</v>
          </cell>
        </row>
        <row r="6195">
          <cell r="A6195">
            <v>897</v>
          </cell>
          <cell r="B6195" t="str">
            <v>ceciliaseoane@hotmail.com</v>
          </cell>
          <cell r="C6195">
            <v>44011</v>
          </cell>
          <cell r="D6195" t="str">
            <v>Abierta</v>
          </cell>
          <cell r="E6195" t="str">
            <v>Recibido</v>
          </cell>
          <cell r="F6195" t="str">
            <v>Enviado</v>
          </cell>
          <cell r="G6195" t="str">
            <v>ARS</v>
          </cell>
          <cell r="H6195">
            <v>1298</v>
          </cell>
          <cell r="I6195">
            <v>0</v>
          </cell>
          <cell r="J6195">
            <v>0</v>
          </cell>
          <cell r="K6195">
            <v>1298</v>
          </cell>
          <cell r="L6195" t="str">
            <v>Cecilia Seoane</v>
          </cell>
          <cell r="M6195">
            <v>30371605</v>
          </cell>
          <cell r="N6195">
            <v>1158454359</v>
          </cell>
          <cell r="O6195" t="str">
            <v>Cecilia seoane</v>
          </cell>
          <cell r="P6195">
            <v>1158454359</v>
          </cell>
          <cell r="Q6195" t="str">
            <v>Marcelo Torcuato De Alvear</v>
          </cell>
          <cell r="R6195">
            <v>655</v>
          </cell>
          <cell r="T6195" t="str">
            <v>quilmes</v>
          </cell>
          <cell r="U6195" t="str">
            <v>Quilmes</v>
          </cell>
          <cell r="V6195">
            <v>1878</v>
          </cell>
          <cell r="W6195" t="str">
            <v>Gran Buenos Aires</v>
          </cell>
          <cell r="Y6195" t="str">
            <v>ENVÍO SIN CARGO (CABA Y GRAN PARTE DE GBA) TIEMPO: 4 a 6 DÍAS HÁBILES</v>
          </cell>
          <cell r="Z6195" t="str">
            <v>Mercado Pago</v>
          </cell>
          <cell r="AC6195" t="str">
            <v>1-07 NO HAY STOCK - VER</v>
          </cell>
          <cell r="AD6195">
            <v>44011</v>
          </cell>
          <cell r="AE6195">
            <v>44018</v>
          </cell>
          <cell r="AF6195" t="str">
            <v>CUADRO YOU AND ME 40X50 CM</v>
          </cell>
          <cell r="AG6195">
            <v>1298</v>
          </cell>
          <cell r="AH6195">
            <v>1</v>
          </cell>
          <cell r="AI6195" t="str">
            <v>024EL2691</v>
          </cell>
          <cell r="AJ6195" t="str">
            <v>Web</v>
          </cell>
          <cell r="AK6195" t="str">
            <v>LLEGA EL 8-07 ENTRE 8 Y 17 HORAS!</v>
          </cell>
          <cell r="AL6195">
            <v>1553576663</v>
          </cell>
          <cell r="AM6195">
            <v>249200748</v>
          </cell>
          <cell r="AN6195" t="str">
            <v>Sí</v>
          </cell>
        </row>
        <row r="6196">
          <cell r="A6196">
            <v>896</v>
          </cell>
          <cell r="B6196" t="str">
            <v>ailenmerlani25@gmail.com</v>
          </cell>
          <cell r="C6196">
            <v>44011</v>
          </cell>
          <cell r="D6196" t="str">
            <v>Abierta</v>
          </cell>
          <cell r="E6196" t="str">
            <v>Recibido</v>
          </cell>
          <cell r="F6196" t="str">
            <v>Enviado</v>
          </cell>
          <cell r="G6196" t="str">
            <v>ARS</v>
          </cell>
          <cell r="H6196" t="str">
            <v>1955.5</v>
          </cell>
          <cell r="I6196">
            <v>0</v>
          </cell>
          <cell r="J6196">
            <v>0</v>
          </cell>
          <cell r="K6196" t="str">
            <v>1955.5</v>
          </cell>
          <cell r="L6196" t="str">
            <v>Maria Ailen Merlani</v>
          </cell>
          <cell r="M6196">
            <v>42932368</v>
          </cell>
          <cell r="N6196">
            <v>1150448373</v>
          </cell>
          <cell r="O6196" t="str">
            <v>Maria Ailen Merlani</v>
          </cell>
          <cell r="P6196">
            <v>1150448373</v>
          </cell>
          <cell r="Q6196" t="str">
            <v>Teniente Coronel Lafuente</v>
          </cell>
          <cell r="R6196">
            <v>6140</v>
          </cell>
          <cell r="T6196" t="str">
            <v>Wilde</v>
          </cell>
          <cell r="U6196" t="str">
            <v>Avellaneda</v>
          </cell>
          <cell r="V6196">
            <v>1875</v>
          </cell>
          <cell r="W6196" t="str">
            <v>Gran Buenos Aires</v>
          </cell>
          <cell r="Y6196" t="str">
            <v>ENVÍO SIN CARGO (CABA Y GRAN PARTE DE GBA) TIEMPO: 4 a 6 DÍAS HÁBILES</v>
          </cell>
          <cell r="Z6196" t="str">
            <v>Mercado Pago</v>
          </cell>
          <cell r="AD6196">
            <v>44011</v>
          </cell>
          <cell r="AE6196">
            <v>44013</v>
          </cell>
          <cell r="AF6196" t="str">
            <v>SET X 3 MOLDES DE TORTA DIAM 28CM ALT 7CM</v>
          </cell>
          <cell r="AG6196" t="str">
            <v>1955.5</v>
          </cell>
          <cell r="AH6196">
            <v>1</v>
          </cell>
          <cell r="AI6196" t="str">
            <v>046BA4826</v>
          </cell>
          <cell r="AJ6196" t="str">
            <v>Móvil</v>
          </cell>
          <cell r="AK6196" t="str">
            <v>LLEGA EL 6-07 ENTRE 8 Y 17 HORAS!</v>
          </cell>
          <cell r="AL6196">
            <v>1553544764</v>
          </cell>
          <cell r="AM6196">
            <v>249190377</v>
          </cell>
          <cell r="AN6196" t="str">
            <v>Sí</v>
          </cell>
        </row>
        <row r="6197">
          <cell r="A6197">
            <v>895</v>
          </cell>
          <cell r="B6197" t="str">
            <v>juli_ferrer29@hotmail.com</v>
          </cell>
          <cell r="C6197">
            <v>44011</v>
          </cell>
          <cell r="D6197" t="str">
            <v>Abierta</v>
          </cell>
          <cell r="E6197" t="str">
            <v>Recibido</v>
          </cell>
          <cell r="F6197" t="str">
            <v>Enviado</v>
          </cell>
          <cell r="G6197" t="str">
            <v>ARS</v>
          </cell>
          <cell r="H6197">
            <v>1708</v>
          </cell>
          <cell r="I6197">
            <v>0</v>
          </cell>
          <cell r="J6197">
            <v>520</v>
          </cell>
          <cell r="K6197">
            <v>2228</v>
          </cell>
          <cell r="L6197" t="str">
            <v>Julieta Ferrer</v>
          </cell>
          <cell r="M6197">
            <v>36508149</v>
          </cell>
          <cell r="N6197">
            <v>3416919059</v>
          </cell>
          <cell r="O6197" t="str">
            <v>Julieta Ferrer</v>
          </cell>
          <cell r="P6197">
            <v>3416919059</v>
          </cell>
          <cell r="Q6197" t="str">
            <v>Maipu</v>
          </cell>
          <cell r="R6197">
            <v>1990</v>
          </cell>
          <cell r="S6197" t="str">
            <v>8 G</v>
          </cell>
          <cell r="T6197" t="str">
            <v>Abasto</v>
          </cell>
          <cell r="U6197" t="str">
            <v>Rosario</v>
          </cell>
          <cell r="V6197">
            <v>2000</v>
          </cell>
          <cell r="W6197" t="str">
            <v>Santa Fe</v>
          </cell>
          <cell r="Y6197" t="str">
            <v>Correo Argentino - Encomienda Clásica</v>
          </cell>
          <cell r="Z6197" t="str">
            <v>Mercado Pago</v>
          </cell>
          <cell r="AC6197" t="str">
            <v>IMPORTANTE: CAMBIÓ COLOR DE LA MESA A *MARRÓN*.</v>
          </cell>
          <cell r="AD6197">
            <v>44011</v>
          </cell>
          <cell r="AE6197">
            <v>44013</v>
          </cell>
          <cell r="AF6197" t="str">
            <v>MESA PLEGABLE PARA PC MADERA Y METAL 59X39X23CM (Negro)</v>
          </cell>
          <cell r="AG6197">
            <v>1708</v>
          </cell>
          <cell r="AH6197">
            <v>1</v>
          </cell>
          <cell r="AI6197" t="str">
            <v>046ME7897</v>
          </cell>
          <cell r="AJ6197" t="str">
            <v>Web</v>
          </cell>
          <cell r="AK6197" t="str">
            <v>LLEGA EL 3-07 ENTRE 8 Y 17 HORAS!</v>
          </cell>
          <cell r="AL6197">
            <v>1553276679</v>
          </cell>
          <cell r="AM6197">
            <v>249097584</v>
          </cell>
          <cell r="AN6197" t="str">
            <v>Sí</v>
          </cell>
        </row>
        <row r="6198">
          <cell r="A6198">
            <v>894</v>
          </cell>
          <cell r="B6198" t="str">
            <v>vicki_victoriasuarez@hotmail.com</v>
          </cell>
          <cell r="C6198">
            <v>44011</v>
          </cell>
          <cell r="D6198" t="str">
            <v>Abierta</v>
          </cell>
          <cell r="E6198" t="str">
            <v>Recibido</v>
          </cell>
          <cell r="F6198" t="str">
            <v>Enviado</v>
          </cell>
          <cell r="G6198" t="str">
            <v>ARS</v>
          </cell>
          <cell r="H6198">
            <v>2400</v>
          </cell>
          <cell r="I6198">
            <v>0</v>
          </cell>
          <cell r="J6198">
            <v>0</v>
          </cell>
          <cell r="K6198">
            <v>2400</v>
          </cell>
          <cell r="L6198" t="str">
            <v>María Victoria Suarez</v>
          </cell>
          <cell r="M6198">
            <v>35300177</v>
          </cell>
          <cell r="N6198">
            <v>3446595455</v>
          </cell>
          <cell r="O6198" t="str">
            <v>María Victoria Suarez</v>
          </cell>
          <cell r="P6198">
            <v>3446595455</v>
          </cell>
          <cell r="Q6198" t="str">
            <v>Marcelo T de Alvear</v>
          </cell>
          <cell r="R6198">
            <v>2339</v>
          </cell>
          <cell r="S6198">
            <v>13</v>
          </cell>
          <cell r="T6198" t="str">
            <v>Recoleta</v>
          </cell>
          <cell r="U6198" t="str">
            <v>Capital Federal</v>
          </cell>
          <cell r="V6198">
            <v>1122</v>
          </cell>
          <cell r="W6198" t="str">
            <v>Capital Federal</v>
          </cell>
          <cell r="Y6198" t="str">
            <v>ENVÍO SIN CARGO (CABA Y GRAN PARTE DE GBA) TIEMPO: 4 a 6 DÍAS HÁBILES</v>
          </cell>
          <cell r="Z6198" t="str">
            <v>Mercado Pago</v>
          </cell>
          <cell r="AC6198" t="str">
            <v>3-07 CAMBIO POR EL COLOR CRUDO 285713</v>
          </cell>
          <cell r="AD6198">
            <v>44011</v>
          </cell>
          <cell r="AE6198">
            <v>44013</v>
          </cell>
          <cell r="AF6198" t="str">
            <v>TAZA ROMA DE CERAMICA BLANCO</v>
          </cell>
          <cell r="AG6198">
            <v>600</v>
          </cell>
          <cell r="AH6198">
            <v>4</v>
          </cell>
          <cell r="AI6198" t="str">
            <v>PO61713</v>
          </cell>
          <cell r="AJ6198" t="str">
            <v>Móvil</v>
          </cell>
          <cell r="AK6198" t="str">
            <v>LLEGA EL 3-07 ENTRE 8 Y 17 HORAS!</v>
          </cell>
          <cell r="AL6198">
            <v>1553159828</v>
          </cell>
          <cell r="AM6198">
            <v>249059453</v>
          </cell>
          <cell r="AN6198" t="str">
            <v>Sí</v>
          </cell>
        </row>
        <row r="6199">
          <cell r="A6199">
            <v>893</v>
          </cell>
          <cell r="B6199" t="str">
            <v>betinaruggero@gmail.com</v>
          </cell>
          <cell r="C6199">
            <v>44011</v>
          </cell>
          <cell r="D6199" t="str">
            <v>Abierta</v>
          </cell>
          <cell r="E6199" t="str">
            <v>Recibido</v>
          </cell>
          <cell r="F6199" t="str">
            <v>Enviado</v>
          </cell>
          <cell r="G6199" t="str">
            <v>ARS</v>
          </cell>
          <cell r="H6199" t="str">
            <v>5115.2</v>
          </cell>
          <cell r="I6199">
            <v>0</v>
          </cell>
          <cell r="J6199">
            <v>0</v>
          </cell>
          <cell r="K6199" t="str">
            <v>5115.2</v>
          </cell>
          <cell r="L6199" t="str">
            <v>Beatriz Ruggero</v>
          </cell>
          <cell r="M6199">
            <v>23132645124</v>
          </cell>
          <cell r="N6199">
            <v>1136341570</v>
          </cell>
          <cell r="O6199" t="str">
            <v>Beatriz Ruggero</v>
          </cell>
          <cell r="P6199">
            <v>1136341570</v>
          </cell>
          <cell r="Q6199" t="str">
            <v>Honduras</v>
          </cell>
          <cell r="R6199">
            <v>3762</v>
          </cell>
          <cell r="S6199" t="str">
            <v>PB 4</v>
          </cell>
          <cell r="T6199" t="str">
            <v>Palermo</v>
          </cell>
          <cell r="U6199" t="str">
            <v>Caba</v>
          </cell>
          <cell r="V6199">
            <v>1180</v>
          </cell>
          <cell r="W6199" t="str">
            <v>Capital Federal</v>
          </cell>
          <cell r="Y6199" t="str">
            <v>ENVÍO SIN CARGO (CABA Y GRAN PARTE DE GBA) TIEMPO: 4 a 6 DÍAS HÁBILES</v>
          </cell>
          <cell r="Z6199" t="str">
            <v>Mercado Pago</v>
          </cell>
          <cell r="AD6199">
            <v>44011</v>
          </cell>
          <cell r="AE6199">
            <v>44013</v>
          </cell>
          <cell r="AF6199" t="str">
            <v>RALLADOR DE MANO MEDIANO 20 CM</v>
          </cell>
          <cell r="AG6199" t="str">
            <v>43.87</v>
          </cell>
          <cell r="AH6199">
            <v>1</v>
          </cell>
          <cell r="AI6199" t="str">
            <v>BA7382</v>
          </cell>
          <cell r="AJ6199" t="str">
            <v>Web</v>
          </cell>
          <cell r="AK6199" t="str">
            <v>LLEGA EL 3-07 ENTRE 8 Y 17 HORAS!</v>
          </cell>
          <cell r="AL6199">
            <v>1552973476</v>
          </cell>
          <cell r="AM6199">
            <v>245032033</v>
          </cell>
          <cell r="AN6199" t="str">
            <v>Sí</v>
          </cell>
        </row>
        <row r="6200">
          <cell r="A6200">
            <v>893</v>
          </cell>
          <cell r="B6200" t="str">
            <v>betinaruggero@gmail.com</v>
          </cell>
          <cell r="AF6200" t="str">
            <v>RALLADOR LARGO</v>
          </cell>
          <cell r="AG6200" t="str">
            <v>652.29</v>
          </cell>
          <cell r="AH6200">
            <v>1</v>
          </cell>
          <cell r="AI6200" t="str">
            <v>046BA6854</v>
          </cell>
          <cell r="AN6200" t="str">
            <v>Sí</v>
          </cell>
        </row>
        <row r="6201">
          <cell r="A6201">
            <v>893</v>
          </cell>
          <cell r="B6201" t="str">
            <v>betinaruggero@gmail.com</v>
          </cell>
          <cell r="AF6201" t="str">
            <v>BOWL BAMBOO BLANCO 6X15CM</v>
          </cell>
          <cell r="AG6201">
            <v>539</v>
          </cell>
          <cell r="AH6201">
            <v>2</v>
          </cell>
          <cell r="AI6201" t="str">
            <v>BA7797</v>
          </cell>
          <cell r="AN6201" t="str">
            <v>Sí</v>
          </cell>
        </row>
        <row r="6202">
          <cell r="A6202">
            <v>893</v>
          </cell>
          <cell r="B6202" t="str">
            <v>betinaruggero@gmail.com</v>
          </cell>
          <cell r="AF6202" t="str">
            <v>SET CUCHARON Y TENEDOR BAMBOO BLANCO 29CM</v>
          </cell>
          <cell r="AG6202">
            <v>1024</v>
          </cell>
          <cell r="AH6202">
            <v>1</v>
          </cell>
          <cell r="AI6202" t="str">
            <v>BA7800</v>
          </cell>
          <cell r="AN6202" t="str">
            <v>Sí</v>
          </cell>
        </row>
        <row r="6203">
          <cell r="A6203">
            <v>893</v>
          </cell>
          <cell r="B6203" t="str">
            <v>betinaruggero@gmail.com</v>
          </cell>
          <cell r="AF6203" t="str">
            <v>BOWL BAMBOO BLANCO 14X28CM</v>
          </cell>
          <cell r="AG6203" t="str">
            <v>1332.44</v>
          </cell>
          <cell r="AH6203">
            <v>1</v>
          </cell>
          <cell r="AI6203" t="str">
            <v>BA7812</v>
          </cell>
          <cell r="AN6203" t="str">
            <v>Sí</v>
          </cell>
        </row>
        <row r="6204">
          <cell r="A6204">
            <v>893</v>
          </cell>
          <cell r="B6204" t="str">
            <v>betinaruggero@gmail.com</v>
          </cell>
          <cell r="AF6204" t="str">
            <v>COPETINERO BAMBOO BLANCO ALARGADO 5X30X12.5CM</v>
          </cell>
          <cell r="AG6204" t="str">
            <v>984.6</v>
          </cell>
          <cell r="AH6204">
            <v>1</v>
          </cell>
          <cell r="AI6204" t="str">
            <v>BA7794</v>
          </cell>
          <cell r="AN6204" t="str">
            <v>Sí</v>
          </cell>
        </row>
        <row r="6205">
          <cell r="A6205">
            <v>892</v>
          </cell>
          <cell r="B6205" t="str">
            <v>josefragati@hotmail.com</v>
          </cell>
          <cell r="C6205">
            <v>44011</v>
          </cell>
          <cell r="D6205" t="str">
            <v>Abierta</v>
          </cell>
          <cell r="E6205" t="str">
            <v>Recibido</v>
          </cell>
          <cell r="F6205" t="str">
            <v>Enviado</v>
          </cell>
          <cell r="G6205" t="str">
            <v>ARS</v>
          </cell>
          <cell r="H6205" t="str">
            <v>1496.13</v>
          </cell>
          <cell r="I6205">
            <v>0</v>
          </cell>
          <cell r="J6205">
            <v>0</v>
          </cell>
          <cell r="K6205" t="str">
            <v>1496.13</v>
          </cell>
          <cell r="L6205" t="str">
            <v>Mariano Cabral y vedia</v>
          </cell>
          <cell r="M6205">
            <v>35323041</v>
          </cell>
          <cell r="N6205" t="str">
            <v>11 6028 4703</v>
          </cell>
          <cell r="O6205" t="str">
            <v>Mariano Cabral y vedia</v>
          </cell>
          <cell r="P6205" t="str">
            <v>11 6028 4703</v>
          </cell>
          <cell r="Q6205" t="str">
            <v>Del Carmen</v>
          </cell>
          <cell r="R6205">
            <v>768</v>
          </cell>
          <cell r="S6205" t="str">
            <v>7*A</v>
          </cell>
          <cell r="U6205" t="str">
            <v>Capital federal</v>
          </cell>
          <cell r="V6205">
            <v>1019</v>
          </cell>
          <cell r="W6205" t="str">
            <v>Capital Federal</v>
          </cell>
          <cell r="Y6205" t="str">
            <v>ENVÍO SIN CARGO (CABA Y GRAN PARTE DE GBA) TIEMPO: 4 a 6 DÍAS HÁBILES</v>
          </cell>
          <cell r="Z6205" t="str">
            <v>Mercado Pago</v>
          </cell>
          <cell r="AD6205">
            <v>44011</v>
          </cell>
          <cell r="AE6205">
            <v>44013</v>
          </cell>
          <cell r="AF6205" t="str">
            <v>JABONERA BAÑO POLISERINA PASTEL</v>
          </cell>
          <cell r="AG6205">
            <v>490</v>
          </cell>
          <cell r="AH6205">
            <v>1</v>
          </cell>
          <cell r="AI6205" t="str">
            <v>046AB6644</v>
          </cell>
          <cell r="AJ6205" t="str">
            <v>Móvil</v>
          </cell>
          <cell r="AK6205" t="str">
            <v>LLEGA EL 3-07 ENTRE 8 Y 17 HORAS!</v>
          </cell>
          <cell r="AL6205">
            <v>1552953384</v>
          </cell>
          <cell r="AM6205">
            <v>248975973</v>
          </cell>
          <cell r="AN6205" t="str">
            <v>Sí</v>
          </cell>
        </row>
        <row r="6206">
          <cell r="A6206">
            <v>892</v>
          </cell>
          <cell r="B6206" t="str">
            <v>josefragati@hotmail.com</v>
          </cell>
          <cell r="AF6206" t="str">
            <v>PORTA CEPILLOS DOBLE BAÑO POLI. PASTEL</v>
          </cell>
          <cell r="AG6206" t="str">
            <v>238.15</v>
          </cell>
          <cell r="AH6206">
            <v>1</v>
          </cell>
          <cell r="AI6206" t="str">
            <v>046AB6646NEW</v>
          </cell>
          <cell r="AN6206" t="str">
            <v>Sí</v>
          </cell>
        </row>
        <row r="6207">
          <cell r="A6207">
            <v>892</v>
          </cell>
          <cell r="B6207" t="str">
            <v>josefragati@hotmail.com</v>
          </cell>
          <cell r="AF6207" t="str">
            <v>DISPENSER DE JABON DE POLIRESINA 9,7x 16,5 CM</v>
          </cell>
          <cell r="AG6207" t="str">
            <v>767.98</v>
          </cell>
          <cell r="AH6207">
            <v>1</v>
          </cell>
          <cell r="AI6207" t="str">
            <v>AB6647</v>
          </cell>
          <cell r="AN6207" t="str">
            <v>Sí</v>
          </cell>
        </row>
        <row r="6208">
          <cell r="A6208">
            <v>891</v>
          </cell>
          <cell r="B6208" t="str">
            <v>p4o.gim3n3z@gmail.com</v>
          </cell>
          <cell r="C6208">
            <v>44011</v>
          </cell>
          <cell r="D6208" t="str">
            <v>Abierta</v>
          </cell>
          <cell r="E6208" t="str">
            <v>Recibido</v>
          </cell>
          <cell r="F6208" t="str">
            <v>Enviado</v>
          </cell>
          <cell r="G6208" t="str">
            <v>ARS</v>
          </cell>
          <cell r="H6208" t="str">
            <v>2516.56</v>
          </cell>
          <cell r="I6208">
            <v>0</v>
          </cell>
          <cell r="J6208">
            <v>0</v>
          </cell>
          <cell r="K6208" t="str">
            <v>2516.56</v>
          </cell>
          <cell r="L6208" t="str">
            <v>Paola Gimenez Ortiz</v>
          </cell>
          <cell r="M6208">
            <v>34343587</v>
          </cell>
          <cell r="N6208">
            <v>1159905362</v>
          </cell>
          <cell r="O6208" t="str">
            <v>Paola Gimenez Ortiz</v>
          </cell>
          <cell r="P6208">
            <v>1159905362</v>
          </cell>
          <cell r="Q6208" t="str">
            <v>Soldado sosa</v>
          </cell>
          <cell r="R6208">
            <v>5698</v>
          </cell>
          <cell r="T6208" t="str">
            <v>Gregorio de Laferrere</v>
          </cell>
          <cell r="U6208" t="str">
            <v>La Matanza</v>
          </cell>
          <cell r="V6208">
            <v>1757</v>
          </cell>
          <cell r="W6208" t="str">
            <v>Gran Buenos Aires</v>
          </cell>
          <cell r="Y6208" t="str">
            <v>ENVÍO SIN CARGO (CABA Y GRAN PARTE DE GBA) TIEMPO: 4 a 6 DÍAS HÁBILES</v>
          </cell>
          <cell r="Z6208" t="str">
            <v>Mercado Pago</v>
          </cell>
          <cell r="AD6208">
            <v>44011</v>
          </cell>
          <cell r="AE6208">
            <v>44013</v>
          </cell>
          <cell r="AF6208" t="str">
            <v>INDIVIDUAL DE CUERINA ENJOY 32.5CM DIAM</v>
          </cell>
          <cell r="AG6208" t="str">
            <v>423.53</v>
          </cell>
          <cell r="AH6208">
            <v>1</v>
          </cell>
          <cell r="AI6208" t="str">
            <v>CHUIN36C</v>
          </cell>
          <cell r="AJ6208" t="str">
            <v>Móvil</v>
          </cell>
          <cell r="AK6208" t="str">
            <v>LLEGA EL 8-07 ENTRE 8 Y 17 HORAS!</v>
          </cell>
          <cell r="AL6208">
            <v>1552922497</v>
          </cell>
          <cell r="AM6208">
            <v>248914812</v>
          </cell>
          <cell r="AN6208" t="str">
            <v>Sí</v>
          </cell>
        </row>
        <row r="6209">
          <cell r="A6209">
            <v>891</v>
          </cell>
          <cell r="B6209" t="str">
            <v>p4o.gim3n3z@gmail.com</v>
          </cell>
          <cell r="AF6209" t="str">
            <v>INDIVIDUAL DE CUERINA MAPA 32.5CM DIAM</v>
          </cell>
          <cell r="AG6209" t="str">
            <v>385.03</v>
          </cell>
          <cell r="AH6209">
            <v>1</v>
          </cell>
          <cell r="AI6209" t="str">
            <v>CHUIN37c</v>
          </cell>
          <cell r="AN6209" t="str">
            <v>Sí</v>
          </cell>
        </row>
        <row r="6210">
          <cell r="A6210">
            <v>891</v>
          </cell>
          <cell r="B6210" t="str">
            <v>p4o.gim3n3z@gmail.com</v>
          </cell>
          <cell r="AF6210" t="str">
            <v>MESA PLEGABLE PARA PC MADERA Y METAL 59X39X23CM (Beige)</v>
          </cell>
          <cell r="AG6210">
            <v>1708</v>
          </cell>
          <cell r="AH6210">
            <v>1</v>
          </cell>
          <cell r="AI6210" t="str">
            <v>046ME7897</v>
          </cell>
          <cell r="AN6210" t="str">
            <v>Sí</v>
          </cell>
        </row>
        <row r="6211">
          <cell r="A6211">
            <v>890</v>
          </cell>
          <cell r="B6211" t="str">
            <v>ailin.sordi@gmail.com</v>
          </cell>
          <cell r="C6211">
            <v>44011</v>
          </cell>
          <cell r="D6211" t="str">
            <v>Abierta</v>
          </cell>
          <cell r="E6211" t="str">
            <v>Recibido</v>
          </cell>
          <cell r="F6211" t="str">
            <v>Enviado</v>
          </cell>
          <cell r="G6211" t="str">
            <v>ARS</v>
          </cell>
          <cell r="H6211">
            <v>1708</v>
          </cell>
          <cell r="I6211">
            <v>0</v>
          </cell>
          <cell r="J6211">
            <v>0</v>
          </cell>
          <cell r="K6211">
            <v>1708</v>
          </cell>
          <cell r="L6211" t="str">
            <v>Ailin Sordi</v>
          </cell>
          <cell r="M6211">
            <v>37243432</v>
          </cell>
          <cell r="N6211">
            <v>1169583810</v>
          </cell>
          <cell r="O6211" t="str">
            <v>Ailin Sordi</v>
          </cell>
          <cell r="P6211">
            <v>1169583810</v>
          </cell>
          <cell r="Q6211" t="str">
            <v>Juan Domingo Peron</v>
          </cell>
          <cell r="R6211">
            <v>3555</v>
          </cell>
          <cell r="S6211" t="str">
            <v>B</v>
          </cell>
          <cell r="U6211" t="str">
            <v>San Juso¿to</v>
          </cell>
          <cell r="V6211">
            <v>1754</v>
          </cell>
          <cell r="W6211" t="str">
            <v>Gran Buenos Aires</v>
          </cell>
          <cell r="Y6211" t="str">
            <v>ENVÍO SIN CARGO (CABA Y GRAN PARTE DE GBA) TIEMPO: 4 a 6 DÍAS HÁBILES</v>
          </cell>
          <cell r="Z6211" t="str">
            <v>Mercado Pago</v>
          </cell>
          <cell r="AD6211">
            <v>44011</v>
          </cell>
          <cell r="AE6211">
            <v>44013</v>
          </cell>
          <cell r="AF6211" t="str">
            <v>MESA PLEGABLE PARA PC MADERA Y METAL 59X39X23CM (Beige)</v>
          </cell>
          <cell r="AG6211">
            <v>1708</v>
          </cell>
          <cell r="AH6211">
            <v>1</v>
          </cell>
          <cell r="AI6211" t="str">
            <v>046ME7897</v>
          </cell>
          <cell r="AJ6211" t="str">
            <v>Web</v>
          </cell>
          <cell r="AK6211" t="str">
            <v>LLEGA EL 8-07 ENTRE 8 Y 17 HORAS!</v>
          </cell>
          <cell r="AL6211">
            <v>1552914555</v>
          </cell>
          <cell r="AM6211">
            <v>248163692</v>
          </cell>
          <cell r="AN6211" t="str">
            <v>Sí</v>
          </cell>
        </row>
        <row r="6212">
          <cell r="A6212">
            <v>889</v>
          </cell>
          <cell r="B6212" t="str">
            <v>barbaraviacavab@gmail.com</v>
          </cell>
          <cell r="C6212">
            <v>44011</v>
          </cell>
          <cell r="D6212" t="str">
            <v>Abierta</v>
          </cell>
          <cell r="E6212" t="str">
            <v>Pendiente</v>
          </cell>
          <cell r="F6212" t="str">
            <v>No está empaquetado</v>
          </cell>
          <cell r="G6212" t="str">
            <v>ARS</v>
          </cell>
          <cell r="H6212" t="str">
            <v>6104.24</v>
          </cell>
          <cell r="I6212">
            <v>0</v>
          </cell>
          <cell r="J6212">
            <v>0</v>
          </cell>
          <cell r="K6212" t="str">
            <v>6104.24</v>
          </cell>
          <cell r="L6212" t="str">
            <v>Barbara Viacava barbis</v>
          </cell>
          <cell r="M6212">
            <v>38026249</v>
          </cell>
          <cell r="N6212">
            <v>1153766833</v>
          </cell>
          <cell r="O6212" t="str">
            <v>Barbara Viacava barbis</v>
          </cell>
          <cell r="P6212">
            <v>1153766833</v>
          </cell>
          <cell r="Q6212" t="str">
            <v>Gran canaria</v>
          </cell>
          <cell r="R6212">
            <v>259</v>
          </cell>
          <cell r="S6212" t="str">
            <v>1A</v>
          </cell>
          <cell r="T6212" t="str">
            <v>Quilmes oeste</v>
          </cell>
          <cell r="U6212" t="str">
            <v>Quilmes</v>
          </cell>
          <cell r="V6212">
            <v>1878</v>
          </cell>
          <cell r="W6212" t="str">
            <v>Gran Buenos Aires</v>
          </cell>
          <cell r="Y6212" t="str">
            <v>ENVÍO SIN CARGO (CABA Y GRAN PARTE DE GBA) TIEMPO: 4 a 6 DÍAS HÁBILES</v>
          </cell>
          <cell r="Z6212" t="str">
            <v>Mercado Pago</v>
          </cell>
          <cell r="AF6212" t="str">
            <v>JUEGO X 6 PLATOS HONDOS ESPARTA BLANCO 22CM</v>
          </cell>
          <cell r="AG6212">
            <v>4154</v>
          </cell>
          <cell r="AH6212">
            <v>1</v>
          </cell>
          <cell r="AI6212" t="str">
            <v>PO61583</v>
          </cell>
          <cell r="AJ6212" t="str">
            <v>Móvil</v>
          </cell>
          <cell r="AK6212" t="str">
            <v/>
          </cell>
          <cell r="AL6212">
            <v>1552910332</v>
          </cell>
          <cell r="AM6212">
            <v>248956844</v>
          </cell>
          <cell r="AN6212" t="str">
            <v>Sí</v>
          </cell>
        </row>
        <row r="6213">
          <cell r="A6213">
            <v>889</v>
          </cell>
          <cell r="B6213" t="str">
            <v>barbaraviacavab@gmail.com</v>
          </cell>
          <cell r="AF6213" t="str">
            <v>FUENTE PARA HORNO CUADRADA BORCAM 1950CC PASABAHCE</v>
          </cell>
          <cell r="AG6213" t="str">
            <v>854.58</v>
          </cell>
          <cell r="AH6213">
            <v>1</v>
          </cell>
          <cell r="AI6213" t="str">
            <v>PA59384</v>
          </cell>
          <cell r="AN6213" t="str">
            <v>Sí</v>
          </cell>
        </row>
        <row r="6214">
          <cell r="A6214">
            <v>889</v>
          </cell>
          <cell r="B6214" t="str">
            <v>barbaraviacavab@gmail.com</v>
          </cell>
          <cell r="AF6214" t="str">
            <v>FRASCO VIDRIO 19CM X 9CM DIAM</v>
          </cell>
          <cell r="AG6214" t="str">
            <v>372.66</v>
          </cell>
          <cell r="AH6214">
            <v>1</v>
          </cell>
          <cell r="AI6214" t="str">
            <v>BA6431</v>
          </cell>
          <cell r="AN6214" t="str">
            <v>Sí</v>
          </cell>
        </row>
        <row r="6215">
          <cell r="A6215">
            <v>889</v>
          </cell>
          <cell r="B6215" t="str">
            <v>barbaraviacavab@gmail.com</v>
          </cell>
          <cell r="AF6215" t="str">
            <v>SET X 3 BOWL DE VIDRIO</v>
          </cell>
          <cell r="AG6215">
            <v>723</v>
          </cell>
          <cell r="AH6215">
            <v>1</v>
          </cell>
          <cell r="AI6215" t="str">
            <v>087588F3</v>
          </cell>
          <cell r="AN6215" t="str">
            <v>Sí</v>
          </cell>
        </row>
        <row r="6216">
          <cell r="A6216">
            <v>888</v>
          </cell>
          <cell r="B6216" t="str">
            <v>lourdesfalce@hotmail.com</v>
          </cell>
          <cell r="C6216">
            <v>44011</v>
          </cell>
          <cell r="D6216" t="str">
            <v>Abierta</v>
          </cell>
          <cell r="E6216" t="str">
            <v>Recibido</v>
          </cell>
          <cell r="F6216" t="str">
            <v>Enviado</v>
          </cell>
          <cell r="G6216" t="str">
            <v>ARS</v>
          </cell>
          <cell r="H6216" t="str">
            <v>6124.96</v>
          </cell>
          <cell r="I6216">
            <v>0</v>
          </cell>
          <cell r="J6216">
            <v>0</v>
          </cell>
          <cell r="K6216" t="str">
            <v>6124.96</v>
          </cell>
          <cell r="L6216" t="str">
            <v>José Enrique rodó 6205 Falce</v>
          </cell>
          <cell r="M6216">
            <v>24375137</v>
          </cell>
          <cell r="N6216">
            <v>1131850428</v>
          </cell>
          <cell r="O6216" t="str">
            <v>José Enrique rodó 6205 Falce</v>
          </cell>
          <cell r="P6216">
            <v>1131850428</v>
          </cell>
          <cell r="Q6216" t="str">
            <v>José Enrique rodó</v>
          </cell>
          <cell r="R6216">
            <v>6205</v>
          </cell>
          <cell r="T6216" t="str">
            <v>Mataderos</v>
          </cell>
          <cell r="U6216" t="str">
            <v>Ciudad autonoma de bs. As.</v>
          </cell>
          <cell r="V6216">
            <v>1440</v>
          </cell>
          <cell r="W6216" t="str">
            <v>Capital Federal</v>
          </cell>
          <cell r="Y6216" t="str">
            <v>ENVÍO SIN CARGO (CABA Y GRAN PARTE DE GBA) TIEMPO: 4 a 6 DÍAS HÁBILES</v>
          </cell>
          <cell r="Z6216" t="str">
            <v>Mercado Pago</v>
          </cell>
          <cell r="AC6216" t="str">
            <v>entregar de 8 a 12hs!!</v>
          </cell>
          <cell r="AD6216">
            <v>44011</v>
          </cell>
          <cell r="AE6216">
            <v>44013</v>
          </cell>
          <cell r="AF6216" t="str">
            <v>COLADOR ACERO 26X9CM</v>
          </cell>
          <cell r="AG6216" t="str">
            <v>652.29</v>
          </cell>
          <cell r="AH6216">
            <v>1</v>
          </cell>
          <cell r="AI6216" t="str">
            <v>046BA8164</v>
          </cell>
          <cell r="AJ6216" t="str">
            <v>Móvil</v>
          </cell>
          <cell r="AK6216" t="str">
            <v>LLEGA EL 3-07 ENTRE 8 Y 17 HORAS!</v>
          </cell>
          <cell r="AL6216">
            <v>1552825810</v>
          </cell>
          <cell r="AM6216">
            <v>248906009</v>
          </cell>
          <cell r="AN6216" t="str">
            <v>Sí</v>
          </cell>
        </row>
        <row r="6217">
          <cell r="A6217">
            <v>888</v>
          </cell>
          <cell r="B6217" t="str">
            <v>lourdesfalce@hotmail.com</v>
          </cell>
          <cell r="AF6217" t="str">
            <v>PANERA HOME</v>
          </cell>
          <cell r="AG6217" t="str">
            <v>404.25</v>
          </cell>
          <cell r="AH6217">
            <v>3</v>
          </cell>
          <cell r="AI6217" t="str">
            <v>LO26003</v>
          </cell>
          <cell r="AN6217" t="str">
            <v>Sí</v>
          </cell>
        </row>
        <row r="6218">
          <cell r="A6218">
            <v>888</v>
          </cell>
          <cell r="B6218" t="str">
            <v>lourdesfalce@hotmail.com</v>
          </cell>
          <cell r="AF6218" t="str">
            <v>BOMBONERA DE VIDRIO BISCUITS 25CM / 12.5CM DIAM</v>
          </cell>
          <cell r="AG6218" t="str">
            <v>1376.59</v>
          </cell>
          <cell r="AH6218">
            <v>1</v>
          </cell>
          <cell r="AI6218" t="str">
            <v>094BA7086</v>
          </cell>
          <cell r="AN6218" t="str">
            <v>Sí</v>
          </cell>
        </row>
        <row r="6219">
          <cell r="A6219">
            <v>888</v>
          </cell>
          <cell r="B6219" t="str">
            <v>lourdesfalce@hotmail.com</v>
          </cell>
          <cell r="AF6219" t="str">
            <v>PLATO DE VIDRIO PLAYO 32CM</v>
          </cell>
          <cell r="AG6219" t="str">
            <v>396.1</v>
          </cell>
          <cell r="AH6219">
            <v>1</v>
          </cell>
          <cell r="AI6219" t="str">
            <v>046BA7449</v>
          </cell>
          <cell r="AN6219" t="str">
            <v>Sí</v>
          </cell>
        </row>
        <row r="6220">
          <cell r="A6220">
            <v>888</v>
          </cell>
          <cell r="B6220" t="str">
            <v>lourdesfalce@hotmail.com</v>
          </cell>
          <cell r="AF6220" t="str">
            <v>TORTERO DE VIDRIO CUPCAKES 22CM X 18CM</v>
          </cell>
          <cell r="AG6220" t="str">
            <v>1461.48</v>
          </cell>
          <cell r="AH6220">
            <v>1</v>
          </cell>
          <cell r="AI6220" t="str">
            <v>094BA7091</v>
          </cell>
          <cell r="AN6220" t="str">
            <v>Sí</v>
          </cell>
        </row>
        <row r="6221">
          <cell r="A6221">
            <v>888</v>
          </cell>
          <cell r="B6221" t="str">
            <v>lourdesfalce@hotmail.com</v>
          </cell>
          <cell r="AF6221" t="str">
            <v>JABONERA DE SILICONA 13 X 10 X 1.7CM (AB7489)</v>
          </cell>
          <cell r="AG6221" t="str">
            <v>205.5</v>
          </cell>
          <cell r="AH6221">
            <v>3</v>
          </cell>
          <cell r="AI6221" t="str">
            <v>046AB6994</v>
          </cell>
          <cell r="AN6221" t="str">
            <v>Sí</v>
          </cell>
        </row>
        <row r="6222">
          <cell r="A6222">
            <v>888</v>
          </cell>
          <cell r="B6222" t="str">
            <v>lourdesfalce@hotmail.com</v>
          </cell>
          <cell r="AF6222" t="str">
            <v>RALLADOR ROSA 20 X 4 CM</v>
          </cell>
          <cell r="AG6222" t="str">
            <v>409.25</v>
          </cell>
          <cell r="AH6222">
            <v>1</v>
          </cell>
          <cell r="AI6222" t="str">
            <v>BA6438</v>
          </cell>
          <cell r="AN6222" t="str">
            <v>Sí</v>
          </cell>
        </row>
        <row r="6223">
          <cell r="A6223">
            <v>887</v>
          </cell>
          <cell r="B6223" t="str">
            <v>masttein14@gmail.com</v>
          </cell>
          <cell r="C6223">
            <v>44010</v>
          </cell>
          <cell r="D6223" t="str">
            <v>Abierta</v>
          </cell>
          <cell r="E6223" t="str">
            <v>Recibido</v>
          </cell>
          <cell r="F6223" t="str">
            <v>Enviado</v>
          </cell>
          <cell r="G6223" t="str">
            <v>ARS</v>
          </cell>
          <cell r="H6223">
            <v>1708</v>
          </cell>
          <cell r="I6223">
            <v>0</v>
          </cell>
          <cell r="J6223">
            <v>0</v>
          </cell>
          <cell r="K6223">
            <v>1708</v>
          </cell>
          <cell r="L6223" t="str">
            <v>Matías Montiel</v>
          </cell>
          <cell r="M6223">
            <v>27710895</v>
          </cell>
          <cell r="N6223">
            <v>1521715009</v>
          </cell>
          <cell r="O6223" t="str">
            <v>Matías Montiel</v>
          </cell>
          <cell r="P6223">
            <v>1521715009</v>
          </cell>
          <cell r="Q6223" t="str">
            <v>Rivadavia</v>
          </cell>
          <cell r="R6223">
            <v>5485</v>
          </cell>
          <cell r="S6223" t="str">
            <v>Pb portería</v>
          </cell>
          <cell r="T6223" t="str">
            <v>Caballito</v>
          </cell>
          <cell r="U6223" t="str">
            <v>Caba</v>
          </cell>
          <cell r="V6223">
            <v>1424</v>
          </cell>
          <cell r="W6223" t="str">
            <v>Capital Federal</v>
          </cell>
          <cell r="Y6223" t="str">
            <v>ENVÍO SIN CARGO (CABA Y GRAN PARTE DE GBA) TIEMPO: 4 a 6 DÍAS HÁBILES</v>
          </cell>
          <cell r="Z6223" t="str">
            <v>Mercado Pago</v>
          </cell>
          <cell r="AD6223">
            <v>44010</v>
          </cell>
          <cell r="AE6223">
            <v>44013</v>
          </cell>
          <cell r="AF6223" t="str">
            <v>MESA PLEGABLE PARA PC MADERA Y METAL 59X39X23CM (Marrón oscuro)</v>
          </cell>
          <cell r="AG6223">
            <v>1708</v>
          </cell>
          <cell r="AH6223">
            <v>1</v>
          </cell>
          <cell r="AI6223" t="str">
            <v>046ME7897</v>
          </cell>
          <cell r="AJ6223" t="str">
            <v>Móvil</v>
          </cell>
          <cell r="AK6223" t="str">
            <v>LLEGA EL 3-07 ENTRE 8 Y 17 HORAS!</v>
          </cell>
          <cell r="AL6223">
            <v>1552611128</v>
          </cell>
          <cell r="AM6223">
            <v>248721549</v>
          </cell>
          <cell r="AN6223" t="str">
            <v>Sí</v>
          </cell>
        </row>
        <row r="6224">
          <cell r="A6224">
            <v>886</v>
          </cell>
          <cell r="B6224" t="str">
            <v>larabelen.med@gmail.com</v>
          </cell>
          <cell r="C6224">
            <v>44010</v>
          </cell>
          <cell r="D6224" t="str">
            <v>Abierta</v>
          </cell>
          <cell r="E6224" t="str">
            <v>Recibido</v>
          </cell>
          <cell r="F6224" t="str">
            <v>Enviado</v>
          </cell>
          <cell r="G6224" t="str">
            <v>ARS</v>
          </cell>
          <cell r="H6224">
            <v>1708</v>
          </cell>
          <cell r="I6224">
            <v>0</v>
          </cell>
          <cell r="J6224">
            <v>0</v>
          </cell>
          <cell r="K6224">
            <v>1708</v>
          </cell>
          <cell r="L6224" t="str">
            <v>Lara Medina</v>
          </cell>
          <cell r="M6224">
            <v>39430500</v>
          </cell>
          <cell r="N6224">
            <v>1151620322</v>
          </cell>
          <cell r="O6224" t="str">
            <v>Lara Medina</v>
          </cell>
          <cell r="P6224">
            <v>1151620322</v>
          </cell>
          <cell r="Q6224" t="str">
            <v>Federico Ozanam</v>
          </cell>
          <cell r="R6224">
            <v>2722</v>
          </cell>
          <cell r="S6224">
            <v>1</v>
          </cell>
          <cell r="T6224" t="str">
            <v>Don Torcuato</v>
          </cell>
          <cell r="U6224" t="str">
            <v>Don Torcuato</v>
          </cell>
          <cell r="V6224">
            <v>1611</v>
          </cell>
          <cell r="W6224" t="str">
            <v>Gran Buenos Aires</v>
          </cell>
          <cell r="Y6224" t="str">
            <v>ENVÍO SIN CARGO (CABA Y GRAN PARTE DE GBA) TIEMPO: 4 a 6 DÍAS HÁBILES</v>
          </cell>
          <cell r="Z6224" t="str">
            <v>Mercado Pago</v>
          </cell>
          <cell r="AD6224">
            <v>44010</v>
          </cell>
          <cell r="AE6224">
            <v>44013</v>
          </cell>
          <cell r="AF6224" t="str">
            <v>MESA PLEGABLE PARA PC MADERA Y METAL 59X39X23CM (Beige)</v>
          </cell>
          <cell r="AG6224">
            <v>1708</v>
          </cell>
          <cell r="AH6224">
            <v>1</v>
          </cell>
          <cell r="AI6224" t="str">
            <v>046ME7897</v>
          </cell>
          <cell r="AJ6224" t="str">
            <v>Web</v>
          </cell>
          <cell r="AK6224" t="str">
            <v>LLEGA EL 3-07 ENTRE 8 Y 17 HORAS!</v>
          </cell>
          <cell r="AL6224">
            <v>1552584504</v>
          </cell>
          <cell r="AM6224">
            <v>248634406</v>
          </cell>
          <cell r="AN6224" t="str">
            <v>Sí</v>
          </cell>
        </row>
        <row r="6225">
          <cell r="A6225">
            <v>885</v>
          </cell>
          <cell r="B6225" t="str">
            <v>shariwais@hotmail.com</v>
          </cell>
          <cell r="C6225">
            <v>44010</v>
          </cell>
          <cell r="D6225" t="str">
            <v>Abierta</v>
          </cell>
          <cell r="E6225" t="str">
            <v>Recibido</v>
          </cell>
          <cell r="F6225" t="str">
            <v>Enviado</v>
          </cell>
          <cell r="G6225" t="str">
            <v>ARS</v>
          </cell>
          <cell r="H6225" t="str">
            <v>3600.71</v>
          </cell>
          <cell r="I6225">
            <v>0</v>
          </cell>
          <cell r="J6225">
            <v>0</v>
          </cell>
          <cell r="K6225" t="str">
            <v>3600.71</v>
          </cell>
          <cell r="L6225" t="str">
            <v>Sharon Waiswain</v>
          </cell>
          <cell r="M6225">
            <v>41918594</v>
          </cell>
          <cell r="N6225">
            <v>1135098794</v>
          </cell>
          <cell r="O6225" t="str">
            <v>Sharon Waiswain</v>
          </cell>
          <cell r="P6225">
            <v>1135098794</v>
          </cell>
          <cell r="Q6225" t="str">
            <v>Dorrego</v>
          </cell>
          <cell r="R6225">
            <v>1975</v>
          </cell>
          <cell r="S6225" t="str">
            <v>1D</v>
          </cell>
          <cell r="T6225" t="str">
            <v>Palermo</v>
          </cell>
          <cell r="U6225" t="str">
            <v>Caba</v>
          </cell>
          <cell r="V6225">
            <v>1414</v>
          </cell>
          <cell r="W6225" t="str">
            <v>Capital Federal</v>
          </cell>
          <cell r="Y6225" t="str">
            <v>ENVÍO SIN CARGO (CABA Y GRAN PARTE DE GBA) TIEMPO: 4 a 6 DÍAS HÁBILES</v>
          </cell>
          <cell r="Z6225" t="str">
            <v>Mercado Pago</v>
          </cell>
          <cell r="AD6225">
            <v>44010</v>
          </cell>
          <cell r="AE6225">
            <v>44013</v>
          </cell>
          <cell r="AF6225" t="str">
            <v>COLADOR ACERO 26X9CM</v>
          </cell>
          <cell r="AG6225" t="str">
            <v>652.29</v>
          </cell>
          <cell r="AH6225">
            <v>1</v>
          </cell>
          <cell r="AI6225" t="str">
            <v>046BA8164</v>
          </cell>
          <cell r="AJ6225" t="str">
            <v>Móvil</v>
          </cell>
          <cell r="AK6225" t="str">
            <v>LLEGA EL 3-07 ENTRE 8 Y 17 HORAS!</v>
          </cell>
          <cell r="AL6225">
            <v>1552358338</v>
          </cell>
          <cell r="AM6225">
            <v>248440643</v>
          </cell>
          <cell r="AN6225" t="str">
            <v>Sí</v>
          </cell>
        </row>
        <row r="6226">
          <cell r="A6226">
            <v>885</v>
          </cell>
          <cell r="B6226" t="str">
            <v>shariwais@hotmail.com</v>
          </cell>
          <cell r="AF6226" t="str">
            <v>ESPUMADERA DISTINTOS COLORES (Rojo)</v>
          </cell>
          <cell r="AG6226" t="str">
            <v>205.44</v>
          </cell>
          <cell r="AH6226">
            <v>1</v>
          </cell>
          <cell r="AI6226" t="str">
            <v>BP10003</v>
          </cell>
          <cell r="AN6226" t="str">
            <v>Sí</v>
          </cell>
        </row>
        <row r="6227">
          <cell r="A6227">
            <v>885</v>
          </cell>
          <cell r="B6227" t="str">
            <v>shariwais@hotmail.com</v>
          </cell>
          <cell r="AF6227" t="str">
            <v>TORTERO DE VIDRIO CUPCAKES 22CM X 18CM</v>
          </cell>
          <cell r="AG6227" t="str">
            <v>1461.48</v>
          </cell>
          <cell r="AH6227">
            <v>1</v>
          </cell>
          <cell r="AI6227" t="str">
            <v>094BA7091</v>
          </cell>
          <cell r="AN6227" t="str">
            <v>Sí</v>
          </cell>
        </row>
        <row r="6228">
          <cell r="A6228">
            <v>885</v>
          </cell>
          <cell r="B6228" t="str">
            <v>shariwais@hotmail.com</v>
          </cell>
          <cell r="AF6228" t="str">
            <v>SET BAÑO 4 PIEZAS ACRILICO</v>
          </cell>
          <cell r="AG6228" t="str">
            <v>1281.5</v>
          </cell>
          <cell r="AH6228">
            <v>1</v>
          </cell>
          <cell r="AI6228" t="str">
            <v>046AB6007</v>
          </cell>
          <cell r="AN6228" t="str">
            <v>Sí</v>
          </cell>
        </row>
        <row r="6229">
          <cell r="A6229">
            <v>884</v>
          </cell>
          <cell r="B6229" t="str">
            <v>candela.dupuy10@gmail.com</v>
          </cell>
          <cell r="C6229">
            <v>44010</v>
          </cell>
          <cell r="D6229" t="str">
            <v>Abierta</v>
          </cell>
          <cell r="E6229" t="str">
            <v>Recibido</v>
          </cell>
          <cell r="F6229" t="str">
            <v>Enviado</v>
          </cell>
          <cell r="G6229" t="str">
            <v>ARS</v>
          </cell>
          <cell r="H6229" t="str">
            <v>913.85</v>
          </cell>
          <cell r="I6229">
            <v>0</v>
          </cell>
          <cell r="J6229">
            <v>0</v>
          </cell>
          <cell r="K6229" t="str">
            <v>913.85</v>
          </cell>
          <cell r="L6229" t="str">
            <v xml:space="preserve">Candela </v>
          </cell>
          <cell r="M6229">
            <v>20031298</v>
          </cell>
          <cell r="N6229" t="str">
            <v>2346-614216</v>
          </cell>
          <cell r="O6229" t="str">
            <v>Alejandra Calandrino</v>
          </cell>
          <cell r="P6229" t="str">
            <v>2346-519107</v>
          </cell>
          <cell r="Q6229" t="str">
            <v>Jerónimo salguero</v>
          </cell>
          <cell r="R6229">
            <v>520</v>
          </cell>
          <cell r="S6229" t="str">
            <v>Departamento 9B</v>
          </cell>
          <cell r="T6229" t="str">
            <v>Almagro</v>
          </cell>
          <cell r="U6229" t="str">
            <v>Caba</v>
          </cell>
          <cell r="V6229">
            <v>1177</v>
          </cell>
          <cell r="W6229" t="str">
            <v>Capital Federal</v>
          </cell>
          <cell r="Y6229" t="str">
            <v>ENVÍO SIN CARGO (CABA Y GRAN PARTE DE GBA) TIEMPO: 4 a 6 DÍAS HÁBILES</v>
          </cell>
          <cell r="Z6229" t="str">
            <v>Mercado Pago</v>
          </cell>
          <cell r="AB6229" t="str">
            <v>Ok</v>
          </cell>
          <cell r="AD6229">
            <v>44010</v>
          </cell>
          <cell r="AE6229">
            <v>44013</v>
          </cell>
          <cell r="AF6229" t="str">
            <v>INFUSOR DE TE ACERO INX. 16 CM LARGO</v>
          </cell>
          <cell r="AG6229" t="str">
            <v>140.86</v>
          </cell>
          <cell r="AH6229">
            <v>1</v>
          </cell>
          <cell r="AI6229" t="str">
            <v>BA4795</v>
          </cell>
          <cell r="AJ6229" t="str">
            <v>Móvil</v>
          </cell>
          <cell r="AK6229" t="str">
            <v>LLEGA EL 3-07 ENTRE 8 Y 17 HORAS!</v>
          </cell>
          <cell r="AL6229">
            <v>1552341438</v>
          </cell>
          <cell r="AM6229">
            <v>248417036</v>
          </cell>
          <cell r="AN6229" t="str">
            <v>Sí</v>
          </cell>
        </row>
        <row r="6230">
          <cell r="A6230">
            <v>884</v>
          </cell>
          <cell r="B6230" t="str">
            <v>candela.dupuy10@gmail.com</v>
          </cell>
          <cell r="AF6230" t="str">
            <v>RALLADOR DE MANO GRUESO 20 CM</v>
          </cell>
          <cell r="AG6230" t="str">
            <v>49.99</v>
          </cell>
          <cell r="AH6230">
            <v>1</v>
          </cell>
          <cell r="AI6230" t="str">
            <v>BA7383</v>
          </cell>
          <cell r="AN6230" t="str">
            <v>Sí</v>
          </cell>
        </row>
        <row r="6231">
          <cell r="A6231">
            <v>884</v>
          </cell>
          <cell r="B6231" t="str">
            <v>candela.dupuy10@gmail.com</v>
          </cell>
          <cell r="AF6231" t="str">
            <v>SET X 3 BOWL DE VIDRIO</v>
          </cell>
          <cell r="AG6231">
            <v>723</v>
          </cell>
          <cell r="AH6231">
            <v>1</v>
          </cell>
          <cell r="AI6231" t="str">
            <v>087588F3</v>
          </cell>
          <cell r="AN6231" t="str">
            <v>Sí</v>
          </cell>
        </row>
        <row r="6232">
          <cell r="A6232">
            <v>883</v>
          </cell>
          <cell r="B6232" t="str">
            <v>candelariaherrero@hotmail.com</v>
          </cell>
          <cell r="C6232">
            <v>44010</v>
          </cell>
          <cell r="D6232" t="str">
            <v>Abierta</v>
          </cell>
          <cell r="E6232" t="str">
            <v>Recibido</v>
          </cell>
          <cell r="F6232" t="str">
            <v>Enviado</v>
          </cell>
          <cell r="G6232" t="str">
            <v>ARS</v>
          </cell>
          <cell r="H6232" t="str">
            <v>3103.73</v>
          </cell>
          <cell r="I6232">
            <v>0</v>
          </cell>
          <cell r="J6232">
            <v>0</v>
          </cell>
          <cell r="K6232" t="str">
            <v>3103.73</v>
          </cell>
          <cell r="L6232" t="str">
            <v>Maria Candelaria Herrero</v>
          </cell>
          <cell r="M6232">
            <v>30411581</v>
          </cell>
          <cell r="N6232">
            <v>1133021042</v>
          </cell>
          <cell r="O6232" t="str">
            <v>Maria Candelaria herrero</v>
          </cell>
          <cell r="P6232">
            <v>1133021042</v>
          </cell>
          <cell r="Q6232" t="str">
            <v>Calle 3</v>
          </cell>
          <cell r="R6232">
            <v>1977</v>
          </cell>
          <cell r="S6232" t="str">
            <v>empresa celomat</v>
          </cell>
          <cell r="T6232" t="str">
            <v>parque industrial pilar</v>
          </cell>
          <cell r="U6232" t="str">
            <v>Pilar</v>
          </cell>
          <cell r="V6232">
            <v>1440</v>
          </cell>
          <cell r="W6232" t="str">
            <v>Capital Federal</v>
          </cell>
          <cell r="Y6232" t="str">
            <v>ENVÍO SIN CARGO (CABA Y GRAN PARTE DE GBA) TIEMPO: 4 a 6 DÍAS HÁBILES</v>
          </cell>
          <cell r="Z6232" t="str">
            <v>Mercado Pago</v>
          </cell>
          <cell r="AB6232" t="str">
            <v>EL CODIGO POSTAL CORRECTO ES 1629- PILAR, PROVINCIA DE BUENOS AIRES.</v>
          </cell>
          <cell r="AD6232">
            <v>44010</v>
          </cell>
          <cell r="AE6232">
            <v>44013</v>
          </cell>
          <cell r="AF6232" t="str">
            <v>MOLDE TARTERA</v>
          </cell>
          <cell r="AG6232" t="str">
            <v>281.8</v>
          </cell>
          <cell r="AH6232">
            <v>1</v>
          </cell>
          <cell r="AI6232" t="str">
            <v>046BA4836</v>
          </cell>
          <cell r="AJ6232" t="str">
            <v>Web</v>
          </cell>
          <cell r="AK6232" t="str">
            <v>LLEGA EL 3-07 ENTRE 8 Y 17 HORAS!</v>
          </cell>
          <cell r="AL6232">
            <v>1552236551</v>
          </cell>
          <cell r="AM6232">
            <v>248129458</v>
          </cell>
          <cell r="AN6232" t="str">
            <v>Sí</v>
          </cell>
        </row>
        <row r="6233">
          <cell r="A6233">
            <v>883</v>
          </cell>
          <cell r="B6233" t="str">
            <v>candelariaherrero@hotmail.com</v>
          </cell>
          <cell r="AF6233" t="str">
            <v>BOTELLA H2O CORCHO ECOLOGICO</v>
          </cell>
          <cell r="AG6233" t="str">
            <v>381.7</v>
          </cell>
          <cell r="AH6233">
            <v>1</v>
          </cell>
          <cell r="AI6233" t="str">
            <v>019BO5217NEW</v>
          </cell>
          <cell r="AN6233" t="str">
            <v>Sí</v>
          </cell>
        </row>
        <row r="6234">
          <cell r="A6234">
            <v>883</v>
          </cell>
          <cell r="B6234" t="str">
            <v>candelariaherrero@hotmail.com</v>
          </cell>
          <cell r="AF6234" t="str">
            <v>COLADOR ACERO 26X9CM</v>
          </cell>
          <cell r="AG6234" t="str">
            <v>652.29</v>
          </cell>
          <cell r="AH6234">
            <v>1</v>
          </cell>
          <cell r="AI6234" t="str">
            <v>046BA8164</v>
          </cell>
          <cell r="AN6234" t="str">
            <v>Sí</v>
          </cell>
        </row>
        <row r="6235">
          <cell r="A6235">
            <v>883</v>
          </cell>
          <cell r="B6235" t="str">
            <v>candelariaherrero@hotmail.com</v>
          </cell>
          <cell r="AF6235" t="str">
            <v>DESTAPADOR - SACACORCHOS</v>
          </cell>
          <cell r="AG6235" t="str">
            <v>134.84</v>
          </cell>
          <cell r="AH6235">
            <v>1</v>
          </cell>
          <cell r="AI6235" t="str">
            <v>BA4791</v>
          </cell>
          <cell r="AN6235" t="str">
            <v>Sí</v>
          </cell>
        </row>
        <row r="6236">
          <cell r="A6236">
            <v>883</v>
          </cell>
          <cell r="B6236" t="str">
            <v>candelariaherrero@hotmail.com</v>
          </cell>
          <cell r="AF6236" t="str">
            <v>FRASCO VIDRIO 19CM X 9CM DIAM</v>
          </cell>
          <cell r="AG6236" t="str">
            <v>372.66</v>
          </cell>
          <cell r="AH6236">
            <v>1</v>
          </cell>
          <cell r="AI6236" t="str">
            <v>BA6431</v>
          </cell>
          <cell r="AN6236" t="str">
            <v>Sí</v>
          </cell>
        </row>
        <row r="6237">
          <cell r="A6237">
            <v>883</v>
          </cell>
          <cell r="B6237" t="str">
            <v>candelariaherrero@hotmail.com</v>
          </cell>
          <cell r="AF6237" t="str">
            <v>PISAPAPAS DISTINTOS COLORES (Blanco)</v>
          </cell>
          <cell r="AG6237" t="str">
            <v>205.44</v>
          </cell>
          <cell r="AH6237">
            <v>1</v>
          </cell>
          <cell r="AI6237" t="str">
            <v>BP17001</v>
          </cell>
          <cell r="AN6237" t="str">
            <v>Sí</v>
          </cell>
        </row>
        <row r="6238">
          <cell r="A6238">
            <v>883</v>
          </cell>
          <cell r="B6238" t="str">
            <v>candelariaherrero@hotmail.com</v>
          </cell>
          <cell r="AF6238" t="str">
            <v>CUBIERTERO 31.5X24.5X4.5CM (Verde)</v>
          </cell>
          <cell r="AG6238">
            <v>276</v>
          </cell>
          <cell r="AH6238">
            <v>1</v>
          </cell>
          <cell r="AI6238" t="str">
            <v>0607PLA204</v>
          </cell>
          <cell r="AN6238" t="str">
            <v>Sí</v>
          </cell>
        </row>
        <row r="6239">
          <cell r="A6239">
            <v>883</v>
          </cell>
          <cell r="B6239" t="str">
            <v>candelariaherrero@hotmail.com</v>
          </cell>
          <cell r="AF6239" t="str">
            <v>PROMO: TABLA DE PICAR + CUCHILO DE CERAMICA 20 CM</v>
          </cell>
          <cell r="AG6239">
            <v>799</v>
          </cell>
          <cell r="AH6239">
            <v>1</v>
          </cell>
          <cell r="AI6239" t="str">
            <v>42BA1021//046BA8187</v>
          </cell>
          <cell r="AN6239" t="str">
            <v>Sí</v>
          </cell>
        </row>
        <row r="6240">
          <cell r="A6240">
            <v>882</v>
          </cell>
          <cell r="B6240" t="str">
            <v>caro.werner@hotmail.com</v>
          </cell>
          <cell r="C6240">
            <v>44010</v>
          </cell>
          <cell r="D6240" t="str">
            <v>Abierta</v>
          </cell>
          <cell r="E6240" t="str">
            <v>Recibido</v>
          </cell>
          <cell r="F6240" t="str">
            <v>Enviado</v>
          </cell>
          <cell r="G6240" t="str">
            <v>ARS</v>
          </cell>
          <cell r="H6240" t="str">
            <v>1864.39</v>
          </cell>
          <cell r="I6240">
            <v>0</v>
          </cell>
          <cell r="J6240">
            <v>0</v>
          </cell>
          <cell r="K6240" t="str">
            <v>1864.39</v>
          </cell>
          <cell r="L6240" t="str">
            <v>Carolina Werner</v>
          </cell>
          <cell r="M6240">
            <v>37557737</v>
          </cell>
          <cell r="N6240">
            <v>1133689805</v>
          </cell>
          <cell r="O6240" t="str">
            <v>Carolina Werner</v>
          </cell>
          <cell r="P6240">
            <v>1133689805</v>
          </cell>
          <cell r="Q6240" t="str">
            <v>Lambare</v>
          </cell>
          <cell r="R6240">
            <v>210</v>
          </cell>
          <cell r="T6240" t="str">
            <v>Avellaneda</v>
          </cell>
          <cell r="U6240" t="str">
            <v>Avellaneda</v>
          </cell>
          <cell r="V6240">
            <v>1870</v>
          </cell>
          <cell r="W6240" t="str">
            <v>Gran Buenos Aires</v>
          </cell>
          <cell r="Y6240" t="str">
            <v>ENVÍO SIN CARGO (CABA Y GRAN PARTE DE GBA) TIEMPO: 4 a 6 DÍAS HÁBILES</v>
          </cell>
          <cell r="Z6240" t="str">
            <v>Mercado Pago</v>
          </cell>
          <cell r="AD6240">
            <v>44010</v>
          </cell>
          <cell r="AE6240">
            <v>44013</v>
          </cell>
          <cell r="AF6240" t="str">
            <v>PLATO DE VIDRIO PLAYO 32CM</v>
          </cell>
          <cell r="AG6240" t="str">
            <v>396.1</v>
          </cell>
          <cell r="AH6240">
            <v>1</v>
          </cell>
          <cell r="AI6240" t="str">
            <v>046BA7449</v>
          </cell>
          <cell r="AJ6240" t="str">
            <v>Web</v>
          </cell>
          <cell r="AK6240" t="str">
            <v>LLEGA EL 3-07 ENTRE 8 Y 17 HORAS!</v>
          </cell>
          <cell r="AL6240">
            <v>1552188871</v>
          </cell>
          <cell r="AM6240">
            <v>248293403</v>
          </cell>
          <cell r="AN6240" t="str">
            <v>Sí</v>
          </cell>
        </row>
        <row r="6241">
          <cell r="A6241">
            <v>882</v>
          </cell>
          <cell r="B6241" t="str">
            <v>caro.werner@hotmail.com</v>
          </cell>
          <cell r="AF6241" t="str">
            <v>COLADOR ACERO 26X9CM</v>
          </cell>
          <cell r="AG6241" t="str">
            <v>652.29</v>
          </cell>
          <cell r="AH6241">
            <v>1</v>
          </cell>
          <cell r="AI6241" t="str">
            <v>046BA8164</v>
          </cell>
          <cell r="AN6241" t="str">
            <v>Sí</v>
          </cell>
        </row>
        <row r="6242">
          <cell r="A6242">
            <v>882</v>
          </cell>
          <cell r="B6242" t="str">
            <v>caro.werner@hotmail.com</v>
          </cell>
          <cell r="AF6242" t="str">
            <v>ESPECIERO 3 PIEZAS ACERO INOXIDABLE 21 X 7CM (BA8193)</v>
          </cell>
          <cell r="AG6242">
            <v>816</v>
          </cell>
          <cell r="AH6242">
            <v>1</v>
          </cell>
          <cell r="AI6242" t="str">
            <v>046BA3346</v>
          </cell>
          <cell r="AN6242" t="str">
            <v>Sí</v>
          </cell>
        </row>
        <row r="6243">
          <cell r="A6243">
            <v>881</v>
          </cell>
          <cell r="B6243" t="str">
            <v>paulajimenam@hotmail.com</v>
          </cell>
          <cell r="C6243">
            <v>44010</v>
          </cell>
          <cell r="D6243" t="str">
            <v>Abierta</v>
          </cell>
          <cell r="E6243" t="str">
            <v>Recibido</v>
          </cell>
          <cell r="F6243" t="str">
            <v>Enviado</v>
          </cell>
          <cell r="G6243" t="str">
            <v>ARS</v>
          </cell>
          <cell r="H6243" t="str">
            <v>1126.61</v>
          </cell>
          <cell r="I6243">
            <v>0</v>
          </cell>
          <cell r="J6243">
            <v>0</v>
          </cell>
          <cell r="K6243" t="str">
            <v>1126.61</v>
          </cell>
          <cell r="L6243" t="str">
            <v>Paula Murray</v>
          </cell>
          <cell r="M6243">
            <v>28053467</v>
          </cell>
          <cell r="N6243">
            <v>1164138852</v>
          </cell>
          <cell r="O6243" t="str">
            <v>Paula Murray</v>
          </cell>
          <cell r="P6243">
            <v>1164138852</v>
          </cell>
          <cell r="Q6243" t="str">
            <v>Urquiza</v>
          </cell>
          <cell r="R6243">
            <v>1265</v>
          </cell>
          <cell r="S6243">
            <v>11</v>
          </cell>
          <cell r="T6243" t="str">
            <v>Ramos mejia</v>
          </cell>
          <cell r="U6243" t="str">
            <v>Buenos Aires</v>
          </cell>
          <cell r="V6243">
            <v>1704</v>
          </cell>
          <cell r="W6243" t="str">
            <v>Gran Buenos Aires</v>
          </cell>
          <cell r="Y6243" t="str">
            <v>ENVÍO SIN CARGO (CABA Y GRAN PARTE DE GBA) TIEMPO: 4 a 6 DÍAS HÁBILES</v>
          </cell>
          <cell r="Z6243" t="str">
            <v>Mercado Pago</v>
          </cell>
          <cell r="AD6243">
            <v>44010</v>
          </cell>
          <cell r="AE6243">
            <v>44013</v>
          </cell>
          <cell r="AF6243" t="str">
            <v>BALDE PLASTICO TRANSPARENTE VARIOS COLORES (Verde)</v>
          </cell>
          <cell r="AG6243" t="str">
            <v>486.09</v>
          </cell>
          <cell r="AH6243">
            <v>1</v>
          </cell>
          <cell r="AI6243">
            <v>5737</v>
          </cell>
          <cell r="AJ6243" t="str">
            <v>Móvil</v>
          </cell>
          <cell r="AK6243" t="str">
            <v>LLEGA EL 3-07 ENTRE 8 Y 17 HORAS!</v>
          </cell>
          <cell r="AL6243">
            <v>1552173540</v>
          </cell>
          <cell r="AM6243">
            <v>247747953</v>
          </cell>
          <cell r="AN6243" t="str">
            <v>Sí</v>
          </cell>
        </row>
        <row r="6244">
          <cell r="A6244">
            <v>881</v>
          </cell>
          <cell r="B6244" t="str">
            <v>paulajimenam@hotmail.com</v>
          </cell>
          <cell r="AF6244" t="str">
            <v>ESPEJO CON BASE DE MADERA MARRON CLARO 25.5 X 15 CM</v>
          </cell>
          <cell r="AG6244" t="str">
            <v>640.52</v>
          </cell>
          <cell r="AH6244">
            <v>1</v>
          </cell>
          <cell r="AI6244" t="str">
            <v>DE7595</v>
          </cell>
          <cell r="AN6244" t="str">
            <v>Sí</v>
          </cell>
        </row>
        <row r="6245">
          <cell r="A6245">
            <v>880</v>
          </cell>
          <cell r="B6245" t="str">
            <v>maiterodriguez-96@hotmail.com</v>
          </cell>
          <cell r="C6245">
            <v>44010</v>
          </cell>
          <cell r="D6245" t="str">
            <v>Abierta</v>
          </cell>
          <cell r="E6245" t="str">
            <v>Recibido</v>
          </cell>
          <cell r="F6245" t="str">
            <v>Enviado</v>
          </cell>
          <cell r="G6245" t="str">
            <v>ARS</v>
          </cell>
          <cell r="H6245" t="str">
            <v>1353.59</v>
          </cell>
          <cell r="I6245">
            <v>0</v>
          </cell>
          <cell r="J6245">
            <v>0</v>
          </cell>
          <cell r="K6245" t="str">
            <v>1353.59</v>
          </cell>
          <cell r="L6245" t="str">
            <v>Maite Rodriguez</v>
          </cell>
          <cell r="M6245">
            <v>39770427</v>
          </cell>
          <cell r="N6245">
            <v>1531396796</v>
          </cell>
          <cell r="O6245" t="str">
            <v>Maite rodriguez</v>
          </cell>
          <cell r="P6245">
            <v>1531396796</v>
          </cell>
          <cell r="Q6245" t="str">
            <v>Chascomus 6</v>
          </cell>
          <cell r="R6245">
            <v>605</v>
          </cell>
          <cell r="T6245" t="str">
            <v>villa dominico</v>
          </cell>
          <cell r="U6245" t="str">
            <v>Avellaneda</v>
          </cell>
          <cell r="V6245">
            <v>1874</v>
          </cell>
          <cell r="W6245" t="str">
            <v>Gran Buenos Aires</v>
          </cell>
          <cell r="Y6245" t="str">
            <v>ENVÍO SIN CARGO (CABA Y GRAN PARTE DE GBA) TIEMPO: 4 a 6 DÍAS HÁBILES</v>
          </cell>
          <cell r="Z6245" t="str">
            <v>Mercado Pago</v>
          </cell>
          <cell r="AD6245">
            <v>44010</v>
          </cell>
          <cell r="AE6245">
            <v>44013</v>
          </cell>
          <cell r="AF6245" t="str">
            <v>DESTAPADOR - SACACORCHOS</v>
          </cell>
          <cell r="AG6245" t="str">
            <v>134.84</v>
          </cell>
          <cell r="AH6245">
            <v>1</v>
          </cell>
          <cell r="AI6245" t="str">
            <v>BA4791</v>
          </cell>
          <cell r="AJ6245" t="str">
            <v>Web</v>
          </cell>
          <cell r="AK6245" t="str">
            <v>LLEGA EL 3-07 ENTRE 8 Y 17 HORAS!</v>
          </cell>
          <cell r="AL6245">
            <v>1552135411</v>
          </cell>
          <cell r="AM6245">
            <v>248256401</v>
          </cell>
          <cell r="AN6245" t="str">
            <v>Sí</v>
          </cell>
        </row>
        <row r="6246">
          <cell r="A6246">
            <v>880</v>
          </cell>
          <cell r="B6246" t="str">
            <v>maiterodriguez-96@hotmail.com</v>
          </cell>
          <cell r="AF6246" t="str">
            <v>BANDEJA DE MADERA BLANCO "LIFE IS BEAUTIFUL" 24X17CM</v>
          </cell>
          <cell r="AG6246" t="str">
            <v>578.23</v>
          </cell>
          <cell r="AH6246">
            <v>1</v>
          </cell>
          <cell r="AI6246" t="str">
            <v>046BI7455</v>
          </cell>
          <cell r="AN6246" t="str">
            <v>Sí</v>
          </cell>
        </row>
        <row r="6247">
          <cell r="A6247">
            <v>880</v>
          </cell>
          <cell r="B6247" t="str">
            <v>maiterodriguez-96@hotmail.com</v>
          </cell>
          <cell r="AF6247" t="str">
            <v>ESPEJO CON BASE DE MADERA MARRON CLARO 25.5 X 15 CM</v>
          </cell>
          <cell r="AG6247" t="str">
            <v>640.52</v>
          </cell>
          <cell r="AH6247">
            <v>1</v>
          </cell>
          <cell r="AI6247" t="str">
            <v>DE7595</v>
          </cell>
          <cell r="AN6247" t="str">
            <v>Sí</v>
          </cell>
        </row>
        <row r="6248">
          <cell r="A6248">
            <v>879</v>
          </cell>
          <cell r="B6248" t="str">
            <v>anabelcapizzi@gmail.com</v>
          </cell>
          <cell r="C6248">
            <v>44010</v>
          </cell>
          <cell r="D6248" t="str">
            <v>Abierta</v>
          </cell>
          <cell r="E6248" t="str">
            <v>Recibido</v>
          </cell>
          <cell r="F6248" t="str">
            <v>Enviado</v>
          </cell>
          <cell r="G6248" t="str">
            <v>ARS</v>
          </cell>
          <cell r="H6248">
            <v>1995</v>
          </cell>
          <cell r="I6248">
            <v>0</v>
          </cell>
          <cell r="J6248">
            <v>0</v>
          </cell>
          <cell r="K6248">
            <v>1995</v>
          </cell>
          <cell r="L6248" t="str">
            <v>Anabel Capizzi</v>
          </cell>
          <cell r="M6248">
            <v>32947181</v>
          </cell>
          <cell r="N6248">
            <v>1158659270</v>
          </cell>
          <cell r="O6248" t="str">
            <v>Anabel Capizzi</v>
          </cell>
          <cell r="P6248">
            <v>1158659270</v>
          </cell>
          <cell r="Q6248" t="str">
            <v>Belelli</v>
          </cell>
          <cell r="R6248">
            <v>198</v>
          </cell>
          <cell r="S6248" t="str">
            <v>Casa</v>
          </cell>
          <cell r="T6248" t="str">
            <v>Lomas de Zamora</v>
          </cell>
          <cell r="U6248" t="str">
            <v>Lomas de Zamora</v>
          </cell>
          <cell r="V6248">
            <v>1832</v>
          </cell>
          <cell r="W6248" t="str">
            <v>Gran Buenos Aires</v>
          </cell>
          <cell r="Y6248" t="str">
            <v>ENVÍO SIN CARGO (CABA Y GRAN PARTE DE GBA) TIEMPO: 4 a 6 DÍAS HÁBILES</v>
          </cell>
          <cell r="Z6248" t="str">
            <v>Mercado Pago</v>
          </cell>
          <cell r="AB6248" t="str">
            <v>La dirección es Belelli 198, entre calles Sáenz y Boedo. Pero está mal la numeración, y desde Sáenz es la tercera casa, de rejas grises.</v>
          </cell>
          <cell r="AD6248">
            <v>44010</v>
          </cell>
          <cell r="AE6248">
            <v>44013</v>
          </cell>
          <cell r="AF6248" t="str">
            <v>PLATO DE VIDRIO LINEAS 31CM</v>
          </cell>
          <cell r="AG6248">
            <v>373</v>
          </cell>
          <cell r="AH6248">
            <v>1</v>
          </cell>
          <cell r="AI6248" t="str">
            <v>046BA6335</v>
          </cell>
          <cell r="AJ6248" t="str">
            <v>Web</v>
          </cell>
          <cell r="AK6248" t="str">
            <v>LLEGA EL 3-07 ENTRE 8 Y 17 HORAS!</v>
          </cell>
          <cell r="AL6248">
            <v>1552128572</v>
          </cell>
          <cell r="AM6248">
            <v>248203549</v>
          </cell>
          <cell r="AN6248" t="str">
            <v>Sí</v>
          </cell>
        </row>
        <row r="6249">
          <cell r="A6249">
            <v>879</v>
          </cell>
          <cell r="B6249" t="str">
            <v>anabelcapizzi@gmail.com</v>
          </cell>
          <cell r="AF6249" t="str">
            <v>SET X 3 BOWL DE VIDRIO</v>
          </cell>
          <cell r="AG6249">
            <v>723</v>
          </cell>
          <cell r="AH6249">
            <v>1</v>
          </cell>
          <cell r="AI6249" t="str">
            <v>087588F3</v>
          </cell>
          <cell r="AN6249" t="str">
            <v>Sí</v>
          </cell>
        </row>
        <row r="6250">
          <cell r="A6250">
            <v>879</v>
          </cell>
          <cell r="B6250" t="str">
            <v>anabelcapizzi@gmail.com</v>
          </cell>
          <cell r="AF6250" t="str">
            <v>PROMO: TRAPEADOR DE PISO EXTENSIBLE + TRAPEADOR DE MANO</v>
          </cell>
          <cell r="AG6250">
            <v>899</v>
          </cell>
          <cell r="AH6250">
            <v>1</v>
          </cell>
          <cell r="AI6250" t="str">
            <v>046LI7902//046LI7537</v>
          </cell>
          <cell r="AN6250" t="str">
            <v>Sí</v>
          </cell>
        </row>
        <row r="6251">
          <cell r="A6251">
            <v>878</v>
          </cell>
          <cell r="B6251" t="str">
            <v>claritag.322@gmail.com</v>
          </cell>
          <cell r="C6251">
            <v>44010</v>
          </cell>
          <cell r="D6251" t="str">
            <v>Abierta</v>
          </cell>
          <cell r="E6251" t="str">
            <v>Recibido</v>
          </cell>
          <cell r="F6251" t="str">
            <v>Enviado</v>
          </cell>
          <cell r="G6251" t="str">
            <v>ARS</v>
          </cell>
          <cell r="H6251">
            <v>1200</v>
          </cell>
          <cell r="I6251">
            <v>0</v>
          </cell>
          <cell r="J6251">
            <v>0</v>
          </cell>
          <cell r="K6251">
            <v>1200</v>
          </cell>
          <cell r="L6251" t="str">
            <v>Clara adela Gonzalez</v>
          </cell>
          <cell r="M6251">
            <v>33055444</v>
          </cell>
          <cell r="N6251">
            <v>1123322886</v>
          </cell>
          <cell r="O6251" t="str">
            <v>Clara adela Gonzalez</v>
          </cell>
          <cell r="P6251">
            <v>1123322886</v>
          </cell>
          <cell r="Q6251" t="str">
            <v>Pedro Farias</v>
          </cell>
          <cell r="R6251">
            <v>515</v>
          </cell>
          <cell r="S6251" t="str">
            <v>5 planta baja</v>
          </cell>
          <cell r="U6251" t="str">
            <v>Muñiz_ san Miguel</v>
          </cell>
          <cell r="V6251">
            <v>1440</v>
          </cell>
          <cell r="W6251" t="str">
            <v>Capital Federal</v>
          </cell>
          <cell r="Y6251" t="str">
            <v>ENVÍO SIN CARGO (CABA Y GRAN PARTE DE GBA) TIEMPO: 4 a 6 DÍAS HÁBILES</v>
          </cell>
          <cell r="Z6251" t="str">
            <v>Mercado Pago</v>
          </cell>
          <cell r="AC6251" t="str">
            <v>2-07 HABLADO POR TELEFONO Y CAMBIO POR COLOR MOSTAZA 410713</v>
          </cell>
          <cell r="AD6251">
            <v>44010</v>
          </cell>
          <cell r="AE6251">
            <v>44013</v>
          </cell>
          <cell r="AF6251" t="str">
            <v>TAZA ROMA DE CERAMICA BLANCO</v>
          </cell>
          <cell r="AG6251">
            <v>600</v>
          </cell>
          <cell r="AH6251">
            <v>2</v>
          </cell>
          <cell r="AI6251" t="str">
            <v>PO61713</v>
          </cell>
          <cell r="AJ6251" t="str">
            <v>Móvil</v>
          </cell>
          <cell r="AK6251" t="str">
            <v>LLEGA EL 3-07 ENTRE 8 Y 17 HORAS!</v>
          </cell>
          <cell r="AL6251">
            <v>1552109157</v>
          </cell>
          <cell r="AM6251">
            <v>248223068</v>
          </cell>
          <cell r="AN6251" t="str">
            <v>Sí</v>
          </cell>
        </row>
        <row r="6252">
          <cell r="A6252">
            <v>877</v>
          </cell>
          <cell r="B6252" t="str">
            <v>noevalenza@gmail.com</v>
          </cell>
          <cell r="C6252">
            <v>44010</v>
          </cell>
          <cell r="D6252" t="str">
            <v>Abierta</v>
          </cell>
          <cell r="E6252" t="str">
            <v>Recibido</v>
          </cell>
          <cell r="F6252" t="str">
            <v>Enviado</v>
          </cell>
          <cell r="G6252" t="str">
            <v>ARS</v>
          </cell>
          <cell r="H6252">
            <v>2349</v>
          </cell>
          <cell r="I6252">
            <v>0</v>
          </cell>
          <cell r="J6252">
            <v>0</v>
          </cell>
          <cell r="K6252">
            <v>2349</v>
          </cell>
          <cell r="L6252" t="str">
            <v>Noelia Valenza</v>
          </cell>
          <cell r="M6252">
            <v>38029844</v>
          </cell>
          <cell r="N6252">
            <v>5491169032189</v>
          </cell>
          <cell r="O6252" t="str">
            <v>Noelia Valenza</v>
          </cell>
          <cell r="P6252">
            <v>5491169032189</v>
          </cell>
          <cell r="Q6252" t="str">
            <v>26 de Abril</v>
          </cell>
          <cell r="R6252">
            <v>4369</v>
          </cell>
          <cell r="S6252" t="str">
            <v>1A</v>
          </cell>
          <cell r="U6252" t="str">
            <v>Ituzaingó</v>
          </cell>
          <cell r="V6252">
            <v>1714</v>
          </cell>
          <cell r="W6252" t="str">
            <v>Gran Buenos Aires</v>
          </cell>
          <cell r="Y6252" t="str">
            <v>ENVÍO SIN CARGO (CABA Y GRAN PARTE DE GBA) TIEMPO: 4 a 6 DÍAS HÁBILES</v>
          </cell>
          <cell r="Z6252" t="str">
            <v>Mercado Pago</v>
          </cell>
          <cell r="AD6252">
            <v>44010</v>
          </cell>
          <cell r="AE6252">
            <v>44013</v>
          </cell>
          <cell r="AF6252" t="str">
            <v>RALLADOR 6 LADOS 23CM</v>
          </cell>
          <cell r="AG6252">
            <v>641</v>
          </cell>
          <cell r="AH6252">
            <v>1</v>
          </cell>
          <cell r="AI6252" t="str">
            <v>046BA6440</v>
          </cell>
          <cell r="AJ6252" t="str">
            <v>Móvil</v>
          </cell>
          <cell r="AK6252" t="str">
            <v>LLEGA EL 3-07 ENTRE 8 Y 17 HORAS!</v>
          </cell>
          <cell r="AL6252">
            <v>1552100992</v>
          </cell>
          <cell r="AM6252">
            <v>248145366</v>
          </cell>
          <cell r="AN6252" t="str">
            <v>Sí</v>
          </cell>
        </row>
        <row r="6253">
          <cell r="A6253">
            <v>877</v>
          </cell>
          <cell r="B6253" t="str">
            <v>noevalenza@gmail.com</v>
          </cell>
          <cell r="AF6253" t="str">
            <v>MESA PLEGABLE PARA PC MADERA Y METAL 59X39X23CM (Marrón oscuro)</v>
          </cell>
          <cell r="AG6253">
            <v>1708</v>
          </cell>
          <cell r="AH6253">
            <v>1</v>
          </cell>
          <cell r="AI6253" t="str">
            <v>046ME7897</v>
          </cell>
          <cell r="AN6253" t="str">
            <v>Sí</v>
          </cell>
        </row>
        <row r="6254">
          <cell r="A6254">
            <v>876</v>
          </cell>
          <cell r="B6254" t="str">
            <v>giulicristante99@gmail.com</v>
          </cell>
          <cell r="C6254">
            <v>44010</v>
          </cell>
          <cell r="D6254" t="str">
            <v>Abierta</v>
          </cell>
          <cell r="E6254" t="str">
            <v>Recibido</v>
          </cell>
          <cell r="F6254" t="str">
            <v>Enviado</v>
          </cell>
          <cell r="G6254" t="str">
            <v>ARS</v>
          </cell>
          <cell r="H6254" t="str">
            <v>625.48</v>
          </cell>
          <cell r="I6254">
            <v>0</v>
          </cell>
          <cell r="J6254">
            <v>0</v>
          </cell>
          <cell r="K6254" t="str">
            <v>625.48</v>
          </cell>
          <cell r="L6254" t="str">
            <v>Giuliana Cristante</v>
          </cell>
          <cell r="M6254">
            <v>40853881</v>
          </cell>
          <cell r="N6254" t="str">
            <v>011 1156448949</v>
          </cell>
          <cell r="O6254" t="str">
            <v>Giuliana Cristante</v>
          </cell>
          <cell r="P6254" t="str">
            <v>011 1156448949</v>
          </cell>
          <cell r="Q6254" t="str">
            <v>Intendente Gnecco</v>
          </cell>
          <cell r="R6254">
            <v>1780</v>
          </cell>
          <cell r="T6254" t="str">
            <v>paso del rey</v>
          </cell>
          <cell r="U6254" t="str">
            <v>Moreno</v>
          </cell>
          <cell r="V6254">
            <v>1742</v>
          </cell>
          <cell r="W6254" t="str">
            <v>Gran Buenos Aires</v>
          </cell>
          <cell r="Y6254" t="str">
            <v>ENVÍO SIN CARGO (CABA Y GRAN PARTE DE GBA) TIEMPO: 4 a 6 DÍAS HÁBILES</v>
          </cell>
          <cell r="Z6254" t="str">
            <v>Mercado Pago</v>
          </cell>
          <cell r="AD6254">
            <v>44010</v>
          </cell>
          <cell r="AE6254">
            <v>44013</v>
          </cell>
          <cell r="AF6254" t="str">
            <v>BROCHES PARA BOLSA FLUO BLISTER SET X 5PC COL.SURT. 11CM</v>
          </cell>
          <cell r="AG6254" t="str">
            <v>140.9</v>
          </cell>
          <cell r="AH6254">
            <v>1</v>
          </cell>
          <cell r="AI6254" t="str">
            <v>046BR5393</v>
          </cell>
          <cell r="AJ6254" t="str">
            <v>Web</v>
          </cell>
          <cell r="AK6254" t="str">
            <v>LLEGA EL 3-07 ENTRE 8 Y 17 HORAS!</v>
          </cell>
          <cell r="AL6254">
            <v>1551949522</v>
          </cell>
          <cell r="AM6254">
            <v>248078891</v>
          </cell>
          <cell r="AN6254" t="str">
            <v>Sí</v>
          </cell>
        </row>
        <row r="6255">
          <cell r="A6255">
            <v>876</v>
          </cell>
          <cell r="B6255" t="str">
            <v>giulicristante99@gmail.com</v>
          </cell>
          <cell r="AF6255" t="str">
            <v>JARRA MEDIDORA RECTA CH 7.7X10CM</v>
          </cell>
          <cell r="AG6255">
            <v>438</v>
          </cell>
          <cell r="AH6255">
            <v>1</v>
          </cell>
          <cell r="AI6255" t="str">
            <v>055BA7678</v>
          </cell>
          <cell r="AN6255" t="str">
            <v>Sí</v>
          </cell>
        </row>
        <row r="6256">
          <cell r="A6256">
            <v>876</v>
          </cell>
          <cell r="B6256" t="str">
            <v>giulicristante99@gmail.com</v>
          </cell>
          <cell r="AF6256" t="str">
            <v>UNTADOR CRISTAL 1 PIEZA 14,5CM MOTIV. SIN ELECCIÓN</v>
          </cell>
          <cell r="AG6256" t="str">
            <v>23.29</v>
          </cell>
          <cell r="AH6256">
            <v>2</v>
          </cell>
          <cell r="AI6256" t="str">
            <v>019BA6981</v>
          </cell>
          <cell r="AN6256" t="str">
            <v>Sí</v>
          </cell>
        </row>
        <row r="6257">
          <cell r="A6257">
            <v>875</v>
          </cell>
          <cell r="B6257" t="str">
            <v>victoriarosales14@gmail.com</v>
          </cell>
          <cell r="C6257">
            <v>44010</v>
          </cell>
          <cell r="D6257" t="str">
            <v>Abierta</v>
          </cell>
          <cell r="E6257" t="str">
            <v>Recibido</v>
          </cell>
          <cell r="F6257" t="str">
            <v>Enviado</v>
          </cell>
          <cell r="G6257" t="str">
            <v>ARS</v>
          </cell>
          <cell r="H6257" t="str">
            <v>1955.5</v>
          </cell>
          <cell r="I6257">
            <v>0</v>
          </cell>
          <cell r="J6257">
            <v>0</v>
          </cell>
          <cell r="K6257" t="str">
            <v>1955.5</v>
          </cell>
          <cell r="L6257" t="str">
            <v>Victoria Laura Rosales</v>
          </cell>
          <cell r="M6257">
            <v>42662113</v>
          </cell>
          <cell r="N6257">
            <v>1164338453</v>
          </cell>
          <cell r="O6257" t="str">
            <v>Victoria Laura Rosales</v>
          </cell>
          <cell r="P6257">
            <v>1164338453</v>
          </cell>
          <cell r="Q6257" t="str">
            <v>José Terry</v>
          </cell>
          <cell r="R6257">
            <v>3671</v>
          </cell>
          <cell r="S6257" t="str">
            <v>Casa con escalera a la calle</v>
          </cell>
          <cell r="T6257" t="str">
            <v>Aviación</v>
          </cell>
          <cell r="U6257" t="str">
            <v>San Fernando</v>
          </cell>
          <cell r="V6257">
            <v>1646</v>
          </cell>
          <cell r="W6257" t="str">
            <v>Gran Buenos Aires</v>
          </cell>
          <cell r="Y6257" t="str">
            <v>ENVÍO SIN CARGO (CABA Y GRAN PARTE DE GBA) TIEMPO: 4 a 6 DÍAS HÁBILES</v>
          </cell>
          <cell r="Z6257" t="str">
            <v>Mercado Pago</v>
          </cell>
          <cell r="AD6257">
            <v>44010</v>
          </cell>
          <cell r="AE6257">
            <v>44013</v>
          </cell>
          <cell r="AF6257" t="str">
            <v>SET X 3 MOLDES DE TORTA DIAM 28CM ALT 7CM</v>
          </cell>
          <cell r="AG6257" t="str">
            <v>1955.5</v>
          </cell>
          <cell r="AH6257">
            <v>1</v>
          </cell>
          <cell r="AI6257" t="str">
            <v>046BA4826</v>
          </cell>
          <cell r="AJ6257" t="str">
            <v>Móvil</v>
          </cell>
          <cell r="AK6257" t="str">
            <v>LLEGA EL 3-07 ENTRE 8 Y 17 HORAS!</v>
          </cell>
          <cell r="AL6257">
            <v>1551934055</v>
          </cell>
          <cell r="AM6257">
            <v>248069133</v>
          </cell>
          <cell r="AN6257" t="str">
            <v>Sí</v>
          </cell>
        </row>
        <row r="6258">
          <cell r="A6258">
            <v>874</v>
          </cell>
          <cell r="B6258" t="str">
            <v>marcesanvicente@hotmail.com</v>
          </cell>
          <cell r="C6258">
            <v>44010</v>
          </cell>
          <cell r="D6258" t="str">
            <v>Abierta</v>
          </cell>
          <cell r="E6258" t="str">
            <v>Recibido</v>
          </cell>
          <cell r="F6258" t="str">
            <v>Enviado</v>
          </cell>
          <cell r="G6258" t="str">
            <v>ARS</v>
          </cell>
          <cell r="H6258" t="str">
            <v>3612.51</v>
          </cell>
          <cell r="I6258">
            <v>0</v>
          </cell>
          <cell r="J6258">
            <v>0</v>
          </cell>
          <cell r="K6258" t="str">
            <v>3612.51</v>
          </cell>
          <cell r="L6258" t="str">
            <v>Marcela SAn Vicente</v>
          </cell>
          <cell r="M6258">
            <v>25620557</v>
          </cell>
          <cell r="N6258">
            <v>1157267814</v>
          </cell>
          <cell r="O6258" t="str">
            <v>Marcela SAn Vicente</v>
          </cell>
          <cell r="P6258">
            <v>1157267814</v>
          </cell>
          <cell r="Q6258" t="str">
            <v>Mendez de Andes</v>
          </cell>
          <cell r="R6258">
            <v>409</v>
          </cell>
          <cell r="S6258" t="str">
            <v>casa</v>
          </cell>
          <cell r="T6258" t="str">
            <v>Caballito</v>
          </cell>
          <cell r="U6258" t="str">
            <v>Capital Federal</v>
          </cell>
          <cell r="V6258">
            <v>1405</v>
          </cell>
          <cell r="W6258" t="str">
            <v>Capital Federal</v>
          </cell>
          <cell r="Y6258" t="str">
            <v>ENVÍO SIN CARGO (CABA Y GRAN PARTE DE GBA) TIEMPO: 4 a 6 DÍAS HÁBILES</v>
          </cell>
          <cell r="Z6258" t="str">
            <v>Mercado Pago</v>
          </cell>
          <cell r="AD6258">
            <v>44010</v>
          </cell>
          <cell r="AE6258">
            <v>44013</v>
          </cell>
          <cell r="AF6258" t="str">
            <v>PUFF REDONDO CHICO ROSA DE 30CM Y 30H</v>
          </cell>
          <cell r="AG6258" t="str">
            <v>1806.31</v>
          </cell>
          <cell r="AH6258">
            <v>1</v>
          </cell>
          <cell r="AI6258" t="str">
            <v>AS7259</v>
          </cell>
          <cell r="AJ6258" t="str">
            <v>Web</v>
          </cell>
          <cell r="AK6258" t="str">
            <v>LLEGA EL 3-07 ENTRE 8 Y 17 HORAS!</v>
          </cell>
          <cell r="AL6258">
            <v>1551881142</v>
          </cell>
          <cell r="AM6258">
            <v>247929616</v>
          </cell>
          <cell r="AN6258" t="str">
            <v>Sí</v>
          </cell>
        </row>
        <row r="6259">
          <cell r="A6259">
            <v>874</v>
          </cell>
          <cell r="B6259" t="str">
            <v>marcesanvicente@hotmail.com</v>
          </cell>
          <cell r="AF6259" t="str">
            <v>PUFF REDONDO AQUA 30 CM x 30 CM H</v>
          </cell>
          <cell r="AG6259" t="str">
            <v>1806.2</v>
          </cell>
          <cell r="AH6259">
            <v>1</v>
          </cell>
          <cell r="AI6259" t="str">
            <v>046AS7257</v>
          </cell>
          <cell r="AN6259" t="str">
            <v>Sí</v>
          </cell>
        </row>
        <row r="6260">
          <cell r="A6260">
            <v>873</v>
          </cell>
          <cell r="B6260" t="str">
            <v>nati.gisella@yahoo.com.ar</v>
          </cell>
          <cell r="C6260">
            <v>44010</v>
          </cell>
          <cell r="D6260" t="str">
            <v>Abierta</v>
          </cell>
          <cell r="E6260" t="str">
            <v>Recibido</v>
          </cell>
          <cell r="F6260" t="str">
            <v>Enviado</v>
          </cell>
          <cell r="G6260" t="str">
            <v>ARS</v>
          </cell>
          <cell r="H6260">
            <v>1708</v>
          </cell>
          <cell r="I6260">
            <v>0</v>
          </cell>
          <cell r="J6260">
            <v>0</v>
          </cell>
          <cell r="K6260">
            <v>1708</v>
          </cell>
          <cell r="L6260" t="str">
            <v>Natalia Gordon</v>
          </cell>
          <cell r="M6260">
            <v>37834598</v>
          </cell>
          <cell r="N6260">
            <v>1556265051</v>
          </cell>
          <cell r="O6260" t="str">
            <v>Natalia Gordon</v>
          </cell>
          <cell r="P6260">
            <v>1556265051</v>
          </cell>
          <cell r="Q6260" t="str">
            <v>Belgrano</v>
          </cell>
          <cell r="R6260">
            <v>1355</v>
          </cell>
          <cell r="S6260">
            <v>0.41666666666666669</v>
          </cell>
          <cell r="U6260" t="str">
            <v>Banfield</v>
          </cell>
          <cell r="V6260">
            <v>1828</v>
          </cell>
          <cell r="W6260" t="str">
            <v>Gran Buenos Aires</v>
          </cell>
          <cell r="Y6260" t="str">
            <v>ENVÍO SIN CARGO (CABA Y GRAN PARTE DE GBA) TIEMPO: 4 a 6 DÍAS HÁBILES</v>
          </cell>
          <cell r="Z6260" t="str">
            <v>Mercado Pago</v>
          </cell>
          <cell r="AD6260">
            <v>44010</v>
          </cell>
          <cell r="AE6260">
            <v>44013</v>
          </cell>
          <cell r="AF6260" t="str">
            <v>MESA PLEGABLE PARA PC MADERA Y METAL 59X39X23CM (Beige)</v>
          </cell>
          <cell r="AG6260">
            <v>1708</v>
          </cell>
          <cell r="AH6260">
            <v>1</v>
          </cell>
          <cell r="AI6260" t="str">
            <v>046ME7897</v>
          </cell>
          <cell r="AJ6260" t="str">
            <v>Móvil</v>
          </cell>
          <cell r="AK6260" t="str">
            <v>LLEGA EL 3-07 ENTRE 8 Y 17 HORAS!</v>
          </cell>
          <cell r="AL6260">
            <v>1551875783</v>
          </cell>
          <cell r="AM6260">
            <v>248001339</v>
          </cell>
          <cell r="AN6260" t="str">
            <v>Sí</v>
          </cell>
        </row>
        <row r="6261">
          <cell r="A6261">
            <v>872</v>
          </cell>
          <cell r="B6261" t="str">
            <v>clara.magnoli@hotmail.com</v>
          </cell>
          <cell r="C6261">
            <v>44010</v>
          </cell>
          <cell r="D6261" t="str">
            <v>Abierta</v>
          </cell>
          <cell r="E6261" t="str">
            <v>Recibido</v>
          </cell>
          <cell r="F6261" t="str">
            <v>Enviado</v>
          </cell>
          <cell r="G6261" t="str">
            <v>ARS</v>
          </cell>
          <cell r="H6261" t="str">
            <v>952.37</v>
          </cell>
          <cell r="I6261">
            <v>0</v>
          </cell>
          <cell r="J6261">
            <v>0</v>
          </cell>
          <cell r="K6261" t="str">
            <v>952.37</v>
          </cell>
          <cell r="L6261" t="str">
            <v>Clara Magnoli</v>
          </cell>
          <cell r="M6261">
            <v>41837101</v>
          </cell>
          <cell r="N6261">
            <v>1521655489</v>
          </cell>
          <cell r="O6261" t="str">
            <v>Clara Magnoli</v>
          </cell>
          <cell r="P6261">
            <v>1521655489</v>
          </cell>
          <cell r="Q6261" t="str">
            <v>Ministro french</v>
          </cell>
          <cell r="R6261">
            <v>535</v>
          </cell>
          <cell r="U6261" t="str">
            <v>Buenos Aires Longchamps</v>
          </cell>
          <cell r="V6261">
            <v>1854</v>
          </cell>
          <cell r="W6261" t="str">
            <v>Gran Buenos Aires</v>
          </cell>
          <cell r="Y6261" t="str">
            <v>ENVÍO SIN CARGO (CABA Y GRAN PARTE DE GBA) TIEMPO: 4 a 6 DÍAS HÁBILES</v>
          </cell>
          <cell r="Z6261" t="str">
            <v>Mercado Pago</v>
          </cell>
          <cell r="AD6261">
            <v>44010</v>
          </cell>
          <cell r="AE6261">
            <v>44013</v>
          </cell>
          <cell r="AF6261" t="str">
            <v>CAFETERA EMBOLO 600ML M4</v>
          </cell>
          <cell r="AG6261" t="str">
            <v>908.5</v>
          </cell>
          <cell r="AH6261">
            <v>1</v>
          </cell>
          <cell r="AI6261" t="str">
            <v>046BA8050</v>
          </cell>
          <cell r="AJ6261" t="str">
            <v>Móvil</v>
          </cell>
          <cell r="AK6261" t="str">
            <v>LLEGA EL 3-07 ENTRE 8 Y 17 HORAS!</v>
          </cell>
          <cell r="AL6261">
            <v>1551873235</v>
          </cell>
          <cell r="AM6261">
            <v>248010202</v>
          </cell>
          <cell r="AN6261" t="str">
            <v>Sí</v>
          </cell>
        </row>
        <row r="6262">
          <cell r="A6262">
            <v>872</v>
          </cell>
          <cell r="B6262" t="str">
            <v>clara.magnoli@hotmail.com</v>
          </cell>
          <cell r="AF6262" t="str">
            <v>RALLADOR DE MANO MEDIANO 20 CM</v>
          </cell>
          <cell r="AG6262" t="str">
            <v>43.87</v>
          </cell>
          <cell r="AH6262">
            <v>1</v>
          </cell>
          <cell r="AI6262" t="str">
            <v>BA7382</v>
          </cell>
          <cell r="AN6262" t="str">
            <v>Sí</v>
          </cell>
        </row>
        <row r="6263">
          <cell r="A6263">
            <v>871</v>
          </cell>
          <cell r="B6263" t="str">
            <v>karinalocurcio@hotmail.com</v>
          </cell>
          <cell r="C6263">
            <v>44010</v>
          </cell>
          <cell r="D6263" t="str">
            <v>Abierta</v>
          </cell>
          <cell r="E6263" t="str">
            <v>Recibido</v>
          </cell>
          <cell r="F6263" t="str">
            <v>Enviado</v>
          </cell>
          <cell r="G6263" t="str">
            <v>ARS</v>
          </cell>
          <cell r="H6263" t="str">
            <v>1883.55</v>
          </cell>
          <cell r="I6263">
            <v>0</v>
          </cell>
          <cell r="J6263">
            <v>0</v>
          </cell>
          <cell r="K6263" t="str">
            <v>1883.55</v>
          </cell>
          <cell r="L6263" t="str">
            <v>Karina Carla Locurcio</v>
          </cell>
          <cell r="M6263">
            <v>25513585</v>
          </cell>
          <cell r="N6263">
            <v>1156231941</v>
          </cell>
          <cell r="O6263" t="str">
            <v>Karina Carla LOCURCIO</v>
          </cell>
          <cell r="P6263">
            <v>1156231941</v>
          </cell>
          <cell r="Q6263" t="str">
            <v>Chile</v>
          </cell>
          <cell r="R6263">
            <v>235</v>
          </cell>
          <cell r="T6263" t="str">
            <v>Piñeyro</v>
          </cell>
          <cell r="U6263" t="str">
            <v>Avellaneda</v>
          </cell>
          <cell r="V6263">
            <v>1870</v>
          </cell>
          <cell r="W6263" t="str">
            <v>Gran Buenos Aires</v>
          </cell>
          <cell r="Y6263" t="str">
            <v>ENVÍO SIN CARGO (CABA Y GRAN PARTE DE GBA) TIEMPO: 4 a 6 DÍAS HÁBILES</v>
          </cell>
          <cell r="Z6263" t="str">
            <v>Mercado Pago</v>
          </cell>
          <cell r="AD6263">
            <v>44010</v>
          </cell>
          <cell r="AE6263">
            <v>44013</v>
          </cell>
          <cell r="AF6263" t="str">
            <v>SARTEN DE CERAMICA DE 24 CM C/TAPA ANTIADHERENTE</v>
          </cell>
          <cell r="AG6263" t="str">
            <v>1353.99</v>
          </cell>
          <cell r="AH6263">
            <v>1</v>
          </cell>
          <cell r="AI6263" t="str">
            <v>BA8171</v>
          </cell>
          <cell r="AJ6263" t="str">
            <v>Móvil</v>
          </cell>
          <cell r="AK6263" t="str">
            <v>LLEGA EL 3-07 ENTRE 8 Y 17 HORAS!</v>
          </cell>
          <cell r="AL6263">
            <v>1551600964</v>
          </cell>
          <cell r="AM6263">
            <v>247741602</v>
          </cell>
          <cell r="AN6263" t="str">
            <v>Sí</v>
          </cell>
        </row>
        <row r="6264">
          <cell r="A6264">
            <v>871</v>
          </cell>
          <cell r="B6264" t="str">
            <v>karinalocurcio@hotmail.com</v>
          </cell>
          <cell r="AF6264" t="str">
            <v>COLADOR BALLENA 32CM X 10.5CM (Fucsia)</v>
          </cell>
          <cell r="AG6264" t="str">
            <v>144.56</v>
          </cell>
          <cell r="AH6264">
            <v>1</v>
          </cell>
          <cell r="AN6264" t="str">
            <v>Sí</v>
          </cell>
        </row>
        <row r="6265">
          <cell r="A6265">
            <v>871</v>
          </cell>
          <cell r="B6265" t="str">
            <v>karinalocurcio@hotmail.com</v>
          </cell>
          <cell r="AF6265" t="str">
            <v>ESCURRIDOR DE CUBIERTOS COLORES SURTIDOS (Blanco)</v>
          </cell>
          <cell r="AG6265">
            <v>385</v>
          </cell>
          <cell r="AH6265">
            <v>1</v>
          </cell>
          <cell r="AI6265" t="str">
            <v>Q069</v>
          </cell>
          <cell r="AN6265" t="str">
            <v>Sí</v>
          </cell>
        </row>
        <row r="6266">
          <cell r="A6266">
            <v>870</v>
          </cell>
          <cell r="B6266" t="str">
            <v>mica.-bernasconi@hotmail.com</v>
          </cell>
          <cell r="C6266">
            <v>44010</v>
          </cell>
          <cell r="D6266" t="str">
            <v>Abierta</v>
          </cell>
          <cell r="E6266" t="str">
            <v>Recibido</v>
          </cell>
          <cell r="F6266" t="str">
            <v>Enviado</v>
          </cell>
          <cell r="G6266" t="str">
            <v>ARS</v>
          </cell>
          <cell r="H6266">
            <v>1708</v>
          </cell>
          <cell r="I6266">
            <v>0</v>
          </cell>
          <cell r="J6266">
            <v>0</v>
          </cell>
          <cell r="K6266">
            <v>1708</v>
          </cell>
          <cell r="L6266" t="str">
            <v>Micaela Bernasconi Mercer</v>
          </cell>
          <cell r="M6266">
            <v>39334101</v>
          </cell>
          <cell r="N6266">
            <v>1161795789</v>
          </cell>
          <cell r="O6266" t="str">
            <v>Micaela Bernasconi Mercer</v>
          </cell>
          <cell r="P6266">
            <v>1161795789</v>
          </cell>
          <cell r="Q6266" t="str">
            <v>Rosales</v>
          </cell>
          <cell r="R6266">
            <v>2440</v>
          </cell>
          <cell r="S6266" t="str">
            <v>2°A</v>
          </cell>
          <cell r="T6266" t="str">
            <v>Olivos</v>
          </cell>
          <cell r="U6266" t="str">
            <v>Buenos Aires</v>
          </cell>
          <cell r="V6266">
            <v>1636</v>
          </cell>
          <cell r="W6266" t="str">
            <v>Gran Buenos Aires</v>
          </cell>
          <cell r="Y6266" t="str">
            <v>ENVÍO SIN CARGO (CABA Y GRAN PARTE DE GBA) TIEMPO: 4 a 6 DÍAS HÁBILES</v>
          </cell>
          <cell r="Z6266" t="str">
            <v>Mercado Pago</v>
          </cell>
          <cell r="AD6266">
            <v>44010</v>
          </cell>
          <cell r="AE6266">
            <v>44013</v>
          </cell>
          <cell r="AF6266" t="str">
            <v>MESA PLEGABLE PARA PC MADERA Y METAL 59X39X23CM (Beige)</v>
          </cell>
          <cell r="AG6266">
            <v>1708</v>
          </cell>
          <cell r="AH6266">
            <v>1</v>
          </cell>
          <cell r="AI6266" t="str">
            <v>046ME7897</v>
          </cell>
          <cell r="AJ6266" t="str">
            <v>Web</v>
          </cell>
          <cell r="AK6266" t="str">
            <v>LLEGA EL 3-07 ENTRE 8 Y 17 HORAS!</v>
          </cell>
          <cell r="AL6266">
            <v>1551597093</v>
          </cell>
          <cell r="AM6266">
            <v>247737531</v>
          </cell>
          <cell r="AN6266" t="str">
            <v>Sí</v>
          </cell>
        </row>
        <row r="6267">
          <cell r="A6267">
            <v>869</v>
          </cell>
          <cell r="B6267" t="str">
            <v>fernandezja7@gmail.com</v>
          </cell>
          <cell r="C6267">
            <v>44010</v>
          </cell>
          <cell r="D6267" t="str">
            <v>Abierta</v>
          </cell>
          <cell r="E6267" t="str">
            <v>Recibido</v>
          </cell>
          <cell r="F6267" t="str">
            <v>Enviado</v>
          </cell>
          <cell r="G6267" t="str">
            <v>ARS</v>
          </cell>
          <cell r="H6267">
            <v>1708</v>
          </cell>
          <cell r="I6267">
            <v>0</v>
          </cell>
          <cell r="J6267">
            <v>0</v>
          </cell>
          <cell r="K6267">
            <v>1708</v>
          </cell>
          <cell r="L6267" t="str">
            <v>Juan Alberto Fernandez</v>
          </cell>
          <cell r="M6267">
            <v>38129333</v>
          </cell>
          <cell r="N6267">
            <v>1166273300</v>
          </cell>
          <cell r="O6267" t="str">
            <v>Juan Alberto Fernandez</v>
          </cell>
          <cell r="P6267">
            <v>1166273300</v>
          </cell>
          <cell r="Q6267" t="str">
            <v>Nestor de la peña</v>
          </cell>
          <cell r="R6267">
            <v>260</v>
          </cell>
          <cell r="T6267" t="str">
            <v>Entre las calles Irala y Montes de Oca</v>
          </cell>
          <cell r="U6267" t="str">
            <v>Llavallol</v>
          </cell>
          <cell r="V6267">
            <v>1836</v>
          </cell>
          <cell r="W6267" t="str">
            <v>Gran Buenos Aires</v>
          </cell>
          <cell r="Y6267" t="str">
            <v>ENVÍO SIN CARGO (CABA Y GRAN PARTE DE GBA) TIEMPO: 4 a 6 DÍAS HÁBILES</v>
          </cell>
          <cell r="Z6267" t="str">
            <v>Mercado Pago</v>
          </cell>
          <cell r="AD6267">
            <v>44010</v>
          </cell>
          <cell r="AE6267">
            <v>44013</v>
          </cell>
          <cell r="AF6267" t="str">
            <v>MESA PLEGABLE PARA PC MADERA Y METAL 59X39X23CM (Negro)</v>
          </cell>
          <cell r="AG6267">
            <v>1708</v>
          </cell>
          <cell r="AH6267">
            <v>1</v>
          </cell>
          <cell r="AI6267" t="str">
            <v>046ME7897</v>
          </cell>
          <cell r="AJ6267" t="str">
            <v>Móvil</v>
          </cell>
          <cell r="AK6267" t="str">
            <v>LLEGA EL 3-07 ENTRE 8 Y 17 HORAS!</v>
          </cell>
          <cell r="AL6267">
            <v>1551561313</v>
          </cell>
          <cell r="AM6267">
            <v>247671195</v>
          </cell>
          <cell r="AN6267" t="str">
            <v>Sí</v>
          </cell>
        </row>
        <row r="6268">
          <cell r="A6268">
            <v>868</v>
          </cell>
          <cell r="B6268" t="str">
            <v>shee_jn@hotmail.com</v>
          </cell>
          <cell r="C6268">
            <v>44009</v>
          </cell>
          <cell r="D6268" t="str">
            <v>Abierta</v>
          </cell>
          <cell r="E6268" t="str">
            <v>Recibido</v>
          </cell>
          <cell r="F6268" t="str">
            <v>Enviado</v>
          </cell>
          <cell r="G6268" t="str">
            <v>ARS</v>
          </cell>
          <cell r="H6268" t="str">
            <v>770.18</v>
          </cell>
          <cell r="I6268">
            <v>0</v>
          </cell>
          <cell r="J6268">
            <v>0</v>
          </cell>
          <cell r="K6268" t="str">
            <v>770.18</v>
          </cell>
          <cell r="L6268" t="str">
            <v>Jessica Rickensdorf</v>
          </cell>
          <cell r="M6268">
            <v>36685036</v>
          </cell>
          <cell r="N6268">
            <v>1140228928</v>
          </cell>
          <cell r="O6268" t="str">
            <v>Jessica Rickensdorf</v>
          </cell>
          <cell r="P6268">
            <v>1140228928</v>
          </cell>
          <cell r="Q6268" t="str">
            <v>Castro</v>
          </cell>
          <cell r="R6268">
            <v>1626</v>
          </cell>
          <cell r="S6268" t="str">
            <v>Pb 2</v>
          </cell>
          <cell r="T6268" t="str">
            <v>Boedo</v>
          </cell>
          <cell r="U6268" t="str">
            <v>Buenos Aires</v>
          </cell>
          <cell r="V6268">
            <v>1237</v>
          </cell>
          <cell r="W6268" t="str">
            <v>Capital Federal</v>
          </cell>
          <cell r="Y6268" t="str">
            <v>ENVÍO SIN CARGO (CABA Y GRAN PARTE DE GBA) TIEMPO: 4 a 6 DÍAS HÁBILES</v>
          </cell>
          <cell r="Z6268" t="str">
            <v>Mercado Pago</v>
          </cell>
          <cell r="AB6268" t="str">
            <v xml:space="preserve">El timbre no funcioba. Se escucha pero no se puede responder. </v>
          </cell>
          <cell r="AD6268">
            <v>44009</v>
          </cell>
          <cell r="AE6268">
            <v>44012</v>
          </cell>
          <cell r="AF6268" t="str">
            <v>CUCHARON MIA (Negro)</v>
          </cell>
          <cell r="AG6268" t="str">
            <v>189.99</v>
          </cell>
          <cell r="AH6268">
            <v>1</v>
          </cell>
          <cell r="AI6268" t="str">
            <v>DIM2004NG</v>
          </cell>
          <cell r="AJ6268" t="str">
            <v>Móvil</v>
          </cell>
          <cell r="AK6268" t="str">
            <v>LLEGA EL 2-06 ENTRE 8 Y 17 HORAS!</v>
          </cell>
          <cell r="AL6268">
            <v>1551526717</v>
          </cell>
          <cell r="AM6268">
            <v>247626080</v>
          </cell>
          <cell r="AN6268" t="str">
            <v>Sí</v>
          </cell>
        </row>
        <row r="6269">
          <cell r="A6269">
            <v>868</v>
          </cell>
          <cell r="B6269" t="str">
            <v>shee_jn@hotmail.com</v>
          </cell>
          <cell r="AF6269" t="str">
            <v>RALLADOR DE MANO GRUESO 20 CM</v>
          </cell>
          <cell r="AG6269" t="str">
            <v>49.99</v>
          </cell>
          <cell r="AH6269">
            <v>1</v>
          </cell>
          <cell r="AI6269" t="str">
            <v>BA7383</v>
          </cell>
          <cell r="AN6269" t="str">
            <v>Sí</v>
          </cell>
        </row>
        <row r="6270">
          <cell r="A6270">
            <v>868</v>
          </cell>
          <cell r="B6270" t="str">
            <v>shee_jn@hotmail.com</v>
          </cell>
          <cell r="AF6270" t="str">
            <v>BOWL CAPACIDAD 2.5 LTS (Negro)</v>
          </cell>
          <cell r="AG6270" t="str">
            <v>216.7</v>
          </cell>
          <cell r="AH6270">
            <v>1</v>
          </cell>
          <cell r="AI6270" t="str">
            <v>BP02001</v>
          </cell>
          <cell r="AN6270" t="str">
            <v>Sí</v>
          </cell>
        </row>
        <row r="6271">
          <cell r="A6271">
            <v>868</v>
          </cell>
          <cell r="B6271" t="str">
            <v>shee_jn@hotmail.com</v>
          </cell>
          <cell r="AF6271" t="str">
            <v>BATIDOR SEMIAUTOMATICO 34 CM</v>
          </cell>
          <cell r="AG6271" t="str">
            <v>313.5</v>
          </cell>
          <cell r="AH6271">
            <v>1</v>
          </cell>
          <cell r="AI6271" t="str">
            <v>046BA4824</v>
          </cell>
          <cell r="AN6271" t="str">
            <v>Sí</v>
          </cell>
        </row>
        <row r="6272">
          <cell r="A6272">
            <v>867</v>
          </cell>
          <cell r="B6272" t="str">
            <v>luli_torre@hotmail.com</v>
          </cell>
          <cell r="C6272">
            <v>44009</v>
          </cell>
          <cell r="D6272" t="str">
            <v>Abierta</v>
          </cell>
          <cell r="E6272" t="str">
            <v>Recibido</v>
          </cell>
          <cell r="F6272" t="str">
            <v>Enviado</v>
          </cell>
          <cell r="G6272" t="str">
            <v>ARS</v>
          </cell>
          <cell r="H6272">
            <v>2307</v>
          </cell>
          <cell r="I6272">
            <v>0</v>
          </cell>
          <cell r="J6272">
            <v>0</v>
          </cell>
          <cell r="K6272">
            <v>2307</v>
          </cell>
          <cell r="L6272" t="str">
            <v>Lucila Torre</v>
          </cell>
          <cell r="M6272">
            <v>38590031</v>
          </cell>
          <cell r="N6272">
            <v>1134667597</v>
          </cell>
          <cell r="O6272" t="str">
            <v>Lucila Torre</v>
          </cell>
          <cell r="P6272">
            <v>1134667597</v>
          </cell>
          <cell r="Q6272" t="str">
            <v>Maipu</v>
          </cell>
          <cell r="R6272">
            <v>81</v>
          </cell>
          <cell r="T6272" t="str">
            <v>Haedo</v>
          </cell>
          <cell r="U6272" t="str">
            <v>Buenos Aires</v>
          </cell>
          <cell r="V6272">
            <v>1706</v>
          </cell>
          <cell r="W6272" t="str">
            <v>Gran Buenos Aires</v>
          </cell>
          <cell r="Y6272" t="str">
            <v>ENVÍO SIN CARGO (CABA Y GRAN PARTE DE GBA) TIEMPO: 4 a 6 DÍAS HÁBILES</v>
          </cell>
          <cell r="Z6272" t="str">
            <v>Mercado Pago</v>
          </cell>
          <cell r="AD6272">
            <v>44009</v>
          </cell>
          <cell r="AE6272">
            <v>44012</v>
          </cell>
          <cell r="AF6272" t="str">
            <v>JUEGO DE 4 PINTAS</v>
          </cell>
          <cell r="AG6272">
            <v>599</v>
          </cell>
          <cell r="AH6272">
            <v>1</v>
          </cell>
          <cell r="AI6272" t="str">
            <v>RI68946PK</v>
          </cell>
          <cell r="AJ6272" t="str">
            <v>Móvil</v>
          </cell>
          <cell r="AK6272" t="str">
            <v>LLEGA EL 2-06 ENTRE 8 Y 17 HORAS!</v>
          </cell>
          <cell r="AL6272">
            <v>1551473367</v>
          </cell>
          <cell r="AM6272">
            <v>247561755</v>
          </cell>
          <cell r="AN6272" t="str">
            <v>Sí</v>
          </cell>
        </row>
        <row r="6273">
          <cell r="A6273">
            <v>867</v>
          </cell>
          <cell r="B6273" t="str">
            <v>luli_torre@hotmail.com</v>
          </cell>
          <cell r="AF6273" t="str">
            <v>MESA PLEGABLE PARA PC MADERA Y METAL 59X39X23CM (Negro)</v>
          </cell>
          <cell r="AG6273">
            <v>1708</v>
          </cell>
          <cell r="AH6273">
            <v>1</v>
          </cell>
          <cell r="AI6273" t="str">
            <v>046ME7897</v>
          </cell>
          <cell r="AN6273" t="str">
            <v>Sí</v>
          </cell>
        </row>
        <row r="6274">
          <cell r="A6274">
            <v>866</v>
          </cell>
          <cell r="B6274" t="str">
            <v>victorialuppi@gmail.com</v>
          </cell>
          <cell r="C6274">
            <v>44009</v>
          </cell>
          <cell r="D6274" t="str">
            <v>Abierta</v>
          </cell>
          <cell r="E6274" t="str">
            <v>Recibido</v>
          </cell>
          <cell r="F6274" t="str">
            <v>Enviado</v>
          </cell>
          <cell r="G6274" t="str">
            <v>ARS</v>
          </cell>
          <cell r="H6274" t="str">
            <v>1834.5</v>
          </cell>
          <cell r="I6274">
            <v>0</v>
          </cell>
          <cell r="J6274">
            <v>0</v>
          </cell>
          <cell r="K6274" t="str">
            <v>1834.5</v>
          </cell>
          <cell r="L6274" t="str">
            <v>Carolina Santellan</v>
          </cell>
          <cell r="M6274">
            <v>18091220</v>
          </cell>
          <cell r="N6274">
            <v>1140513316</v>
          </cell>
          <cell r="O6274" t="str">
            <v>Carolina santellan</v>
          </cell>
          <cell r="P6274">
            <v>1140513316</v>
          </cell>
          <cell r="Q6274" t="str">
            <v>Ayacucho</v>
          </cell>
          <cell r="R6274">
            <v>980</v>
          </cell>
          <cell r="S6274">
            <v>0.33333333333333331</v>
          </cell>
          <cell r="T6274" t="str">
            <v>recoleta</v>
          </cell>
          <cell r="U6274" t="str">
            <v>Buenos aires</v>
          </cell>
          <cell r="V6274">
            <v>1111</v>
          </cell>
          <cell r="W6274" t="str">
            <v>Capital Federal</v>
          </cell>
          <cell r="Y6274" t="str">
            <v>ENVÍO SIN CARGO (CABA Y GRAN PARTE DE GBA) TIEMPO: 4 a 6 DÍAS HÁBILES</v>
          </cell>
          <cell r="Z6274" t="str">
            <v>Mercado Pago</v>
          </cell>
          <cell r="AC6274" t="str">
            <v>IMPORTANTE: ENTREGAR CON ORDEN 903!!</v>
          </cell>
          <cell r="AD6274">
            <v>44009</v>
          </cell>
          <cell r="AE6274">
            <v>44012</v>
          </cell>
          <cell r="AF6274" t="str">
            <v>MESA PLEGABLE PARA PC MADERA Y METAL 59X39X23CM (Marrón oscuro)</v>
          </cell>
          <cell r="AG6274">
            <v>1708</v>
          </cell>
          <cell r="AH6274">
            <v>1</v>
          </cell>
          <cell r="AI6274" t="str">
            <v>046ME7897</v>
          </cell>
          <cell r="AJ6274" t="str">
            <v>Web</v>
          </cell>
          <cell r="AK6274" t="str">
            <v>LLEGA EL 2-06 ENTRE 8 Y 17 HORAS!</v>
          </cell>
          <cell r="AL6274">
            <v>1551438758</v>
          </cell>
          <cell r="AM6274">
            <v>246016097</v>
          </cell>
          <cell r="AN6274" t="str">
            <v>Sí</v>
          </cell>
        </row>
        <row r="6275">
          <cell r="A6275">
            <v>866</v>
          </cell>
          <cell r="B6275" t="str">
            <v>victorialuppi@gmail.com</v>
          </cell>
          <cell r="AF6275" t="str">
            <v>BOTELLA ESTAMPA PERMANENTE</v>
          </cell>
          <cell r="AG6275" t="str">
            <v>126.5</v>
          </cell>
          <cell r="AH6275">
            <v>1</v>
          </cell>
          <cell r="AI6275" t="str">
            <v>BOTEST</v>
          </cell>
          <cell r="AN6275" t="str">
            <v>Sí</v>
          </cell>
        </row>
        <row r="6276">
          <cell r="A6276">
            <v>865</v>
          </cell>
          <cell r="B6276" t="str">
            <v>florencia.bulgari@hotmail.com</v>
          </cell>
          <cell r="C6276">
            <v>44009</v>
          </cell>
          <cell r="D6276" t="str">
            <v>Abierta</v>
          </cell>
          <cell r="E6276" t="str">
            <v>Recibido</v>
          </cell>
          <cell r="F6276" t="str">
            <v>Enviado</v>
          </cell>
          <cell r="G6276" t="str">
            <v>ARS</v>
          </cell>
          <cell r="H6276" t="str">
            <v>2219.85</v>
          </cell>
          <cell r="I6276">
            <v>0</v>
          </cell>
          <cell r="J6276">
            <v>0</v>
          </cell>
          <cell r="K6276" t="str">
            <v>2219.85</v>
          </cell>
          <cell r="L6276" t="str">
            <v>Florencia Bulgari</v>
          </cell>
          <cell r="M6276">
            <v>39558323</v>
          </cell>
          <cell r="N6276">
            <v>1134684611</v>
          </cell>
          <cell r="O6276" t="str">
            <v>Florencia Bulgari</v>
          </cell>
          <cell r="P6276">
            <v>1134684611</v>
          </cell>
          <cell r="Q6276" t="str">
            <v>Guamini</v>
          </cell>
          <cell r="R6276">
            <v>5137</v>
          </cell>
          <cell r="T6276" t="str">
            <v>Villa Lugano</v>
          </cell>
          <cell r="U6276" t="str">
            <v>Capital federal</v>
          </cell>
          <cell r="V6276">
            <v>1439</v>
          </cell>
          <cell r="W6276" t="str">
            <v>Capital Federal</v>
          </cell>
          <cell r="Y6276" t="str">
            <v>ENVÍO SIN CARGO (CABA Y GRAN PARTE DE GBA) TIEMPO: 4 a 6 DÍAS HÁBILES</v>
          </cell>
          <cell r="Z6276" t="str">
            <v>Mercado Pago</v>
          </cell>
          <cell r="AD6276">
            <v>44009</v>
          </cell>
          <cell r="AE6276">
            <v>44012</v>
          </cell>
          <cell r="AF6276" t="str">
            <v>RALLADOR DE MANO 4 LADOS 20CM (Celeste)</v>
          </cell>
          <cell r="AG6276" t="str">
            <v>511.85</v>
          </cell>
          <cell r="AH6276">
            <v>1</v>
          </cell>
          <cell r="AI6276" t="str">
            <v>046BA7389</v>
          </cell>
          <cell r="AJ6276" t="str">
            <v>Web</v>
          </cell>
          <cell r="AK6276" t="str">
            <v>LLEGA EL 2-06 ENTRE 8 Y 17 HORAS!</v>
          </cell>
          <cell r="AL6276">
            <v>1551377728</v>
          </cell>
          <cell r="AM6276">
            <v>247442149</v>
          </cell>
          <cell r="AN6276" t="str">
            <v>Sí</v>
          </cell>
        </row>
        <row r="6277">
          <cell r="A6277">
            <v>865</v>
          </cell>
          <cell r="B6277" t="str">
            <v>florencia.bulgari@hotmail.com</v>
          </cell>
          <cell r="AF6277" t="str">
            <v>MESA PLEGABLE PARA PC MADERA Y METAL 59X39X23CM (Marrón oscuro)</v>
          </cell>
          <cell r="AG6277">
            <v>1708</v>
          </cell>
          <cell r="AH6277">
            <v>1</v>
          </cell>
          <cell r="AI6277" t="str">
            <v>046ME7897</v>
          </cell>
          <cell r="AN6277" t="str">
            <v>Sí</v>
          </cell>
        </row>
        <row r="6278">
          <cell r="A6278">
            <v>864</v>
          </cell>
          <cell r="B6278" t="str">
            <v>sandralescano-32@hotmail.com</v>
          </cell>
          <cell r="C6278">
            <v>44009</v>
          </cell>
          <cell r="D6278" t="str">
            <v>Abierta</v>
          </cell>
          <cell r="E6278" t="str">
            <v>Recibido</v>
          </cell>
          <cell r="F6278" t="str">
            <v>Enviado</v>
          </cell>
          <cell r="G6278" t="str">
            <v>ARS</v>
          </cell>
          <cell r="H6278" t="str">
            <v>1806.2</v>
          </cell>
          <cell r="I6278">
            <v>0</v>
          </cell>
          <cell r="J6278">
            <v>0</v>
          </cell>
          <cell r="K6278" t="str">
            <v>1806.2</v>
          </cell>
          <cell r="L6278" t="str">
            <v>Sandra Lescano</v>
          </cell>
          <cell r="M6278">
            <v>34155470</v>
          </cell>
          <cell r="N6278">
            <v>5491133449012</v>
          </cell>
          <cell r="O6278" t="str">
            <v>Sandra Lescano</v>
          </cell>
          <cell r="P6278">
            <v>5491133449012</v>
          </cell>
          <cell r="Q6278" t="str">
            <v>Mar del plata</v>
          </cell>
          <cell r="R6278">
            <v>1092</v>
          </cell>
          <cell r="U6278" t="str">
            <v>Hurlingham</v>
          </cell>
          <cell r="V6278">
            <v>1688</v>
          </cell>
          <cell r="W6278" t="str">
            <v>Gran Buenos Aires</v>
          </cell>
          <cell r="Y6278" t="str">
            <v>ENVÍO SIN CARGO (CABA Y GRAN PARTE DE GBA) TIEMPO: 4 a 6 DÍAS HÁBILES</v>
          </cell>
          <cell r="Z6278" t="str">
            <v>Mercado Pago</v>
          </cell>
          <cell r="AD6278">
            <v>44009</v>
          </cell>
          <cell r="AE6278">
            <v>44012</v>
          </cell>
          <cell r="AF6278" t="str">
            <v>PUFF REDONDO AQUA 30 CM x 30 CM H</v>
          </cell>
          <cell r="AG6278" t="str">
            <v>1806.2</v>
          </cell>
          <cell r="AH6278">
            <v>1</v>
          </cell>
          <cell r="AI6278" t="str">
            <v>046AS7257</v>
          </cell>
          <cell r="AJ6278" t="str">
            <v>Móvil</v>
          </cell>
          <cell r="AK6278" t="str">
            <v>LLEGA EL 2-06 ENTRE 8 Y 17 HORAS!</v>
          </cell>
          <cell r="AL6278">
            <v>1551361049</v>
          </cell>
          <cell r="AM6278">
            <v>247462928</v>
          </cell>
          <cell r="AN6278" t="str">
            <v>Sí</v>
          </cell>
        </row>
        <row r="6279">
          <cell r="A6279">
            <v>863</v>
          </cell>
          <cell r="B6279" t="str">
            <v>xoanaestevez@outlook.com</v>
          </cell>
          <cell r="C6279">
            <v>44009</v>
          </cell>
          <cell r="D6279" t="str">
            <v>Abierta</v>
          </cell>
          <cell r="E6279" t="str">
            <v>Recibido</v>
          </cell>
          <cell r="F6279" t="str">
            <v>Enviado</v>
          </cell>
          <cell r="G6279" t="str">
            <v>ARS</v>
          </cell>
          <cell r="H6279" t="str">
            <v>4789.04</v>
          </cell>
          <cell r="I6279">
            <v>0</v>
          </cell>
          <cell r="J6279">
            <v>0</v>
          </cell>
          <cell r="K6279" t="str">
            <v>4789.04</v>
          </cell>
          <cell r="L6279" t="str">
            <v>Xoana Estevez</v>
          </cell>
          <cell r="M6279">
            <v>34136812</v>
          </cell>
          <cell r="N6279">
            <v>1136654406</v>
          </cell>
          <cell r="O6279" t="str">
            <v>Xoana Estevez</v>
          </cell>
          <cell r="P6279">
            <v>1136654406</v>
          </cell>
          <cell r="Q6279" t="str">
            <v>Libertad</v>
          </cell>
          <cell r="R6279">
            <v>1750</v>
          </cell>
          <cell r="S6279" t="str">
            <v>Esquina Lavalle</v>
          </cell>
          <cell r="T6279" t="str">
            <v>El talar</v>
          </cell>
          <cell r="U6279" t="str">
            <v>Tigre</v>
          </cell>
          <cell r="V6279">
            <v>1618</v>
          </cell>
          <cell r="W6279" t="str">
            <v>Gran Buenos Aires</v>
          </cell>
          <cell r="Y6279" t="str">
            <v>ENVÍO SIN CARGO (CABA Y GRAN PARTE DE GBA) TIEMPO: 4 a 6 DÍAS HÁBILES</v>
          </cell>
          <cell r="Z6279" t="str">
            <v>Mercado Pago</v>
          </cell>
          <cell r="AD6279">
            <v>44009</v>
          </cell>
          <cell r="AE6279">
            <v>44012</v>
          </cell>
          <cell r="AF6279" t="str">
            <v>INDIVIDUAL CUERINA HOJAS 32.5CM DIAM</v>
          </cell>
          <cell r="AG6279" t="str">
            <v>385.13</v>
          </cell>
          <cell r="AH6279">
            <v>8</v>
          </cell>
          <cell r="AI6279" t="str">
            <v>CHUIN45C</v>
          </cell>
          <cell r="AJ6279" t="str">
            <v>Móvil</v>
          </cell>
          <cell r="AK6279" t="str">
            <v>LLEGA EL 2-06 ENTRE 8 Y 17 HORAS!</v>
          </cell>
          <cell r="AL6279">
            <v>1551345106</v>
          </cell>
          <cell r="AM6279">
            <v>247212749</v>
          </cell>
          <cell r="AN6279" t="str">
            <v>Sí</v>
          </cell>
        </row>
        <row r="6280">
          <cell r="A6280">
            <v>863</v>
          </cell>
          <cell r="B6280" t="str">
            <v>xoanaestevez@outlook.com</v>
          </cell>
          <cell r="AF6280" t="str">
            <v>MESA PLEGABLE PARA PC MADERA Y METAL 59X39X23CM (Beige con Negro)</v>
          </cell>
          <cell r="AG6280">
            <v>1708</v>
          </cell>
          <cell r="AH6280">
            <v>1</v>
          </cell>
          <cell r="AI6280" t="str">
            <v>046ME7897</v>
          </cell>
          <cell r="AN6280" t="str">
            <v>Sí</v>
          </cell>
        </row>
        <row r="6281">
          <cell r="A6281">
            <v>862</v>
          </cell>
          <cell r="B6281" t="str">
            <v>vero.mq94@gmail.com</v>
          </cell>
          <cell r="C6281">
            <v>44009</v>
          </cell>
          <cell r="D6281" t="str">
            <v>Abierta</v>
          </cell>
          <cell r="E6281" t="str">
            <v>Recibido</v>
          </cell>
          <cell r="F6281" t="str">
            <v>Enviado</v>
          </cell>
          <cell r="G6281" t="str">
            <v>ARS</v>
          </cell>
          <cell r="H6281" t="str">
            <v>3385.14</v>
          </cell>
          <cell r="I6281">
            <v>0</v>
          </cell>
          <cell r="J6281">
            <v>0</v>
          </cell>
          <cell r="K6281" t="str">
            <v>3385.14</v>
          </cell>
          <cell r="L6281" t="str">
            <v>Veronica Paula Martinez Quinzio</v>
          </cell>
          <cell r="M6281">
            <v>37988487</v>
          </cell>
          <cell r="N6281">
            <v>1149459619</v>
          </cell>
          <cell r="O6281" t="str">
            <v>Veronica Paula Martinez Quinzio</v>
          </cell>
          <cell r="P6281">
            <v>1149459619</v>
          </cell>
          <cell r="Q6281" t="str">
            <v>Jose Marmol</v>
          </cell>
          <cell r="R6281">
            <v>464</v>
          </cell>
          <cell r="S6281" t="str">
            <v>casa</v>
          </cell>
          <cell r="T6281" t="str">
            <v>Caballito</v>
          </cell>
          <cell r="U6281" t="str">
            <v>Caba</v>
          </cell>
          <cell r="V6281">
            <v>1236</v>
          </cell>
          <cell r="W6281" t="str">
            <v>Capital Federal</v>
          </cell>
          <cell r="Y6281" t="str">
            <v>ENVÍO SIN CARGO (CABA Y GRAN PARTE DE GBA) TIEMPO: 4 a 6 DÍAS HÁBILES</v>
          </cell>
          <cell r="Z6281" t="str">
            <v>Mercado Pago</v>
          </cell>
          <cell r="AB6281" t="str">
            <v>Hola! Necesitaría que entreguen el pedido por la tarde. Muchas gracias!</v>
          </cell>
          <cell r="AD6281">
            <v>44009</v>
          </cell>
          <cell r="AE6281">
            <v>44012</v>
          </cell>
          <cell r="AF6281" t="str">
            <v>BOWL BAMBOO NEGRO 6X12CM</v>
          </cell>
          <cell r="AG6281" t="str">
            <v>491.7</v>
          </cell>
          <cell r="AH6281">
            <v>1</v>
          </cell>
          <cell r="AI6281" t="str">
            <v>BA7831</v>
          </cell>
          <cell r="AJ6281" t="str">
            <v>Web</v>
          </cell>
          <cell r="AK6281" t="str">
            <v/>
          </cell>
          <cell r="AL6281">
            <v>1551345053</v>
          </cell>
          <cell r="AM6281">
            <v>247438631</v>
          </cell>
          <cell r="AN6281" t="str">
            <v>Sí</v>
          </cell>
        </row>
        <row r="6282">
          <cell r="A6282">
            <v>862</v>
          </cell>
          <cell r="B6282" t="str">
            <v>vero.mq94@gmail.com</v>
          </cell>
          <cell r="AF6282" t="str">
            <v>RELOJ DESPERTADOR CON CAMPANA 12 / 7CM DIAM. (Blanco)</v>
          </cell>
          <cell r="AG6282" t="str">
            <v>780.5</v>
          </cell>
          <cell r="AH6282">
            <v>1</v>
          </cell>
          <cell r="AI6282" t="str">
            <v>046AC7619</v>
          </cell>
          <cell r="AN6282" t="str">
            <v>Sí</v>
          </cell>
        </row>
        <row r="6283">
          <cell r="A6283">
            <v>862</v>
          </cell>
          <cell r="B6283" t="str">
            <v>vero.mq94@gmail.com</v>
          </cell>
          <cell r="AF6283" t="str">
            <v>RELOJ DESPERTADOR CON CAMPANA 12 / 7CM DIAM. (Rojo)</v>
          </cell>
          <cell r="AG6283" t="str">
            <v>780.5</v>
          </cell>
          <cell r="AH6283">
            <v>1</v>
          </cell>
          <cell r="AI6283" t="str">
            <v>046AC7619</v>
          </cell>
          <cell r="AN6283" t="str">
            <v>Sí</v>
          </cell>
        </row>
        <row r="6284">
          <cell r="A6284">
            <v>862</v>
          </cell>
          <cell r="B6284" t="str">
            <v>vero.mq94@gmail.com</v>
          </cell>
          <cell r="AF6284" t="str">
            <v>BOWL BAMBOO NEGRO 14X28CM</v>
          </cell>
          <cell r="AG6284" t="str">
            <v>1332.44</v>
          </cell>
          <cell r="AH6284">
            <v>1</v>
          </cell>
          <cell r="AI6284" t="str">
            <v>BA7813</v>
          </cell>
          <cell r="AN6284" t="str">
            <v>Sí</v>
          </cell>
        </row>
        <row r="6285">
          <cell r="A6285">
            <v>861</v>
          </cell>
          <cell r="B6285" t="str">
            <v>florenciafacio@gmail.com</v>
          </cell>
          <cell r="C6285">
            <v>44009</v>
          </cell>
          <cell r="D6285" t="str">
            <v>Abierta</v>
          </cell>
          <cell r="E6285" t="str">
            <v>Recibido</v>
          </cell>
          <cell r="F6285" t="str">
            <v>Enviado</v>
          </cell>
          <cell r="G6285" t="str">
            <v>ARS</v>
          </cell>
          <cell r="H6285" t="str">
            <v>3361.44</v>
          </cell>
          <cell r="I6285">
            <v>0</v>
          </cell>
          <cell r="J6285">
            <v>0</v>
          </cell>
          <cell r="K6285" t="str">
            <v>3361.44</v>
          </cell>
          <cell r="L6285" t="str">
            <v>Florencia Facio</v>
          </cell>
          <cell r="M6285">
            <v>2803056</v>
          </cell>
          <cell r="N6285">
            <v>1141909410</v>
          </cell>
          <cell r="O6285" t="str">
            <v>Florencia Facio</v>
          </cell>
          <cell r="P6285">
            <v>1141909410</v>
          </cell>
          <cell r="Q6285" t="str">
            <v>Nuñez</v>
          </cell>
          <cell r="R6285">
            <v>2442</v>
          </cell>
          <cell r="S6285" t="str">
            <v>2C</v>
          </cell>
          <cell r="T6285" t="str">
            <v>Nuñez</v>
          </cell>
          <cell r="U6285" t="str">
            <v>Caba</v>
          </cell>
          <cell r="V6285">
            <v>1429</v>
          </cell>
          <cell r="W6285" t="str">
            <v>Capital Federal</v>
          </cell>
          <cell r="Y6285" t="str">
            <v>ENVÍO SIN CARGO (CABA Y GRAN PARTE DE GBA) TIEMPO: 4 a 6 DÍAS HÁBILES</v>
          </cell>
          <cell r="Z6285" t="str">
            <v>Mercado Pago</v>
          </cell>
          <cell r="AD6285">
            <v>44009</v>
          </cell>
          <cell r="AE6285">
            <v>44012</v>
          </cell>
          <cell r="AF6285" t="str">
            <v>MOLINILLO ACERO</v>
          </cell>
          <cell r="AG6285" t="str">
            <v>873.44</v>
          </cell>
          <cell r="AH6285">
            <v>1</v>
          </cell>
          <cell r="AI6285" t="str">
            <v>046BA6863</v>
          </cell>
          <cell r="AJ6285" t="str">
            <v>Móvil</v>
          </cell>
          <cell r="AK6285" t="str">
            <v>LLEGA EL 2-06 ENTRE 8 Y 17 HORAS!</v>
          </cell>
          <cell r="AL6285">
            <v>1551342521</v>
          </cell>
          <cell r="AM6285">
            <v>247401832</v>
          </cell>
          <cell r="AN6285" t="str">
            <v>Sí</v>
          </cell>
        </row>
        <row r="6286">
          <cell r="A6286">
            <v>861</v>
          </cell>
          <cell r="B6286" t="str">
            <v>florenciafacio@gmail.com</v>
          </cell>
          <cell r="AF6286" t="str">
            <v>SET X 6 VASO BELLIZE AZUL X 315ML</v>
          </cell>
          <cell r="AG6286" t="str">
            <v>1312.32</v>
          </cell>
          <cell r="AH6286">
            <v>1</v>
          </cell>
          <cell r="AI6286" t="str">
            <v>TW88640</v>
          </cell>
          <cell r="AN6286" t="str">
            <v>Sí</v>
          </cell>
        </row>
        <row r="6287">
          <cell r="A6287">
            <v>861</v>
          </cell>
          <cell r="B6287" t="str">
            <v>florenciafacio@gmail.com</v>
          </cell>
          <cell r="AF6287" t="str">
            <v>PLATO DE VIDRIO LINEAS 31CM</v>
          </cell>
          <cell r="AG6287">
            <v>373</v>
          </cell>
          <cell r="AH6287">
            <v>1</v>
          </cell>
          <cell r="AI6287" t="str">
            <v>046BA6335</v>
          </cell>
          <cell r="AN6287" t="str">
            <v>Sí</v>
          </cell>
        </row>
        <row r="6288">
          <cell r="A6288">
            <v>861</v>
          </cell>
          <cell r="B6288" t="str">
            <v>florenciafacio@gmail.com</v>
          </cell>
          <cell r="AF6288" t="str">
            <v>MOLDE P/PIZZA ANTIADHERENTE NEGRO 30 CM.</v>
          </cell>
          <cell r="AG6288" t="str">
            <v>802.68</v>
          </cell>
          <cell r="AH6288">
            <v>1</v>
          </cell>
          <cell r="AI6288" t="str">
            <v>043BA6161</v>
          </cell>
          <cell r="AN6288" t="str">
            <v>Sí</v>
          </cell>
        </row>
        <row r="6289">
          <cell r="A6289">
            <v>860</v>
          </cell>
          <cell r="B6289" t="str">
            <v>francasara36@outlook.com.ar</v>
          </cell>
          <cell r="C6289">
            <v>44009</v>
          </cell>
          <cell r="D6289" t="str">
            <v>Abierta</v>
          </cell>
          <cell r="E6289" t="str">
            <v>Recibido</v>
          </cell>
          <cell r="F6289" t="str">
            <v>Enviado</v>
          </cell>
          <cell r="G6289" t="str">
            <v>ARS</v>
          </cell>
          <cell r="H6289" t="str">
            <v>1155.19</v>
          </cell>
          <cell r="I6289">
            <v>0</v>
          </cell>
          <cell r="J6289">
            <v>0</v>
          </cell>
          <cell r="K6289" t="str">
            <v>1155.19</v>
          </cell>
          <cell r="L6289" t="str">
            <v>Mariana Gabrielloni</v>
          </cell>
          <cell r="M6289">
            <v>25674</v>
          </cell>
          <cell r="N6289">
            <v>1153475419</v>
          </cell>
          <cell r="O6289" t="str">
            <v>Mariana Gabrielloni</v>
          </cell>
          <cell r="P6289">
            <v>1153475419</v>
          </cell>
          <cell r="Q6289" t="str">
            <v>Hipólito Yrigoyen</v>
          </cell>
          <cell r="R6289">
            <v>516</v>
          </cell>
          <cell r="S6289" t="str">
            <v>3d</v>
          </cell>
          <cell r="T6289" t="str">
            <v>Quilmes</v>
          </cell>
          <cell r="U6289" t="str">
            <v>Quilmes</v>
          </cell>
          <cell r="V6289">
            <v>1876</v>
          </cell>
          <cell r="W6289" t="str">
            <v>Gran Buenos Aires</v>
          </cell>
          <cell r="Y6289" t="str">
            <v>ENVÍO SIN CARGO (CABA Y GRAN PARTE DE GBA) TIEMPO: 4 a 6 DÍAS HÁBILES</v>
          </cell>
          <cell r="Z6289" t="str">
            <v>Mercado Pago</v>
          </cell>
          <cell r="AD6289">
            <v>44009</v>
          </cell>
          <cell r="AE6289">
            <v>44012</v>
          </cell>
          <cell r="AF6289" t="str">
            <v>INDIVIDUAL DE CUERINA AQUI Y AHORA RECTANGULAR 44 X 30CM</v>
          </cell>
          <cell r="AG6289" t="str">
            <v>385.03</v>
          </cell>
          <cell r="AH6289">
            <v>2</v>
          </cell>
          <cell r="AI6289" t="str">
            <v>CHUIN49R</v>
          </cell>
          <cell r="AJ6289" t="str">
            <v>Móvil</v>
          </cell>
          <cell r="AK6289" t="str">
            <v>LLEGA EL 2-06 ENTRE 8 Y 17 HORAS!</v>
          </cell>
          <cell r="AL6289">
            <v>1551238434</v>
          </cell>
          <cell r="AM6289">
            <v>247349874</v>
          </cell>
          <cell r="AN6289" t="str">
            <v>Sí</v>
          </cell>
        </row>
        <row r="6290">
          <cell r="A6290">
            <v>860</v>
          </cell>
          <cell r="B6290" t="str">
            <v>francasara36@outlook.com.ar</v>
          </cell>
          <cell r="AF6290" t="str">
            <v>INDIVIDUAL CUERINA HOJAS 32.5CM DIAM</v>
          </cell>
          <cell r="AG6290" t="str">
            <v>385.13</v>
          </cell>
          <cell r="AH6290">
            <v>1</v>
          </cell>
          <cell r="AI6290" t="str">
            <v>CHUIN45C</v>
          </cell>
          <cell r="AN6290" t="str">
            <v>Sí</v>
          </cell>
        </row>
        <row r="6291">
          <cell r="A6291">
            <v>859</v>
          </cell>
          <cell r="B6291" t="str">
            <v>claritag.322@gmail.com</v>
          </cell>
          <cell r="C6291">
            <v>44009</v>
          </cell>
          <cell r="D6291" t="str">
            <v>Abierta</v>
          </cell>
          <cell r="E6291" t="str">
            <v>Anulado</v>
          </cell>
          <cell r="F6291" t="str">
            <v>No está empaquetado</v>
          </cell>
          <cell r="G6291" t="str">
            <v>ARS</v>
          </cell>
          <cell r="H6291">
            <v>1200</v>
          </cell>
          <cell r="I6291">
            <v>0</v>
          </cell>
          <cell r="J6291">
            <v>0</v>
          </cell>
          <cell r="K6291">
            <v>1200</v>
          </cell>
          <cell r="L6291" t="str">
            <v>Clara Gonzalez</v>
          </cell>
          <cell r="M6291">
            <v>33055444</v>
          </cell>
          <cell r="N6291">
            <v>1123322886</v>
          </cell>
          <cell r="O6291" t="str">
            <v>Clara Gonzalez</v>
          </cell>
          <cell r="P6291">
            <v>1123322886</v>
          </cell>
          <cell r="Q6291" t="str">
            <v>Pedro Farias</v>
          </cell>
          <cell r="R6291">
            <v>515</v>
          </cell>
          <cell r="S6291" t="str">
            <v>5 planta baja</v>
          </cell>
          <cell r="U6291" t="str">
            <v>Muñiz - san Miguel</v>
          </cell>
          <cell r="V6291">
            <v>1440</v>
          </cell>
          <cell r="W6291" t="str">
            <v>Capital Federal</v>
          </cell>
          <cell r="Y6291" t="str">
            <v>ENVÍO SIN CARGO (CABA Y GRAN PARTE DE GBA) TIEMPO: 4 a 6 DÍAS HÁBILES</v>
          </cell>
          <cell r="Z6291" t="str">
            <v>Mercado Pago</v>
          </cell>
          <cell r="AF6291" t="str">
            <v>TAZA ROMA DE CERAMICA BLANCO</v>
          </cell>
          <cell r="AG6291">
            <v>600</v>
          </cell>
          <cell r="AH6291">
            <v>2</v>
          </cell>
          <cell r="AI6291" t="str">
            <v>PO61713</v>
          </cell>
          <cell r="AJ6291" t="str">
            <v>Móvil</v>
          </cell>
          <cell r="AK6291" t="str">
            <v/>
          </cell>
          <cell r="AL6291">
            <v>1551204275</v>
          </cell>
          <cell r="AM6291">
            <v>247352444</v>
          </cell>
          <cell r="AN6291" t="str">
            <v>Sí</v>
          </cell>
        </row>
        <row r="6292">
          <cell r="A6292">
            <v>858</v>
          </cell>
          <cell r="B6292" t="str">
            <v>claritag.322@gmail.com</v>
          </cell>
          <cell r="C6292">
            <v>44009</v>
          </cell>
          <cell r="D6292" t="str">
            <v>Abierta</v>
          </cell>
          <cell r="E6292" t="str">
            <v>Anulado</v>
          </cell>
          <cell r="F6292" t="str">
            <v>No está empaquetado</v>
          </cell>
          <cell r="G6292" t="str">
            <v>ARS</v>
          </cell>
          <cell r="H6292">
            <v>1200</v>
          </cell>
          <cell r="I6292">
            <v>0</v>
          </cell>
          <cell r="J6292">
            <v>0</v>
          </cell>
          <cell r="K6292">
            <v>1720</v>
          </cell>
          <cell r="L6292" t="str">
            <v>Clara Gonzalez</v>
          </cell>
          <cell r="M6292">
            <v>33055444</v>
          </cell>
          <cell r="N6292">
            <v>1123322886</v>
          </cell>
          <cell r="O6292" t="str">
            <v>Clara Gonzalez</v>
          </cell>
          <cell r="P6292">
            <v>1123322886</v>
          </cell>
          <cell r="Q6292" t="str">
            <v>Pedro Farias</v>
          </cell>
          <cell r="R6292">
            <v>515</v>
          </cell>
          <cell r="S6292" t="str">
            <v>5 pb</v>
          </cell>
          <cell r="U6292" t="str">
            <v>Muñiz</v>
          </cell>
          <cell r="V6292">
            <v>1440</v>
          </cell>
          <cell r="W6292" t="str">
            <v>Capital Federal</v>
          </cell>
          <cell r="Y6292" t="str">
            <v>ENVÍO SIN CARGO (CABA Y GRAN PARTE DE GBA) TIEMPO: 4 a 6 DÍAS HÁBILES</v>
          </cell>
          <cell r="Z6292" t="str">
            <v>Mercado Pago</v>
          </cell>
          <cell r="AF6292" t="str">
            <v>TAZA ROMA DE CERAMICA BLANCO</v>
          </cell>
          <cell r="AG6292">
            <v>600</v>
          </cell>
          <cell r="AH6292">
            <v>2</v>
          </cell>
          <cell r="AI6292" t="str">
            <v>PO61713</v>
          </cell>
          <cell r="AJ6292" t="str">
            <v>Móvil</v>
          </cell>
          <cell r="AK6292" t="str">
            <v/>
          </cell>
          <cell r="AL6292">
            <v>1551193722</v>
          </cell>
          <cell r="AM6292">
            <v>247317763</v>
          </cell>
          <cell r="AN6292" t="str">
            <v>Sí</v>
          </cell>
        </row>
        <row r="6293">
          <cell r="A6293">
            <v>857</v>
          </cell>
          <cell r="B6293" t="str">
            <v>mica.bavcar@hotmail.com.ar</v>
          </cell>
          <cell r="C6293">
            <v>44009</v>
          </cell>
          <cell r="D6293" t="str">
            <v>Abierta</v>
          </cell>
          <cell r="E6293" t="str">
            <v>Recibido</v>
          </cell>
          <cell r="F6293" t="str">
            <v>Enviado</v>
          </cell>
          <cell r="G6293" t="str">
            <v>ARS</v>
          </cell>
          <cell r="H6293" t="str">
            <v>1780.37</v>
          </cell>
          <cell r="I6293">
            <v>0</v>
          </cell>
          <cell r="J6293">
            <v>0</v>
          </cell>
          <cell r="K6293" t="str">
            <v>1780.37</v>
          </cell>
          <cell r="L6293" t="str">
            <v>Micaela Bavcar</v>
          </cell>
          <cell r="M6293">
            <v>36498393</v>
          </cell>
          <cell r="N6293">
            <v>1140525621</v>
          </cell>
          <cell r="O6293" t="str">
            <v>Micaela bavcar</v>
          </cell>
          <cell r="P6293">
            <v>1140525621</v>
          </cell>
          <cell r="Q6293" t="str">
            <v>El Rosedal</v>
          </cell>
          <cell r="R6293">
            <v>330</v>
          </cell>
          <cell r="T6293" t="str">
            <v>llavallol</v>
          </cell>
          <cell r="U6293" t="str">
            <v>Lomas De Zamora</v>
          </cell>
          <cell r="V6293">
            <v>1832</v>
          </cell>
          <cell r="W6293" t="str">
            <v>Gran Buenos Aires</v>
          </cell>
          <cell r="Y6293" t="str">
            <v>ENVÍO SIN CARGO (CABA Y GRAN PARTE DE GBA) TIEMPO: 4 a 6 DÍAS HÁBILES</v>
          </cell>
          <cell r="Z6293" t="str">
            <v>Mercado Pago</v>
          </cell>
          <cell r="AD6293">
            <v>44009</v>
          </cell>
          <cell r="AE6293">
            <v>44012</v>
          </cell>
          <cell r="AF6293" t="str">
            <v>ESCURRIDOR DE CUBIERTOS COLORES SURTIDOS (Blanco)</v>
          </cell>
          <cell r="AG6293">
            <v>385</v>
          </cell>
          <cell r="AH6293">
            <v>1</v>
          </cell>
          <cell r="AI6293" t="str">
            <v>Q069</v>
          </cell>
          <cell r="AJ6293" t="str">
            <v>Web</v>
          </cell>
          <cell r="AK6293" t="str">
            <v>LLEGA EL 2-06 ENTRE 8 Y 17 HORAS!</v>
          </cell>
          <cell r="AL6293">
            <v>1551192606</v>
          </cell>
          <cell r="AM6293">
            <v>247323209</v>
          </cell>
          <cell r="AN6293" t="str">
            <v>Sí</v>
          </cell>
        </row>
        <row r="6294">
          <cell r="A6294">
            <v>857</v>
          </cell>
          <cell r="B6294" t="str">
            <v>mica.bavcar@hotmail.com.ar</v>
          </cell>
          <cell r="AF6294" t="str">
            <v>BANDEJA BAMBOO NEGRO 30X4CM</v>
          </cell>
          <cell r="AG6294" t="str">
            <v>1395.37</v>
          </cell>
          <cell r="AH6294">
            <v>1</v>
          </cell>
          <cell r="AI6294" t="str">
            <v>BA8135NEG</v>
          </cell>
          <cell r="AN6294" t="str">
            <v>Sí</v>
          </cell>
        </row>
        <row r="6295">
          <cell r="A6295">
            <v>856</v>
          </cell>
          <cell r="B6295" t="str">
            <v>michdrw@gmail.com</v>
          </cell>
          <cell r="C6295">
            <v>44009</v>
          </cell>
          <cell r="D6295" t="str">
            <v>Abierta</v>
          </cell>
          <cell r="E6295" t="str">
            <v>Recibido</v>
          </cell>
          <cell r="F6295" t="str">
            <v>Enviado</v>
          </cell>
          <cell r="G6295" t="str">
            <v>ARS</v>
          </cell>
          <cell r="H6295">
            <v>1708</v>
          </cell>
          <cell r="I6295">
            <v>0</v>
          </cell>
          <cell r="J6295">
            <v>0</v>
          </cell>
          <cell r="K6295">
            <v>1708</v>
          </cell>
          <cell r="L6295" t="str">
            <v>Michelle Rodriguez</v>
          </cell>
          <cell r="M6295">
            <v>38797424</v>
          </cell>
          <cell r="N6295">
            <v>1162546087</v>
          </cell>
          <cell r="O6295" t="str">
            <v>Michelle Rodriguez</v>
          </cell>
          <cell r="P6295">
            <v>1162546087</v>
          </cell>
          <cell r="Q6295" t="str">
            <v>Quilmes</v>
          </cell>
          <cell r="R6295">
            <v>382</v>
          </cell>
          <cell r="S6295" t="str">
            <v>PB</v>
          </cell>
          <cell r="T6295" t="str">
            <v>Parque Patricios</v>
          </cell>
          <cell r="U6295" t="str">
            <v>Caba</v>
          </cell>
          <cell r="V6295">
            <v>1437</v>
          </cell>
          <cell r="W6295" t="str">
            <v>Capital Federal</v>
          </cell>
          <cell r="Y6295" t="str">
            <v>ENVÍO SIN CARGO (CABA Y GRAN PARTE DE GBA) TIEMPO: 4 a 6 DÍAS HÁBILES</v>
          </cell>
          <cell r="Z6295" t="str">
            <v>Mercado Pago</v>
          </cell>
          <cell r="AD6295">
            <v>44009</v>
          </cell>
          <cell r="AE6295">
            <v>44012</v>
          </cell>
          <cell r="AF6295" t="str">
            <v>MESA PLEGABLE PARA PC MADERA Y METAL 59X39X23CM (Beige)</v>
          </cell>
          <cell r="AG6295">
            <v>1708</v>
          </cell>
          <cell r="AH6295">
            <v>1</v>
          </cell>
          <cell r="AI6295" t="str">
            <v>046ME7897</v>
          </cell>
          <cell r="AJ6295" t="str">
            <v>Web</v>
          </cell>
          <cell r="AK6295" t="str">
            <v>LLEGA EL 2-06 ENTRE 8 Y 17 HORAS!</v>
          </cell>
          <cell r="AL6295">
            <v>1551042162</v>
          </cell>
          <cell r="AM6295">
            <v>247248931</v>
          </cell>
          <cell r="AN6295" t="str">
            <v>Sí</v>
          </cell>
        </row>
        <row r="6296">
          <cell r="A6296">
            <v>855</v>
          </cell>
          <cell r="B6296" t="str">
            <v>marlenechrystan@gmail.com</v>
          </cell>
          <cell r="C6296">
            <v>44009</v>
          </cell>
          <cell r="D6296" t="str">
            <v>Abierta</v>
          </cell>
          <cell r="E6296" t="str">
            <v>Recibido</v>
          </cell>
          <cell r="F6296" t="str">
            <v>Enviado</v>
          </cell>
          <cell r="G6296" t="str">
            <v>ARS</v>
          </cell>
          <cell r="H6296">
            <v>4378</v>
          </cell>
          <cell r="I6296">
            <v>0</v>
          </cell>
          <cell r="J6296">
            <v>0</v>
          </cell>
          <cell r="K6296">
            <v>4378</v>
          </cell>
          <cell r="L6296" t="str">
            <v>Marlene Chrystan</v>
          </cell>
          <cell r="M6296">
            <v>38304160</v>
          </cell>
          <cell r="N6296">
            <v>1153780071</v>
          </cell>
          <cell r="O6296" t="str">
            <v>Marlene Chrystan</v>
          </cell>
          <cell r="P6296">
            <v>1153780071</v>
          </cell>
          <cell r="Q6296" t="str">
            <v>Calle 365</v>
          </cell>
          <cell r="R6296">
            <v>930</v>
          </cell>
          <cell r="T6296" t="str">
            <v>Ranelagh</v>
          </cell>
          <cell r="U6296" t="str">
            <v>Ranelagh</v>
          </cell>
          <cell r="V6296">
            <v>1886</v>
          </cell>
          <cell r="W6296" t="str">
            <v>Gran Buenos Aires</v>
          </cell>
          <cell r="Y6296" t="str">
            <v>ENVÍO SIN CARGO (CABA Y GRAN PARTE DE GBA) TIEMPO: 4 a 6 DÍAS HÁBILES</v>
          </cell>
          <cell r="Z6296" t="str">
            <v>Mercado Pago</v>
          </cell>
          <cell r="AD6296">
            <v>44009</v>
          </cell>
          <cell r="AE6296">
            <v>44012</v>
          </cell>
          <cell r="AF6296" t="str">
            <v>JUEGO X 6 PLATOS PLAYOS PARTHENON CELESTE 26CM</v>
          </cell>
          <cell r="AG6296">
            <v>4378</v>
          </cell>
          <cell r="AH6296">
            <v>1</v>
          </cell>
          <cell r="AI6296" t="str">
            <v>PO342472</v>
          </cell>
          <cell r="AJ6296" t="str">
            <v>Web</v>
          </cell>
          <cell r="AK6296" t="str">
            <v>LLEGA EL 2-06 ENTRE 8 Y 17 HORAS!</v>
          </cell>
          <cell r="AL6296">
            <v>1551034741</v>
          </cell>
          <cell r="AM6296">
            <v>246380123</v>
          </cell>
          <cell r="AN6296" t="str">
            <v>Sí</v>
          </cell>
        </row>
        <row r="6297">
          <cell r="A6297">
            <v>854</v>
          </cell>
          <cell r="B6297" t="str">
            <v>nataliavillalbalastra@gmail.com</v>
          </cell>
          <cell r="C6297">
            <v>44009</v>
          </cell>
          <cell r="D6297" t="str">
            <v>Abierta</v>
          </cell>
          <cell r="E6297" t="str">
            <v>Recibido</v>
          </cell>
          <cell r="F6297" t="str">
            <v>Enviado</v>
          </cell>
          <cell r="G6297" t="str">
            <v>ARS</v>
          </cell>
          <cell r="H6297" t="str">
            <v>4934.62</v>
          </cell>
          <cell r="I6297">
            <v>0</v>
          </cell>
          <cell r="J6297">
            <v>0</v>
          </cell>
          <cell r="K6297" t="str">
            <v>4934.62</v>
          </cell>
          <cell r="L6297" t="str">
            <v>Natalia Villalba Lastra</v>
          </cell>
          <cell r="M6297">
            <v>33187993</v>
          </cell>
          <cell r="N6297">
            <v>1121663658</v>
          </cell>
          <cell r="O6297" t="str">
            <v>Natalia Villalba Lastra</v>
          </cell>
          <cell r="P6297">
            <v>1121663658</v>
          </cell>
          <cell r="Q6297" t="str">
            <v>Piedras</v>
          </cell>
          <cell r="R6297">
            <v>1141</v>
          </cell>
          <cell r="T6297" t="str">
            <v>San Telml</v>
          </cell>
          <cell r="U6297" t="str">
            <v>Caba</v>
          </cell>
          <cell r="V6297">
            <v>1070</v>
          </cell>
          <cell r="W6297" t="str">
            <v>Capital Federal</v>
          </cell>
          <cell r="Y6297" t="str">
            <v>ENVÍO SIN CARGO (CABA Y GRAN PARTE DE GBA) TIEMPO: 4 a 6 DÍAS HÁBILES</v>
          </cell>
          <cell r="Z6297" t="str">
            <v>Mercado Pago</v>
          </cell>
          <cell r="AD6297">
            <v>44009</v>
          </cell>
          <cell r="AE6297">
            <v>44012</v>
          </cell>
          <cell r="AF6297" t="str">
            <v>TETERA DE CERAMICA 500ML+ FILTRO</v>
          </cell>
          <cell r="AG6297">
            <v>1322</v>
          </cell>
          <cell r="AH6297">
            <v>1</v>
          </cell>
          <cell r="AI6297" t="str">
            <v>046BA4998</v>
          </cell>
          <cell r="AJ6297" t="str">
            <v>Móvil</v>
          </cell>
          <cell r="AK6297" t="str">
            <v>LLEGA EL 2-06 ENTRE 8 Y 17 HORAS!</v>
          </cell>
          <cell r="AL6297">
            <v>1551009627</v>
          </cell>
          <cell r="AM6297">
            <v>247218182</v>
          </cell>
          <cell r="AN6297" t="str">
            <v>Sí</v>
          </cell>
        </row>
        <row r="6298">
          <cell r="A6298">
            <v>854</v>
          </cell>
          <cell r="B6298" t="str">
            <v>nataliavillalbalastra@gmail.com</v>
          </cell>
          <cell r="AF6298" t="str">
            <v>PUFF REDONDO CHICO ROSA DE 30CM Y 30H</v>
          </cell>
          <cell r="AG6298" t="str">
            <v>1806.31</v>
          </cell>
          <cell r="AH6298">
            <v>2</v>
          </cell>
          <cell r="AI6298" t="str">
            <v>AS7259</v>
          </cell>
          <cell r="AN6298" t="str">
            <v>Sí</v>
          </cell>
        </row>
        <row r="6299">
          <cell r="A6299">
            <v>853</v>
          </cell>
          <cell r="B6299" t="str">
            <v>rebecaayelenmorgada@gmail.com</v>
          </cell>
          <cell r="C6299">
            <v>44009</v>
          </cell>
          <cell r="D6299" t="str">
            <v>Abierta</v>
          </cell>
          <cell r="E6299" t="str">
            <v>Recibido</v>
          </cell>
          <cell r="F6299" t="str">
            <v>Enviado</v>
          </cell>
          <cell r="G6299" t="str">
            <v>ARS</v>
          </cell>
          <cell r="H6299">
            <v>1708</v>
          </cell>
          <cell r="I6299">
            <v>0</v>
          </cell>
          <cell r="J6299">
            <v>0</v>
          </cell>
          <cell r="K6299">
            <v>1708</v>
          </cell>
          <cell r="L6299" t="str">
            <v>Rebeca Morgada</v>
          </cell>
          <cell r="M6299">
            <v>36373978</v>
          </cell>
          <cell r="N6299">
            <v>5492215935267</v>
          </cell>
          <cell r="O6299" t="str">
            <v>Rebeca Morgada</v>
          </cell>
          <cell r="P6299">
            <v>5492215935267</v>
          </cell>
          <cell r="Q6299" t="str">
            <v>15 Ex 72 Entre 123 Y 124</v>
          </cell>
          <cell r="R6299">
            <v>358</v>
          </cell>
          <cell r="S6299" t="str">
            <v>Galpon</v>
          </cell>
          <cell r="U6299" t="str">
            <v>Berisso</v>
          </cell>
          <cell r="V6299">
            <v>1440</v>
          </cell>
          <cell r="W6299" t="str">
            <v>Capital Federal</v>
          </cell>
          <cell r="Y6299" t="str">
            <v>ENVÍO SIN CARGO (CABA Y GRAN PARTE DE GBA) TIEMPO: 4 a 6 DÍAS HÁBILES</v>
          </cell>
          <cell r="Z6299" t="str">
            <v>Mercado Pago</v>
          </cell>
          <cell r="AB6299" t="str">
            <v xml:space="preserve">El lugar de entrega es berisso código postal 1923 , la dirección es 15 ex 72 entre 123 y 124 número 358 galpon ! Al ser mi lugar de trabajo solo hay gente de lunes a viernes de 9 a 17 hs  </v>
          </cell>
          <cell r="AD6299">
            <v>44009</v>
          </cell>
          <cell r="AE6299">
            <v>44012</v>
          </cell>
          <cell r="AF6299" t="str">
            <v>MESA PLEGABLE PARA PC MADERA Y METAL 59X39X23CM (Beige con Negro)</v>
          </cell>
          <cell r="AG6299">
            <v>1708</v>
          </cell>
          <cell r="AH6299">
            <v>1</v>
          </cell>
          <cell r="AI6299" t="str">
            <v>046ME7897</v>
          </cell>
          <cell r="AJ6299" t="str">
            <v>Móvil</v>
          </cell>
          <cell r="AK6299" t="str">
            <v>LLEGA EL 2-06 ENTRE 8 Y 17 HORAS!</v>
          </cell>
          <cell r="AL6299">
            <v>1551003619</v>
          </cell>
          <cell r="AM6299">
            <v>247207481</v>
          </cell>
          <cell r="AN6299" t="str">
            <v>Sí</v>
          </cell>
        </row>
        <row r="6300">
          <cell r="A6300">
            <v>852</v>
          </cell>
          <cell r="B6300" t="str">
            <v>milagros_barrionuevo@hotmail.com</v>
          </cell>
          <cell r="C6300">
            <v>44009</v>
          </cell>
          <cell r="D6300" t="str">
            <v>Abierta</v>
          </cell>
          <cell r="E6300" t="str">
            <v>Recibido</v>
          </cell>
          <cell r="F6300" t="str">
            <v>Enviado</v>
          </cell>
          <cell r="G6300" t="str">
            <v>ARS</v>
          </cell>
          <cell r="H6300">
            <v>1708</v>
          </cell>
          <cell r="I6300">
            <v>0</v>
          </cell>
          <cell r="J6300">
            <v>0</v>
          </cell>
          <cell r="K6300">
            <v>1708</v>
          </cell>
          <cell r="L6300" t="str">
            <v>Milagros Barrionuevo</v>
          </cell>
          <cell r="M6300">
            <v>43447860</v>
          </cell>
          <cell r="N6300">
            <v>1168882690</v>
          </cell>
          <cell r="O6300" t="str">
            <v>Milagros Barrionuevo</v>
          </cell>
          <cell r="P6300">
            <v>1168882690</v>
          </cell>
          <cell r="Q6300" t="str">
            <v>Blanco Encalada</v>
          </cell>
          <cell r="R6300">
            <v>3422</v>
          </cell>
          <cell r="S6300" t="str">
            <v>3 B</v>
          </cell>
          <cell r="T6300" t="str">
            <v>belgrano</v>
          </cell>
          <cell r="U6300" t="str">
            <v>Caba</v>
          </cell>
          <cell r="V6300">
            <v>1430</v>
          </cell>
          <cell r="W6300" t="str">
            <v>Capital Federal</v>
          </cell>
          <cell r="Y6300" t="str">
            <v>ENVÍO SIN CARGO (CABA Y GRAN PARTE DE GBA) TIEMPO: 4 a 6 DÍAS HÁBILES</v>
          </cell>
          <cell r="Z6300" t="str">
            <v>Mercado Pago</v>
          </cell>
          <cell r="AD6300">
            <v>44009</v>
          </cell>
          <cell r="AE6300">
            <v>44012</v>
          </cell>
          <cell r="AF6300" t="str">
            <v>MESA PLEGABLE PARA PC MADERA Y METAL 59X39X23CM (Beige)</v>
          </cell>
          <cell r="AG6300">
            <v>1708</v>
          </cell>
          <cell r="AH6300">
            <v>1</v>
          </cell>
          <cell r="AI6300" t="str">
            <v>046ME7897</v>
          </cell>
          <cell r="AJ6300" t="str">
            <v>Móvil</v>
          </cell>
          <cell r="AK6300" t="str">
            <v>LLEGA EL 2-06 ENTRE 8 Y 17 HORAS!</v>
          </cell>
          <cell r="AL6300">
            <v>1550979532</v>
          </cell>
          <cell r="AM6300">
            <v>247208424</v>
          </cell>
          <cell r="AN6300" t="str">
            <v>Sí</v>
          </cell>
        </row>
        <row r="6301">
          <cell r="A6301">
            <v>851</v>
          </cell>
          <cell r="B6301" t="str">
            <v>flor.devecchi35@gmail.com</v>
          </cell>
          <cell r="C6301">
            <v>44009</v>
          </cell>
          <cell r="D6301" t="str">
            <v>Abierta</v>
          </cell>
          <cell r="E6301" t="str">
            <v>Recibido</v>
          </cell>
          <cell r="F6301" t="str">
            <v>Enviado</v>
          </cell>
          <cell r="G6301" t="str">
            <v>ARS</v>
          </cell>
          <cell r="H6301">
            <v>3416</v>
          </cell>
          <cell r="I6301">
            <v>0</v>
          </cell>
          <cell r="J6301">
            <v>0</v>
          </cell>
          <cell r="K6301">
            <v>3416</v>
          </cell>
          <cell r="L6301" t="str">
            <v>Florencia Devecchi</v>
          </cell>
          <cell r="M6301">
            <v>35377433</v>
          </cell>
          <cell r="N6301">
            <v>1130961326</v>
          </cell>
          <cell r="O6301" t="str">
            <v>Florencia Devecchi</v>
          </cell>
          <cell r="P6301">
            <v>1130961326</v>
          </cell>
          <cell r="Q6301" t="str">
            <v>Almirante Brown</v>
          </cell>
          <cell r="R6301">
            <v>1091</v>
          </cell>
          <cell r="T6301" t="str">
            <v>Quilmes</v>
          </cell>
          <cell r="U6301" t="str">
            <v>Quilmes</v>
          </cell>
          <cell r="V6301">
            <v>1878</v>
          </cell>
          <cell r="W6301" t="str">
            <v>Gran Buenos Aires</v>
          </cell>
          <cell r="Y6301" t="str">
            <v>ENVÍO SIN CARGO (CABA Y GRAN PARTE DE GBA) TIEMPO: 4 a 6 DÍAS HÁBILES</v>
          </cell>
          <cell r="Z6301" t="str">
            <v>Mercado Pago</v>
          </cell>
          <cell r="AD6301">
            <v>44009</v>
          </cell>
          <cell r="AE6301">
            <v>44012</v>
          </cell>
          <cell r="AF6301" t="str">
            <v>MESA PLEGABLE PARA PC MADERA Y METAL 59X39X23CM (Marrón oscuro)</v>
          </cell>
          <cell r="AG6301">
            <v>1708</v>
          </cell>
          <cell r="AH6301">
            <v>1</v>
          </cell>
          <cell r="AI6301" t="str">
            <v>046ME7897</v>
          </cell>
          <cell r="AJ6301" t="str">
            <v>Móvil</v>
          </cell>
          <cell r="AK6301" t="str">
            <v>LLEGA EL 2-06 ENTRE 8 Y 17 HORAS!</v>
          </cell>
          <cell r="AL6301">
            <v>1550928456</v>
          </cell>
          <cell r="AM6301">
            <v>247158023</v>
          </cell>
          <cell r="AN6301" t="str">
            <v>Sí</v>
          </cell>
        </row>
        <row r="6302">
          <cell r="A6302">
            <v>851</v>
          </cell>
          <cell r="B6302" t="str">
            <v>flor.devecchi35@gmail.com</v>
          </cell>
          <cell r="AF6302" t="str">
            <v>MESA PLEGABLE PARA PC MADERA Y METAL 59X39X23CM (Beige)</v>
          </cell>
          <cell r="AG6302">
            <v>1708</v>
          </cell>
          <cell r="AH6302">
            <v>1</v>
          </cell>
          <cell r="AI6302" t="str">
            <v>046ME7897</v>
          </cell>
          <cell r="AN6302" t="str">
            <v>Sí</v>
          </cell>
        </row>
        <row r="6303">
          <cell r="A6303">
            <v>850</v>
          </cell>
          <cell r="B6303" t="str">
            <v>nancyjgomez@gmail.com</v>
          </cell>
          <cell r="C6303">
            <v>44009</v>
          </cell>
          <cell r="D6303" t="str">
            <v>Abierta</v>
          </cell>
          <cell r="E6303" t="str">
            <v>Recibido</v>
          </cell>
          <cell r="F6303" t="str">
            <v>Enviado</v>
          </cell>
          <cell r="G6303" t="str">
            <v>ARS</v>
          </cell>
          <cell r="H6303" t="str">
            <v>3199.74</v>
          </cell>
          <cell r="I6303">
            <v>0</v>
          </cell>
          <cell r="J6303">
            <v>0</v>
          </cell>
          <cell r="K6303" t="str">
            <v>3199.74</v>
          </cell>
          <cell r="L6303" t="str">
            <v>Nancy Gomez</v>
          </cell>
          <cell r="M6303">
            <v>36533283</v>
          </cell>
          <cell r="N6303">
            <v>1136139976</v>
          </cell>
          <cell r="O6303" t="str">
            <v>Nancy Gomez</v>
          </cell>
          <cell r="P6303">
            <v>1136139976</v>
          </cell>
          <cell r="Q6303" t="str">
            <v>Calle 44</v>
          </cell>
          <cell r="R6303">
            <v>569</v>
          </cell>
          <cell r="S6303" t="str">
            <v>Piso 1 dpto 3</v>
          </cell>
          <cell r="T6303" t="str">
            <v>La loma</v>
          </cell>
          <cell r="U6303" t="str">
            <v>La plata</v>
          </cell>
          <cell r="V6303">
            <v>1440</v>
          </cell>
          <cell r="W6303" t="str">
            <v>Capital Federal</v>
          </cell>
          <cell r="Y6303" t="str">
            <v>ENVÍO SIN CARGO (CABA Y GRAN PARTE DE GBA) TIEMPO: 4 a 6 DÍAS HÁBILES</v>
          </cell>
          <cell r="Z6303" t="str">
            <v>Mercado Pago</v>
          </cell>
          <cell r="AB6303" t="str">
            <v>Hola, la direccion es calle 24 569 1/2, ente 43 y 44, piso 1 dpto 3, cp 1900</v>
          </cell>
          <cell r="AD6303">
            <v>44009</v>
          </cell>
          <cell r="AE6303">
            <v>44012</v>
          </cell>
          <cell r="AF6303" t="str">
            <v>JABONERA BLANCA POLIRESINA 10 X 14 CM</v>
          </cell>
          <cell r="AG6303" t="str">
            <v>433.21</v>
          </cell>
          <cell r="AH6303">
            <v>1</v>
          </cell>
          <cell r="AI6303" t="str">
            <v>AB7320</v>
          </cell>
          <cell r="AJ6303" t="str">
            <v>Móvil</v>
          </cell>
          <cell r="AK6303" t="str">
            <v>LLEGA EL 2-06 ENTRE 8 Y 17 HORAS!</v>
          </cell>
          <cell r="AL6303">
            <v>1550913605</v>
          </cell>
          <cell r="AM6303">
            <v>247066512</v>
          </cell>
          <cell r="AN6303" t="str">
            <v>Sí</v>
          </cell>
        </row>
        <row r="6304">
          <cell r="A6304">
            <v>850</v>
          </cell>
          <cell r="B6304" t="str">
            <v>nancyjgomez@gmail.com</v>
          </cell>
          <cell r="AF6304" t="str">
            <v>APOYA PAVA MADERA CERCO 17.5 CM</v>
          </cell>
          <cell r="AG6304" t="str">
            <v>186.32</v>
          </cell>
          <cell r="AH6304">
            <v>1</v>
          </cell>
          <cell r="AI6304" t="str">
            <v>BA5450</v>
          </cell>
          <cell r="AN6304" t="str">
            <v>Sí</v>
          </cell>
        </row>
        <row r="6305">
          <cell r="A6305">
            <v>850</v>
          </cell>
          <cell r="B6305" t="str">
            <v>nancyjgomez@gmail.com</v>
          </cell>
          <cell r="AF6305" t="str">
            <v>TABLA DE PICAR RECTANGULAR BLANCA 31X45 CM</v>
          </cell>
          <cell r="AG6305" t="str">
            <v>815.22</v>
          </cell>
          <cell r="AH6305">
            <v>1</v>
          </cell>
          <cell r="AI6305" t="str">
            <v>BA8059</v>
          </cell>
          <cell r="AN6305" t="str">
            <v>Sí</v>
          </cell>
        </row>
        <row r="6306">
          <cell r="A6306">
            <v>850</v>
          </cell>
          <cell r="B6306" t="str">
            <v>nancyjgomez@gmail.com</v>
          </cell>
          <cell r="AF6306" t="str">
            <v>SEGURO PARA PUERTA SILICONA 1PC COLORES SURTIDOS SIN ELECCION</v>
          </cell>
          <cell r="AG6306" t="str">
            <v>56.99</v>
          </cell>
          <cell r="AH6306">
            <v>1</v>
          </cell>
          <cell r="AI6306" t="str">
            <v>019BA6986</v>
          </cell>
          <cell r="AN6306" t="str">
            <v>Sí</v>
          </cell>
        </row>
        <row r="6307">
          <cell r="A6307">
            <v>850</v>
          </cell>
          <cell r="B6307" t="str">
            <v>nancyjgomez@gmail.com</v>
          </cell>
          <cell r="AF6307" t="str">
            <v>MESA PLEGABLE PARA PC MADERA Y METAL 59X39X23CM (Marrón oscuro)</v>
          </cell>
          <cell r="AG6307">
            <v>1708</v>
          </cell>
          <cell r="AH6307">
            <v>1</v>
          </cell>
          <cell r="AI6307" t="str">
            <v>046ME7897</v>
          </cell>
          <cell r="AN6307" t="str">
            <v>Sí</v>
          </cell>
        </row>
        <row r="6308">
          <cell r="A6308">
            <v>849</v>
          </cell>
          <cell r="B6308" t="str">
            <v>elias.annaa@gmail.com</v>
          </cell>
          <cell r="C6308">
            <v>44009</v>
          </cell>
          <cell r="D6308" t="str">
            <v>Abierta</v>
          </cell>
          <cell r="E6308" t="str">
            <v>Recibido</v>
          </cell>
          <cell r="F6308" t="str">
            <v>Enviado</v>
          </cell>
          <cell r="G6308" t="str">
            <v>ARS</v>
          </cell>
          <cell r="H6308" t="str">
            <v>1038.23</v>
          </cell>
          <cell r="I6308">
            <v>0</v>
          </cell>
          <cell r="J6308">
            <v>0</v>
          </cell>
          <cell r="K6308" t="str">
            <v>1038.23</v>
          </cell>
          <cell r="L6308" t="str">
            <v>Ana Rosa</v>
          </cell>
          <cell r="M6308">
            <v>33673721</v>
          </cell>
          <cell r="N6308">
            <v>5491125001778</v>
          </cell>
          <cell r="O6308" t="str">
            <v>Ana Rosa</v>
          </cell>
          <cell r="P6308">
            <v>5491125001778</v>
          </cell>
          <cell r="Q6308" t="str">
            <v>Av belgrano</v>
          </cell>
          <cell r="R6308">
            <v>1881</v>
          </cell>
          <cell r="S6308" t="str">
            <v>2C</v>
          </cell>
          <cell r="T6308" t="str">
            <v>Balvanera</v>
          </cell>
          <cell r="U6308" t="str">
            <v>Caba</v>
          </cell>
          <cell r="V6308">
            <v>1094</v>
          </cell>
          <cell r="W6308" t="str">
            <v>Capital Federal</v>
          </cell>
          <cell r="Y6308" t="str">
            <v>ENVÍO SIN CARGO (CABA Y GRAN PARTE DE GBA) TIEMPO: 4 a 6 DÍAS HÁBILES</v>
          </cell>
          <cell r="Z6308" t="str">
            <v>Mercado Pago</v>
          </cell>
          <cell r="AC6308" t="str">
            <v>Enviar junto con pedido 846!!</v>
          </cell>
          <cell r="AD6308">
            <v>44009</v>
          </cell>
          <cell r="AE6308">
            <v>44012</v>
          </cell>
          <cell r="AF6308" t="str">
            <v>VASO TERMICO CON TAPA Y FAJA (Rojo)</v>
          </cell>
          <cell r="AG6308" t="str">
            <v>296.47</v>
          </cell>
          <cell r="AH6308">
            <v>1</v>
          </cell>
          <cell r="AI6308" t="str">
            <v>019BA7578</v>
          </cell>
          <cell r="AJ6308" t="str">
            <v>Móvil</v>
          </cell>
          <cell r="AK6308" t="str">
            <v>LLEGA EL 2-06 ENTRE 8 Y 17 HORAS!</v>
          </cell>
          <cell r="AL6308">
            <v>1550847912</v>
          </cell>
          <cell r="AM6308">
            <v>247118085</v>
          </cell>
          <cell r="AN6308" t="str">
            <v>Sí</v>
          </cell>
        </row>
        <row r="6309">
          <cell r="A6309">
            <v>849</v>
          </cell>
          <cell r="B6309" t="str">
            <v>elias.annaa@gmail.com</v>
          </cell>
          <cell r="AF6309" t="str">
            <v>BATIDOR SEMIAUTOMATICO 34 CM</v>
          </cell>
          <cell r="AG6309" t="str">
            <v>313.5</v>
          </cell>
          <cell r="AH6309">
            <v>1</v>
          </cell>
          <cell r="AI6309" t="str">
            <v>046BA4824</v>
          </cell>
          <cell r="AN6309" t="str">
            <v>Sí</v>
          </cell>
        </row>
        <row r="6310">
          <cell r="A6310">
            <v>849</v>
          </cell>
          <cell r="B6310" t="str">
            <v>elias.annaa@gmail.com</v>
          </cell>
          <cell r="AF6310" t="str">
            <v>UNTADOR CRISTAL 1 PIEZA 14,5CM MOTIV. SIN ELECCIÓN</v>
          </cell>
          <cell r="AG6310" t="str">
            <v>23.29</v>
          </cell>
          <cell r="AH6310">
            <v>4</v>
          </cell>
          <cell r="AI6310" t="str">
            <v>019BA6981</v>
          </cell>
          <cell r="AN6310" t="str">
            <v>Sí</v>
          </cell>
        </row>
        <row r="6311">
          <cell r="A6311">
            <v>849</v>
          </cell>
          <cell r="B6311" t="str">
            <v>elias.annaa@gmail.com</v>
          </cell>
          <cell r="AF6311" t="str">
            <v>CEPILLO DE BAÑO PLASTICO 3 COLORES 38 X 13 CM</v>
          </cell>
          <cell r="AG6311" t="str">
            <v>335.1</v>
          </cell>
          <cell r="AH6311">
            <v>1</v>
          </cell>
          <cell r="AI6311" t="str">
            <v>AB6065</v>
          </cell>
          <cell r="AN6311" t="str">
            <v>Sí</v>
          </cell>
        </row>
        <row r="6312">
          <cell r="A6312">
            <v>848</v>
          </cell>
          <cell r="B6312" t="str">
            <v>mariadelrociocarballo@gmail.com</v>
          </cell>
          <cell r="C6312">
            <v>44009</v>
          </cell>
          <cell r="D6312" t="str">
            <v>Abierta</v>
          </cell>
          <cell r="E6312" t="str">
            <v>Recibido</v>
          </cell>
          <cell r="F6312" t="str">
            <v>Enviado</v>
          </cell>
          <cell r="G6312" t="str">
            <v>ARS</v>
          </cell>
          <cell r="H6312" t="str">
            <v>2235.77</v>
          </cell>
          <cell r="I6312">
            <v>0</v>
          </cell>
          <cell r="J6312">
            <v>0</v>
          </cell>
          <cell r="K6312" t="str">
            <v>2235.77</v>
          </cell>
          <cell r="L6312" t="str">
            <v>Rocio Carballo</v>
          </cell>
          <cell r="M6312">
            <v>38090183</v>
          </cell>
          <cell r="N6312">
            <v>1122811285</v>
          </cell>
          <cell r="O6312" t="str">
            <v>Rocio Carballo</v>
          </cell>
          <cell r="P6312">
            <v>1122811285</v>
          </cell>
          <cell r="Q6312" t="str">
            <v>Directorio</v>
          </cell>
          <cell r="R6312">
            <v>80</v>
          </cell>
          <cell r="S6312" t="str">
            <v>4B</v>
          </cell>
          <cell r="T6312" t="str">
            <v>San Antonio de Padua</v>
          </cell>
          <cell r="U6312" t="str">
            <v>Merlo</v>
          </cell>
          <cell r="V6312">
            <v>1718</v>
          </cell>
          <cell r="W6312" t="str">
            <v>Gran Buenos Aires</v>
          </cell>
          <cell r="Y6312" t="str">
            <v>ENVÍO SIN CARGO (CABA Y GRAN PARTE DE GBA) TIEMPO: 4 a 6 DÍAS HÁBILES</v>
          </cell>
          <cell r="Z6312" t="str">
            <v>Mercado Pago</v>
          </cell>
          <cell r="AD6312">
            <v>44009</v>
          </cell>
          <cell r="AE6312">
            <v>44012</v>
          </cell>
          <cell r="AF6312" t="str">
            <v>CARAMELA DE VIDRIO 17*15 CM</v>
          </cell>
          <cell r="AG6312" t="str">
            <v>512.4</v>
          </cell>
          <cell r="AH6312">
            <v>1</v>
          </cell>
          <cell r="AI6312" t="str">
            <v>BA7284</v>
          </cell>
          <cell r="AJ6312" t="str">
            <v>Móvil</v>
          </cell>
          <cell r="AK6312" t="str">
            <v>LLEGA EL 2-06 ENTRE 8 Y 17 HORAS!</v>
          </cell>
          <cell r="AL6312">
            <v>1550825276</v>
          </cell>
          <cell r="AM6312">
            <v>247104275</v>
          </cell>
          <cell r="AN6312" t="str">
            <v>Sí</v>
          </cell>
        </row>
        <row r="6313">
          <cell r="A6313">
            <v>848</v>
          </cell>
          <cell r="B6313" t="str">
            <v>mariadelrociocarballo@gmail.com</v>
          </cell>
          <cell r="AF6313" t="str">
            <v>BANDEJA BAMBOO NEGRO 30X4CM</v>
          </cell>
          <cell r="AG6313" t="str">
            <v>1395.37</v>
          </cell>
          <cell r="AH6313">
            <v>1</v>
          </cell>
          <cell r="AI6313" t="str">
            <v>BA8135NEG</v>
          </cell>
          <cell r="AN6313" t="str">
            <v>Sí</v>
          </cell>
        </row>
        <row r="6314">
          <cell r="A6314">
            <v>848</v>
          </cell>
          <cell r="B6314" t="str">
            <v>mariadelrociocarballo@gmail.com</v>
          </cell>
          <cell r="AF6314" t="str">
            <v>ADORNO TIMBRE DE MESA</v>
          </cell>
          <cell r="AG6314">
            <v>328</v>
          </cell>
          <cell r="AH6314">
            <v>1</v>
          </cell>
          <cell r="AI6314" t="str">
            <v>046DE4802</v>
          </cell>
          <cell r="AN6314" t="str">
            <v>Sí</v>
          </cell>
        </row>
        <row r="6315">
          <cell r="A6315">
            <v>847</v>
          </cell>
          <cell r="B6315" t="str">
            <v>samperflor@hotmail.com</v>
          </cell>
          <cell r="C6315">
            <v>44009</v>
          </cell>
          <cell r="D6315" t="str">
            <v>Abierta</v>
          </cell>
          <cell r="E6315" t="str">
            <v>Recibido</v>
          </cell>
          <cell r="F6315" t="str">
            <v>Enviado</v>
          </cell>
          <cell r="G6315" t="str">
            <v>ARS</v>
          </cell>
          <cell r="H6315" t="str">
            <v>1534.74</v>
          </cell>
          <cell r="I6315">
            <v>0</v>
          </cell>
          <cell r="J6315">
            <v>0</v>
          </cell>
          <cell r="K6315" t="str">
            <v>1534.74</v>
          </cell>
          <cell r="L6315" t="str">
            <v>Florencia Samper</v>
          </cell>
          <cell r="M6315">
            <v>39560033</v>
          </cell>
          <cell r="N6315">
            <v>1530350798</v>
          </cell>
          <cell r="O6315" t="str">
            <v>Florencia Samper</v>
          </cell>
          <cell r="P6315">
            <v>1530350798</v>
          </cell>
          <cell r="Q6315" t="str">
            <v>Villanueva</v>
          </cell>
          <cell r="R6315">
            <v>1111</v>
          </cell>
          <cell r="S6315">
            <v>3</v>
          </cell>
          <cell r="T6315" t="str">
            <v>Belgrano</v>
          </cell>
          <cell r="U6315" t="str">
            <v>Capital federal</v>
          </cell>
          <cell r="V6315">
            <v>1426</v>
          </cell>
          <cell r="W6315" t="str">
            <v>Capital Federal</v>
          </cell>
          <cell r="Y6315" t="str">
            <v>ENVÍO SIN CARGO (CABA Y GRAN PARTE DE GBA) TIEMPO: 4 a 6 DÍAS HÁBILES</v>
          </cell>
          <cell r="Z6315" t="str">
            <v>Mercado Pago</v>
          </cell>
          <cell r="AD6315">
            <v>44009</v>
          </cell>
          <cell r="AE6315">
            <v>44012</v>
          </cell>
          <cell r="AF6315" t="str">
            <v>ESPECIERO 6 PIEZAS DE ACERO INOXIDABLE 20X20 CM</v>
          </cell>
          <cell r="AG6315" t="str">
            <v>1534.74</v>
          </cell>
          <cell r="AH6315">
            <v>1</v>
          </cell>
          <cell r="AI6315" t="str">
            <v>046BA3347</v>
          </cell>
          <cell r="AJ6315" t="str">
            <v>Móvil</v>
          </cell>
          <cell r="AK6315" t="str">
            <v>LLEGA EL 2-06 ENTRE 8 Y 17 HORAS!</v>
          </cell>
          <cell r="AL6315">
            <v>1550801741</v>
          </cell>
          <cell r="AM6315">
            <v>245451068</v>
          </cell>
          <cell r="AN6315" t="str">
            <v>Sí</v>
          </cell>
        </row>
        <row r="6316">
          <cell r="A6316">
            <v>846</v>
          </cell>
          <cell r="B6316" t="str">
            <v>elias.annaa@gmail.com</v>
          </cell>
          <cell r="C6316">
            <v>44009</v>
          </cell>
          <cell r="D6316" t="str">
            <v>Abierta</v>
          </cell>
          <cell r="E6316" t="str">
            <v>Recibido</v>
          </cell>
          <cell r="F6316" t="str">
            <v>Enviado</v>
          </cell>
          <cell r="G6316" t="str">
            <v>ARS</v>
          </cell>
          <cell r="H6316" t="str">
            <v>1156.26</v>
          </cell>
          <cell r="I6316">
            <v>0</v>
          </cell>
          <cell r="J6316">
            <v>0</v>
          </cell>
          <cell r="K6316" t="str">
            <v>1156.26</v>
          </cell>
          <cell r="L6316" t="str">
            <v>Ana Elias</v>
          </cell>
          <cell r="M6316">
            <v>33673721</v>
          </cell>
          <cell r="N6316">
            <v>5491125001778</v>
          </cell>
          <cell r="O6316" t="str">
            <v>Ana Elias</v>
          </cell>
          <cell r="P6316">
            <v>5491125001778</v>
          </cell>
          <cell r="Q6316" t="str">
            <v>Av belgrano</v>
          </cell>
          <cell r="R6316">
            <v>1881</v>
          </cell>
          <cell r="S6316" t="str">
            <v>2C</v>
          </cell>
          <cell r="T6316" t="str">
            <v>Balvanera</v>
          </cell>
          <cell r="U6316" t="str">
            <v>Caba</v>
          </cell>
          <cell r="V6316">
            <v>1094</v>
          </cell>
          <cell r="W6316" t="str">
            <v>Capital Federal</v>
          </cell>
          <cell r="Y6316" t="str">
            <v>ENVÍO SIN CARGO (CABA Y GRAN PARTE DE GBA) TIEMPO: 4 a 6 DÍAS HÁBILES</v>
          </cell>
          <cell r="Z6316" t="str">
            <v>Mercado Pago</v>
          </cell>
          <cell r="AC6316" t="str">
            <v>Enviar junto con pedido 849!!!</v>
          </cell>
          <cell r="AD6316">
            <v>44009</v>
          </cell>
          <cell r="AE6316">
            <v>44012</v>
          </cell>
          <cell r="AF6316" t="str">
            <v>CAFETERA EMBOLO 800ML M3</v>
          </cell>
          <cell r="AG6316" t="str">
            <v>1156.26</v>
          </cell>
          <cell r="AH6316">
            <v>1</v>
          </cell>
          <cell r="AI6316" t="str">
            <v>046BA8048</v>
          </cell>
          <cell r="AJ6316" t="str">
            <v>Móvil</v>
          </cell>
          <cell r="AK6316" t="str">
            <v>LLEGA EL 2-06 ENTRE 8 Y 17 HORAS!</v>
          </cell>
          <cell r="AL6316">
            <v>1550797396</v>
          </cell>
          <cell r="AM6316">
            <v>247092114</v>
          </cell>
          <cell r="AN6316" t="str">
            <v>Sí</v>
          </cell>
        </row>
        <row r="6317">
          <cell r="A6317">
            <v>845</v>
          </cell>
          <cell r="B6317" t="str">
            <v>danielavtrovato@gmail.com</v>
          </cell>
          <cell r="C6317">
            <v>44009</v>
          </cell>
          <cell r="D6317" t="str">
            <v>Abierta</v>
          </cell>
          <cell r="E6317" t="str">
            <v>Recibido</v>
          </cell>
          <cell r="F6317" t="str">
            <v>Enviado</v>
          </cell>
          <cell r="G6317" t="str">
            <v>ARS</v>
          </cell>
          <cell r="H6317">
            <v>1708</v>
          </cell>
          <cell r="I6317">
            <v>0</v>
          </cell>
          <cell r="J6317">
            <v>0</v>
          </cell>
          <cell r="K6317">
            <v>1708</v>
          </cell>
          <cell r="L6317" t="str">
            <v>Daniela victoria Trovato</v>
          </cell>
          <cell r="M6317">
            <v>37007119</v>
          </cell>
          <cell r="N6317">
            <v>1140319971</v>
          </cell>
          <cell r="O6317" t="str">
            <v>Daniela victoria Trovato</v>
          </cell>
          <cell r="P6317">
            <v>1140319971</v>
          </cell>
          <cell r="Q6317" t="str">
            <v>Aguirre</v>
          </cell>
          <cell r="R6317">
            <v>95</v>
          </cell>
          <cell r="S6317" t="str">
            <v>3 c</v>
          </cell>
          <cell r="T6317" t="str">
            <v>Villa crespo</v>
          </cell>
          <cell r="U6317" t="str">
            <v>Caba</v>
          </cell>
          <cell r="V6317">
            <v>1414</v>
          </cell>
          <cell r="W6317" t="str">
            <v>Capital Federal</v>
          </cell>
          <cell r="Y6317" t="str">
            <v>ENVÍO SIN CARGO (CABA Y GRAN PARTE DE GBA) TIEMPO: 4 a 6 DÍAS HÁBILES</v>
          </cell>
          <cell r="Z6317" t="str">
            <v>Mercado Pago</v>
          </cell>
          <cell r="AD6317">
            <v>44009</v>
          </cell>
          <cell r="AE6317">
            <v>44012</v>
          </cell>
          <cell r="AF6317" t="str">
            <v>MESA PLEGABLE PARA PC MADERA Y METAL 59X39X23CM (Negro)</v>
          </cell>
          <cell r="AG6317">
            <v>1708</v>
          </cell>
          <cell r="AH6317">
            <v>1</v>
          </cell>
          <cell r="AI6317" t="str">
            <v>046ME7897</v>
          </cell>
          <cell r="AJ6317" t="str">
            <v>Móvil</v>
          </cell>
          <cell r="AK6317" t="str">
            <v>LLEGA EL 2-06 ENTRE 8 Y 17 HORAS!</v>
          </cell>
          <cell r="AL6317">
            <v>1550757231</v>
          </cell>
          <cell r="AM6317">
            <v>247071186</v>
          </cell>
          <cell r="AN6317" t="str">
            <v>Sí</v>
          </cell>
        </row>
        <row r="6318">
          <cell r="A6318">
            <v>844</v>
          </cell>
          <cell r="B6318" t="str">
            <v>rocionajurieta@gmail.com</v>
          </cell>
          <cell r="C6318">
            <v>44009</v>
          </cell>
          <cell r="D6318" t="str">
            <v>Abierta</v>
          </cell>
          <cell r="E6318" t="str">
            <v>Recibido</v>
          </cell>
          <cell r="F6318" t="str">
            <v>Enviado</v>
          </cell>
          <cell r="G6318" t="str">
            <v>ARS</v>
          </cell>
          <cell r="H6318">
            <v>3416</v>
          </cell>
          <cell r="I6318">
            <v>0</v>
          </cell>
          <cell r="J6318">
            <v>975</v>
          </cell>
          <cell r="K6318">
            <v>4391</v>
          </cell>
          <cell r="L6318" t="str">
            <v>Rocio Najurieta</v>
          </cell>
          <cell r="M6318">
            <v>36513552</v>
          </cell>
          <cell r="N6318" t="str">
            <v>0261-153050236</v>
          </cell>
          <cell r="O6318" t="str">
            <v>Rocio Najurieta</v>
          </cell>
          <cell r="P6318" t="str">
            <v>0261-153050236</v>
          </cell>
          <cell r="Q6318" t="str">
            <v>Velez Sarsfield esquina Francisco Alvarez</v>
          </cell>
          <cell r="R6318">
            <v>806</v>
          </cell>
          <cell r="S6318" t="str">
            <v>Guaymallen</v>
          </cell>
          <cell r="U6318" t="str">
            <v>Dorrego</v>
          </cell>
          <cell r="V6318">
            <v>5519</v>
          </cell>
          <cell r="W6318" t="str">
            <v>Mendoza</v>
          </cell>
          <cell r="Y6318" t="str">
            <v>Correo Argentino - Encomienda Clásica</v>
          </cell>
          <cell r="Z6318" t="str">
            <v>Mercado Pago</v>
          </cell>
          <cell r="AD6318">
            <v>44009</v>
          </cell>
          <cell r="AE6318">
            <v>44012</v>
          </cell>
          <cell r="AF6318" t="str">
            <v>MESA PLEGABLE PARA PC MADERA Y METAL 59X39X23CM (Negro)</v>
          </cell>
          <cell r="AG6318">
            <v>1708</v>
          </cell>
          <cell r="AH6318">
            <v>2</v>
          </cell>
          <cell r="AI6318" t="str">
            <v>046ME7897</v>
          </cell>
          <cell r="AJ6318" t="str">
            <v>Web</v>
          </cell>
          <cell r="AK6318" t="str">
            <v>SALE AL CORREO EL 1-06 ENTRE 15 Y 18 HORAS!</v>
          </cell>
          <cell r="AL6318">
            <v>1550608672</v>
          </cell>
          <cell r="AM6318">
            <v>246118265</v>
          </cell>
          <cell r="AN6318" t="str">
            <v>Sí</v>
          </cell>
        </row>
        <row r="6319">
          <cell r="A6319">
            <v>843</v>
          </cell>
          <cell r="B6319" t="str">
            <v>martivh@hotmail.com.ar</v>
          </cell>
          <cell r="C6319">
            <v>44009</v>
          </cell>
          <cell r="D6319" t="str">
            <v>Abierta</v>
          </cell>
          <cell r="E6319" t="str">
            <v>Recibido</v>
          </cell>
          <cell r="F6319" t="str">
            <v>Enviado</v>
          </cell>
          <cell r="G6319" t="str">
            <v>ARS</v>
          </cell>
          <cell r="H6319" t="str">
            <v>1316.84</v>
          </cell>
          <cell r="I6319" t="str">
            <v>197.53</v>
          </cell>
          <cell r="J6319">
            <v>735</v>
          </cell>
          <cell r="K6319" t="str">
            <v>1854.31</v>
          </cell>
          <cell r="L6319" t="str">
            <v>Martina Villegas Hurban</v>
          </cell>
          <cell r="M6319">
            <v>43753984</v>
          </cell>
          <cell r="N6319">
            <v>2975028751</v>
          </cell>
          <cell r="O6319" t="str">
            <v>Martina Villegas Hurban</v>
          </cell>
          <cell r="P6319">
            <v>2975028751</v>
          </cell>
          <cell r="Q6319" t="str">
            <v>Los Sauces</v>
          </cell>
          <cell r="R6319">
            <v>106</v>
          </cell>
          <cell r="T6319" t="str">
            <v>Saavedra</v>
          </cell>
          <cell r="U6319" t="str">
            <v>Comodoro Rivadavia</v>
          </cell>
          <cell r="V6319">
            <v>9000</v>
          </cell>
          <cell r="W6319" t="str">
            <v>Chubut</v>
          </cell>
          <cell r="Y6319" t="str">
            <v>Correo Argentino - Encomienda Clásica</v>
          </cell>
          <cell r="Z6319" t="str">
            <v>Mercado Pago</v>
          </cell>
          <cell r="AA6319" t="str">
            <v>AGUSBAKEOFF</v>
          </cell>
          <cell r="AD6319">
            <v>44011</v>
          </cell>
          <cell r="AE6319">
            <v>44012</v>
          </cell>
          <cell r="AF6319" t="str">
            <v>SET X8 PUNZONES DE TORTA SURTIDOS</v>
          </cell>
          <cell r="AG6319" t="str">
            <v>433.54</v>
          </cell>
          <cell r="AH6319">
            <v>1</v>
          </cell>
          <cell r="AI6319" t="str">
            <v>046BA4821</v>
          </cell>
          <cell r="AJ6319" t="str">
            <v>Móvil</v>
          </cell>
          <cell r="AK6319" t="str">
            <v>SALE AL CORREO EL 1-06 ENTRE 15 Y 18 HORAS!</v>
          </cell>
          <cell r="AL6319">
            <v>1550103409</v>
          </cell>
          <cell r="AM6319">
            <v>246635007</v>
          </cell>
          <cell r="AN6319" t="str">
            <v>Sí</v>
          </cell>
        </row>
        <row r="6320">
          <cell r="A6320">
            <v>843</v>
          </cell>
          <cell r="B6320" t="str">
            <v>martivh@hotmail.com.ar</v>
          </cell>
          <cell r="AF6320" t="str">
            <v>BATIDOR SEMIAUTOMATICO 34 CM</v>
          </cell>
          <cell r="AG6320" t="str">
            <v>313.5</v>
          </cell>
          <cell r="AH6320">
            <v>1</v>
          </cell>
          <cell r="AI6320" t="str">
            <v>046BA4824</v>
          </cell>
          <cell r="AN6320" t="str">
            <v>Sí</v>
          </cell>
        </row>
        <row r="6321">
          <cell r="A6321">
            <v>843</v>
          </cell>
          <cell r="B6321" t="str">
            <v>martivh@hotmail.com.ar</v>
          </cell>
          <cell r="AF6321" t="str">
            <v>TAMIZ</v>
          </cell>
          <cell r="AG6321" t="str">
            <v>569.8</v>
          </cell>
          <cell r="AH6321">
            <v>1</v>
          </cell>
          <cell r="AI6321" t="str">
            <v>046BA4748</v>
          </cell>
          <cell r="AN6321" t="str">
            <v>Sí</v>
          </cell>
        </row>
        <row r="6322">
          <cell r="A6322">
            <v>842</v>
          </cell>
          <cell r="B6322" t="str">
            <v>elias.annaa@gmail.com</v>
          </cell>
          <cell r="C6322">
            <v>44008</v>
          </cell>
          <cell r="D6322" t="str">
            <v>Cancelada</v>
          </cell>
          <cell r="E6322" t="str">
            <v>Pendiente</v>
          </cell>
          <cell r="F6322" t="str">
            <v>No está empaquetado</v>
          </cell>
          <cell r="G6322" t="str">
            <v>ARS</v>
          </cell>
          <cell r="H6322" t="str">
            <v>1156.26</v>
          </cell>
          <cell r="I6322">
            <v>0</v>
          </cell>
          <cell r="J6322">
            <v>0</v>
          </cell>
          <cell r="K6322" t="str">
            <v>1156.26</v>
          </cell>
          <cell r="L6322" t="str">
            <v>Ana Elias</v>
          </cell>
          <cell r="M6322">
            <v>33673721</v>
          </cell>
          <cell r="N6322">
            <v>5491125001778</v>
          </cell>
          <cell r="O6322" t="str">
            <v>Ana Elias</v>
          </cell>
          <cell r="P6322">
            <v>5491125001778</v>
          </cell>
          <cell r="Q6322" t="str">
            <v>Av belgrano</v>
          </cell>
          <cell r="R6322">
            <v>1881</v>
          </cell>
          <cell r="S6322" t="str">
            <v>2c</v>
          </cell>
          <cell r="T6322" t="str">
            <v>Balvanera</v>
          </cell>
          <cell r="U6322" t="str">
            <v>Caba</v>
          </cell>
          <cell r="V6322">
            <v>1094</v>
          </cell>
          <cell r="W6322" t="str">
            <v>Capital Federal</v>
          </cell>
          <cell r="Y6322" t="str">
            <v>ENVÍO SIN CARGO (CABA Y GRAN PARTE DE GBA) TIEMPO: 4 a 6 DÍAS HÁBILES</v>
          </cell>
          <cell r="Z6322" t="str">
            <v>Mercado Pago</v>
          </cell>
          <cell r="AF6322" t="str">
            <v>CAFETERA EMBOLO 800ML M3</v>
          </cell>
          <cell r="AG6322" t="str">
            <v>1156.26</v>
          </cell>
          <cell r="AH6322">
            <v>1</v>
          </cell>
          <cell r="AI6322" t="str">
            <v>046BA8048</v>
          </cell>
          <cell r="AJ6322" t="str">
            <v>Móvil</v>
          </cell>
          <cell r="AK6322" t="str">
            <v/>
          </cell>
          <cell r="AL6322">
            <v>1550069312</v>
          </cell>
          <cell r="AM6322">
            <v>243684213</v>
          </cell>
          <cell r="AN6322" t="str">
            <v>Sí</v>
          </cell>
        </row>
        <row r="6323">
          <cell r="A6323">
            <v>841</v>
          </cell>
          <cell r="B6323" t="str">
            <v>agos_charytonow@hotmail.com</v>
          </cell>
          <cell r="C6323">
            <v>44008</v>
          </cell>
          <cell r="D6323" t="str">
            <v>Abierta</v>
          </cell>
          <cell r="E6323" t="str">
            <v>Recibido</v>
          </cell>
          <cell r="F6323" t="str">
            <v>Enviado</v>
          </cell>
          <cell r="G6323" t="str">
            <v>ARS</v>
          </cell>
          <cell r="H6323">
            <v>12121</v>
          </cell>
          <cell r="I6323">
            <v>0</v>
          </cell>
          <cell r="J6323">
            <v>975</v>
          </cell>
          <cell r="K6323">
            <v>13096</v>
          </cell>
          <cell r="L6323" t="str">
            <v>Agostina Marines Scorciaffico Charytonow</v>
          </cell>
          <cell r="M6323">
            <v>38195436</v>
          </cell>
          <cell r="N6323">
            <v>3735630178</v>
          </cell>
          <cell r="O6323" t="str">
            <v>Agostina Marines Scorciaffico Charytonow</v>
          </cell>
          <cell r="P6323">
            <v>3735630178</v>
          </cell>
          <cell r="Q6323" t="str">
            <v>Mariano Moreno</v>
          </cell>
          <cell r="R6323">
            <v>1046</v>
          </cell>
          <cell r="S6323">
            <v>1</v>
          </cell>
          <cell r="T6323" t="str">
            <v>Centro</v>
          </cell>
          <cell r="U6323" t="str">
            <v>Presidencia Roque Saenz Peña</v>
          </cell>
          <cell r="V6323">
            <v>3700</v>
          </cell>
          <cell r="W6323" t="str">
            <v>Chaco</v>
          </cell>
          <cell r="Y6323" t="str">
            <v>Correo Argentino - Encomienda Clásica</v>
          </cell>
          <cell r="Z6323" t="str">
            <v>Mercado Pago</v>
          </cell>
          <cell r="AD6323">
            <v>44008</v>
          </cell>
          <cell r="AE6323">
            <v>44011</v>
          </cell>
          <cell r="AF6323" t="str">
            <v>JUEGO X 6 PLATOS PLAYOS ESPARTA BLANCO 26CM</v>
          </cell>
          <cell r="AG6323">
            <v>4378</v>
          </cell>
          <cell r="AH6323">
            <v>1</v>
          </cell>
          <cell r="AI6323" t="str">
            <v>PO61582</v>
          </cell>
          <cell r="AJ6323" t="str">
            <v>Móvil</v>
          </cell>
          <cell r="AK6323" t="str">
            <v>SALE AL CORREO EL DIA 30-06 ENTRE 15 Y 18 HORAS !</v>
          </cell>
          <cell r="AL6323">
            <v>1549688437</v>
          </cell>
          <cell r="AM6323">
            <v>245001612</v>
          </cell>
          <cell r="AN6323" t="str">
            <v>Sí</v>
          </cell>
        </row>
        <row r="6324">
          <cell r="A6324">
            <v>841</v>
          </cell>
          <cell r="B6324" t="str">
            <v>agos_charytonow@hotmail.com</v>
          </cell>
          <cell r="AF6324" t="str">
            <v>JUEGO X 6 PLATOS HONDOS ESPARTA BLANCO 22CM</v>
          </cell>
          <cell r="AG6324">
            <v>4154</v>
          </cell>
          <cell r="AH6324">
            <v>1</v>
          </cell>
          <cell r="AI6324" t="str">
            <v>PO61583</v>
          </cell>
          <cell r="AN6324" t="str">
            <v>Sí</v>
          </cell>
        </row>
        <row r="6325">
          <cell r="A6325">
            <v>841</v>
          </cell>
          <cell r="B6325" t="str">
            <v>agos_charytonow@hotmail.com</v>
          </cell>
          <cell r="AF6325" t="str">
            <v>JUEGO X 6 PLATOS DE POSTRE ESPARTA BLANCO 20.5CM</v>
          </cell>
          <cell r="AG6325">
            <v>3589</v>
          </cell>
          <cell r="AH6325">
            <v>1</v>
          </cell>
          <cell r="AI6325" t="str">
            <v>PO61584</v>
          </cell>
          <cell r="AN6325" t="str">
            <v>Sí</v>
          </cell>
        </row>
        <row r="6326">
          <cell r="A6326">
            <v>840</v>
          </cell>
          <cell r="B6326" t="str">
            <v>marianaocchiuzzi@gmail.com</v>
          </cell>
          <cell r="C6326">
            <v>44008</v>
          </cell>
          <cell r="D6326" t="str">
            <v>Abierta</v>
          </cell>
          <cell r="E6326" t="str">
            <v>Recibido</v>
          </cell>
          <cell r="F6326" t="str">
            <v>Enviado</v>
          </cell>
          <cell r="G6326" t="str">
            <v>ARS</v>
          </cell>
          <cell r="H6326">
            <v>3416</v>
          </cell>
          <cell r="I6326">
            <v>0</v>
          </cell>
          <cell r="J6326">
            <v>0</v>
          </cell>
          <cell r="K6326">
            <v>3416</v>
          </cell>
          <cell r="L6326" t="str">
            <v>Mariana Occhiuzzi</v>
          </cell>
          <cell r="M6326">
            <v>33433220</v>
          </cell>
          <cell r="N6326">
            <v>2216111421</v>
          </cell>
          <cell r="O6326" t="str">
            <v>Mariana Occhiuzzi</v>
          </cell>
          <cell r="P6326">
            <v>2216111421</v>
          </cell>
          <cell r="Q6326">
            <v>59</v>
          </cell>
          <cell r="R6326">
            <v>828</v>
          </cell>
          <cell r="S6326" t="str">
            <v>3 C</v>
          </cell>
          <cell r="U6326" t="str">
            <v>La Plata</v>
          </cell>
          <cell r="V6326">
            <v>1440</v>
          </cell>
          <cell r="W6326" t="str">
            <v>Capital Federal</v>
          </cell>
          <cell r="Y6326" t="str">
            <v>ENVÍO SIN CARGO (CABA Y GRAN PARTE DE GBA) TIEMPO: 4 a 6 DÍAS HÁBILES</v>
          </cell>
          <cell r="Z6326" t="str">
            <v>Mercado Pago</v>
          </cell>
          <cell r="AB6326" t="str">
            <v>Código Postal 1900</v>
          </cell>
          <cell r="AD6326">
            <v>44008</v>
          </cell>
          <cell r="AE6326">
            <v>44011</v>
          </cell>
          <cell r="AF6326" t="str">
            <v>MESA PLEGABLE PARA PC MADERA Y METAL 59X39X23CM (Marrón oscuro)</v>
          </cell>
          <cell r="AG6326">
            <v>1708</v>
          </cell>
          <cell r="AH6326">
            <v>2</v>
          </cell>
          <cell r="AI6326" t="str">
            <v>046ME7897</v>
          </cell>
          <cell r="AJ6326" t="str">
            <v>Móvil</v>
          </cell>
          <cell r="AK6326" t="str">
            <v>LLEGA EL 02-07 ENTRE 8 Y 17 HORAS!</v>
          </cell>
          <cell r="AL6326">
            <v>1549421421</v>
          </cell>
          <cell r="AM6326">
            <v>245884082</v>
          </cell>
          <cell r="AN6326" t="str">
            <v>Sí</v>
          </cell>
        </row>
        <row r="6327">
          <cell r="A6327">
            <v>839</v>
          </cell>
          <cell r="B6327" t="str">
            <v>marina.chareca@gmail.com</v>
          </cell>
          <cell r="C6327">
            <v>44008</v>
          </cell>
          <cell r="D6327" t="str">
            <v>Abierta</v>
          </cell>
          <cell r="E6327" t="str">
            <v>Recibido</v>
          </cell>
          <cell r="F6327" t="str">
            <v>Enviado</v>
          </cell>
          <cell r="G6327" t="str">
            <v>ARS</v>
          </cell>
          <cell r="H6327" t="str">
            <v>1806.31</v>
          </cell>
          <cell r="I6327">
            <v>0</v>
          </cell>
          <cell r="J6327">
            <v>0</v>
          </cell>
          <cell r="K6327" t="str">
            <v>1806.31</v>
          </cell>
          <cell r="L6327" t="str">
            <v>Marina Chareca</v>
          </cell>
          <cell r="M6327">
            <v>42201063</v>
          </cell>
          <cell r="N6327">
            <v>1137817186</v>
          </cell>
          <cell r="O6327" t="str">
            <v>Marina Chareca</v>
          </cell>
          <cell r="P6327">
            <v>1137817186</v>
          </cell>
          <cell r="Q6327" t="str">
            <v>Av. Juan B. Alberdi</v>
          </cell>
          <cell r="R6327">
            <v>1342</v>
          </cell>
          <cell r="S6327" t="str">
            <v>piso 3 depto D</v>
          </cell>
          <cell r="T6327" t="str">
            <v>Caballito</v>
          </cell>
          <cell r="U6327" t="str">
            <v>Caba</v>
          </cell>
          <cell r="V6327">
            <v>1406</v>
          </cell>
          <cell r="W6327" t="str">
            <v>Capital Federal</v>
          </cell>
          <cell r="Y6327" t="str">
            <v>ENVÍO SIN CARGO (CABA Y GRAN PARTE DE GBA) TIEMPO: 4 a 6 DÍAS HÁBILES</v>
          </cell>
          <cell r="Z6327" t="str">
            <v>Mercado Pago</v>
          </cell>
          <cell r="AD6327">
            <v>44008</v>
          </cell>
          <cell r="AE6327">
            <v>44011</v>
          </cell>
          <cell r="AF6327" t="str">
            <v>PUFF REDONDO CHICO BLANCO DE 30CM Y 30H</v>
          </cell>
          <cell r="AG6327" t="str">
            <v>1806.31</v>
          </cell>
          <cell r="AH6327">
            <v>1</v>
          </cell>
          <cell r="AI6327" t="str">
            <v>AS7258</v>
          </cell>
          <cell r="AJ6327" t="str">
            <v>Web</v>
          </cell>
          <cell r="AK6327" t="str">
            <v>LLEGA EL 30-06 ENTRE 8 Y 17 HORAS!</v>
          </cell>
          <cell r="AL6327">
            <v>1549259618</v>
          </cell>
          <cell r="AM6327">
            <v>246079006</v>
          </cell>
          <cell r="AN6327" t="str">
            <v>Sí</v>
          </cell>
        </row>
        <row r="6328">
          <cell r="A6328">
            <v>838</v>
          </cell>
          <cell r="B6328" t="str">
            <v>manuelamartinez0903@gmail.com</v>
          </cell>
          <cell r="C6328">
            <v>44008</v>
          </cell>
          <cell r="D6328" t="str">
            <v>Abierta</v>
          </cell>
          <cell r="E6328" t="str">
            <v>Recibido</v>
          </cell>
          <cell r="F6328" t="str">
            <v>Enviado</v>
          </cell>
          <cell r="G6328" t="str">
            <v>ARS</v>
          </cell>
          <cell r="H6328">
            <v>1708</v>
          </cell>
          <cell r="I6328">
            <v>0</v>
          </cell>
          <cell r="J6328">
            <v>0</v>
          </cell>
          <cell r="K6328">
            <v>1708</v>
          </cell>
          <cell r="L6328" t="str">
            <v>Manuela Sofia Martinez</v>
          </cell>
          <cell r="M6328">
            <v>42472299</v>
          </cell>
          <cell r="N6328">
            <v>1151459247</v>
          </cell>
          <cell r="O6328" t="str">
            <v>Manuela Sofia Martinez</v>
          </cell>
          <cell r="P6328">
            <v>1151459247</v>
          </cell>
          <cell r="Q6328" t="str">
            <v>Av. Montes de Oca</v>
          </cell>
          <cell r="R6328">
            <v>1034</v>
          </cell>
          <cell r="S6328" t="str">
            <v>5C</v>
          </cell>
          <cell r="T6328" t="str">
            <v>Barracas</v>
          </cell>
          <cell r="U6328" t="str">
            <v>Caba</v>
          </cell>
          <cell r="V6328">
            <v>1271</v>
          </cell>
          <cell r="W6328" t="str">
            <v>Capital Federal</v>
          </cell>
          <cell r="Y6328" t="str">
            <v>ENVÍO SIN CARGO (CABA Y GRAN PARTE DE GBA) TIEMPO: 4 a 6 DÍAS HÁBILES</v>
          </cell>
          <cell r="Z6328" t="str">
            <v>Mercado Pago</v>
          </cell>
          <cell r="AD6328">
            <v>44008</v>
          </cell>
          <cell r="AE6328">
            <v>44011</v>
          </cell>
          <cell r="AF6328" t="str">
            <v>MESA PLEGABLE PARA PC MADERA Y METAL 59X39X23CM (Beige con Negro)</v>
          </cell>
          <cell r="AG6328">
            <v>1708</v>
          </cell>
          <cell r="AH6328">
            <v>1</v>
          </cell>
          <cell r="AI6328" t="str">
            <v>046ME7897</v>
          </cell>
          <cell r="AJ6328" t="str">
            <v>Móvil</v>
          </cell>
          <cell r="AK6328" t="str">
            <v>LLEGA EL 30-06 ENTRE 8 Y 17 HORAS!</v>
          </cell>
          <cell r="AL6328">
            <v>1549016811</v>
          </cell>
          <cell r="AM6328">
            <v>245936452</v>
          </cell>
          <cell r="AN6328" t="str">
            <v>Sí</v>
          </cell>
        </row>
        <row r="6329">
          <cell r="A6329">
            <v>837</v>
          </cell>
          <cell r="B6329" t="str">
            <v>cris_xoe@hotmail.com</v>
          </cell>
          <cell r="C6329">
            <v>44008</v>
          </cell>
          <cell r="D6329" t="str">
            <v>Abierta</v>
          </cell>
          <cell r="E6329" t="str">
            <v>Recibido</v>
          </cell>
          <cell r="F6329" t="str">
            <v>Enviado</v>
          </cell>
          <cell r="G6329" t="str">
            <v>ARS</v>
          </cell>
          <cell r="H6329" t="str">
            <v>1955.5</v>
          </cell>
          <cell r="I6329">
            <v>0</v>
          </cell>
          <cell r="J6329">
            <v>0</v>
          </cell>
          <cell r="K6329" t="str">
            <v>1955.5</v>
          </cell>
          <cell r="L6329" t="str">
            <v xml:space="preserve">Cristina </v>
          </cell>
          <cell r="M6329">
            <v>14037959</v>
          </cell>
          <cell r="N6329">
            <v>1164952586</v>
          </cell>
          <cell r="O6329" t="str">
            <v>Cristina  Liva</v>
          </cell>
          <cell r="P6329">
            <v>1164952586</v>
          </cell>
          <cell r="Q6329" t="str">
            <v>Doctor Angel Gallardo</v>
          </cell>
          <cell r="R6329">
            <v>2472</v>
          </cell>
          <cell r="U6329" t="str">
            <v>San Miguel</v>
          </cell>
          <cell r="V6329">
            <v>1663</v>
          </cell>
          <cell r="W6329" t="str">
            <v>Gran Buenos Aires</v>
          </cell>
          <cell r="Y6329" t="str">
            <v>ENVÍO SIN CARGO (CABA Y GRAN PARTE DE GBA) TIEMPO: 4 a 6 DÍAS HÁBILES</v>
          </cell>
          <cell r="Z6329" t="str">
            <v>Mercado Pago</v>
          </cell>
          <cell r="AD6329">
            <v>44008</v>
          </cell>
          <cell r="AE6329">
            <v>44011</v>
          </cell>
          <cell r="AF6329" t="str">
            <v>SET X 3 MOLDES DE TORTA DIAM 28CM ALT 7CM</v>
          </cell>
          <cell r="AG6329" t="str">
            <v>1955.5</v>
          </cell>
          <cell r="AH6329">
            <v>1</v>
          </cell>
          <cell r="AI6329" t="str">
            <v>046BA4826</v>
          </cell>
          <cell r="AJ6329" t="str">
            <v>Web</v>
          </cell>
          <cell r="AK6329" t="str">
            <v>LLEGA EL 30-06 ENTRE 8 Y 17 HORAS!</v>
          </cell>
          <cell r="AL6329">
            <v>1548910626</v>
          </cell>
          <cell r="AM6329">
            <v>245897379</v>
          </cell>
          <cell r="AN6329" t="str">
            <v>Sí</v>
          </cell>
        </row>
        <row r="6330">
          <cell r="A6330">
            <v>836</v>
          </cell>
          <cell r="B6330" t="str">
            <v>andreayasmianmercado@gmail.com</v>
          </cell>
          <cell r="C6330">
            <v>44008</v>
          </cell>
          <cell r="D6330" t="str">
            <v>Abierta</v>
          </cell>
          <cell r="E6330" t="str">
            <v>Recibido</v>
          </cell>
          <cell r="F6330" t="str">
            <v>Enviado</v>
          </cell>
          <cell r="G6330" t="str">
            <v>ARS</v>
          </cell>
          <cell r="H6330" t="str">
            <v>2803.5</v>
          </cell>
          <cell r="I6330">
            <v>0</v>
          </cell>
          <cell r="J6330">
            <v>0</v>
          </cell>
          <cell r="K6330" t="str">
            <v>2803.5</v>
          </cell>
          <cell r="L6330" t="str">
            <v>Andrea Mercado</v>
          </cell>
          <cell r="M6330">
            <v>33913523</v>
          </cell>
          <cell r="N6330">
            <v>1138611742</v>
          </cell>
          <cell r="O6330" t="str">
            <v>Andrea Mercado</v>
          </cell>
          <cell r="P6330">
            <v>1138611742</v>
          </cell>
          <cell r="Q6330" t="str">
            <v>Cochabamba</v>
          </cell>
          <cell r="R6330">
            <v>371</v>
          </cell>
          <cell r="S6330" t="str">
            <v>5 C</v>
          </cell>
          <cell r="T6330" t="str">
            <v>Banfield</v>
          </cell>
          <cell r="U6330" t="str">
            <v>Lomas de Zamora</v>
          </cell>
          <cell r="V6330">
            <v>1828</v>
          </cell>
          <cell r="W6330" t="str">
            <v>Gran Buenos Aires</v>
          </cell>
          <cell r="Y6330" t="str">
            <v>ENVÍO SIN CARGO (CABA Y GRAN PARTE DE GBA) TIEMPO: 4 a 6 DÍAS HÁBILES</v>
          </cell>
          <cell r="Z6330" t="str">
            <v>Mercado Pago</v>
          </cell>
          <cell r="AD6330">
            <v>44008</v>
          </cell>
          <cell r="AE6330">
            <v>44011</v>
          </cell>
          <cell r="AF6330" t="str">
            <v>BATIDOR SEMIAUTOMATICO 34 CM</v>
          </cell>
          <cell r="AG6330" t="str">
            <v>313.5</v>
          </cell>
          <cell r="AH6330">
            <v>1</v>
          </cell>
          <cell r="AI6330" t="str">
            <v>046BA4824</v>
          </cell>
          <cell r="AJ6330" t="str">
            <v>Web</v>
          </cell>
          <cell r="AK6330" t="str">
            <v>LLEGA EL 01-07 ENTRE 8 Y 17 HORAS!</v>
          </cell>
          <cell r="AL6330">
            <v>1548797021</v>
          </cell>
          <cell r="AM6330">
            <v>245850583</v>
          </cell>
          <cell r="AN6330" t="str">
            <v>Sí</v>
          </cell>
        </row>
        <row r="6331">
          <cell r="A6331">
            <v>836</v>
          </cell>
          <cell r="B6331" t="str">
            <v>andreayasmianmercado@gmail.com</v>
          </cell>
          <cell r="AF6331" t="str">
            <v>LATA PARIS 17X17CM</v>
          </cell>
          <cell r="AG6331">
            <v>782</v>
          </cell>
          <cell r="AH6331">
            <v>1</v>
          </cell>
          <cell r="AI6331" t="str">
            <v>LA33022</v>
          </cell>
          <cell r="AN6331" t="str">
            <v>Sí</v>
          </cell>
        </row>
        <row r="6332">
          <cell r="A6332">
            <v>836</v>
          </cell>
          <cell r="B6332" t="str">
            <v>andreayasmianmercado@gmail.com</v>
          </cell>
          <cell r="AF6332" t="str">
            <v>MESA PLEGABLE PARA PC MADERA Y METAL 59X39X23CM (Beige con Negro)</v>
          </cell>
          <cell r="AG6332">
            <v>1708</v>
          </cell>
          <cell r="AH6332">
            <v>1</v>
          </cell>
          <cell r="AI6332" t="str">
            <v>046ME7897</v>
          </cell>
          <cell r="AN6332" t="str">
            <v>Sí</v>
          </cell>
        </row>
        <row r="6333">
          <cell r="A6333">
            <v>835</v>
          </cell>
          <cell r="B6333" t="str">
            <v>gabrielaborrella@gmail.com</v>
          </cell>
          <cell r="C6333">
            <v>44008</v>
          </cell>
          <cell r="D6333" t="str">
            <v>Abierta</v>
          </cell>
          <cell r="E6333" t="str">
            <v>Recibido</v>
          </cell>
          <cell r="F6333" t="str">
            <v>Enviado</v>
          </cell>
          <cell r="G6333" t="str">
            <v>ARS</v>
          </cell>
          <cell r="H6333">
            <v>462</v>
          </cell>
          <cell r="I6333">
            <v>0</v>
          </cell>
          <cell r="J6333">
            <v>520</v>
          </cell>
          <cell r="K6333">
            <v>982</v>
          </cell>
          <cell r="L6333" t="str">
            <v>Gabriela Ines Borella</v>
          </cell>
          <cell r="M6333">
            <v>17636087</v>
          </cell>
          <cell r="N6333">
            <v>1532279581</v>
          </cell>
          <cell r="O6333" t="str">
            <v>Gabriela Ines Borella</v>
          </cell>
          <cell r="P6333">
            <v>1532279581</v>
          </cell>
          <cell r="Q6333" t="str">
            <v>Cesar Diaz</v>
          </cell>
          <cell r="R6333">
            <v>5437</v>
          </cell>
          <cell r="S6333" t="str">
            <v>Casa</v>
          </cell>
          <cell r="T6333" t="str">
            <v>Villa Luro</v>
          </cell>
          <cell r="U6333" t="str">
            <v>Caba</v>
          </cell>
          <cell r="V6333">
            <v>1407</v>
          </cell>
          <cell r="W6333" t="str">
            <v>Capital Federal</v>
          </cell>
          <cell r="Y6333" t="str">
            <v>Correo Argentino - Encomienda Clásica</v>
          </cell>
          <cell r="Z6333" t="str">
            <v>Mercado Pago</v>
          </cell>
          <cell r="AD6333">
            <v>44008</v>
          </cell>
          <cell r="AE6333">
            <v>44011</v>
          </cell>
          <cell r="AF6333" t="str">
            <v>MOLDE FLANERA</v>
          </cell>
          <cell r="AG6333">
            <v>462</v>
          </cell>
          <cell r="AH6333">
            <v>1</v>
          </cell>
          <cell r="AI6333" t="str">
            <v>046BA4825</v>
          </cell>
          <cell r="AJ6333" t="str">
            <v>Móvil</v>
          </cell>
          <cell r="AK6333" t="str">
            <v>LLEGA EL 30-06 ENTRE 8 Y 17 HORAS!</v>
          </cell>
          <cell r="AL6333">
            <v>1548389379</v>
          </cell>
          <cell r="AM6333">
            <v>245585390</v>
          </cell>
          <cell r="AN6333" t="str">
            <v>Sí</v>
          </cell>
        </row>
        <row r="6334">
          <cell r="A6334">
            <v>834</v>
          </cell>
          <cell r="B6334" t="str">
            <v>sofibescos@gmail.com</v>
          </cell>
          <cell r="C6334">
            <v>44008</v>
          </cell>
          <cell r="D6334" t="str">
            <v>Abierta</v>
          </cell>
          <cell r="E6334" t="str">
            <v>Recibido</v>
          </cell>
          <cell r="F6334" t="str">
            <v>Enviado</v>
          </cell>
          <cell r="G6334" t="str">
            <v>ARS</v>
          </cell>
          <cell r="H6334" t="str">
            <v>2310.61</v>
          </cell>
          <cell r="I6334">
            <v>0</v>
          </cell>
          <cell r="J6334">
            <v>0</v>
          </cell>
          <cell r="K6334" t="str">
            <v>2310.61</v>
          </cell>
          <cell r="L6334" t="str">
            <v>Sofia Bescos</v>
          </cell>
          <cell r="M6334">
            <v>39756407</v>
          </cell>
          <cell r="N6334">
            <v>5491136949426</v>
          </cell>
          <cell r="O6334" t="str">
            <v>Sofia bescos</v>
          </cell>
          <cell r="P6334">
            <v>5491136949426</v>
          </cell>
          <cell r="Q6334" t="str">
            <v>Albarellos</v>
          </cell>
          <cell r="R6334">
            <v>2378</v>
          </cell>
          <cell r="T6334" t="str">
            <v>martinez</v>
          </cell>
          <cell r="U6334" t="str">
            <v>Buenos Aifes</v>
          </cell>
          <cell r="V6334">
            <v>1640</v>
          </cell>
          <cell r="W6334" t="str">
            <v>Gran Buenos Aires</v>
          </cell>
          <cell r="Y6334" t="str">
            <v>ENVÍO SIN CARGO (CABA Y GRAN PARTE DE GBA) TIEMPO: 4 a 6 DÍAS HÁBILES</v>
          </cell>
          <cell r="Z6334" t="str">
            <v>Mercado Pago</v>
          </cell>
          <cell r="AD6334">
            <v>44008</v>
          </cell>
          <cell r="AE6334">
            <v>44011</v>
          </cell>
          <cell r="AF6334" t="str">
            <v>FUENTE PARA HORNO REDONDA BORCAM 1720CC PASABAHCE 25 CM DIAM</v>
          </cell>
          <cell r="AG6334" t="str">
            <v>648.35</v>
          </cell>
          <cell r="AH6334">
            <v>1</v>
          </cell>
          <cell r="AI6334" t="str">
            <v>PA59534</v>
          </cell>
          <cell r="AJ6334" t="str">
            <v>Móvil</v>
          </cell>
          <cell r="AK6334" t="str">
            <v>LLEGA EL 30-06 ENTRE 8 Y 17 HORAS!</v>
          </cell>
          <cell r="AL6334">
            <v>1548368410</v>
          </cell>
          <cell r="AM6334">
            <v>245546972</v>
          </cell>
          <cell r="AN6334" t="str">
            <v>Sí</v>
          </cell>
        </row>
        <row r="6335">
          <cell r="A6335">
            <v>834</v>
          </cell>
          <cell r="B6335" t="str">
            <v>sofibescos@gmail.com</v>
          </cell>
          <cell r="AF6335" t="str">
            <v>SET X 4 COPA DE VINO PREMIERE 370ML CI6452 CISPER</v>
          </cell>
          <cell r="AG6335">
            <v>892</v>
          </cell>
          <cell r="AH6335">
            <v>1</v>
          </cell>
          <cell r="AI6335" t="str">
            <v>TW94424</v>
          </cell>
          <cell r="AN6335" t="str">
            <v>Sí</v>
          </cell>
        </row>
        <row r="6336">
          <cell r="A6336">
            <v>834</v>
          </cell>
          <cell r="B6336" t="str">
            <v>sofibescos@gmail.com</v>
          </cell>
          <cell r="AF6336" t="str">
            <v>INDIVIDUAL CUERINA HOJAS 32.5CM DIAM</v>
          </cell>
          <cell r="AG6336" t="str">
            <v>385.13</v>
          </cell>
          <cell r="AH6336">
            <v>2</v>
          </cell>
          <cell r="AI6336" t="str">
            <v>CHUIN41C</v>
          </cell>
          <cell r="AN6336" t="str">
            <v>Sí</v>
          </cell>
        </row>
        <row r="6337">
          <cell r="A6337">
            <v>833</v>
          </cell>
          <cell r="B6337" t="str">
            <v>solsanchez426@gmail.com</v>
          </cell>
          <cell r="C6337">
            <v>44007</v>
          </cell>
          <cell r="D6337" t="str">
            <v>Abierta</v>
          </cell>
          <cell r="E6337" t="str">
            <v>Recibido</v>
          </cell>
          <cell r="F6337" t="str">
            <v>Enviado</v>
          </cell>
          <cell r="G6337" t="str">
            <v>ARS</v>
          </cell>
          <cell r="H6337">
            <v>1708</v>
          </cell>
          <cell r="I6337">
            <v>0</v>
          </cell>
          <cell r="J6337">
            <v>0</v>
          </cell>
          <cell r="K6337">
            <v>1708</v>
          </cell>
          <cell r="L6337" t="str">
            <v>María Sol Sanchez</v>
          </cell>
          <cell r="M6337">
            <v>42662200</v>
          </cell>
          <cell r="N6337">
            <v>1159775775</v>
          </cell>
          <cell r="O6337" t="str">
            <v>María Sol Sanchez</v>
          </cell>
          <cell r="P6337">
            <v>1159775775</v>
          </cell>
          <cell r="Q6337" t="str">
            <v>Caricancha</v>
          </cell>
          <cell r="R6337">
            <v>1215</v>
          </cell>
          <cell r="S6337" t="str">
            <v>PB B</v>
          </cell>
          <cell r="T6337" t="str">
            <v>Parque Chacabuco</v>
          </cell>
          <cell r="U6337" t="str">
            <v>Caba</v>
          </cell>
          <cell r="V6337">
            <v>1424</v>
          </cell>
          <cell r="W6337" t="str">
            <v>Capital Federal</v>
          </cell>
          <cell r="Y6337" t="str">
            <v>ENVÍO SIN CARGO (CABA Y GRAN PARTE DE GBA) TIEMPO: 4 a 6 DÍAS HÁBILES</v>
          </cell>
          <cell r="Z6337" t="str">
            <v>Mercado Pago</v>
          </cell>
          <cell r="AD6337">
            <v>44007</v>
          </cell>
          <cell r="AE6337">
            <v>44011</v>
          </cell>
          <cell r="AF6337" t="str">
            <v>MESA PLEGABLE PARA PC MADERA Y METAL 59X39X23CM (Marrón oscuro)</v>
          </cell>
          <cell r="AG6337">
            <v>1708</v>
          </cell>
          <cell r="AH6337">
            <v>1</v>
          </cell>
          <cell r="AI6337" t="str">
            <v>046ME7897</v>
          </cell>
          <cell r="AJ6337" t="str">
            <v>Móvil</v>
          </cell>
          <cell r="AK6337" t="str">
            <v>LLEGA EL 30-06 ENTRE 8 Y 17 HORAS!</v>
          </cell>
          <cell r="AL6337">
            <v>1548138615</v>
          </cell>
          <cell r="AM6337">
            <v>245247618</v>
          </cell>
          <cell r="AN6337" t="str">
            <v>Sí</v>
          </cell>
        </row>
        <row r="6338">
          <cell r="A6338">
            <v>832</v>
          </cell>
          <cell r="B6338" t="str">
            <v>mili_94sartorio@hotmail.com</v>
          </cell>
          <cell r="C6338">
            <v>44007</v>
          </cell>
          <cell r="D6338" t="str">
            <v>Abierta</v>
          </cell>
          <cell r="E6338" t="str">
            <v>Recibido</v>
          </cell>
          <cell r="F6338" t="str">
            <v>Enviado</v>
          </cell>
          <cell r="G6338" t="str">
            <v>ARS</v>
          </cell>
          <cell r="H6338" t="str">
            <v>1332.44</v>
          </cell>
          <cell r="I6338">
            <v>0</v>
          </cell>
          <cell r="J6338">
            <v>655</v>
          </cell>
          <cell r="K6338" t="str">
            <v>1987.44</v>
          </cell>
          <cell r="L6338" t="str">
            <v>Milagros Sartorio perez</v>
          </cell>
          <cell r="M6338">
            <v>38244594</v>
          </cell>
          <cell r="N6338">
            <v>2262563414</v>
          </cell>
          <cell r="O6338" t="str">
            <v>Milagros Sartorio perez</v>
          </cell>
          <cell r="P6338">
            <v>2262563414</v>
          </cell>
          <cell r="Q6338">
            <v>61</v>
          </cell>
          <cell r="R6338">
            <v>3663</v>
          </cell>
          <cell r="U6338" t="str">
            <v>Necochea</v>
          </cell>
          <cell r="V6338">
            <v>7630</v>
          </cell>
          <cell r="W6338" t="str">
            <v>Buenos Aires</v>
          </cell>
          <cell r="Y6338" t="str">
            <v>Correo Argentino - Encomienda Clásica</v>
          </cell>
          <cell r="Z6338" t="str">
            <v>Mercado Pago</v>
          </cell>
          <cell r="AB6338" t="str">
            <v>Si puede venir con bolsa porque es para regalo!</v>
          </cell>
          <cell r="AD6338">
            <v>44007</v>
          </cell>
          <cell r="AE6338">
            <v>44011</v>
          </cell>
          <cell r="AF6338" t="str">
            <v>BOWL BAMBOO GRIS 14X28CM</v>
          </cell>
          <cell r="AG6338" t="str">
            <v>1332.44</v>
          </cell>
          <cell r="AH6338">
            <v>1</v>
          </cell>
          <cell r="AI6338" t="str">
            <v>BA7814</v>
          </cell>
          <cell r="AJ6338" t="str">
            <v>Móvil</v>
          </cell>
          <cell r="AK6338" t="str">
            <v>SALE AL CORREO EL DIA 30-06 ENTRE 15 Y 18 HORAS !</v>
          </cell>
          <cell r="AL6338">
            <v>1548018052</v>
          </cell>
          <cell r="AM6338">
            <v>244629281</v>
          </cell>
          <cell r="AN6338" t="str">
            <v>Sí</v>
          </cell>
        </row>
        <row r="6339">
          <cell r="A6339">
            <v>831</v>
          </cell>
          <cell r="B6339" t="str">
            <v>florenciadyluk@hotmail.com</v>
          </cell>
          <cell r="C6339">
            <v>44007</v>
          </cell>
          <cell r="D6339" t="str">
            <v>Abierta</v>
          </cell>
          <cell r="E6339" t="str">
            <v>Recibido</v>
          </cell>
          <cell r="F6339" t="str">
            <v>Enviado</v>
          </cell>
          <cell r="G6339" t="str">
            <v>ARS</v>
          </cell>
          <cell r="H6339" t="str">
            <v>2247.56</v>
          </cell>
          <cell r="I6339">
            <v>0</v>
          </cell>
          <cell r="J6339">
            <v>0</v>
          </cell>
          <cell r="K6339" t="str">
            <v>2247.56</v>
          </cell>
          <cell r="L6339" t="str">
            <v xml:space="preserve">Florencia </v>
          </cell>
          <cell r="M6339">
            <v>41548520</v>
          </cell>
          <cell r="N6339">
            <v>3487318988</v>
          </cell>
          <cell r="O6339" t="str">
            <v>Florencia Dyluk</v>
          </cell>
          <cell r="P6339">
            <v>3487318988</v>
          </cell>
          <cell r="Q6339" t="str">
            <v>Berutti</v>
          </cell>
          <cell r="R6339">
            <v>2021</v>
          </cell>
          <cell r="T6339" t="str">
            <v>Mitre</v>
          </cell>
          <cell r="U6339" t="str">
            <v>Zarate</v>
          </cell>
          <cell r="V6339">
            <v>1440</v>
          </cell>
          <cell r="W6339" t="str">
            <v>Capital Federal</v>
          </cell>
          <cell r="Y6339" t="str">
            <v>ENVÍO SIN CARGO (CABA Y GRAN PARTE DE GBA) TIEMPO: 4 a 6 DÍAS HÁBILES</v>
          </cell>
          <cell r="Z6339" t="str">
            <v>Mercado Pago</v>
          </cell>
          <cell r="AB6339" t="str">
            <v>Codigo postal: 2800. Zarate, Bs As. Direccion Berutti 2021</v>
          </cell>
          <cell r="AC6339" t="str">
            <v>27-06 BP09003 NO HAY - CONSULTAR POR OTRO JUEGO DE COLORES</v>
          </cell>
          <cell r="AD6339">
            <v>44007</v>
          </cell>
          <cell r="AE6339">
            <v>44015</v>
          </cell>
          <cell r="AF6339" t="str">
            <v>TABLA BLANCA 35.5 CM DIAM</v>
          </cell>
          <cell r="AG6339" t="str">
            <v>337.58</v>
          </cell>
          <cell r="AH6339">
            <v>1</v>
          </cell>
          <cell r="AI6339" t="str">
            <v>42BA1021</v>
          </cell>
          <cell r="AJ6339" t="str">
            <v>Web</v>
          </cell>
          <cell r="AK6339" t="str">
            <v>LLEGA EL 2-07 ENTRE 8 Y 18 HORAS!</v>
          </cell>
          <cell r="AL6339">
            <v>1547895174</v>
          </cell>
          <cell r="AM6339">
            <v>243140640</v>
          </cell>
          <cell r="AN6339" t="str">
            <v>Sí</v>
          </cell>
        </row>
        <row r="6340">
          <cell r="A6340">
            <v>831</v>
          </cell>
          <cell r="B6340" t="str">
            <v>florenciadyluk@hotmail.com</v>
          </cell>
          <cell r="AF6340" t="str">
            <v>SET X 3 BOWL DE VIDRIO</v>
          </cell>
          <cell r="AG6340">
            <v>723</v>
          </cell>
          <cell r="AH6340">
            <v>1</v>
          </cell>
          <cell r="AI6340" t="str">
            <v>087588F3</v>
          </cell>
          <cell r="AN6340" t="str">
            <v>Sí</v>
          </cell>
        </row>
        <row r="6341">
          <cell r="A6341">
            <v>831</v>
          </cell>
          <cell r="B6341" t="str">
            <v>florenciadyluk@hotmail.com</v>
          </cell>
          <cell r="AF6341" t="str">
            <v>BOWL NEGRO 400CC TRANSLUCIDO</v>
          </cell>
          <cell r="AG6341" t="str">
            <v>159.32</v>
          </cell>
          <cell r="AH6341">
            <v>2</v>
          </cell>
          <cell r="AI6341" t="str">
            <v>BP01102</v>
          </cell>
          <cell r="AN6341" t="str">
            <v>Sí</v>
          </cell>
        </row>
        <row r="6342">
          <cell r="A6342">
            <v>831</v>
          </cell>
          <cell r="B6342" t="str">
            <v>florenciadyluk@hotmail.com</v>
          </cell>
          <cell r="AF6342" t="str">
            <v>SERVISPAGUETTI DISTINTOS COLORES (Rojo)</v>
          </cell>
          <cell r="AG6342" t="str">
            <v>205.44</v>
          </cell>
          <cell r="AH6342">
            <v>1</v>
          </cell>
          <cell r="AI6342" t="str">
            <v>BP09003</v>
          </cell>
          <cell r="AN6342" t="str">
            <v>Sí</v>
          </cell>
        </row>
        <row r="6343">
          <cell r="A6343">
            <v>831</v>
          </cell>
          <cell r="B6343" t="str">
            <v>florenciadyluk@hotmail.com</v>
          </cell>
          <cell r="AF6343" t="str">
            <v>PISAPAPAS DISTINTOS COLORES (Rojo)</v>
          </cell>
          <cell r="AG6343" t="str">
            <v>205.44</v>
          </cell>
          <cell r="AH6343">
            <v>1</v>
          </cell>
          <cell r="AI6343" t="str">
            <v>BP17003</v>
          </cell>
          <cell r="AN6343" t="str">
            <v>Sí</v>
          </cell>
        </row>
        <row r="6344">
          <cell r="A6344">
            <v>831</v>
          </cell>
          <cell r="B6344" t="str">
            <v>florenciadyluk@hotmail.com</v>
          </cell>
          <cell r="AF6344" t="str">
            <v>ESPATULA RANURADA DISTINTOS COLORES (Rojo)</v>
          </cell>
          <cell r="AG6344" t="str">
            <v>205.44</v>
          </cell>
          <cell r="AH6344">
            <v>1</v>
          </cell>
          <cell r="AI6344" t="str">
            <v>BP12003</v>
          </cell>
          <cell r="AN6344" t="str">
            <v>Sí</v>
          </cell>
        </row>
        <row r="6345">
          <cell r="A6345">
            <v>831</v>
          </cell>
          <cell r="B6345" t="str">
            <v>florenciadyluk@hotmail.com</v>
          </cell>
          <cell r="AF6345" t="str">
            <v>ESPUMADERA DISTINTOS COLORES (Rojo)</v>
          </cell>
          <cell r="AG6345" t="str">
            <v>205.44</v>
          </cell>
          <cell r="AH6345">
            <v>1</v>
          </cell>
          <cell r="AI6345" t="str">
            <v>BP10003</v>
          </cell>
          <cell r="AN6345" t="str">
            <v>Sí</v>
          </cell>
        </row>
        <row r="6346">
          <cell r="A6346">
            <v>831</v>
          </cell>
          <cell r="B6346" t="str">
            <v>florenciadyluk@hotmail.com</v>
          </cell>
          <cell r="AF6346" t="str">
            <v>UNTADOR CRISTAL 1 PIEZA 14,5CM MOTIV. SIN ELECCIÓN</v>
          </cell>
          <cell r="AG6346" t="str">
            <v>23.29</v>
          </cell>
          <cell r="AH6346">
            <v>2</v>
          </cell>
          <cell r="AI6346" t="str">
            <v>019BA6981</v>
          </cell>
          <cell r="AN6346" t="str">
            <v>Sí</v>
          </cell>
        </row>
        <row r="6347">
          <cell r="A6347">
            <v>830</v>
          </cell>
          <cell r="B6347" t="str">
            <v>valentinaheliszkowski12@gmail.com</v>
          </cell>
          <cell r="C6347">
            <v>44007</v>
          </cell>
          <cell r="D6347" t="str">
            <v>Abierta</v>
          </cell>
          <cell r="E6347" t="str">
            <v>Recibido</v>
          </cell>
          <cell r="F6347" t="str">
            <v>Enviado</v>
          </cell>
          <cell r="G6347" t="str">
            <v>ARS</v>
          </cell>
          <cell r="H6347" t="str">
            <v>1955.5</v>
          </cell>
          <cell r="I6347">
            <v>0</v>
          </cell>
          <cell r="J6347">
            <v>0</v>
          </cell>
          <cell r="K6347" t="str">
            <v>1955.5</v>
          </cell>
          <cell r="L6347" t="str">
            <v>Valentina Heliszkowski</v>
          </cell>
          <cell r="M6347">
            <v>42103049</v>
          </cell>
          <cell r="N6347">
            <v>1558084483</v>
          </cell>
          <cell r="O6347" t="str">
            <v>Valentina Heliszkowski</v>
          </cell>
          <cell r="P6347">
            <v>1558084483</v>
          </cell>
          <cell r="Q6347" t="str">
            <v>Juan B Justo</v>
          </cell>
          <cell r="R6347">
            <v>2819</v>
          </cell>
          <cell r="S6347" t="str">
            <v>13 D</v>
          </cell>
          <cell r="T6347" t="str">
            <v>Villa crespo</v>
          </cell>
          <cell r="U6347" t="str">
            <v>Caba</v>
          </cell>
          <cell r="V6347">
            <v>1414</v>
          </cell>
          <cell r="W6347" t="str">
            <v>Capital Federal</v>
          </cell>
          <cell r="Y6347" t="str">
            <v>ENVÍO SIN CARGO (CABA Y GRAN PARTE DE GBA) TIEMPO: 4 a 6 DÍAS HÁBILES</v>
          </cell>
          <cell r="Z6347" t="str">
            <v>Mercado Pago</v>
          </cell>
          <cell r="AD6347">
            <v>44007</v>
          </cell>
          <cell r="AE6347">
            <v>44011</v>
          </cell>
          <cell r="AF6347" t="str">
            <v>SET X 3 MOLDES DE TORTA DIAM 28CM ALT 7CM</v>
          </cell>
          <cell r="AG6347" t="str">
            <v>1955.5</v>
          </cell>
          <cell r="AH6347">
            <v>1</v>
          </cell>
          <cell r="AI6347" t="str">
            <v>046BA4826</v>
          </cell>
          <cell r="AJ6347" t="str">
            <v>Móvil</v>
          </cell>
          <cell r="AK6347" t="str">
            <v>LLEGA EL 30-06 ENTRE 8 Y 17 HORAS!</v>
          </cell>
          <cell r="AL6347">
            <v>1547778254</v>
          </cell>
          <cell r="AM6347">
            <v>245034636</v>
          </cell>
          <cell r="AN6347" t="str">
            <v>Sí</v>
          </cell>
        </row>
        <row r="6348">
          <cell r="A6348">
            <v>829</v>
          </cell>
          <cell r="B6348" t="str">
            <v>daiannitah@gmail.com</v>
          </cell>
          <cell r="C6348">
            <v>44007</v>
          </cell>
          <cell r="D6348" t="str">
            <v>Abierta</v>
          </cell>
          <cell r="E6348" t="str">
            <v>Recibido</v>
          </cell>
          <cell r="F6348" t="str">
            <v>Enviado</v>
          </cell>
          <cell r="G6348" t="str">
            <v>ARS</v>
          </cell>
          <cell r="H6348">
            <v>1708</v>
          </cell>
          <cell r="I6348" t="str">
            <v>256.2</v>
          </cell>
          <cell r="J6348">
            <v>0</v>
          </cell>
          <cell r="K6348" t="str">
            <v>1451.8</v>
          </cell>
          <cell r="L6348" t="str">
            <v>Daiana Marchini</v>
          </cell>
          <cell r="M6348">
            <v>33020598</v>
          </cell>
          <cell r="N6348">
            <v>1162435737</v>
          </cell>
          <cell r="O6348" t="str">
            <v>Daiana Marchini</v>
          </cell>
          <cell r="P6348">
            <v>1162435737</v>
          </cell>
          <cell r="Q6348" t="str">
            <v>Daguerre</v>
          </cell>
          <cell r="R6348">
            <v>4887</v>
          </cell>
          <cell r="T6348" t="str">
            <v>Parque Avellaneda</v>
          </cell>
          <cell r="U6348" t="str">
            <v>Caba</v>
          </cell>
          <cell r="V6348">
            <v>1407</v>
          </cell>
          <cell r="W6348" t="str">
            <v>Capital Federal</v>
          </cell>
          <cell r="Y6348" t="str">
            <v>ENVÍO SIN CARGO (CABA Y GRAN PARTE DE GBA) TIEMPO: 4 a 6 DÍAS HÁBILES</v>
          </cell>
          <cell r="Z6348" t="str">
            <v>Mercado Pago</v>
          </cell>
          <cell r="AA6348" t="str">
            <v>FLOROTERO</v>
          </cell>
          <cell r="AD6348">
            <v>44007</v>
          </cell>
          <cell r="AE6348">
            <v>44011</v>
          </cell>
          <cell r="AF6348" t="str">
            <v>MESA PLEGABLE PARA PC MADERA Y METAL 59X39X23CM (Negro)</v>
          </cell>
          <cell r="AG6348">
            <v>1708</v>
          </cell>
          <cell r="AH6348">
            <v>1</v>
          </cell>
          <cell r="AI6348" t="str">
            <v>046ME7897</v>
          </cell>
          <cell r="AJ6348" t="str">
            <v>Móvil</v>
          </cell>
          <cell r="AK6348" t="str">
            <v>LLEGA EL 30-06 ENTRE 8 Y 17 HORAS!</v>
          </cell>
          <cell r="AL6348">
            <v>1547556431</v>
          </cell>
          <cell r="AM6348">
            <v>244915082</v>
          </cell>
          <cell r="AN6348" t="str">
            <v>Sí</v>
          </cell>
        </row>
        <row r="6349">
          <cell r="A6349">
            <v>828</v>
          </cell>
          <cell r="B6349" t="str">
            <v>alejandroosponce@gmail.com</v>
          </cell>
          <cell r="C6349">
            <v>44007</v>
          </cell>
          <cell r="D6349" t="str">
            <v>Abierta</v>
          </cell>
          <cell r="E6349" t="str">
            <v>Recibido</v>
          </cell>
          <cell r="F6349" t="str">
            <v>Enviado</v>
          </cell>
          <cell r="G6349" t="str">
            <v>ARS</v>
          </cell>
          <cell r="H6349" t="str">
            <v>1909.6</v>
          </cell>
          <cell r="I6349">
            <v>0</v>
          </cell>
          <cell r="J6349">
            <v>0</v>
          </cell>
          <cell r="K6349" t="str">
            <v>1909.6</v>
          </cell>
          <cell r="L6349" t="str">
            <v>Alejandro Ponce</v>
          </cell>
          <cell r="M6349">
            <v>24333703374</v>
          </cell>
          <cell r="N6349">
            <v>1165510832</v>
          </cell>
          <cell r="O6349" t="str">
            <v>Alejandro Ponce</v>
          </cell>
          <cell r="P6349">
            <v>1165510832</v>
          </cell>
          <cell r="Q6349" t="str">
            <v>Caracas</v>
          </cell>
          <cell r="R6349">
            <v>1012</v>
          </cell>
          <cell r="S6349" t="str">
            <v>6 C</v>
          </cell>
          <cell r="T6349" t="str">
            <v>Flores</v>
          </cell>
          <cell r="U6349" t="str">
            <v>Caba</v>
          </cell>
          <cell r="V6349">
            <v>1406</v>
          </cell>
          <cell r="W6349" t="str">
            <v>Capital Federal</v>
          </cell>
          <cell r="Y6349" t="str">
            <v>ENVÍO SIN CARGO (CABA Y GRAN PARTE DE GBA) TIEMPO: 4 a 6 DÍAS HÁBILES</v>
          </cell>
          <cell r="Z6349" t="str">
            <v>Mercado Pago</v>
          </cell>
          <cell r="AD6349">
            <v>44007</v>
          </cell>
          <cell r="AE6349">
            <v>44011</v>
          </cell>
          <cell r="AF6349" t="str">
            <v>FRUTERA ACERO INOXIDABLE 24.5 CM</v>
          </cell>
          <cell r="AG6349" t="str">
            <v>649.59</v>
          </cell>
          <cell r="AH6349">
            <v>1</v>
          </cell>
          <cell r="AI6349">
            <v>3462</v>
          </cell>
          <cell r="AJ6349" t="str">
            <v>Web</v>
          </cell>
          <cell r="AK6349" t="str">
            <v>LLEGA EL 30-06 ENTRE 8 Y 17 HORAS!</v>
          </cell>
          <cell r="AL6349">
            <v>1547537945</v>
          </cell>
          <cell r="AM6349">
            <v>244832487</v>
          </cell>
          <cell r="AN6349" t="str">
            <v>Sí</v>
          </cell>
        </row>
        <row r="6350">
          <cell r="A6350">
            <v>828</v>
          </cell>
          <cell r="B6350" t="str">
            <v>alejandroosponce@gmail.com</v>
          </cell>
          <cell r="AF6350" t="str">
            <v>SECAPLATOS 2 COLORES SURTIDOS 30CMX43CM (Negro)</v>
          </cell>
          <cell r="AG6350" t="str">
            <v>1216.14</v>
          </cell>
          <cell r="AH6350">
            <v>1</v>
          </cell>
          <cell r="AN6350" t="str">
            <v>Sí</v>
          </cell>
        </row>
        <row r="6351">
          <cell r="A6351">
            <v>828</v>
          </cell>
          <cell r="B6351" t="str">
            <v>alejandroosponce@gmail.com</v>
          </cell>
          <cell r="AF6351" t="str">
            <v>RALLADOR DE MANO MEDIANO 20 CM</v>
          </cell>
          <cell r="AG6351" t="str">
            <v>43.87</v>
          </cell>
          <cell r="AH6351">
            <v>1</v>
          </cell>
          <cell r="AI6351" t="str">
            <v>BA7382</v>
          </cell>
          <cell r="AN6351" t="str">
            <v>Sí</v>
          </cell>
        </row>
        <row r="6352">
          <cell r="A6352">
            <v>827</v>
          </cell>
          <cell r="B6352" t="str">
            <v>nataliavaldatti@gmail.com</v>
          </cell>
          <cell r="C6352">
            <v>44007</v>
          </cell>
          <cell r="D6352" t="str">
            <v>Abierta</v>
          </cell>
          <cell r="E6352" t="str">
            <v>Recibido</v>
          </cell>
          <cell r="F6352" t="str">
            <v>Enviado</v>
          </cell>
          <cell r="G6352" t="str">
            <v>ARS</v>
          </cell>
          <cell r="H6352">
            <v>1708</v>
          </cell>
          <cell r="I6352">
            <v>0</v>
          </cell>
          <cell r="J6352">
            <v>0</v>
          </cell>
          <cell r="K6352">
            <v>1708</v>
          </cell>
          <cell r="L6352" t="str">
            <v>Natalia Valdatti</v>
          </cell>
          <cell r="M6352">
            <v>27183704</v>
          </cell>
          <cell r="N6352">
            <v>1169332340</v>
          </cell>
          <cell r="O6352" t="str">
            <v>Natalia Valdatti</v>
          </cell>
          <cell r="P6352">
            <v>1169332340</v>
          </cell>
          <cell r="Q6352" t="str">
            <v>Avenida los incas</v>
          </cell>
          <cell r="R6352">
            <v>5415</v>
          </cell>
          <cell r="S6352" t="str">
            <v>4A</v>
          </cell>
          <cell r="T6352" t="str">
            <v>Villa Urquiza</v>
          </cell>
          <cell r="U6352" t="str">
            <v>Buenos Aires</v>
          </cell>
          <cell r="V6352">
            <v>1427</v>
          </cell>
          <cell r="W6352" t="str">
            <v>Capital Federal</v>
          </cell>
          <cell r="Y6352" t="str">
            <v>ENVÍO SIN CARGO (CABA Y GRAN PARTE DE GBA) TIEMPO: 4 a 6 DÍAS HÁBILES</v>
          </cell>
          <cell r="Z6352" t="str">
            <v>Mercado Pago</v>
          </cell>
          <cell r="AB6352" t="str">
            <v xml:space="preserve">Por favor avisar al celular cuando llega el envío porque no funciona bien el timbre y a veces no suena. Muchas gracias </v>
          </cell>
          <cell r="AC6352" t="str">
            <v>IMPORTANTE:EL COLOR DE LA MESA ES BEIGE CON NEGRO</v>
          </cell>
          <cell r="AD6352">
            <v>44007</v>
          </cell>
          <cell r="AE6352">
            <v>44011</v>
          </cell>
          <cell r="AF6352" t="str">
            <v>MESA PLEGABLE PARA PC MADERA Y METAL 59X39X23CM (Negro)</v>
          </cell>
          <cell r="AG6352">
            <v>1708</v>
          </cell>
          <cell r="AH6352">
            <v>1</v>
          </cell>
          <cell r="AI6352" t="str">
            <v>046ME7897</v>
          </cell>
          <cell r="AJ6352" t="str">
            <v>Móvil</v>
          </cell>
          <cell r="AK6352" t="str">
            <v>LLEGA EL 30-06 ENTRE 8 Y 17 HORAS!</v>
          </cell>
          <cell r="AL6352">
            <v>1547426544</v>
          </cell>
          <cell r="AM6352">
            <v>244834648</v>
          </cell>
          <cell r="AN6352" t="str">
            <v>Sí</v>
          </cell>
        </row>
        <row r="6353">
          <cell r="A6353">
            <v>826</v>
          </cell>
          <cell r="B6353" t="str">
            <v>paulobaudrizandrea@gmail.com</v>
          </cell>
          <cell r="C6353">
            <v>44007</v>
          </cell>
          <cell r="D6353" t="str">
            <v>Abierta</v>
          </cell>
          <cell r="E6353" t="str">
            <v>Recibido</v>
          </cell>
          <cell r="F6353" t="str">
            <v>Enviado</v>
          </cell>
          <cell r="G6353" t="str">
            <v>ARS</v>
          </cell>
          <cell r="H6353" t="str">
            <v>1183.54</v>
          </cell>
          <cell r="I6353">
            <v>0</v>
          </cell>
          <cell r="J6353">
            <v>0</v>
          </cell>
          <cell r="K6353" t="str">
            <v>1183.54</v>
          </cell>
          <cell r="L6353" t="str">
            <v>Andrea Paulo Baudriz</v>
          </cell>
          <cell r="M6353">
            <v>36572611</v>
          </cell>
          <cell r="N6353">
            <v>2284661123</v>
          </cell>
          <cell r="O6353" t="str">
            <v>Andrea Paulo Baudriz</v>
          </cell>
          <cell r="P6353">
            <v>2284661123</v>
          </cell>
          <cell r="Q6353">
            <v>6</v>
          </cell>
          <cell r="R6353">
            <v>1227</v>
          </cell>
          <cell r="S6353" t="str">
            <v>9 B</v>
          </cell>
          <cell r="T6353" t="str">
            <v>La Plata</v>
          </cell>
          <cell r="U6353" t="str">
            <v>La Plata</v>
          </cell>
          <cell r="V6353">
            <v>1440</v>
          </cell>
          <cell r="W6353" t="str">
            <v>Capital Federal</v>
          </cell>
          <cell r="Y6353" t="str">
            <v>ENVÍO SIN CARGO (CABA Y GRAN PARTE DE GBA) TIEMPO: 4 a 6 DÍAS HÁBILES</v>
          </cell>
          <cell r="Z6353" t="str">
            <v>Mercado Pago</v>
          </cell>
          <cell r="AB6353" t="str">
            <v>El código postal verdadero es 1900 (La Plata)</v>
          </cell>
          <cell r="AD6353">
            <v>44007</v>
          </cell>
          <cell r="AE6353">
            <v>44011</v>
          </cell>
          <cell r="AF6353" t="str">
            <v>ESPEJO CON BASE DE MADERA MARRON CLARO 25.5 X 15 CM</v>
          </cell>
          <cell r="AG6353" t="str">
            <v>640.52</v>
          </cell>
          <cell r="AH6353">
            <v>1</v>
          </cell>
          <cell r="AI6353" t="str">
            <v>DE7595</v>
          </cell>
          <cell r="AJ6353" t="str">
            <v>Web</v>
          </cell>
          <cell r="AK6353" t="str">
            <v>LLEGA EL 02-07 ENTRE 8 Y 17 HORAS!</v>
          </cell>
          <cell r="AL6353">
            <v>1547278881</v>
          </cell>
          <cell r="AM6353">
            <v>242935674</v>
          </cell>
          <cell r="AN6353" t="str">
            <v>Sí</v>
          </cell>
        </row>
        <row r="6354">
          <cell r="A6354">
            <v>826</v>
          </cell>
          <cell r="B6354" t="str">
            <v>paulobaudrizandrea@gmail.com</v>
          </cell>
          <cell r="AF6354" t="str">
            <v>TABLA BLANCA 35.5 CM DIAM</v>
          </cell>
          <cell r="AG6354" t="str">
            <v>337.58</v>
          </cell>
          <cell r="AH6354">
            <v>1</v>
          </cell>
          <cell r="AI6354" t="str">
            <v>42BA1021</v>
          </cell>
          <cell r="AN6354" t="str">
            <v>Sí</v>
          </cell>
        </row>
        <row r="6355">
          <cell r="A6355">
            <v>826</v>
          </cell>
          <cell r="B6355" t="str">
            <v>paulobaudrizandrea@gmail.com</v>
          </cell>
          <cell r="AF6355" t="str">
            <v>PISAPAPAS DISTINTOS COLORES (Negro)</v>
          </cell>
          <cell r="AG6355" t="str">
            <v>205.44</v>
          </cell>
          <cell r="AH6355">
            <v>1</v>
          </cell>
          <cell r="AI6355" t="str">
            <v>BP17002</v>
          </cell>
          <cell r="AN6355" t="str">
            <v>Sí</v>
          </cell>
        </row>
        <row r="6356">
          <cell r="A6356">
            <v>825</v>
          </cell>
          <cell r="B6356" t="str">
            <v>vallejosflor23@gmail.com</v>
          </cell>
          <cell r="C6356">
            <v>44007</v>
          </cell>
          <cell r="D6356" t="str">
            <v>Abierta</v>
          </cell>
          <cell r="E6356" t="str">
            <v>Recibido</v>
          </cell>
          <cell r="F6356" t="str">
            <v>Enviado</v>
          </cell>
          <cell r="G6356" t="str">
            <v>ARS</v>
          </cell>
          <cell r="H6356" t="str">
            <v>1796.94</v>
          </cell>
          <cell r="I6356">
            <v>0</v>
          </cell>
          <cell r="J6356">
            <v>0</v>
          </cell>
          <cell r="K6356" t="str">
            <v>1796.94</v>
          </cell>
          <cell r="L6356" t="str">
            <v>Florencia Aldana Vallejos</v>
          </cell>
          <cell r="M6356">
            <v>37668787</v>
          </cell>
          <cell r="N6356">
            <v>2474406636</v>
          </cell>
          <cell r="O6356" t="str">
            <v>Florencia Aldana Vallejos</v>
          </cell>
          <cell r="P6356">
            <v>2474406636</v>
          </cell>
          <cell r="Q6356" t="str">
            <v>Gallo</v>
          </cell>
          <cell r="R6356">
            <v>1552</v>
          </cell>
          <cell r="S6356" t="str">
            <v>2do piso depto 11</v>
          </cell>
          <cell r="T6356" t="str">
            <v>Recoleta</v>
          </cell>
          <cell r="U6356" t="str">
            <v>Caba</v>
          </cell>
          <cell r="V6356">
            <v>1425</v>
          </cell>
          <cell r="W6356" t="str">
            <v>Capital Federal</v>
          </cell>
          <cell r="Y6356" t="str">
            <v>ENVÍO SIN CARGO (CABA Y GRAN PARTE DE GBA) TIEMPO: 4 a 6 DÍAS HÁBILES</v>
          </cell>
          <cell r="Z6356" t="str">
            <v>Mercado Pago</v>
          </cell>
          <cell r="AD6356">
            <v>44007</v>
          </cell>
          <cell r="AE6356">
            <v>44011</v>
          </cell>
          <cell r="AF6356" t="str">
            <v>ESPATULAS PLASTICO (Rosa)</v>
          </cell>
          <cell r="AG6356" t="str">
            <v>88.94</v>
          </cell>
          <cell r="AH6356">
            <v>1</v>
          </cell>
          <cell r="AI6356" t="str">
            <v>019BA7572BA</v>
          </cell>
          <cell r="AJ6356" t="str">
            <v>Móvil</v>
          </cell>
          <cell r="AK6356" t="str">
            <v>LLEGA EL 30-06 ENTRE 8 Y 17 HORAS!</v>
          </cell>
          <cell r="AL6356">
            <v>1547209999</v>
          </cell>
          <cell r="AM6356">
            <v>244698174</v>
          </cell>
          <cell r="AN6356" t="str">
            <v>Sí</v>
          </cell>
        </row>
        <row r="6357">
          <cell r="A6357">
            <v>825</v>
          </cell>
          <cell r="B6357" t="str">
            <v>vallejosflor23@gmail.com</v>
          </cell>
          <cell r="AF6357" t="str">
            <v>MESA PLEGABLE PARA PC MADERA Y METAL 59X39X23CM (Beige)</v>
          </cell>
          <cell r="AG6357">
            <v>1708</v>
          </cell>
          <cell r="AH6357">
            <v>1</v>
          </cell>
          <cell r="AI6357" t="str">
            <v>046ME7897</v>
          </cell>
          <cell r="AN6357" t="str">
            <v>Sí</v>
          </cell>
        </row>
        <row r="6358">
          <cell r="A6358">
            <v>824</v>
          </cell>
          <cell r="B6358" t="str">
            <v>lug_05@hotmail.com</v>
          </cell>
          <cell r="C6358">
            <v>44007</v>
          </cell>
          <cell r="D6358" t="str">
            <v>Abierta</v>
          </cell>
          <cell r="E6358" t="str">
            <v>Recibido</v>
          </cell>
          <cell r="F6358" t="str">
            <v>Enviado</v>
          </cell>
          <cell r="G6358" t="str">
            <v>ARS</v>
          </cell>
          <cell r="H6358">
            <v>1708</v>
          </cell>
          <cell r="I6358">
            <v>0</v>
          </cell>
          <cell r="J6358">
            <v>0</v>
          </cell>
          <cell r="K6358">
            <v>1708</v>
          </cell>
          <cell r="L6358" t="str">
            <v>Lucia Gil</v>
          </cell>
          <cell r="M6358">
            <v>38252539</v>
          </cell>
          <cell r="N6358">
            <v>2216434762</v>
          </cell>
          <cell r="O6358" t="str">
            <v>Lucia Gil</v>
          </cell>
          <cell r="P6358">
            <v>2216434762</v>
          </cell>
          <cell r="Q6358">
            <v>13</v>
          </cell>
          <cell r="R6358">
            <v>377</v>
          </cell>
          <cell r="S6358" t="str">
            <v>2D</v>
          </cell>
          <cell r="T6358" t="str">
            <v>CASCO URBANO</v>
          </cell>
          <cell r="U6358" t="str">
            <v>La Plata</v>
          </cell>
          <cell r="V6358">
            <v>1440</v>
          </cell>
          <cell r="W6358" t="str">
            <v>Capital Federal</v>
          </cell>
          <cell r="Y6358" t="str">
            <v>ENVÍO SIN CARGO (CABA Y GRAN PARTE DE GBA) TIEMPO: 4 a 6 DÍAS HÁBILES</v>
          </cell>
          <cell r="Z6358" t="str">
            <v>Mercado Pago</v>
          </cell>
          <cell r="AB6358" t="str">
            <v>El envío debe ser a la cuidad de La Plata. Av. 13 n 733 depto. 2D entre 46 y 47. Gracias!</v>
          </cell>
          <cell r="AD6358">
            <v>44007</v>
          </cell>
          <cell r="AE6358">
            <v>44011</v>
          </cell>
          <cell r="AF6358" t="str">
            <v>MESA PLEGABLE PARA PC MADERA Y METAL 59X39X23CM (Marrón oscuro)</v>
          </cell>
          <cell r="AG6358">
            <v>1708</v>
          </cell>
          <cell r="AH6358">
            <v>1</v>
          </cell>
          <cell r="AI6358" t="str">
            <v>046ME7897</v>
          </cell>
          <cell r="AJ6358" t="str">
            <v>Web</v>
          </cell>
          <cell r="AK6358" t="str">
            <v>LLEGA EL 02-07 ENTRE 8 Y 17 HORAS!</v>
          </cell>
          <cell r="AL6358">
            <v>1547074262</v>
          </cell>
          <cell r="AM6358">
            <v>244656848</v>
          </cell>
          <cell r="AN6358" t="str">
            <v>Sí</v>
          </cell>
        </row>
        <row r="6359">
          <cell r="A6359">
            <v>823</v>
          </cell>
          <cell r="B6359" t="str">
            <v>mjgabrielli@gmail.com</v>
          </cell>
          <cell r="C6359">
            <v>44007</v>
          </cell>
          <cell r="D6359" t="str">
            <v>Abierta</v>
          </cell>
          <cell r="E6359" t="str">
            <v>Recibido</v>
          </cell>
          <cell r="F6359" t="str">
            <v>Enviado</v>
          </cell>
          <cell r="G6359" t="str">
            <v>ARS</v>
          </cell>
          <cell r="H6359" t="str">
            <v>4814.01</v>
          </cell>
          <cell r="I6359">
            <v>0</v>
          </cell>
          <cell r="J6359">
            <v>0</v>
          </cell>
          <cell r="K6359" t="str">
            <v>4814.01</v>
          </cell>
          <cell r="L6359" t="str">
            <v xml:space="preserve">Julieta </v>
          </cell>
          <cell r="M6359">
            <v>31469092</v>
          </cell>
          <cell r="N6359">
            <v>1570211264</v>
          </cell>
          <cell r="O6359" t="str">
            <v>Julieta  gabrielli</v>
          </cell>
          <cell r="P6359">
            <v>1570211264</v>
          </cell>
          <cell r="Q6359" t="str">
            <v>Pacheco</v>
          </cell>
          <cell r="R6359">
            <v>2144</v>
          </cell>
          <cell r="S6359" t="str">
            <v>6B</v>
          </cell>
          <cell r="T6359" t="str">
            <v>villa urquiza</v>
          </cell>
          <cell r="U6359" t="str">
            <v>Caba</v>
          </cell>
          <cell r="V6359">
            <v>1431</v>
          </cell>
          <cell r="W6359" t="str">
            <v>Capital Federal</v>
          </cell>
          <cell r="Y6359" t="str">
            <v>ENVÍO SIN CARGO (CABA Y GRAN PARTE DE GBA) TIEMPO: 4 a 6 DÍAS HÁBILES</v>
          </cell>
          <cell r="Z6359" t="str">
            <v>Mercado Pago</v>
          </cell>
          <cell r="AC6359" t="str">
            <v>CAMBIO LOS INDIVIDUALES POR 2 SKU: KK155AMAR "INDIVIDUAL TELA AMAR".</v>
          </cell>
          <cell r="AD6359">
            <v>44007</v>
          </cell>
          <cell r="AE6359">
            <v>44013</v>
          </cell>
          <cell r="AF6359" t="str">
            <v>BOWL BAMBOO GRIS 6X15CM</v>
          </cell>
          <cell r="AG6359">
            <v>539</v>
          </cell>
          <cell r="AH6359">
            <v>2</v>
          </cell>
          <cell r="AI6359" t="str">
            <v>BA7799</v>
          </cell>
          <cell r="AJ6359" t="str">
            <v>Web</v>
          </cell>
          <cell r="AK6359" t="str">
            <v>LLEGA EL 2-07 ENTRE 8 Y 17 HORAS 1</v>
          </cell>
          <cell r="AL6359">
            <v>1547027452</v>
          </cell>
          <cell r="AM6359">
            <v>240753159</v>
          </cell>
          <cell r="AN6359" t="str">
            <v>Sí</v>
          </cell>
        </row>
        <row r="6360">
          <cell r="A6360">
            <v>823</v>
          </cell>
          <cell r="B6360" t="str">
            <v>mjgabrielli@gmail.com</v>
          </cell>
          <cell r="AF6360" t="str">
            <v>BANDEJA BAMBOO BLANCO 40X5CM</v>
          </cell>
          <cell r="AG6360" t="str">
            <v>2257.28</v>
          </cell>
          <cell r="AH6360">
            <v>1</v>
          </cell>
          <cell r="AI6360" t="str">
            <v>BA8133BLA</v>
          </cell>
          <cell r="AN6360" t="str">
            <v>Sí</v>
          </cell>
        </row>
        <row r="6361">
          <cell r="A6361">
            <v>823</v>
          </cell>
          <cell r="B6361" t="str">
            <v>mjgabrielli@gmail.com</v>
          </cell>
          <cell r="AF6361" t="str">
            <v>INDIVIDUAL ARPILLERA AMAR</v>
          </cell>
          <cell r="AG6361" t="str">
            <v>372.99</v>
          </cell>
          <cell r="AH6361">
            <v>2</v>
          </cell>
          <cell r="AI6361" t="str">
            <v>024KK151AMAR</v>
          </cell>
          <cell r="AN6361" t="str">
            <v>Sí</v>
          </cell>
        </row>
        <row r="6362">
          <cell r="A6362">
            <v>823</v>
          </cell>
          <cell r="B6362" t="str">
            <v>mjgabrielli@gmail.com</v>
          </cell>
          <cell r="AF6362" t="str">
            <v>IDENTIFICADOR DE COPA SET 6PC BLISTER 3 CMS/ PC</v>
          </cell>
          <cell r="AG6362" t="str">
            <v>328.5</v>
          </cell>
          <cell r="AH6362">
            <v>1</v>
          </cell>
          <cell r="AI6362" t="str">
            <v>046BA7843</v>
          </cell>
          <cell r="AN6362" t="str">
            <v>Sí</v>
          </cell>
        </row>
        <row r="6363">
          <cell r="A6363">
            <v>823</v>
          </cell>
          <cell r="B6363" t="str">
            <v>mjgabrielli@gmail.com</v>
          </cell>
          <cell r="AF6363" t="str">
            <v>PANERA HOME</v>
          </cell>
          <cell r="AG6363" t="str">
            <v>404.25</v>
          </cell>
          <cell r="AH6363">
            <v>1</v>
          </cell>
          <cell r="AI6363" t="str">
            <v>LO26003</v>
          </cell>
          <cell r="AN6363" t="str">
            <v>Sí</v>
          </cell>
        </row>
        <row r="6364">
          <cell r="A6364">
            <v>822</v>
          </cell>
          <cell r="B6364" t="str">
            <v>pilarpaonessa@outlook.com</v>
          </cell>
          <cell r="C6364">
            <v>44006</v>
          </cell>
          <cell r="D6364" t="str">
            <v>Abierta</v>
          </cell>
          <cell r="E6364" t="str">
            <v>Recibido</v>
          </cell>
          <cell r="F6364" t="str">
            <v>Enviado</v>
          </cell>
          <cell r="G6364" t="str">
            <v>ARS</v>
          </cell>
          <cell r="H6364" t="str">
            <v>1955.5</v>
          </cell>
          <cell r="I6364">
            <v>0</v>
          </cell>
          <cell r="J6364">
            <v>0</v>
          </cell>
          <cell r="K6364" t="str">
            <v>1955.5</v>
          </cell>
          <cell r="L6364" t="str">
            <v>Pilar Paonessa</v>
          </cell>
          <cell r="M6364">
            <v>42375177</v>
          </cell>
          <cell r="N6364">
            <v>1136269495</v>
          </cell>
          <cell r="O6364" t="str">
            <v>Pilar Paonessa</v>
          </cell>
          <cell r="P6364">
            <v>1136269495</v>
          </cell>
          <cell r="Q6364" t="str">
            <v>Manuela Pedraza</v>
          </cell>
          <cell r="R6364">
            <v>1346</v>
          </cell>
          <cell r="T6364" t="str">
            <v>villa bosch</v>
          </cell>
          <cell r="U6364" t="str">
            <v>Buenos Aires</v>
          </cell>
          <cell r="V6364">
            <v>1682</v>
          </cell>
          <cell r="W6364" t="str">
            <v>Gran Buenos Aires</v>
          </cell>
          <cell r="Y6364" t="str">
            <v>ENVÍO SIN CARGO (CABA Y GRAN PARTE DE GBA) TIEMPO: 4 a 6 DÍAS HÁBILES</v>
          </cell>
          <cell r="Z6364" t="str">
            <v>Mercado Pago</v>
          </cell>
          <cell r="AD6364">
            <v>44006</v>
          </cell>
          <cell r="AE6364">
            <v>44008</v>
          </cell>
          <cell r="AF6364" t="str">
            <v>SET X 3 MOLDES DE TORTA DIAM 28CM ALT 7CM</v>
          </cell>
          <cell r="AG6364" t="str">
            <v>1955.5</v>
          </cell>
          <cell r="AH6364">
            <v>1</v>
          </cell>
          <cell r="AI6364" t="str">
            <v>046BA4826</v>
          </cell>
          <cell r="AJ6364" t="str">
            <v>Web</v>
          </cell>
          <cell r="AK6364" t="str">
            <v>LLEGA EL 30-06 ENTRE 8 Y 17 HORAS !</v>
          </cell>
          <cell r="AL6364">
            <v>1546563159</v>
          </cell>
          <cell r="AM6364">
            <v>243537977</v>
          </cell>
          <cell r="AN6364" t="str">
            <v>Sí</v>
          </cell>
        </row>
        <row r="6365">
          <cell r="A6365">
            <v>821</v>
          </cell>
          <cell r="B6365" t="str">
            <v>stefy_segura@hotmail.com</v>
          </cell>
          <cell r="C6365">
            <v>44006</v>
          </cell>
          <cell r="D6365" t="str">
            <v>Abierta</v>
          </cell>
          <cell r="E6365" t="str">
            <v>Recibido</v>
          </cell>
          <cell r="F6365" t="str">
            <v>Enviado</v>
          </cell>
          <cell r="G6365" t="str">
            <v>ARS</v>
          </cell>
          <cell r="H6365">
            <v>1708</v>
          </cell>
          <cell r="I6365">
            <v>0</v>
          </cell>
          <cell r="J6365">
            <v>0</v>
          </cell>
          <cell r="K6365">
            <v>1708</v>
          </cell>
          <cell r="L6365" t="str">
            <v>Stefania Segura</v>
          </cell>
          <cell r="M6365">
            <v>27361656747</v>
          </cell>
          <cell r="N6365">
            <v>1532577133</v>
          </cell>
          <cell r="O6365" t="str">
            <v>Stefania Segura</v>
          </cell>
          <cell r="P6365">
            <v>1532577133</v>
          </cell>
          <cell r="Q6365" t="str">
            <v>Monroe</v>
          </cell>
          <cell r="R6365">
            <v>1629</v>
          </cell>
          <cell r="S6365" t="str">
            <v>1 D</v>
          </cell>
          <cell r="U6365" t="str">
            <v>Caba</v>
          </cell>
          <cell r="V6365">
            <v>1428</v>
          </cell>
          <cell r="W6365" t="str">
            <v>Capital Federal</v>
          </cell>
          <cell r="Y6365" t="str">
            <v>ENVÍO SIN CARGO (CABA Y GRAN PARTE DE GBA) TIEMPO: 4 a 6 DÍAS HÁBILES</v>
          </cell>
          <cell r="Z6365" t="str">
            <v>Mercado Pago</v>
          </cell>
          <cell r="AD6365">
            <v>44006</v>
          </cell>
          <cell r="AE6365">
            <v>44008</v>
          </cell>
          <cell r="AF6365" t="str">
            <v>MESA PLEGABLE PARA PC MADERA Y METAL 59X39X23CM (Marrón oscuro)</v>
          </cell>
          <cell r="AG6365">
            <v>1708</v>
          </cell>
          <cell r="AH6365">
            <v>1</v>
          </cell>
          <cell r="AI6365" t="str">
            <v>046ME7897</v>
          </cell>
          <cell r="AJ6365" t="str">
            <v>Web</v>
          </cell>
          <cell r="AK6365" t="str">
            <v>LLEGA EL 30-06 ENTRE 8 Y 17 HORAS !</v>
          </cell>
          <cell r="AL6365">
            <v>1545641787</v>
          </cell>
          <cell r="AM6365">
            <v>242197853</v>
          </cell>
          <cell r="AN6365" t="str">
            <v>Sí</v>
          </cell>
        </row>
        <row r="6366">
          <cell r="A6366">
            <v>820</v>
          </cell>
          <cell r="B6366" t="str">
            <v>florencia.defe@gmail.com</v>
          </cell>
          <cell r="C6366">
            <v>44006</v>
          </cell>
          <cell r="D6366" t="str">
            <v>Abierta</v>
          </cell>
          <cell r="E6366" t="str">
            <v>Recibido</v>
          </cell>
          <cell r="F6366" t="str">
            <v>Enviado</v>
          </cell>
          <cell r="G6366" t="str">
            <v>ARS</v>
          </cell>
          <cell r="H6366" t="str">
            <v>1111.45</v>
          </cell>
          <cell r="I6366">
            <v>0</v>
          </cell>
          <cell r="J6366">
            <v>0</v>
          </cell>
          <cell r="K6366" t="str">
            <v>1111.45</v>
          </cell>
          <cell r="L6366" t="str">
            <v>Florencia Defelipe</v>
          </cell>
          <cell r="M6366">
            <v>34704312</v>
          </cell>
          <cell r="N6366">
            <v>1568190514</v>
          </cell>
          <cell r="O6366" t="str">
            <v>Florencia Defelipe</v>
          </cell>
          <cell r="P6366">
            <v>1568190514</v>
          </cell>
          <cell r="Q6366" t="str">
            <v>Lambaré</v>
          </cell>
          <cell r="R6366">
            <v>368</v>
          </cell>
          <cell r="S6366" t="str">
            <v>D</v>
          </cell>
          <cell r="T6366" t="str">
            <v>Quinta Galli</v>
          </cell>
          <cell r="U6366" t="str">
            <v>Avellaneda</v>
          </cell>
          <cell r="V6366">
            <v>1870</v>
          </cell>
          <cell r="W6366" t="str">
            <v>Gran Buenos Aires</v>
          </cell>
          <cell r="Y6366" t="str">
            <v>ENVÍO SIN CARGO (CABA Y GRAN PARTE DE GBA) TIEMPO: 4 a 6 DÍAS HÁBILES</v>
          </cell>
          <cell r="Z6366" t="str">
            <v>Mercado Pago</v>
          </cell>
          <cell r="AD6366">
            <v>44006</v>
          </cell>
          <cell r="AE6366">
            <v>44008</v>
          </cell>
          <cell r="AF6366" t="str">
            <v>SARTEN DE CERAMICA DE 26CM S/TAPA ANTIADHERENTE</v>
          </cell>
          <cell r="AG6366" t="str">
            <v>1111.45</v>
          </cell>
          <cell r="AH6366">
            <v>1</v>
          </cell>
          <cell r="AI6366" t="str">
            <v>BA8168</v>
          </cell>
          <cell r="AJ6366" t="str">
            <v>Móvil</v>
          </cell>
          <cell r="AK6366" t="str">
            <v>LLEGA EL 29-06 ENTRE 8 Y 17 HORAS !</v>
          </cell>
          <cell r="AL6366">
            <v>1545513189</v>
          </cell>
          <cell r="AM6366">
            <v>241831692</v>
          </cell>
          <cell r="AN6366" t="str">
            <v>Sí</v>
          </cell>
        </row>
        <row r="6367">
          <cell r="A6367">
            <v>819</v>
          </cell>
          <cell r="B6367" t="str">
            <v>chechi.22@hotmail.com</v>
          </cell>
          <cell r="C6367">
            <v>44006</v>
          </cell>
          <cell r="D6367" t="str">
            <v>Abierta</v>
          </cell>
          <cell r="E6367" t="str">
            <v>Recibido</v>
          </cell>
          <cell r="F6367" t="str">
            <v>Enviado</v>
          </cell>
          <cell r="G6367" t="str">
            <v>ARS</v>
          </cell>
          <cell r="H6367">
            <v>1708</v>
          </cell>
          <cell r="I6367">
            <v>0</v>
          </cell>
          <cell r="J6367">
            <v>0</v>
          </cell>
          <cell r="K6367">
            <v>1708</v>
          </cell>
          <cell r="L6367" t="str">
            <v>Sergio Adrian Diaz</v>
          </cell>
          <cell r="M6367">
            <v>30526911</v>
          </cell>
          <cell r="N6367">
            <v>1164363460</v>
          </cell>
          <cell r="O6367" t="str">
            <v>Sergio Adrian Diaz</v>
          </cell>
          <cell r="P6367">
            <v>1164363460</v>
          </cell>
          <cell r="Q6367" t="str">
            <v>Intendente A. Campos</v>
          </cell>
          <cell r="R6367">
            <v>1760</v>
          </cell>
          <cell r="S6367" t="str">
            <v>5 B</v>
          </cell>
          <cell r="T6367" t="str">
            <v>SAN MARTIN</v>
          </cell>
          <cell r="U6367" t="str">
            <v>Buenos Aires</v>
          </cell>
          <cell r="V6367">
            <v>1650</v>
          </cell>
          <cell r="W6367" t="str">
            <v>Gran Buenos Aires</v>
          </cell>
          <cell r="Y6367" t="str">
            <v>ENVÍO SIN CARGO (CABA Y GRAN PARTE DE GBA) TIEMPO: 4 a 6 DÍAS HÁBILES</v>
          </cell>
          <cell r="Z6367" t="str">
            <v>Mercado Pago</v>
          </cell>
          <cell r="AD6367">
            <v>44006</v>
          </cell>
          <cell r="AE6367">
            <v>44008</v>
          </cell>
          <cell r="AF6367" t="str">
            <v>MESA PLEGABLE PARA PC MADERA Y METAL 59X39X23CM (Marrón oscuro)</v>
          </cell>
          <cell r="AG6367">
            <v>1708</v>
          </cell>
          <cell r="AH6367">
            <v>1</v>
          </cell>
          <cell r="AI6367" t="str">
            <v>046ME7897</v>
          </cell>
          <cell r="AJ6367" t="str">
            <v>Web</v>
          </cell>
          <cell r="AK6367" t="str">
            <v>LLEGA EL 30-06 ENTRE 8 Y 17 HORAS !</v>
          </cell>
          <cell r="AL6367">
            <v>1545264558</v>
          </cell>
          <cell r="AM6367">
            <v>242733208</v>
          </cell>
          <cell r="AN6367" t="str">
            <v>Sí</v>
          </cell>
        </row>
        <row r="6368">
          <cell r="A6368">
            <v>818</v>
          </cell>
          <cell r="B6368" t="str">
            <v>pablozink06@gmail.com</v>
          </cell>
          <cell r="C6368">
            <v>44006</v>
          </cell>
          <cell r="D6368" t="str">
            <v>Abierta</v>
          </cell>
          <cell r="E6368" t="str">
            <v>Recibido</v>
          </cell>
          <cell r="F6368" t="str">
            <v>Enviado</v>
          </cell>
          <cell r="G6368" t="str">
            <v>ARS</v>
          </cell>
          <cell r="H6368" t="str">
            <v>2616.5</v>
          </cell>
          <cell r="I6368">
            <v>0</v>
          </cell>
          <cell r="J6368">
            <v>0</v>
          </cell>
          <cell r="K6368" t="str">
            <v>2616.5</v>
          </cell>
          <cell r="L6368" t="str">
            <v>Pablo Zink</v>
          </cell>
          <cell r="M6368">
            <v>32751928</v>
          </cell>
          <cell r="N6368" t="str">
            <v>02953-15412490</v>
          </cell>
          <cell r="O6368" t="str">
            <v>Pablo Zink</v>
          </cell>
          <cell r="P6368" t="str">
            <v>02953-15412490</v>
          </cell>
          <cell r="Q6368" t="str">
            <v>Borges</v>
          </cell>
          <cell r="R6368">
            <v>2151</v>
          </cell>
          <cell r="S6368" t="str">
            <v>1C</v>
          </cell>
          <cell r="T6368" t="str">
            <v>Palermo</v>
          </cell>
          <cell r="U6368" t="str">
            <v>Caba</v>
          </cell>
          <cell r="V6368">
            <v>1425</v>
          </cell>
          <cell r="W6368" t="str">
            <v>Capital Federal</v>
          </cell>
          <cell r="Y6368" t="str">
            <v>ENVÍO SIN CARGO (CABA Y GRAN PARTE DE GBA) TIEMPO: 4 a 6 DÍAS HÁBILES</v>
          </cell>
          <cell r="Z6368" t="str">
            <v>Mercado Pago</v>
          </cell>
          <cell r="AD6368">
            <v>44006</v>
          </cell>
          <cell r="AE6368">
            <v>44008</v>
          </cell>
          <cell r="AF6368" t="str">
            <v>CAFETERA EMBOLO 600ML M4</v>
          </cell>
          <cell r="AG6368" t="str">
            <v>908.5</v>
          </cell>
          <cell r="AH6368">
            <v>1</v>
          </cell>
          <cell r="AI6368" t="str">
            <v>046BA8050</v>
          </cell>
          <cell r="AJ6368" t="str">
            <v>Web</v>
          </cell>
          <cell r="AK6368" t="str">
            <v>LLEGA EL 30-06 ENTRE 8 Y 17 HORAS !</v>
          </cell>
          <cell r="AL6368">
            <v>1545143796</v>
          </cell>
          <cell r="AM6368">
            <v>242654535</v>
          </cell>
          <cell r="AN6368" t="str">
            <v>Sí</v>
          </cell>
        </row>
        <row r="6369">
          <cell r="A6369">
            <v>818</v>
          </cell>
          <cell r="B6369" t="str">
            <v>pablozink06@gmail.com</v>
          </cell>
          <cell r="AF6369" t="str">
            <v>MESA PLEGABLE PARA PC MADERA Y METAL 59X39X23CM (Beige)</v>
          </cell>
          <cell r="AG6369">
            <v>1708</v>
          </cell>
          <cell r="AH6369">
            <v>1</v>
          </cell>
          <cell r="AI6369" t="str">
            <v>046ME7897</v>
          </cell>
          <cell r="AN6369" t="str">
            <v>Sí</v>
          </cell>
        </row>
        <row r="6370">
          <cell r="A6370">
            <v>817</v>
          </cell>
          <cell r="B6370" t="str">
            <v>florsinavarro96@gmail.com</v>
          </cell>
          <cell r="C6370">
            <v>44005</v>
          </cell>
          <cell r="D6370" t="str">
            <v>Abierta</v>
          </cell>
          <cell r="E6370" t="str">
            <v>Recibido</v>
          </cell>
          <cell r="F6370" t="str">
            <v>Enviado</v>
          </cell>
          <cell r="G6370" t="str">
            <v>ARS</v>
          </cell>
          <cell r="H6370">
            <v>4378</v>
          </cell>
          <cell r="I6370">
            <v>0</v>
          </cell>
          <cell r="J6370">
            <v>520</v>
          </cell>
          <cell r="K6370">
            <v>4898</v>
          </cell>
          <cell r="L6370" t="str">
            <v>Florencia Navarro</v>
          </cell>
          <cell r="M6370">
            <v>39787874</v>
          </cell>
          <cell r="N6370">
            <v>2396572574</v>
          </cell>
          <cell r="O6370" t="str">
            <v>Florencia Navarro</v>
          </cell>
          <cell r="P6370">
            <v>2396572574</v>
          </cell>
          <cell r="Q6370" t="str">
            <v>Esteban zanni</v>
          </cell>
          <cell r="R6370">
            <v>185</v>
          </cell>
          <cell r="U6370" t="str">
            <v>Pehuajó</v>
          </cell>
          <cell r="V6370">
            <v>6450</v>
          </cell>
          <cell r="W6370" t="str">
            <v>Buenos Aires</v>
          </cell>
          <cell r="Y6370" t="str">
            <v>Correo Argentino - Encomienda Clásica</v>
          </cell>
          <cell r="Z6370" t="str">
            <v>Mercado Pago</v>
          </cell>
          <cell r="AB6370" t="str">
            <v>Almacen frente color bordó</v>
          </cell>
          <cell r="AD6370">
            <v>44005</v>
          </cell>
          <cell r="AE6370">
            <v>44008</v>
          </cell>
          <cell r="AF6370" t="str">
            <v>JUEGO X 6 PLATOS PLAYOS PARTHENON CELESTE 26CM</v>
          </cell>
          <cell r="AG6370">
            <v>4378</v>
          </cell>
          <cell r="AH6370">
            <v>1</v>
          </cell>
          <cell r="AI6370" t="str">
            <v>PO342472</v>
          </cell>
          <cell r="AJ6370" t="str">
            <v>Móvil</v>
          </cell>
          <cell r="AK6370" t="str">
            <v>VA AL CORREO EL DIA MARTES 30-06 ENTRE 14 Y 18 HORAS !</v>
          </cell>
          <cell r="AL6370">
            <v>1544998725</v>
          </cell>
          <cell r="AM6370">
            <v>242018143</v>
          </cell>
          <cell r="AN6370" t="str">
            <v>Sí</v>
          </cell>
        </row>
        <row r="6371">
          <cell r="A6371">
            <v>816</v>
          </cell>
          <cell r="B6371" t="str">
            <v>jennitaffarel@gmail.com</v>
          </cell>
          <cell r="C6371">
            <v>44005</v>
          </cell>
          <cell r="D6371" t="str">
            <v>Abierta</v>
          </cell>
          <cell r="E6371" t="str">
            <v>Recibido</v>
          </cell>
          <cell r="F6371" t="str">
            <v>Enviado</v>
          </cell>
          <cell r="G6371" t="str">
            <v>ARS</v>
          </cell>
          <cell r="H6371" t="str">
            <v>1211.95</v>
          </cell>
          <cell r="I6371">
            <v>0</v>
          </cell>
          <cell r="J6371">
            <v>0</v>
          </cell>
          <cell r="K6371" t="str">
            <v>1211.95</v>
          </cell>
          <cell r="L6371" t="str">
            <v>Jennifer Taffarel</v>
          </cell>
          <cell r="M6371">
            <v>38773610</v>
          </cell>
          <cell r="N6371">
            <v>3446601869</v>
          </cell>
          <cell r="O6371" t="str">
            <v>Jennifer Taffarel</v>
          </cell>
          <cell r="P6371">
            <v>3446601869</v>
          </cell>
          <cell r="Q6371" t="str">
            <v>Av Santa Fe</v>
          </cell>
          <cell r="R6371">
            <v>4970</v>
          </cell>
          <cell r="S6371" t="str">
            <v>11 "C"</v>
          </cell>
          <cell r="T6371" t="str">
            <v>palermo</v>
          </cell>
          <cell r="U6371" t="str">
            <v>Palermo</v>
          </cell>
          <cell r="V6371">
            <v>1425</v>
          </cell>
          <cell r="W6371" t="str">
            <v>Capital Federal</v>
          </cell>
          <cell r="Y6371" t="str">
            <v>ENVÍO SIN CARGO (CABA Y GRAN PARTE DE GBA) TIEMPO: 4 a 6 DÍAS HÁBILES</v>
          </cell>
          <cell r="Z6371" t="str">
            <v>Mercado Pago</v>
          </cell>
          <cell r="AD6371">
            <v>44005</v>
          </cell>
          <cell r="AE6371">
            <v>44008</v>
          </cell>
          <cell r="AF6371" t="str">
            <v>FUENTE PARA HORNO REDONDA BORCAM 1720CC PASABAHCE 25 CM DIAM</v>
          </cell>
          <cell r="AG6371" t="str">
            <v>648.35</v>
          </cell>
          <cell r="AH6371">
            <v>1</v>
          </cell>
          <cell r="AI6371" t="str">
            <v>PA59534</v>
          </cell>
          <cell r="AJ6371" t="str">
            <v>Web</v>
          </cell>
          <cell r="AK6371" t="str">
            <v>LLEGA EL 30-06 ENTRE 8 Y 17 HORAS !</v>
          </cell>
          <cell r="AL6371">
            <v>1544992341</v>
          </cell>
          <cell r="AM6371">
            <v>241800195</v>
          </cell>
          <cell r="AN6371" t="str">
            <v>Sí</v>
          </cell>
        </row>
        <row r="6372">
          <cell r="A6372">
            <v>816</v>
          </cell>
          <cell r="B6372" t="str">
            <v>jennitaffarel@gmail.com</v>
          </cell>
          <cell r="AF6372" t="str">
            <v>MOLDE TARTERA</v>
          </cell>
          <cell r="AG6372" t="str">
            <v>281.8</v>
          </cell>
          <cell r="AH6372">
            <v>2</v>
          </cell>
          <cell r="AI6372" t="str">
            <v>046BA4836</v>
          </cell>
          <cell r="AN6372" t="str">
            <v>Sí</v>
          </cell>
        </row>
        <row r="6373">
          <cell r="A6373">
            <v>815</v>
          </cell>
          <cell r="B6373" t="str">
            <v>florencia.lugea@gmail.com</v>
          </cell>
          <cell r="C6373">
            <v>44005</v>
          </cell>
          <cell r="D6373" t="str">
            <v>Abierta</v>
          </cell>
          <cell r="E6373" t="str">
            <v>Recibido</v>
          </cell>
          <cell r="F6373" t="str">
            <v>Enviado</v>
          </cell>
          <cell r="G6373" t="str">
            <v>ARS</v>
          </cell>
          <cell r="H6373">
            <v>1694</v>
          </cell>
          <cell r="I6373">
            <v>0</v>
          </cell>
          <cell r="J6373">
            <v>0</v>
          </cell>
          <cell r="K6373">
            <v>1694</v>
          </cell>
          <cell r="L6373" t="str">
            <v>Florencia Lugea</v>
          </cell>
          <cell r="M6373">
            <v>36159177</v>
          </cell>
          <cell r="N6373">
            <v>1165629973</v>
          </cell>
          <cell r="O6373" t="str">
            <v>Florencia Lugea</v>
          </cell>
          <cell r="P6373">
            <v>1165629973</v>
          </cell>
          <cell r="Q6373" t="str">
            <v>Malaver</v>
          </cell>
          <cell r="R6373">
            <v>1515</v>
          </cell>
          <cell r="S6373" t="str">
            <v>1° 12</v>
          </cell>
          <cell r="U6373" t="str">
            <v>Olivos</v>
          </cell>
          <cell r="V6373">
            <v>1636</v>
          </cell>
          <cell r="W6373" t="str">
            <v>Gran Buenos Aires</v>
          </cell>
          <cell r="Y6373" t="str">
            <v>ENVÍO SIN CARGO (CABA Y GRAN PARTE DE GBA) TIEMPO: 4 a 6 DÍAS HÁBILES</v>
          </cell>
          <cell r="Z6373" t="str">
            <v>Mercado Pago</v>
          </cell>
          <cell r="AD6373">
            <v>44005</v>
          </cell>
          <cell r="AE6373">
            <v>44008</v>
          </cell>
          <cell r="AF6373" t="str">
            <v>INDIVIDUAL HOJAS CUERINA</v>
          </cell>
          <cell r="AG6373" t="str">
            <v>423.5</v>
          </cell>
          <cell r="AH6373">
            <v>4</v>
          </cell>
          <cell r="AI6373" t="str">
            <v>CHUIN41R</v>
          </cell>
          <cell r="AJ6373" t="str">
            <v>Móvil</v>
          </cell>
          <cell r="AK6373" t="str">
            <v>LLEGA EL 30-06 ENTRE 8 Y 17 HORAS !</v>
          </cell>
          <cell r="AL6373">
            <v>1544968849</v>
          </cell>
          <cell r="AM6373">
            <v>242408035</v>
          </cell>
          <cell r="AN6373" t="str">
            <v>Sí</v>
          </cell>
        </row>
        <row r="6374">
          <cell r="A6374">
            <v>814</v>
          </cell>
          <cell r="B6374" t="str">
            <v>marlenechrystan@gmail.com</v>
          </cell>
          <cell r="C6374">
            <v>44005</v>
          </cell>
          <cell r="D6374" t="str">
            <v>Abierta</v>
          </cell>
          <cell r="E6374" t="str">
            <v>Recibido</v>
          </cell>
          <cell r="F6374" t="str">
            <v>Enviado</v>
          </cell>
          <cell r="G6374" t="str">
            <v>ARS</v>
          </cell>
          <cell r="H6374" t="str">
            <v>1198.73</v>
          </cell>
          <cell r="I6374" t="str">
            <v>179.81</v>
          </cell>
          <cell r="J6374">
            <v>0</v>
          </cell>
          <cell r="K6374" t="str">
            <v>1018.92</v>
          </cell>
          <cell r="L6374" t="str">
            <v>Marlene Chrystan</v>
          </cell>
          <cell r="M6374">
            <v>38304160</v>
          </cell>
          <cell r="N6374">
            <v>1153780071</v>
          </cell>
          <cell r="O6374" t="str">
            <v>Marlene Chrystan</v>
          </cell>
          <cell r="P6374">
            <v>1153780071</v>
          </cell>
          <cell r="Q6374" t="str">
            <v>Calle 365</v>
          </cell>
          <cell r="R6374">
            <v>930</v>
          </cell>
          <cell r="T6374" t="str">
            <v>Ranelagh</v>
          </cell>
          <cell r="U6374" t="str">
            <v>Raneelagh</v>
          </cell>
          <cell r="V6374">
            <v>1886</v>
          </cell>
          <cell r="W6374" t="str">
            <v>Gran Buenos Aires</v>
          </cell>
          <cell r="Y6374" t="str">
            <v>ENVÍO SIN CARGO (CABA Y GRAN PARTE DE GBA) TIEMPO: 4 a 6 DÍAS HÁBILES</v>
          </cell>
          <cell r="Z6374" t="str">
            <v>Mercado Pago</v>
          </cell>
          <cell r="AA6374" t="str">
            <v>AGUSBAKEOFF</v>
          </cell>
          <cell r="AD6374">
            <v>44005</v>
          </cell>
          <cell r="AE6374">
            <v>44008</v>
          </cell>
          <cell r="AF6374" t="str">
            <v>CUBIERTERO 31.5X24.5X4.5CM (Verde)</v>
          </cell>
          <cell r="AG6374">
            <v>276</v>
          </cell>
          <cell r="AH6374">
            <v>1</v>
          </cell>
          <cell r="AI6374" t="str">
            <v>0607PLA204</v>
          </cell>
          <cell r="AJ6374" t="str">
            <v>Web</v>
          </cell>
          <cell r="AK6374" t="str">
            <v>LLEGA EL 29-06 ENTRE 8 Y 17 HORAS !</v>
          </cell>
          <cell r="AL6374">
            <v>1544911091</v>
          </cell>
          <cell r="AM6374">
            <v>242331641</v>
          </cell>
          <cell r="AN6374" t="str">
            <v>Sí</v>
          </cell>
        </row>
        <row r="6375">
          <cell r="A6375">
            <v>814</v>
          </cell>
          <cell r="B6375" t="str">
            <v>marlenechrystan@gmail.com</v>
          </cell>
          <cell r="AF6375" t="str">
            <v>RALLADOR 4 LADOS (Celeste)</v>
          </cell>
          <cell r="AG6375" t="str">
            <v>511.85</v>
          </cell>
          <cell r="AH6375">
            <v>1</v>
          </cell>
          <cell r="AN6375" t="str">
            <v>Sí</v>
          </cell>
        </row>
        <row r="6376">
          <cell r="A6376">
            <v>814</v>
          </cell>
          <cell r="B6376" t="str">
            <v>marlenechrystan@gmail.com</v>
          </cell>
          <cell r="AF6376" t="str">
            <v>ESPATULA RANURADA DISTINTOS COLORES (Celeste)</v>
          </cell>
          <cell r="AG6376" t="str">
            <v>205.44</v>
          </cell>
          <cell r="AH6376">
            <v>1</v>
          </cell>
          <cell r="AI6376" t="str">
            <v>BP12005</v>
          </cell>
          <cell r="AN6376" t="str">
            <v>Sí</v>
          </cell>
        </row>
        <row r="6377">
          <cell r="A6377">
            <v>814</v>
          </cell>
          <cell r="B6377" t="str">
            <v>marlenechrystan@gmail.com</v>
          </cell>
          <cell r="AF6377" t="str">
            <v>ESPATULA PLANA RANURADA DISTINTOS COLORES (Celeste)</v>
          </cell>
          <cell r="AG6377" t="str">
            <v>205.44</v>
          </cell>
          <cell r="AH6377">
            <v>1</v>
          </cell>
          <cell r="AI6377" t="str">
            <v>BP11005</v>
          </cell>
          <cell r="AN6377" t="str">
            <v>Sí</v>
          </cell>
        </row>
        <row r="6378">
          <cell r="A6378">
            <v>813</v>
          </cell>
          <cell r="B6378" t="str">
            <v>sofiacocaro@gmail.com</v>
          </cell>
          <cell r="C6378">
            <v>44005</v>
          </cell>
          <cell r="D6378" t="str">
            <v>Abierta</v>
          </cell>
          <cell r="E6378" t="str">
            <v>Recibido</v>
          </cell>
          <cell r="F6378" t="str">
            <v>Enviado</v>
          </cell>
          <cell r="G6378" t="str">
            <v>ARS</v>
          </cell>
          <cell r="H6378" t="str">
            <v>1848.9</v>
          </cell>
          <cell r="I6378">
            <v>0</v>
          </cell>
          <cell r="J6378">
            <v>0</v>
          </cell>
          <cell r="K6378" t="str">
            <v>1848.9</v>
          </cell>
          <cell r="L6378" t="str">
            <v>Sofia Cocaro</v>
          </cell>
          <cell r="M6378">
            <v>36275905</v>
          </cell>
          <cell r="N6378">
            <v>1565852608</v>
          </cell>
          <cell r="O6378" t="str">
            <v>Sofia Cocaro</v>
          </cell>
          <cell r="P6378">
            <v>1565852608</v>
          </cell>
          <cell r="Q6378" t="str">
            <v>Arribeños</v>
          </cell>
          <cell r="R6378">
            <v>2490</v>
          </cell>
          <cell r="S6378" t="str">
            <v>6d</v>
          </cell>
          <cell r="T6378" t="str">
            <v>Belgrano</v>
          </cell>
          <cell r="U6378" t="str">
            <v>Caba</v>
          </cell>
          <cell r="V6378">
            <v>1428</v>
          </cell>
          <cell r="W6378" t="str">
            <v>Capital Federal</v>
          </cell>
          <cell r="Y6378" t="str">
            <v>ENVÍO SIN CARGO (CABA Y GRAN PARTE DE GBA) TIEMPO: 4 a 6 DÍAS HÁBILES</v>
          </cell>
          <cell r="Z6378" t="str">
            <v>Mercado Pago</v>
          </cell>
          <cell r="AB6378" t="str">
            <v xml:space="preserve">Es un regalo </v>
          </cell>
          <cell r="AD6378">
            <v>44005</v>
          </cell>
          <cell r="AE6378">
            <v>44008</v>
          </cell>
          <cell r="AF6378" t="str">
            <v>BROCHES PARA BOLSA FLUO BLISTER SET X 5PC COL.SURT. 11CM</v>
          </cell>
          <cell r="AG6378" t="str">
            <v>140.9</v>
          </cell>
          <cell r="AH6378">
            <v>1</v>
          </cell>
          <cell r="AI6378" t="str">
            <v>046BR5393</v>
          </cell>
          <cell r="AJ6378" t="str">
            <v>Móvil</v>
          </cell>
          <cell r="AK6378" t="str">
            <v>LLEGA EL 29-06 ENTRE 8 Y 17 HORAS!</v>
          </cell>
          <cell r="AL6378">
            <v>1544398955</v>
          </cell>
          <cell r="AM6378">
            <v>237621307</v>
          </cell>
          <cell r="AN6378" t="str">
            <v>Sí</v>
          </cell>
        </row>
        <row r="6379">
          <cell r="A6379">
            <v>813</v>
          </cell>
          <cell r="B6379" t="str">
            <v>sofiacocaro@gmail.com</v>
          </cell>
          <cell r="AF6379" t="str">
            <v>MESA PLEGABLE PARA PC MADERA Y METAL 59X39X23CM (Marrón oscuro)</v>
          </cell>
          <cell r="AG6379">
            <v>1708</v>
          </cell>
          <cell r="AH6379">
            <v>1</v>
          </cell>
          <cell r="AI6379" t="str">
            <v>046ME7897</v>
          </cell>
          <cell r="AN6379" t="str">
            <v>Sí</v>
          </cell>
        </row>
        <row r="6380">
          <cell r="A6380">
            <v>812</v>
          </cell>
          <cell r="B6380" t="str">
            <v>ncandelaalvarez@gmail.com</v>
          </cell>
          <cell r="C6380">
            <v>44005</v>
          </cell>
          <cell r="D6380" t="str">
            <v>Abierta</v>
          </cell>
          <cell r="E6380" t="str">
            <v>Recibido</v>
          </cell>
          <cell r="F6380" t="str">
            <v>Enviado</v>
          </cell>
          <cell r="G6380" t="str">
            <v>ARS</v>
          </cell>
          <cell r="H6380" t="str">
            <v>4059.19</v>
          </cell>
          <cell r="I6380" t="str">
            <v>608.88</v>
          </cell>
          <cell r="J6380">
            <v>0</v>
          </cell>
          <cell r="K6380" t="str">
            <v>3450.31</v>
          </cell>
          <cell r="L6380" t="str">
            <v>Candela Alvarez</v>
          </cell>
          <cell r="M6380">
            <v>39463702</v>
          </cell>
          <cell r="N6380">
            <v>47531947</v>
          </cell>
          <cell r="O6380" t="str">
            <v>Candela Alvarez</v>
          </cell>
          <cell r="P6380">
            <v>47531947</v>
          </cell>
          <cell r="Q6380" t="str">
            <v>Almafuerte</v>
          </cell>
          <cell r="R6380">
            <v>2436</v>
          </cell>
          <cell r="S6380" t="str">
            <v>1 B</v>
          </cell>
          <cell r="T6380" t="str">
            <v>San Andres</v>
          </cell>
          <cell r="U6380" t="str">
            <v>San Martin</v>
          </cell>
          <cell r="V6380">
            <v>1651</v>
          </cell>
          <cell r="W6380" t="str">
            <v>Gran Buenos Aires</v>
          </cell>
          <cell r="Y6380" t="str">
            <v>ENVÍO SIN CARGO (CABA Y GRAN PARTE DE GBA) TIEMPO: 4 a 6 DÍAS HÁBILES</v>
          </cell>
          <cell r="Z6380" t="str">
            <v>Mercado Pago</v>
          </cell>
          <cell r="AA6380" t="str">
            <v>AGUSBAKEOFF</v>
          </cell>
          <cell r="AD6380">
            <v>44005</v>
          </cell>
          <cell r="AE6380">
            <v>44008</v>
          </cell>
          <cell r="AF6380" t="str">
            <v>PACK X 6 VASO BRILHANTE X 310ML</v>
          </cell>
          <cell r="AG6380" t="str">
            <v>405.99</v>
          </cell>
          <cell r="AH6380">
            <v>1</v>
          </cell>
          <cell r="AI6380" t="str">
            <v>TW4699</v>
          </cell>
          <cell r="AJ6380" t="str">
            <v>Móvil</v>
          </cell>
          <cell r="AK6380" t="str">
            <v>LLEGA EL 30-06 ENTRE 8 Y 17 HORAS!</v>
          </cell>
          <cell r="AL6380">
            <v>1544396532</v>
          </cell>
          <cell r="AM6380">
            <v>241989621</v>
          </cell>
          <cell r="AN6380" t="str">
            <v>Sí</v>
          </cell>
        </row>
        <row r="6381">
          <cell r="A6381">
            <v>812</v>
          </cell>
          <cell r="B6381" t="str">
            <v>ncandelaalvarez@gmail.com</v>
          </cell>
          <cell r="AF6381" t="str">
            <v>SET X 3 BOWL DE VIDRIO</v>
          </cell>
          <cell r="AG6381">
            <v>723</v>
          </cell>
          <cell r="AH6381">
            <v>1</v>
          </cell>
          <cell r="AI6381" t="str">
            <v>087588F3</v>
          </cell>
          <cell r="AN6381" t="str">
            <v>Sí</v>
          </cell>
        </row>
        <row r="6382">
          <cell r="A6382">
            <v>812</v>
          </cell>
          <cell r="B6382" t="str">
            <v>ncandelaalvarez@gmail.com</v>
          </cell>
          <cell r="AF6382" t="str">
            <v>SECAPLATOS MANIJA ACC. INOX. 40X37X27CM</v>
          </cell>
          <cell r="AG6382" t="str">
            <v>2713.5</v>
          </cell>
          <cell r="AH6382">
            <v>1</v>
          </cell>
          <cell r="AI6382" t="str">
            <v>046BA6370</v>
          </cell>
          <cell r="AN6382" t="str">
            <v>Sí</v>
          </cell>
        </row>
        <row r="6383">
          <cell r="A6383">
            <v>812</v>
          </cell>
          <cell r="B6383" t="str">
            <v>ncandelaalvarez@gmail.com</v>
          </cell>
          <cell r="AF6383" t="str">
            <v>BOWL CAPACIDAD 2.5 LTS (Negro)</v>
          </cell>
          <cell r="AG6383" t="str">
            <v>216.7</v>
          </cell>
          <cell r="AH6383">
            <v>1</v>
          </cell>
          <cell r="AI6383" t="str">
            <v>BP02001</v>
          </cell>
          <cell r="AN6383" t="str">
            <v>Sí</v>
          </cell>
        </row>
        <row r="6384">
          <cell r="A6384">
            <v>811</v>
          </cell>
          <cell r="B6384" t="str">
            <v>tamaradolce@hotmail.com</v>
          </cell>
          <cell r="C6384">
            <v>44005</v>
          </cell>
          <cell r="D6384" t="str">
            <v>Abierta</v>
          </cell>
          <cell r="E6384" t="str">
            <v>Recibido</v>
          </cell>
          <cell r="F6384" t="str">
            <v>Enviado</v>
          </cell>
          <cell r="G6384" t="str">
            <v>ARS</v>
          </cell>
          <cell r="H6384" t="str">
            <v>3252.86</v>
          </cell>
          <cell r="I6384" t="str">
            <v>487.93</v>
          </cell>
          <cell r="J6384">
            <v>0</v>
          </cell>
          <cell r="K6384" t="str">
            <v>2764.93</v>
          </cell>
          <cell r="L6384" t="str">
            <v>Tamara Dolce</v>
          </cell>
          <cell r="M6384">
            <v>35658213</v>
          </cell>
          <cell r="N6384">
            <v>1166860977</v>
          </cell>
          <cell r="O6384" t="str">
            <v>Tamara Dolce</v>
          </cell>
          <cell r="P6384">
            <v>1166860977</v>
          </cell>
          <cell r="Q6384" t="str">
            <v>Jose hernadez 5323</v>
          </cell>
          <cell r="R6384">
            <v>5323</v>
          </cell>
          <cell r="T6384" t="str">
            <v>Munro</v>
          </cell>
          <cell r="U6384" t="str">
            <v>Munro</v>
          </cell>
          <cell r="V6384">
            <v>1605</v>
          </cell>
          <cell r="W6384" t="str">
            <v>Gran Buenos Aires</v>
          </cell>
          <cell r="Y6384" t="str">
            <v>ENVÍO SIN CARGO (CABA Y GRAN PARTE DE GBA) TIEMPO: 4 a 6 DÍAS HÁBILES</v>
          </cell>
          <cell r="Z6384" t="str">
            <v>Mercado Pago</v>
          </cell>
          <cell r="AA6384" t="str">
            <v>AGUSBAKEOFF</v>
          </cell>
          <cell r="AD6384">
            <v>44005</v>
          </cell>
          <cell r="AE6384">
            <v>44008</v>
          </cell>
          <cell r="AF6384" t="str">
            <v>JABONERA DE PLÁSTICO RAYAS 3 COLORES 13 CM (Verde)</v>
          </cell>
          <cell r="AG6384" t="str">
            <v>195.64</v>
          </cell>
          <cell r="AH6384">
            <v>1</v>
          </cell>
          <cell r="AJ6384" t="str">
            <v>Móvil</v>
          </cell>
          <cell r="AK6384" t="str">
            <v>LLEGA EL 30-06 ENTRE 8 Y 17 HORAS!</v>
          </cell>
          <cell r="AL6384">
            <v>1544357775</v>
          </cell>
          <cell r="AM6384">
            <v>241965051</v>
          </cell>
          <cell r="AN6384" t="str">
            <v>Sí</v>
          </cell>
        </row>
        <row r="6385">
          <cell r="A6385">
            <v>811</v>
          </cell>
          <cell r="B6385" t="str">
            <v>tamaradolce@hotmail.com</v>
          </cell>
          <cell r="AF6385" t="str">
            <v>SR. DISPENSER COLORES SURTIDOS (Blanco)</v>
          </cell>
          <cell r="AG6385" t="str">
            <v>490.6</v>
          </cell>
          <cell r="AH6385">
            <v>1</v>
          </cell>
          <cell r="AI6385" t="str">
            <v>Q056</v>
          </cell>
          <cell r="AN6385" t="str">
            <v>Sí</v>
          </cell>
        </row>
        <row r="6386">
          <cell r="A6386">
            <v>811</v>
          </cell>
          <cell r="B6386" t="str">
            <v>tamaradolce@hotmail.com</v>
          </cell>
          <cell r="AF6386" t="str">
            <v>RALLADOR LARGO</v>
          </cell>
          <cell r="AG6386" t="str">
            <v>652.29</v>
          </cell>
          <cell r="AH6386">
            <v>1</v>
          </cell>
          <cell r="AI6386" t="str">
            <v>046BA6854</v>
          </cell>
          <cell r="AN6386" t="str">
            <v>Sí</v>
          </cell>
        </row>
        <row r="6387">
          <cell r="A6387">
            <v>811</v>
          </cell>
          <cell r="B6387" t="str">
            <v>tamaradolce@hotmail.com</v>
          </cell>
          <cell r="AF6387" t="str">
            <v>SET X 3 BOWL DE VIDRIO</v>
          </cell>
          <cell r="AG6387">
            <v>723</v>
          </cell>
          <cell r="AH6387">
            <v>1</v>
          </cell>
          <cell r="AI6387" t="str">
            <v>087588F3</v>
          </cell>
          <cell r="AN6387" t="str">
            <v>Sí</v>
          </cell>
        </row>
        <row r="6388">
          <cell r="A6388">
            <v>811</v>
          </cell>
          <cell r="B6388" t="str">
            <v>tamaradolce@hotmail.com</v>
          </cell>
          <cell r="AF6388" t="str">
            <v>RALLADOR VERDE 20x4 CM</v>
          </cell>
          <cell r="AG6388" t="str">
            <v>414.59</v>
          </cell>
          <cell r="AH6388">
            <v>1</v>
          </cell>
          <cell r="AI6388" t="str">
            <v>BA6436</v>
          </cell>
          <cell r="AN6388" t="str">
            <v>Sí</v>
          </cell>
        </row>
        <row r="6389">
          <cell r="A6389">
            <v>811</v>
          </cell>
          <cell r="B6389" t="str">
            <v>tamaradolce@hotmail.com</v>
          </cell>
          <cell r="AF6389" t="str">
            <v>MOLDE GALLETA 6 DIVISIONES</v>
          </cell>
          <cell r="AG6389" t="str">
            <v>343.2</v>
          </cell>
          <cell r="AH6389">
            <v>1</v>
          </cell>
          <cell r="AI6389" t="str">
            <v>046BA4833</v>
          </cell>
          <cell r="AN6389" t="str">
            <v>Sí</v>
          </cell>
        </row>
        <row r="6390">
          <cell r="A6390">
            <v>811</v>
          </cell>
          <cell r="B6390" t="str">
            <v>tamaradolce@hotmail.com</v>
          </cell>
          <cell r="AF6390" t="str">
            <v>SET X5 PICOS DE TORTA + MANGA 24CM</v>
          </cell>
          <cell r="AG6390" t="str">
            <v>433.54</v>
          </cell>
          <cell r="AH6390">
            <v>1</v>
          </cell>
          <cell r="AI6390" t="str">
            <v> 046BA4818</v>
          </cell>
          <cell r="AN6390" t="str">
            <v>Sí</v>
          </cell>
        </row>
        <row r="6391">
          <cell r="A6391">
            <v>810</v>
          </cell>
          <cell r="B6391" t="str">
            <v>sofileveroni@gmail.com</v>
          </cell>
          <cell r="C6391">
            <v>44005</v>
          </cell>
          <cell r="D6391" t="str">
            <v>Abierta</v>
          </cell>
          <cell r="E6391" t="str">
            <v>Recibido</v>
          </cell>
          <cell r="F6391" t="str">
            <v>Enviado</v>
          </cell>
          <cell r="G6391" t="str">
            <v>ARS</v>
          </cell>
          <cell r="H6391" t="str">
            <v>1572.07</v>
          </cell>
          <cell r="I6391">
            <v>0</v>
          </cell>
          <cell r="J6391">
            <v>0</v>
          </cell>
          <cell r="K6391" t="str">
            <v>1572.07</v>
          </cell>
          <cell r="L6391" t="str">
            <v>Sofia Leveroni</v>
          </cell>
          <cell r="M6391">
            <v>41308546</v>
          </cell>
          <cell r="N6391">
            <v>1535949213</v>
          </cell>
          <cell r="O6391" t="str">
            <v>Sofia Leveroni</v>
          </cell>
          <cell r="P6391">
            <v>1535949213</v>
          </cell>
          <cell r="Q6391" t="str">
            <v>Juan. B. Justo</v>
          </cell>
          <cell r="R6391">
            <v>3260</v>
          </cell>
          <cell r="U6391" t="str">
            <v>Quilmes</v>
          </cell>
          <cell r="V6391">
            <v>1879</v>
          </cell>
          <cell r="W6391" t="str">
            <v>Gran Buenos Aires</v>
          </cell>
          <cell r="Y6391" t="str">
            <v>ENVÍO SIN CARGO (CABA Y GRAN PARTE DE GBA) TIEMPO: 4 a 6 DÍAS HÁBILES</v>
          </cell>
          <cell r="Z6391" t="str">
            <v>Mercado Pago</v>
          </cell>
          <cell r="AD6391">
            <v>44005</v>
          </cell>
          <cell r="AE6391">
            <v>44008</v>
          </cell>
          <cell r="AF6391" t="str">
            <v>MOLDE GALLETA 6 DIVISIONES</v>
          </cell>
          <cell r="AG6391" t="str">
            <v>343.2</v>
          </cell>
          <cell r="AH6391">
            <v>1</v>
          </cell>
          <cell r="AI6391" t="str">
            <v>046BA4833</v>
          </cell>
          <cell r="AJ6391" t="str">
            <v>Web</v>
          </cell>
          <cell r="AK6391" t="str">
            <v>LLEGA EL 29-06 ENTRE 8 Y 17 HORAS!</v>
          </cell>
          <cell r="AL6391">
            <v>1544342373</v>
          </cell>
          <cell r="AM6391">
            <v>241942093</v>
          </cell>
          <cell r="AN6391" t="str">
            <v>Sí</v>
          </cell>
        </row>
        <row r="6392">
          <cell r="A6392">
            <v>810</v>
          </cell>
          <cell r="B6392" t="str">
            <v>sofileveroni@gmail.com</v>
          </cell>
          <cell r="AF6392" t="str">
            <v>MOLDE FLANERA</v>
          </cell>
          <cell r="AG6392">
            <v>462</v>
          </cell>
          <cell r="AH6392">
            <v>1</v>
          </cell>
          <cell r="AI6392" t="str">
            <v>046BA4825</v>
          </cell>
          <cell r="AN6392" t="str">
            <v>Sí</v>
          </cell>
        </row>
        <row r="6393">
          <cell r="A6393">
            <v>810</v>
          </cell>
          <cell r="B6393" t="str">
            <v>sofileveroni@gmail.com</v>
          </cell>
          <cell r="AF6393" t="str">
            <v>SET X 3 BOWL DE VIDRIO</v>
          </cell>
          <cell r="AG6393">
            <v>723</v>
          </cell>
          <cell r="AH6393">
            <v>1</v>
          </cell>
          <cell r="AI6393" t="str">
            <v>087588F3</v>
          </cell>
          <cell r="AN6393" t="str">
            <v>Sí</v>
          </cell>
        </row>
        <row r="6394">
          <cell r="A6394">
            <v>810</v>
          </cell>
          <cell r="B6394" t="str">
            <v>sofileveroni@gmail.com</v>
          </cell>
          <cell r="AF6394" t="str">
            <v>RALLADOR DE MANO MEDIANO 20 CM</v>
          </cell>
          <cell r="AG6394" t="str">
            <v>43.87</v>
          </cell>
          <cell r="AH6394">
            <v>1</v>
          </cell>
          <cell r="AI6394" t="str">
            <v>BA7382</v>
          </cell>
          <cell r="AN6394" t="str">
            <v>Sí</v>
          </cell>
        </row>
        <row r="6395">
          <cell r="A6395">
            <v>809</v>
          </cell>
          <cell r="B6395" t="str">
            <v>cmflynn79@gmail.com</v>
          </cell>
          <cell r="C6395">
            <v>44005</v>
          </cell>
          <cell r="D6395" t="str">
            <v>Abierta</v>
          </cell>
          <cell r="E6395" t="str">
            <v>Recibido</v>
          </cell>
          <cell r="F6395" t="str">
            <v>Enviado</v>
          </cell>
          <cell r="G6395" t="str">
            <v>ARS</v>
          </cell>
          <cell r="H6395" t="str">
            <v>4493.13</v>
          </cell>
          <cell r="I6395">
            <v>0</v>
          </cell>
          <cell r="J6395">
            <v>0</v>
          </cell>
          <cell r="K6395" t="str">
            <v>4493.13</v>
          </cell>
          <cell r="L6395" t="str">
            <v>Camila Flynn</v>
          </cell>
          <cell r="M6395">
            <v>38520754</v>
          </cell>
          <cell r="N6395">
            <v>1153393898</v>
          </cell>
          <cell r="O6395" t="str">
            <v>Camila Flynn</v>
          </cell>
          <cell r="P6395">
            <v>1153393898</v>
          </cell>
          <cell r="Q6395" t="str">
            <v>Franklin D. Roosevelt</v>
          </cell>
          <cell r="R6395">
            <v>4846</v>
          </cell>
          <cell r="S6395" t="str">
            <v>10 B</v>
          </cell>
          <cell r="T6395" t="str">
            <v>Villa Urquiza</v>
          </cell>
          <cell r="U6395" t="str">
            <v>Capital Federal</v>
          </cell>
          <cell r="V6395">
            <v>1431</v>
          </cell>
          <cell r="W6395" t="str">
            <v>Capital Federal</v>
          </cell>
          <cell r="Y6395" t="str">
            <v>ENVÍO SIN CARGO (CABA Y GRAN PARTE DE GBA) TIEMPO: 4 a 6 DÍAS HÁBILES</v>
          </cell>
          <cell r="Z6395" t="str">
            <v>Mercado Pago</v>
          </cell>
          <cell r="AD6395">
            <v>44005</v>
          </cell>
          <cell r="AE6395">
            <v>44008</v>
          </cell>
          <cell r="AF6395" t="str">
            <v>VASO BLANCO FACETADO Y EXPRIMIDOR</v>
          </cell>
          <cell r="AG6395" t="str">
            <v>184.99</v>
          </cell>
          <cell r="AH6395">
            <v>1</v>
          </cell>
          <cell r="AI6395" t="str">
            <v>BP24001</v>
          </cell>
          <cell r="AJ6395" t="str">
            <v>Web</v>
          </cell>
          <cell r="AK6395" t="str">
            <v>LLEGA EL 29-06 ENTRE 8 Y 17 HORAS!</v>
          </cell>
          <cell r="AL6395">
            <v>1544198141</v>
          </cell>
          <cell r="AM6395">
            <v>241868651</v>
          </cell>
          <cell r="AN6395" t="str">
            <v>Sí</v>
          </cell>
        </row>
        <row r="6396">
          <cell r="A6396">
            <v>809</v>
          </cell>
          <cell r="B6396" t="str">
            <v>cmflynn79@gmail.com</v>
          </cell>
          <cell r="AF6396" t="str">
            <v>SET X 3 BOWL DE VIDRIO</v>
          </cell>
          <cell r="AG6396">
            <v>723</v>
          </cell>
          <cell r="AH6396">
            <v>1</v>
          </cell>
          <cell r="AI6396" t="str">
            <v>087588F3</v>
          </cell>
          <cell r="AN6396" t="str">
            <v>Sí</v>
          </cell>
        </row>
        <row r="6397">
          <cell r="A6397">
            <v>809</v>
          </cell>
          <cell r="B6397" t="str">
            <v>cmflynn79@gmail.com</v>
          </cell>
          <cell r="AF6397" t="str">
            <v>PANERA HOME</v>
          </cell>
          <cell r="AG6397" t="str">
            <v>404.25</v>
          </cell>
          <cell r="AH6397">
            <v>1</v>
          </cell>
          <cell r="AI6397" t="str">
            <v>LO26003</v>
          </cell>
          <cell r="AN6397" t="str">
            <v>Sí</v>
          </cell>
        </row>
        <row r="6398">
          <cell r="A6398">
            <v>809</v>
          </cell>
          <cell r="B6398" t="str">
            <v>cmflynn79@gmail.com</v>
          </cell>
          <cell r="AF6398" t="str">
            <v>TAMIZ</v>
          </cell>
          <cell r="AG6398" t="str">
            <v>569.8</v>
          </cell>
          <cell r="AH6398">
            <v>1</v>
          </cell>
          <cell r="AI6398" t="str">
            <v>046BA4748</v>
          </cell>
          <cell r="AN6398" t="str">
            <v>Sí</v>
          </cell>
        </row>
        <row r="6399">
          <cell r="A6399">
            <v>809</v>
          </cell>
          <cell r="B6399" t="str">
            <v>cmflynn79@gmail.com</v>
          </cell>
          <cell r="AF6399" t="str">
            <v>CENTRIFUGA DE PLASTICO</v>
          </cell>
          <cell r="AG6399" t="str">
            <v>873.39</v>
          </cell>
          <cell r="AH6399">
            <v>1</v>
          </cell>
          <cell r="AI6399" t="str">
            <v>046BA7903</v>
          </cell>
          <cell r="AN6399" t="str">
            <v>Sí</v>
          </cell>
        </row>
        <row r="6400">
          <cell r="A6400">
            <v>809</v>
          </cell>
          <cell r="B6400" t="str">
            <v>cmflynn79@gmail.com</v>
          </cell>
          <cell r="AF6400" t="str">
            <v>DESTAPADOR - SACACORCHOS</v>
          </cell>
          <cell r="AG6400" t="str">
            <v>134.84</v>
          </cell>
          <cell r="AH6400">
            <v>1</v>
          </cell>
          <cell r="AI6400" t="str">
            <v>BA4791</v>
          </cell>
          <cell r="AN6400" t="str">
            <v>Sí</v>
          </cell>
        </row>
        <row r="6401">
          <cell r="A6401">
            <v>809</v>
          </cell>
          <cell r="B6401" t="str">
            <v>cmflynn79@gmail.com</v>
          </cell>
          <cell r="AF6401" t="str">
            <v>INFUSOR DE TE ACERO INX. 16 CM LARGO</v>
          </cell>
          <cell r="AG6401" t="str">
            <v>140.86</v>
          </cell>
          <cell r="AH6401">
            <v>1</v>
          </cell>
          <cell r="AI6401" t="str">
            <v>BA4795</v>
          </cell>
          <cell r="AN6401" t="str">
            <v>Sí</v>
          </cell>
        </row>
        <row r="6402">
          <cell r="A6402">
            <v>809</v>
          </cell>
          <cell r="B6402" t="str">
            <v>cmflynn79@gmail.com</v>
          </cell>
          <cell r="AF6402" t="str">
            <v>SET CUCHARON Y TENEDOR BAMBOO BLANCO 29CM</v>
          </cell>
          <cell r="AG6402">
            <v>1024</v>
          </cell>
          <cell r="AH6402">
            <v>1</v>
          </cell>
          <cell r="AI6402" t="str">
            <v>BA7800</v>
          </cell>
          <cell r="AN6402" t="str">
            <v>Sí</v>
          </cell>
        </row>
        <row r="6403">
          <cell r="A6403">
            <v>809</v>
          </cell>
          <cell r="B6403" t="str">
            <v>cmflynn79@gmail.com</v>
          </cell>
          <cell r="AF6403" t="str">
            <v>JARRA MEDIDORA RECTA CH 7.7X10CM</v>
          </cell>
          <cell r="AG6403">
            <v>438</v>
          </cell>
          <cell r="AH6403">
            <v>1</v>
          </cell>
          <cell r="AI6403" t="str">
            <v>055BA7678</v>
          </cell>
          <cell r="AN6403" t="str">
            <v>Sí</v>
          </cell>
        </row>
        <row r="6404">
          <cell r="A6404">
            <v>808</v>
          </cell>
          <cell r="B6404" t="str">
            <v>bielopolskylucia@gmail.com</v>
          </cell>
          <cell r="C6404">
            <v>44005</v>
          </cell>
          <cell r="D6404" t="str">
            <v>Abierta</v>
          </cell>
          <cell r="E6404" t="str">
            <v>Recibido</v>
          </cell>
          <cell r="F6404" t="str">
            <v>Enviado</v>
          </cell>
          <cell r="G6404" t="str">
            <v>ARS</v>
          </cell>
          <cell r="H6404">
            <v>1708</v>
          </cell>
          <cell r="I6404" t="str">
            <v>256.2</v>
          </cell>
          <cell r="J6404">
            <v>0</v>
          </cell>
          <cell r="K6404" t="str">
            <v>1451.8</v>
          </cell>
          <cell r="L6404" t="str">
            <v>Lucia Bielopolsky</v>
          </cell>
          <cell r="M6404">
            <v>26991022</v>
          </cell>
          <cell r="N6404">
            <v>1169130227</v>
          </cell>
          <cell r="O6404" t="str">
            <v>Lucia Bielopolsky</v>
          </cell>
          <cell r="P6404">
            <v>1169130227</v>
          </cell>
          <cell r="Q6404" t="str">
            <v>del Barco Centenera</v>
          </cell>
          <cell r="R6404">
            <v>540</v>
          </cell>
          <cell r="S6404" t="str">
            <v>6 D</v>
          </cell>
          <cell r="T6404" t="str">
            <v>CABALLITO</v>
          </cell>
          <cell r="U6404" t="str">
            <v>Caba</v>
          </cell>
          <cell r="V6404">
            <v>1424</v>
          </cell>
          <cell r="W6404" t="str">
            <v>Capital Federal</v>
          </cell>
          <cell r="Y6404" t="str">
            <v>ENVÍO SIN CARGO (CABA Y GRAN PARTE DE GBA) TIEMPO: 4 a 6 DÍAS HÁBILES</v>
          </cell>
          <cell r="Z6404" t="str">
            <v>Mercado Pago</v>
          </cell>
          <cell r="AA6404" t="str">
            <v>AMIGOS</v>
          </cell>
          <cell r="AD6404">
            <v>44005</v>
          </cell>
          <cell r="AE6404">
            <v>44008</v>
          </cell>
          <cell r="AF6404" t="str">
            <v>MESA PLEGABLE PARA PC MADERA Y METAL 59X39X23CM (Negro)</v>
          </cell>
          <cell r="AG6404">
            <v>1708</v>
          </cell>
          <cell r="AH6404">
            <v>1</v>
          </cell>
          <cell r="AI6404" t="str">
            <v>046ME7897</v>
          </cell>
          <cell r="AJ6404" t="str">
            <v>Web</v>
          </cell>
          <cell r="AK6404" t="str">
            <v>LLEGA EL 29-06 ENTRE 8 Y 17 HORAS!</v>
          </cell>
          <cell r="AL6404">
            <v>1544035133</v>
          </cell>
          <cell r="AM6404">
            <v>241688710</v>
          </cell>
          <cell r="AN6404" t="str">
            <v>Sí</v>
          </cell>
        </row>
        <row r="6405">
          <cell r="A6405">
            <v>807</v>
          </cell>
          <cell r="B6405" t="str">
            <v>mariaflorencia.quercia@hotmail.com</v>
          </cell>
          <cell r="C6405">
            <v>44005</v>
          </cell>
          <cell r="D6405" t="str">
            <v>Abierta</v>
          </cell>
          <cell r="E6405" t="str">
            <v>Recibido</v>
          </cell>
          <cell r="F6405" t="str">
            <v>Enviado</v>
          </cell>
          <cell r="G6405" t="str">
            <v>ARS</v>
          </cell>
          <cell r="H6405" t="str">
            <v>3866.63</v>
          </cell>
          <cell r="I6405">
            <v>0</v>
          </cell>
          <cell r="J6405">
            <v>0</v>
          </cell>
          <cell r="K6405" t="str">
            <v>3866.63</v>
          </cell>
          <cell r="L6405" t="str">
            <v>Maria Florencia Quercia</v>
          </cell>
          <cell r="M6405">
            <v>39333091</v>
          </cell>
          <cell r="N6405">
            <v>1135752547</v>
          </cell>
          <cell r="O6405" t="str">
            <v>Maria Florencia Quercia</v>
          </cell>
          <cell r="P6405">
            <v>1135752547</v>
          </cell>
          <cell r="Q6405" t="str">
            <v>Humberto Primo</v>
          </cell>
          <cell r="R6405">
            <v>3311</v>
          </cell>
          <cell r="U6405" t="str">
            <v>Cuidad Autonoma de Buenos Aires</v>
          </cell>
          <cell r="V6405">
            <v>1231</v>
          </cell>
          <cell r="W6405" t="str">
            <v>Capital Federal</v>
          </cell>
          <cell r="Y6405" t="str">
            <v>ENVÍO SIN CARGO (CABA Y GRAN PARTE DE GBA) TIEMPO: 4 a 6 DÍAS HÁBILES</v>
          </cell>
          <cell r="Z6405" t="str">
            <v>Mercado Pago</v>
          </cell>
          <cell r="AD6405">
            <v>44005</v>
          </cell>
          <cell r="AE6405">
            <v>44005</v>
          </cell>
          <cell r="AF6405" t="str">
            <v>PLATO DE SITIO DESMONTABLE 32 CM (Blanco y Negro)</v>
          </cell>
          <cell r="AG6405" t="str">
            <v>549.49</v>
          </cell>
          <cell r="AH6405">
            <v>6</v>
          </cell>
          <cell r="AI6405" t="str">
            <v>024KK108RBYN</v>
          </cell>
          <cell r="AJ6405" t="str">
            <v>Móvil</v>
          </cell>
          <cell r="AK6405" t="str">
            <v>RETIRA EL DIA 23-06</v>
          </cell>
          <cell r="AL6405">
            <v>1544029950</v>
          </cell>
          <cell r="AM6405">
            <v>241653038</v>
          </cell>
          <cell r="AN6405" t="str">
            <v>Sí</v>
          </cell>
        </row>
        <row r="6406">
          <cell r="A6406">
            <v>807</v>
          </cell>
          <cell r="B6406" t="str">
            <v>mariaflorencia.quercia@hotmail.com</v>
          </cell>
          <cell r="AF6406" t="str">
            <v>BROCHES BLISTER X 12 GRIP ARRIBA</v>
          </cell>
          <cell r="AG6406" t="str">
            <v>197.03</v>
          </cell>
          <cell r="AH6406">
            <v>1</v>
          </cell>
          <cell r="AI6406" t="str">
            <v>046BR5388</v>
          </cell>
          <cell r="AN6406" t="str">
            <v>Sí</v>
          </cell>
        </row>
        <row r="6407">
          <cell r="A6407">
            <v>807</v>
          </cell>
          <cell r="B6407" t="str">
            <v>mariaflorencia.quercia@hotmail.com</v>
          </cell>
          <cell r="AF6407" t="str">
            <v>FRASCO VIDRIO 19CM X 9CM DIAM</v>
          </cell>
          <cell r="AG6407" t="str">
            <v>372.66</v>
          </cell>
          <cell r="AH6407">
            <v>1</v>
          </cell>
          <cell r="AI6407" t="str">
            <v>BA6431</v>
          </cell>
          <cell r="AN6407" t="str">
            <v>Sí</v>
          </cell>
        </row>
        <row r="6408">
          <cell r="A6408">
            <v>806</v>
          </cell>
          <cell r="B6408" t="str">
            <v>micaelaleguizamon53@gmail.com</v>
          </cell>
          <cell r="C6408">
            <v>44005</v>
          </cell>
          <cell r="D6408" t="str">
            <v>Abierta</v>
          </cell>
          <cell r="E6408" t="str">
            <v>Recibido</v>
          </cell>
          <cell r="F6408" t="str">
            <v>Enviado</v>
          </cell>
          <cell r="G6408" t="str">
            <v>ARS</v>
          </cell>
          <cell r="H6408" t="str">
            <v>1305.46</v>
          </cell>
          <cell r="I6408">
            <v>0</v>
          </cell>
          <cell r="J6408">
            <v>0</v>
          </cell>
          <cell r="K6408" t="str">
            <v>1305.46</v>
          </cell>
          <cell r="L6408" t="str">
            <v>Micaela Leguizamon</v>
          </cell>
          <cell r="M6408">
            <v>41399465</v>
          </cell>
          <cell r="N6408">
            <v>1168923186</v>
          </cell>
          <cell r="O6408" t="str">
            <v>Micaela Leguizamon</v>
          </cell>
          <cell r="P6408">
            <v>1168923186</v>
          </cell>
          <cell r="Q6408" t="str">
            <v>Santa fe</v>
          </cell>
          <cell r="R6408">
            <v>395</v>
          </cell>
          <cell r="S6408" t="str">
            <v>Último porton negro</v>
          </cell>
          <cell r="T6408" t="str">
            <v>Ezpeleta</v>
          </cell>
          <cell r="U6408" t="str">
            <v>Buenos aires</v>
          </cell>
          <cell r="V6408">
            <v>1882</v>
          </cell>
          <cell r="W6408" t="str">
            <v>Gran Buenos Aires</v>
          </cell>
          <cell r="Y6408" t="str">
            <v>ENVÍO SIN CARGO (CABA Y GRAN PARTE DE GBA) TIEMPO: 4 a 6 DÍAS HÁBILES</v>
          </cell>
          <cell r="Z6408" t="str">
            <v>Mercado Pago</v>
          </cell>
          <cell r="AD6408">
            <v>44005</v>
          </cell>
          <cell r="AE6408">
            <v>44008</v>
          </cell>
          <cell r="AF6408" t="str">
            <v>FRASCO VIDRIO 19CM X 9CM DIAM</v>
          </cell>
          <cell r="AG6408" t="str">
            <v>372.66</v>
          </cell>
          <cell r="AH6408">
            <v>3</v>
          </cell>
          <cell r="AI6408" t="str">
            <v>BA6431</v>
          </cell>
          <cell r="AJ6408" t="str">
            <v>Móvil</v>
          </cell>
          <cell r="AK6408" t="str">
            <v>LLEGA EL 29-06 ENTRE 8 Y 17 HORAS !</v>
          </cell>
          <cell r="AL6408">
            <v>1543976531</v>
          </cell>
          <cell r="AM6408">
            <v>241762883</v>
          </cell>
          <cell r="AN6408" t="str">
            <v>Sí</v>
          </cell>
        </row>
        <row r="6409">
          <cell r="A6409">
            <v>806</v>
          </cell>
          <cell r="B6409" t="str">
            <v>micaelaleguizamon53@gmail.com</v>
          </cell>
          <cell r="AF6409" t="str">
            <v>UNTADOR CRISTAL 1 PIEZA 14,5CM MOTIV. SIN ELECCIÓN</v>
          </cell>
          <cell r="AG6409" t="str">
            <v>23.29</v>
          </cell>
          <cell r="AH6409">
            <v>2</v>
          </cell>
          <cell r="AI6409" t="str">
            <v>019BA6981</v>
          </cell>
          <cell r="AN6409" t="str">
            <v>Sí</v>
          </cell>
        </row>
        <row r="6410">
          <cell r="A6410">
            <v>806</v>
          </cell>
          <cell r="B6410" t="str">
            <v>micaelaleguizamon53@gmail.com</v>
          </cell>
          <cell r="AF6410" t="str">
            <v>BROCHES PARA BOLSA FLUO BLISTER SET X 5PC COL.SURT. 11CM</v>
          </cell>
          <cell r="AG6410" t="str">
            <v>140.9</v>
          </cell>
          <cell r="AH6410">
            <v>1</v>
          </cell>
          <cell r="AI6410" t="str">
            <v>046BR5393</v>
          </cell>
          <cell r="AN6410" t="str">
            <v>Sí</v>
          </cell>
        </row>
        <row r="6411">
          <cell r="A6411">
            <v>805</v>
          </cell>
          <cell r="B6411" t="str">
            <v>natalyrobles73@gmail.com</v>
          </cell>
          <cell r="C6411">
            <v>44005</v>
          </cell>
          <cell r="D6411" t="str">
            <v>Abierta</v>
          </cell>
          <cell r="E6411" t="str">
            <v>Recibido</v>
          </cell>
          <cell r="F6411" t="str">
            <v>Enviado</v>
          </cell>
          <cell r="G6411" t="str">
            <v>ARS</v>
          </cell>
          <cell r="H6411" t="str">
            <v>1605.67</v>
          </cell>
          <cell r="I6411">
            <v>0</v>
          </cell>
          <cell r="J6411">
            <v>0</v>
          </cell>
          <cell r="K6411" t="str">
            <v>1605.67</v>
          </cell>
          <cell r="L6411" t="str">
            <v>Nataly Robles</v>
          </cell>
          <cell r="M6411">
            <v>40007031</v>
          </cell>
          <cell r="N6411">
            <v>1135997508</v>
          </cell>
          <cell r="O6411" t="str">
            <v>Nataly Robles</v>
          </cell>
          <cell r="P6411">
            <v>1135997508</v>
          </cell>
          <cell r="Q6411" t="str">
            <v>Rio limay entre rio tunuyan y rio blanco</v>
          </cell>
          <cell r="R6411">
            <v>780</v>
          </cell>
          <cell r="S6411" t="str">
            <v>F</v>
          </cell>
          <cell r="T6411" t="str">
            <v>Don orione</v>
          </cell>
          <cell r="U6411" t="str">
            <v>Claypole</v>
          </cell>
          <cell r="V6411">
            <v>1850</v>
          </cell>
          <cell r="W6411" t="str">
            <v>Gran Buenos Aires</v>
          </cell>
          <cell r="Y6411" t="str">
            <v>ENVÍO SIN CARGO (CABA Y GRAN PARTE DE GBA) TIEMPO: 4 a 6 DÍAS HÁBILES</v>
          </cell>
          <cell r="Z6411" t="str">
            <v>Mercado Pago</v>
          </cell>
          <cell r="AD6411">
            <v>44005</v>
          </cell>
          <cell r="AE6411">
            <v>44008</v>
          </cell>
          <cell r="AF6411" t="str">
            <v>COLADOR ACERO 26X9CM</v>
          </cell>
          <cell r="AG6411" t="str">
            <v>652.29</v>
          </cell>
          <cell r="AH6411">
            <v>1</v>
          </cell>
          <cell r="AI6411" t="str">
            <v>046BA8164</v>
          </cell>
          <cell r="AJ6411" t="str">
            <v>Móvil</v>
          </cell>
          <cell r="AK6411" t="str">
            <v>LLEGA EL 29-06 ENTRE 8 Y 17 HORAS!</v>
          </cell>
          <cell r="AL6411">
            <v>1543942571</v>
          </cell>
          <cell r="AM6411">
            <v>241225994</v>
          </cell>
          <cell r="AN6411" t="str">
            <v>Sí</v>
          </cell>
        </row>
        <row r="6412">
          <cell r="A6412">
            <v>805</v>
          </cell>
          <cell r="B6412" t="str">
            <v>natalyrobles73@gmail.com</v>
          </cell>
          <cell r="AF6412" t="str">
            <v>RALLADOR DE MANO MEDIANO 20 CM</v>
          </cell>
          <cell r="AG6412" t="str">
            <v>43.87</v>
          </cell>
          <cell r="AH6412">
            <v>1</v>
          </cell>
          <cell r="AI6412" t="str">
            <v>BA7382</v>
          </cell>
          <cell r="AN6412" t="str">
            <v>Sí</v>
          </cell>
        </row>
        <row r="6413">
          <cell r="A6413">
            <v>805</v>
          </cell>
          <cell r="B6413" t="str">
            <v>natalyrobles73@gmail.com</v>
          </cell>
          <cell r="AF6413" t="str">
            <v>TUPPER SET 6PCS C/TAPA DE VENTILACION (Fucsia)</v>
          </cell>
          <cell r="AG6413" t="str">
            <v>909.51</v>
          </cell>
          <cell r="AH6413">
            <v>1</v>
          </cell>
          <cell r="AI6413" t="str">
            <v>100BA4030</v>
          </cell>
          <cell r="AN6413" t="str">
            <v>Sí</v>
          </cell>
        </row>
        <row r="6414">
          <cell r="A6414">
            <v>804</v>
          </cell>
          <cell r="B6414" t="str">
            <v>gabrielaborrella@gmail.com</v>
          </cell>
          <cell r="C6414">
            <v>44005</v>
          </cell>
          <cell r="D6414" t="str">
            <v>Abierta</v>
          </cell>
          <cell r="E6414" t="str">
            <v>Recibido</v>
          </cell>
          <cell r="F6414" t="str">
            <v>Enviado</v>
          </cell>
          <cell r="G6414" t="str">
            <v>ARS</v>
          </cell>
          <cell r="H6414" t="str">
            <v>3813.62</v>
          </cell>
          <cell r="I6414">
            <v>0</v>
          </cell>
          <cell r="J6414">
            <v>0</v>
          </cell>
          <cell r="K6414" t="str">
            <v>3813.62</v>
          </cell>
          <cell r="L6414" t="str">
            <v>Gabriela Inés Borella</v>
          </cell>
          <cell r="M6414">
            <v>17636087</v>
          </cell>
          <cell r="N6414">
            <v>1532279581</v>
          </cell>
          <cell r="O6414" t="str">
            <v>Gabriela Inés Borella</v>
          </cell>
          <cell r="P6414">
            <v>1532279581</v>
          </cell>
          <cell r="Q6414" t="str">
            <v>Cesar Diaz</v>
          </cell>
          <cell r="R6414">
            <v>5437</v>
          </cell>
          <cell r="S6414" t="str">
            <v>Casa</v>
          </cell>
          <cell r="T6414" t="str">
            <v>Villa Luro</v>
          </cell>
          <cell r="U6414" t="str">
            <v>Caba</v>
          </cell>
          <cell r="V6414">
            <v>1407</v>
          </cell>
          <cell r="W6414" t="str">
            <v>Capital Federal</v>
          </cell>
          <cell r="Y6414" t="str">
            <v>ENVÍO SIN CARGO (CABA Y GRAN PARTE DE GBA) TIEMPO: 4 a 6 DÍAS HÁBILES</v>
          </cell>
          <cell r="Z6414" t="str">
            <v>Mercado Pago</v>
          </cell>
          <cell r="AD6414">
            <v>44005</v>
          </cell>
          <cell r="AE6414">
            <v>44008</v>
          </cell>
          <cell r="AF6414" t="str">
            <v>SET X 3 MOLDES TORTA CIRC. DIAM 28CM ALTO 7CM</v>
          </cell>
          <cell r="AG6414" t="str">
            <v>1747.09</v>
          </cell>
          <cell r="AH6414">
            <v>1</v>
          </cell>
          <cell r="AI6414" t="str">
            <v>046BA4828</v>
          </cell>
          <cell r="AJ6414" t="str">
            <v>Móvil</v>
          </cell>
          <cell r="AK6414" t="str">
            <v>LLEGA EL 29-06 ENTRE 8 Y 17 HORAS!</v>
          </cell>
          <cell r="AL6414">
            <v>1543775612</v>
          </cell>
          <cell r="AM6414">
            <v>241654415</v>
          </cell>
          <cell r="AN6414" t="str">
            <v>Sí</v>
          </cell>
        </row>
        <row r="6415">
          <cell r="A6415">
            <v>804</v>
          </cell>
          <cell r="B6415" t="str">
            <v>gabrielaborrella@gmail.com</v>
          </cell>
          <cell r="AF6415" t="str">
            <v>MOLDE TARTERA</v>
          </cell>
          <cell r="AG6415" t="str">
            <v>281.8</v>
          </cell>
          <cell r="AH6415">
            <v>2</v>
          </cell>
          <cell r="AI6415" t="str">
            <v>046BA4836</v>
          </cell>
          <cell r="AN6415" t="str">
            <v>Sí</v>
          </cell>
        </row>
        <row r="6416">
          <cell r="A6416">
            <v>804</v>
          </cell>
          <cell r="B6416" t="str">
            <v>gabrielaborrella@gmail.com</v>
          </cell>
          <cell r="AF6416" t="str">
            <v>FUENTE PARA HORNO CUADRADA BORCAM 1950CC PASABAHCE</v>
          </cell>
          <cell r="AG6416" t="str">
            <v>854.58</v>
          </cell>
          <cell r="AH6416">
            <v>1</v>
          </cell>
          <cell r="AI6416" t="str">
            <v>PA59384</v>
          </cell>
          <cell r="AN6416" t="str">
            <v>Sí</v>
          </cell>
        </row>
        <row r="6417">
          <cell r="A6417">
            <v>804</v>
          </cell>
          <cell r="B6417" t="str">
            <v>gabrielaborrella@gmail.com</v>
          </cell>
          <cell r="AF6417" t="str">
            <v>FUENTE PARA HORNO REDONDA BORCAM 1720CC PASABAHCE 25 CM DIAM</v>
          </cell>
          <cell r="AG6417" t="str">
            <v>648.35</v>
          </cell>
          <cell r="AH6417">
            <v>1</v>
          </cell>
          <cell r="AI6417" t="str">
            <v>PA59534</v>
          </cell>
          <cell r="AN6417" t="str">
            <v>Sí</v>
          </cell>
        </row>
        <row r="6418">
          <cell r="A6418">
            <v>803</v>
          </cell>
          <cell r="B6418" t="str">
            <v>melu884@gmail.com</v>
          </cell>
          <cell r="C6418">
            <v>44004</v>
          </cell>
          <cell r="D6418" t="str">
            <v>Abierta</v>
          </cell>
          <cell r="E6418" t="str">
            <v>Recibido</v>
          </cell>
          <cell r="F6418" t="str">
            <v>Enviado</v>
          </cell>
          <cell r="G6418" t="str">
            <v>ARS</v>
          </cell>
          <cell r="H6418" t="str">
            <v>1534.74</v>
          </cell>
          <cell r="I6418">
            <v>0</v>
          </cell>
          <cell r="J6418">
            <v>0</v>
          </cell>
          <cell r="K6418" t="str">
            <v>1534.74</v>
          </cell>
          <cell r="L6418" t="str">
            <v>Melina Rodriguez</v>
          </cell>
          <cell r="M6418">
            <v>36884276</v>
          </cell>
          <cell r="N6418">
            <v>1123115016</v>
          </cell>
          <cell r="O6418" t="str">
            <v>Melina Rodriguez</v>
          </cell>
          <cell r="P6418">
            <v>1123115016</v>
          </cell>
          <cell r="Q6418" t="str">
            <v>Fernando de Toro</v>
          </cell>
          <cell r="R6418">
            <v>885</v>
          </cell>
          <cell r="T6418" t="str">
            <v>Monte Grande</v>
          </cell>
          <cell r="U6418" t="str">
            <v>Esteban Echeverria</v>
          </cell>
          <cell r="V6418">
            <v>1842</v>
          </cell>
          <cell r="W6418" t="str">
            <v>Gran Buenos Aires</v>
          </cell>
          <cell r="Y6418" t="str">
            <v>ENVÍO SIN CARGO (CABA Y GRAN PARTE DE GBA) TIEMPO: 4 a 6 DÍAS HÁBILES</v>
          </cell>
          <cell r="Z6418" t="str">
            <v>Mercado Pago</v>
          </cell>
          <cell r="AD6418">
            <v>44004</v>
          </cell>
          <cell r="AE6418">
            <v>44006</v>
          </cell>
          <cell r="AF6418" t="str">
            <v>ESPECIERO 6 PIEZAS DE ACERO INOXIDABLE 20X20 CM</v>
          </cell>
          <cell r="AG6418" t="str">
            <v>1534.74</v>
          </cell>
          <cell r="AH6418">
            <v>1</v>
          </cell>
          <cell r="AI6418" t="str">
            <v>046BA3347</v>
          </cell>
          <cell r="AJ6418" t="str">
            <v>Web</v>
          </cell>
          <cell r="AK6418" t="str">
            <v>LLEGA EL 25-06 ENTRE 8 Y 17 HORAS !</v>
          </cell>
          <cell r="AL6418">
            <v>1543323949</v>
          </cell>
          <cell r="AM6418">
            <v>240792093</v>
          </cell>
          <cell r="AN6418" t="str">
            <v>Sí</v>
          </cell>
        </row>
        <row r="6419">
          <cell r="A6419">
            <v>802</v>
          </cell>
          <cell r="B6419" t="str">
            <v>lourdesmohamed@hotmail.com</v>
          </cell>
          <cell r="C6419">
            <v>44004</v>
          </cell>
          <cell r="D6419" t="str">
            <v>Abierta</v>
          </cell>
          <cell r="E6419" t="str">
            <v>Recibido</v>
          </cell>
          <cell r="F6419" t="str">
            <v>Enviado</v>
          </cell>
          <cell r="G6419" t="str">
            <v>ARS</v>
          </cell>
          <cell r="H6419" t="str">
            <v>2417.5</v>
          </cell>
          <cell r="I6419">
            <v>0</v>
          </cell>
          <cell r="J6419">
            <v>0</v>
          </cell>
          <cell r="K6419" t="str">
            <v>2417.5</v>
          </cell>
          <cell r="L6419" t="str">
            <v>Lourdes Mohamed</v>
          </cell>
          <cell r="M6419">
            <v>23259980054</v>
          </cell>
          <cell r="N6419">
            <v>1151600568</v>
          </cell>
          <cell r="O6419" t="str">
            <v>Lourdes Mohamed</v>
          </cell>
          <cell r="P6419">
            <v>1151600568</v>
          </cell>
          <cell r="Q6419" t="str">
            <v>Maipu</v>
          </cell>
          <cell r="R6419">
            <v>698</v>
          </cell>
          <cell r="T6419" t="str">
            <v>Merlo</v>
          </cell>
          <cell r="U6419" t="str">
            <v>Merlo</v>
          </cell>
          <cell r="V6419">
            <v>1722</v>
          </cell>
          <cell r="W6419" t="str">
            <v>Gran Buenos Aires</v>
          </cell>
          <cell r="Y6419" t="str">
            <v>ENVÍO SIN CARGO (CABA Y GRAN PARTE DE GBA) TIEMPO: 4 a 6 DÍAS HÁBILES</v>
          </cell>
          <cell r="Z6419" t="str">
            <v>Mercado Pago</v>
          </cell>
          <cell r="AD6419">
            <v>44004</v>
          </cell>
          <cell r="AE6419">
            <v>44006</v>
          </cell>
          <cell r="AF6419" t="str">
            <v>MOLDE FLANERA</v>
          </cell>
          <cell r="AG6419">
            <v>462</v>
          </cell>
          <cell r="AH6419">
            <v>1</v>
          </cell>
          <cell r="AI6419" t="str">
            <v>046BA4825</v>
          </cell>
          <cell r="AJ6419" t="str">
            <v>Web</v>
          </cell>
          <cell r="AK6419" t="str">
            <v>LLEGA EL 26-06 ENTRE 8 Y 17 HORAS !</v>
          </cell>
          <cell r="AL6419">
            <v>1543236011</v>
          </cell>
          <cell r="AM6419">
            <v>241175018</v>
          </cell>
          <cell r="AN6419" t="str">
            <v>Sí</v>
          </cell>
        </row>
        <row r="6420">
          <cell r="A6420">
            <v>802</v>
          </cell>
          <cell r="B6420" t="str">
            <v>lourdesmohamed@hotmail.com</v>
          </cell>
          <cell r="AF6420" t="str">
            <v>SET X 3 MOLDES DE TORTA DIAM 28CM ALT 7CM</v>
          </cell>
          <cell r="AG6420" t="str">
            <v>1955.5</v>
          </cell>
          <cell r="AH6420">
            <v>1</v>
          </cell>
          <cell r="AI6420" t="str">
            <v>046BA4826</v>
          </cell>
          <cell r="AN6420" t="str">
            <v>Sí</v>
          </cell>
        </row>
        <row r="6421">
          <cell r="A6421">
            <v>801</v>
          </cell>
          <cell r="B6421" t="str">
            <v>ystaldeker@gmail.com</v>
          </cell>
          <cell r="C6421">
            <v>44004</v>
          </cell>
          <cell r="D6421" t="str">
            <v>Abierta</v>
          </cell>
          <cell r="E6421" t="str">
            <v>Recibido</v>
          </cell>
          <cell r="F6421" t="str">
            <v>Enviado</v>
          </cell>
          <cell r="G6421" t="str">
            <v>ARS</v>
          </cell>
          <cell r="H6421">
            <v>1627</v>
          </cell>
          <cell r="I6421">
            <v>0</v>
          </cell>
          <cell r="J6421">
            <v>0</v>
          </cell>
          <cell r="K6421">
            <v>1627</v>
          </cell>
          <cell r="L6421" t="str">
            <v>Yanina Staldeker</v>
          </cell>
          <cell r="M6421">
            <v>33219916</v>
          </cell>
          <cell r="N6421">
            <v>2281650114</v>
          </cell>
          <cell r="O6421" t="str">
            <v>Yanina Staldeker</v>
          </cell>
          <cell r="P6421">
            <v>2281650114</v>
          </cell>
          <cell r="Q6421" t="str">
            <v>AV 44 nro 1132</v>
          </cell>
          <cell r="R6421">
            <v>1132</v>
          </cell>
          <cell r="S6421" t="str">
            <v>TORRE II PB B</v>
          </cell>
          <cell r="U6421" t="str">
            <v>La Plata</v>
          </cell>
          <cell r="V6421">
            <v>1440</v>
          </cell>
          <cell r="W6421" t="str">
            <v>Capital Federal</v>
          </cell>
          <cell r="Y6421" t="str">
            <v>ENVÍO SIN CARGO (CABA Y GRAN PARTE DE GBA) TIEMPO: 4 a 6 DÍAS HÁBILES</v>
          </cell>
          <cell r="Z6421" t="str">
            <v>Mercado Pago</v>
          </cell>
          <cell r="AB6421" t="str">
            <v>CIUDAD DE LA PLATA, BUENOS AIRES. CÓDIGO POSTAL 1900</v>
          </cell>
          <cell r="AD6421">
            <v>44004</v>
          </cell>
          <cell r="AE6421">
            <v>44006</v>
          </cell>
          <cell r="AF6421" t="str">
            <v>SET X2 PINZAS</v>
          </cell>
          <cell r="AG6421" t="str">
            <v>229.9</v>
          </cell>
          <cell r="AH6421">
            <v>1</v>
          </cell>
          <cell r="AI6421" t="str">
            <v>046BA3323</v>
          </cell>
          <cell r="AJ6421" t="str">
            <v>Web</v>
          </cell>
          <cell r="AK6421" t="str">
            <v>LLEGA EL 25-06 ENTRE 8 Y 17 HORAS !</v>
          </cell>
          <cell r="AL6421">
            <v>1543207928</v>
          </cell>
          <cell r="AM6421">
            <v>241020795</v>
          </cell>
          <cell r="AN6421" t="str">
            <v>Sí</v>
          </cell>
        </row>
        <row r="6422">
          <cell r="A6422">
            <v>801</v>
          </cell>
          <cell r="B6422" t="str">
            <v>ystaldeker@gmail.com</v>
          </cell>
          <cell r="AF6422" t="str">
            <v>FRASCO VIDRIO 19CM X 9CM DIAM</v>
          </cell>
          <cell r="AG6422" t="str">
            <v>372.66</v>
          </cell>
          <cell r="AH6422">
            <v>1</v>
          </cell>
          <cell r="AI6422" t="str">
            <v>BA6431</v>
          </cell>
          <cell r="AN6422" t="str">
            <v>Sí</v>
          </cell>
        </row>
        <row r="6423">
          <cell r="A6423">
            <v>801</v>
          </cell>
          <cell r="B6423" t="str">
            <v>ystaldeker@gmail.com</v>
          </cell>
          <cell r="AF6423" t="str">
            <v>PISAPAPAS DISTINTOS COLORES (Blanco)</v>
          </cell>
          <cell r="AG6423" t="str">
            <v>205.44</v>
          </cell>
          <cell r="AH6423">
            <v>1</v>
          </cell>
          <cell r="AI6423" t="str">
            <v>BP17001</v>
          </cell>
          <cell r="AN6423" t="str">
            <v>Sí</v>
          </cell>
        </row>
        <row r="6424">
          <cell r="A6424">
            <v>801</v>
          </cell>
          <cell r="B6424" t="str">
            <v>ystaldeker@gmail.com</v>
          </cell>
          <cell r="AF6424" t="str">
            <v>SECAPLATOS BANDEJA TRANSPARENTE 48X32X9CM</v>
          </cell>
          <cell r="AG6424">
            <v>819</v>
          </cell>
          <cell r="AH6424">
            <v>1</v>
          </cell>
          <cell r="AI6424" t="str">
            <v>046BA6369</v>
          </cell>
          <cell r="AN6424" t="str">
            <v>Sí</v>
          </cell>
        </row>
        <row r="6425">
          <cell r="A6425">
            <v>800</v>
          </cell>
          <cell r="B6425" t="str">
            <v>melinavelazquez312@gmail.com</v>
          </cell>
          <cell r="C6425">
            <v>44004</v>
          </cell>
          <cell r="D6425" t="str">
            <v>Abierta</v>
          </cell>
          <cell r="E6425" t="str">
            <v>Recibido</v>
          </cell>
          <cell r="F6425" t="str">
            <v>Enviado</v>
          </cell>
          <cell r="G6425" t="str">
            <v>ARS</v>
          </cell>
          <cell r="H6425" t="str">
            <v>2767.44</v>
          </cell>
          <cell r="I6425">
            <v>0</v>
          </cell>
          <cell r="J6425">
            <v>0</v>
          </cell>
          <cell r="K6425" t="str">
            <v>2767.44</v>
          </cell>
          <cell r="L6425" t="str">
            <v>Melina raquel Benítez Velázquez</v>
          </cell>
          <cell r="M6425">
            <v>42280831</v>
          </cell>
          <cell r="N6425">
            <v>1144062235</v>
          </cell>
          <cell r="O6425" t="str">
            <v>Melina raquel Benítez Velázquez</v>
          </cell>
          <cell r="P6425">
            <v>1144062235</v>
          </cell>
          <cell r="Q6425" t="str">
            <v>Joaquin v González</v>
          </cell>
          <cell r="R6425">
            <v>2560</v>
          </cell>
          <cell r="T6425" t="str">
            <v>Los tilos sobre ruta 8</v>
          </cell>
          <cell r="U6425" t="str">
            <v>Buenos Aires</v>
          </cell>
          <cell r="V6425">
            <v>1669</v>
          </cell>
          <cell r="W6425" t="str">
            <v>Gran Buenos Aires</v>
          </cell>
          <cell r="Y6425" t="str">
            <v>ENVÍO SIN CARGO (CABA Y GRAN PARTE DE GBA) TIEMPO: 4 a 6 DÍAS HÁBILES</v>
          </cell>
          <cell r="Z6425" t="str">
            <v>Mercado Pago</v>
          </cell>
          <cell r="AD6425">
            <v>44004</v>
          </cell>
          <cell r="AE6425">
            <v>44006</v>
          </cell>
          <cell r="AF6425" t="str">
            <v>ESPATULAS PLASTICO (Rosa)</v>
          </cell>
          <cell r="AG6425" t="str">
            <v>88.94</v>
          </cell>
          <cell r="AH6425">
            <v>1</v>
          </cell>
          <cell r="AI6425" t="str">
            <v>019BA7572BA</v>
          </cell>
          <cell r="AJ6425" t="str">
            <v>Móvil</v>
          </cell>
          <cell r="AK6425" t="str">
            <v>LLEGA EL 26-06 ENTRE 8 Y 17 HORAS !</v>
          </cell>
          <cell r="AL6425">
            <v>1543096723</v>
          </cell>
          <cell r="AM6425">
            <v>241039331</v>
          </cell>
          <cell r="AN6425" t="str">
            <v>Sí</v>
          </cell>
        </row>
        <row r="6426">
          <cell r="A6426">
            <v>800</v>
          </cell>
          <cell r="B6426" t="str">
            <v>melinavelazquez312@gmail.com</v>
          </cell>
          <cell r="AF6426" t="str">
            <v>SET X 3 BOWL DE VIDRIO</v>
          </cell>
          <cell r="AG6426">
            <v>723</v>
          </cell>
          <cell r="AH6426">
            <v>1</v>
          </cell>
          <cell r="AI6426" t="str">
            <v>087588F3</v>
          </cell>
          <cell r="AN6426" t="str">
            <v>Sí</v>
          </cell>
        </row>
        <row r="6427">
          <cell r="A6427">
            <v>800</v>
          </cell>
          <cell r="B6427" t="str">
            <v>melinavelazquez312@gmail.com</v>
          </cell>
          <cell r="AF6427" t="str">
            <v>SET X 3 MOLDES DE TORTA DIAM 28CM ALT 7CM</v>
          </cell>
          <cell r="AG6427" t="str">
            <v>1955.5</v>
          </cell>
          <cell r="AH6427">
            <v>1</v>
          </cell>
          <cell r="AI6427" t="str">
            <v>046BA4826</v>
          </cell>
          <cell r="AN6427" t="str">
            <v>Sí</v>
          </cell>
        </row>
        <row r="6428">
          <cell r="A6428">
            <v>799</v>
          </cell>
          <cell r="B6428" t="str">
            <v>vero_aparicio88@hotmail.com</v>
          </cell>
          <cell r="C6428">
            <v>44004</v>
          </cell>
          <cell r="D6428" t="str">
            <v>Abierta</v>
          </cell>
          <cell r="E6428" t="str">
            <v>Recibido</v>
          </cell>
          <cell r="F6428" t="str">
            <v>Enviado</v>
          </cell>
          <cell r="G6428" t="str">
            <v>ARS</v>
          </cell>
          <cell r="H6428">
            <v>1708</v>
          </cell>
          <cell r="I6428">
            <v>0</v>
          </cell>
          <cell r="J6428">
            <v>520</v>
          </cell>
          <cell r="K6428">
            <v>2228</v>
          </cell>
          <cell r="L6428" t="str">
            <v>Veronica Isabel Aparicio</v>
          </cell>
          <cell r="M6428">
            <v>34137285</v>
          </cell>
          <cell r="N6428">
            <v>348915637061</v>
          </cell>
          <cell r="O6428" t="str">
            <v>Veronica Isabel Aparicio</v>
          </cell>
          <cell r="P6428">
            <v>348915637061</v>
          </cell>
          <cell r="Q6428" t="str">
            <v>25 De Mayo</v>
          </cell>
          <cell r="R6428">
            <v>931</v>
          </cell>
          <cell r="S6428">
            <v>0.29166666666666669</v>
          </cell>
          <cell r="T6428" t="str">
            <v>Zona centrica</v>
          </cell>
          <cell r="U6428" t="str">
            <v>Campana</v>
          </cell>
          <cell r="V6428">
            <v>2804</v>
          </cell>
          <cell r="W6428" t="str">
            <v>Buenos Aires</v>
          </cell>
          <cell r="Y6428" t="str">
            <v>Correo Argentino - Encomienda Clásica</v>
          </cell>
          <cell r="Z6428" t="str">
            <v>Mercado Pago</v>
          </cell>
          <cell r="AB6428" t="str">
            <v>La dirección se encuentra entre rawson y castelli, es el único edificio de la cuadra. La persona que recibe el pedido es Leandro German Oberti dni 32449026.</v>
          </cell>
          <cell r="AD6428">
            <v>44004</v>
          </cell>
          <cell r="AE6428">
            <v>44008</v>
          </cell>
          <cell r="AF6428" t="str">
            <v>MESA PLEGABLE PARA PC MADERA Y METAL 59X39X23CM (Marrón oscuro)</v>
          </cell>
          <cell r="AG6428">
            <v>1708</v>
          </cell>
          <cell r="AH6428">
            <v>1</v>
          </cell>
          <cell r="AI6428" t="str">
            <v>046ME7897</v>
          </cell>
          <cell r="AJ6428" t="str">
            <v>Móvil</v>
          </cell>
          <cell r="AK6428" t="str">
            <v>SALE HOY AL CORREO ENTRE 15 Y 18 HORAS !</v>
          </cell>
          <cell r="AL6428">
            <v>1542995204</v>
          </cell>
          <cell r="AM6428">
            <v>240029542</v>
          </cell>
          <cell r="AN6428" t="str">
            <v>Sí</v>
          </cell>
        </row>
        <row r="6429">
          <cell r="A6429">
            <v>798</v>
          </cell>
          <cell r="B6429" t="str">
            <v>julietasalasgatti@gmail.com</v>
          </cell>
          <cell r="C6429">
            <v>44004</v>
          </cell>
          <cell r="D6429" t="str">
            <v>Abierta</v>
          </cell>
          <cell r="E6429" t="str">
            <v>Recibido</v>
          </cell>
          <cell r="F6429" t="str">
            <v>Enviado</v>
          </cell>
          <cell r="G6429" t="str">
            <v>ARS</v>
          </cell>
          <cell r="H6429" t="str">
            <v>3146.41</v>
          </cell>
          <cell r="I6429">
            <v>0</v>
          </cell>
          <cell r="J6429">
            <v>0</v>
          </cell>
          <cell r="K6429" t="str">
            <v>3146.41</v>
          </cell>
          <cell r="L6429" t="str">
            <v>Julieta Salas Gatt</v>
          </cell>
          <cell r="M6429">
            <v>36726914</v>
          </cell>
          <cell r="N6429">
            <v>1167241212</v>
          </cell>
          <cell r="O6429" t="str">
            <v>Julieta Salas Gatt</v>
          </cell>
          <cell r="P6429">
            <v>1167241212</v>
          </cell>
          <cell r="Q6429" t="str">
            <v>Aguirre</v>
          </cell>
          <cell r="R6429">
            <v>1531</v>
          </cell>
          <cell r="S6429">
            <v>0.16666666666666666</v>
          </cell>
          <cell r="T6429" t="str">
            <v>Villa Crespo</v>
          </cell>
          <cell r="U6429" t="str">
            <v>Ciudad Autonoma de Buenos Aires</v>
          </cell>
          <cell r="V6429">
            <v>1414</v>
          </cell>
          <cell r="W6429" t="str">
            <v>Capital Federal</v>
          </cell>
          <cell r="Y6429" t="str">
            <v>ENVÍO SIN CARGO (CABA Y GRAN PARTE DE GBA) TIEMPO: 4 a 6 DÍAS HÁBILES</v>
          </cell>
          <cell r="Z6429" t="str">
            <v>Mercado Pago</v>
          </cell>
          <cell r="AD6429">
            <v>44004</v>
          </cell>
          <cell r="AE6429">
            <v>44006</v>
          </cell>
          <cell r="AF6429" t="str">
            <v>COLADOR ACERO 26X9CM</v>
          </cell>
          <cell r="AG6429" t="str">
            <v>652.29</v>
          </cell>
          <cell r="AH6429">
            <v>1</v>
          </cell>
          <cell r="AI6429" t="str">
            <v>046BA8164</v>
          </cell>
          <cell r="AJ6429" t="str">
            <v>Web</v>
          </cell>
          <cell r="AK6429" t="str">
            <v>LLEGA EL 26-06 ENTRE 8 Y 17 HORAS !</v>
          </cell>
          <cell r="AL6429">
            <v>1542609790</v>
          </cell>
          <cell r="AM6429">
            <v>240725448</v>
          </cell>
          <cell r="AN6429" t="str">
            <v>Sí</v>
          </cell>
        </row>
        <row r="6430">
          <cell r="A6430">
            <v>798</v>
          </cell>
          <cell r="B6430" t="str">
            <v>julietasalasgatti@gmail.com</v>
          </cell>
          <cell r="AF6430" t="str">
            <v>VASO VERDE FACETADO Y EXPRIMIDOR</v>
          </cell>
          <cell r="AG6430" t="str">
            <v>184.99</v>
          </cell>
          <cell r="AH6430">
            <v>1</v>
          </cell>
          <cell r="AI6430" t="str">
            <v>BP24006</v>
          </cell>
          <cell r="AN6430" t="str">
            <v>Sí</v>
          </cell>
        </row>
        <row r="6431">
          <cell r="A6431">
            <v>798</v>
          </cell>
          <cell r="B6431" t="str">
            <v>julietasalasgatti@gmail.com</v>
          </cell>
          <cell r="AF6431" t="str">
            <v>ESPECIERO 6 PIEZAS DE ACERO INOXIDABLE 20X20 CM</v>
          </cell>
          <cell r="AG6431" t="str">
            <v>1534.74</v>
          </cell>
          <cell r="AH6431">
            <v>1</v>
          </cell>
          <cell r="AI6431" t="str">
            <v>046BA3347</v>
          </cell>
          <cell r="AN6431" t="str">
            <v>Sí</v>
          </cell>
        </row>
        <row r="6432">
          <cell r="A6432">
            <v>798</v>
          </cell>
          <cell r="B6432" t="str">
            <v>julietasalasgatti@gmail.com</v>
          </cell>
          <cell r="AF6432" t="str">
            <v>BOTELLA H2O CORCHO ECOLOGICO</v>
          </cell>
          <cell r="AG6432" t="str">
            <v>381.7</v>
          </cell>
          <cell r="AH6432">
            <v>1</v>
          </cell>
          <cell r="AI6432" t="str">
            <v>019BO5217NEW</v>
          </cell>
          <cell r="AN6432" t="str">
            <v>Sí</v>
          </cell>
        </row>
        <row r="6433">
          <cell r="A6433">
            <v>798</v>
          </cell>
          <cell r="B6433" t="str">
            <v>julietasalasgatti@gmail.com</v>
          </cell>
          <cell r="AF6433" t="str">
            <v>BOTELLA TRANSPARENTE TAPA SILICONA</v>
          </cell>
          <cell r="AG6433" t="str">
            <v>392.69</v>
          </cell>
          <cell r="AH6433">
            <v>1</v>
          </cell>
          <cell r="AI6433" t="str">
            <v>019BO5569</v>
          </cell>
          <cell r="AN6433" t="str">
            <v>Sí</v>
          </cell>
        </row>
        <row r="6434">
          <cell r="A6434">
            <v>797</v>
          </cell>
          <cell r="B6434" t="str">
            <v>micaelavillagra18@gmail.com</v>
          </cell>
          <cell r="C6434">
            <v>44004</v>
          </cell>
          <cell r="D6434" t="str">
            <v>Abierta</v>
          </cell>
          <cell r="E6434" t="str">
            <v>Recibido</v>
          </cell>
          <cell r="F6434" t="str">
            <v>Enviado</v>
          </cell>
          <cell r="G6434" t="str">
            <v>ARS</v>
          </cell>
          <cell r="H6434" t="str">
            <v>1955.5</v>
          </cell>
          <cell r="I6434">
            <v>0</v>
          </cell>
          <cell r="J6434">
            <v>0</v>
          </cell>
          <cell r="K6434" t="str">
            <v>1955.5</v>
          </cell>
          <cell r="L6434" t="str">
            <v>Micaela Villagra</v>
          </cell>
          <cell r="M6434">
            <v>38228447</v>
          </cell>
          <cell r="N6434">
            <v>1139419098</v>
          </cell>
          <cell r="O6434" t="str">
            <v>Micaela Villagra</v>
          </cell>
          <cell r="P6434">
            <v>1139419098</v>
          </cell>
          <cell r="Q6434" t="str">
            <v>Comandante Celedonio escalada</v>
          </cell>
          <cell r="R6434">
            <v>5460</v>
          </cell>
          <cell r="S6434" t="str">
            <v>Casa</v>
          </cell>
          <cell r="T6434" t="str">
            <v>Villa Lugano</v>
          </cell>
          <cell r="U6434" t="str">
            <v>Capital federal</v>
          </cell>
          <cell r="V6434">
            <v>1439</v>
          </cell>
          <cell r="W6434" t="str">
            <v>Capital Federal</v>
          </cell>
          <cell r="Y6434" t="str">
            <v>ENVÍO SIN CARGO (CABA Y GRAN PARTE DE GBA) TIEMPO: 4 a 6 DÍAS HÁBILES</v>
          </cell>
          <cell r="Z6434" t="str">
            <v>Mercado Pago</v>
          </cell>
          <cell r="AD6434">
            <v>44004</v>
          </cell>
          <cell r="AE6434">
            <v>44006</v>
          </cell>
          <cell r="AF6434" t="str">
            <v>SET X 3 MOLDES DE TORTA DIAM 28CM ALT 7CM</v>
          </cell>
          <cell r="AG6434" t="str">
            <v>1955.5</v>
          </cell>
          <cell r="AH6434">
            <v>1</v>
          </cell>
          <cell r="AI6434" t="str">
            <v>046BA4826</v>
          </cell>
          <cell r="AJ6434" t="str">
            <v>Móvil</v>
          </cell>
          <cell r="AK6434" t="str">
            <v>LLEGA EL 26-06 ENTRE 8 Y 17 HORAS !</v>
          </cell>
          <cell r="AL6434">
            <v>1542504220</v>
          </cell>
          <cell r="AM6434">
            <v>229256327</v>
          </cell>
          <cell r="AN6434" t="str">
            <v>Sí</v>
          </cell>
        </row>
        <row r="6435">
          <cell r="A6435">
            <v>796</v>
          </cell>
          <cell r="B6435" t="str">
            <v>beluquintero@gmail.com</v>
          </cell>
          <cell r="C6435">
            <v>44004</v>
          </cell>
          <cell r="D6435" t="str">
            <v>Abierta</v>
          </cell>
          <cell r="E6435" t="str">
            <v>Recibido</v>
          </cell>
          <cell r="F6435" t="str">
            <v>Enviado</v>
          </cell>
          <cell r="G6435" t="str">
            <v>ARS</v>
          </cell>
          <cell r="H6435" t="str">
            <v>3772.4</v>
          </cell>
          <cell r="I6435">
            <v>0</v>
          </cell>
          <cell r="J6435">
            <v>0</v>
          </cell>
          <cell r="K6435" t="str">
            <v>3772.4</v>
          </cell>
          <cell r="L6435" t="str">
            <v>Belén Quintero</v>
          </cell>
          <cell r="M6435">
            <v>36528182</v>
          </cell>
          <cell r="N6435">
            <v>1122455904</v>
          </cell>
          <cell r="O6435" t="str">
            <v>Belén Quintero</v>
          </cell>
          <cell r="P6435">
            <v>1122455904</v>
          </cell>
          <cell r="Q6435" t="str">
            <v>12 De Octubre</v>
          </cell>
          <cell r="R6435">
            <v>3847</v>
          </cell>
          <cell r="U6435" t="str">
            <v>Tortuguitas</v>
          </cell>
          <cell r="V6435">
            <v>1667</v>
          </cell>
          <cell r="W6435" t="str">
            <v>Gran Buenos Aires</v>
          </cell>
          <cell r="Y6435" t="str">
            <v>ENVÍO SIN CARGO (CABA Y GRAN PARTE DE GBA) TIEMPO: 4 a 6 DÍAS HÁBILES</v>
          </cell>
          <cell r="Z6435" t="str">
            <v>Mercado Pago</v>
          </cell>
          <cell r="AD6435">
            <v>44004</v>
          </cell>
          <cell r="AE6435">
            <v>44006</v>
          </cell>
          <cell r="AF6435" t="str">
            <v>ESPECIERO 6 PIEZAS DE ACERO INOXIDABLE 20X20 CM</v>
          </cell>
          <cell r="AG6435" t="str">
            <v>1534.74</v>
          </cell>
          <cell r="AH6435">
            <v>1</v>
          </cell>
          <cell r="AI6435" t="str">
            <v>046BA3347</v>
          </cell>
          <cell r="AJ6435" t="str">
            <v>Móvil</v>
          </cell>
          <cell r="AK6435" t="str">
            <v>LLEGA EL 26-06 ENTRE 8 Y 17 HORAS !</v>
          </cell>
          <cell r="AL6435">
            <v>1542450970</v>
          </cell>
          <cell r="AM6435">
            <v>240049833</v>
          </cell>
          <cell r="AN6435" t="str">
            <v>Sí</v>
          </cell>
        </row>
        <row r="6436">
          <cell r="A6436">
            <v>796</v>
          </cell>
          <cell r="B6436" t="str">
            <v>beluquintero@gmail.com</v>
          </cell>
          <cell r="AF6436" t="str">
            <v>MESA PLEGABLE PARA PC MADERA Y METAL 59X39X23CM (Marrón oscuro)</v>
          </cell>
          <cell r="AG6436">
            <v>1708</v>
          </cell>
          <cell r="AH6436">
            <v>1</v>
          </cell>
          <cell r="AI6436" t="str">
            <v>046ME7897</v>
          </cell>
          <cell r="AN6436" t="str">
            <v>Sí</v>
          </cell>
        </row>
        <row r="6437">
          <cell r="A6437">
            <v>796</v>
          </cell>
          <cell r="B6437" t="str">
            <v>beluquintero@gmail.com</v>
          </cell>
          <cell r="AF6437" t="str">
            <v>SEGURO PARA PUERTA SILICONA 1PC COLORES SURTIDOS SIN ELECCION</v>
          </cell>
          <cell r="AG6437" t="str">
            <v>56.99</v>
          </cell>
          <cell r="AH6437">
            <v>1</v>
          </cell>
          <cell r="AI6437" t="str">
            <v>019BA6986</v>
          </cell>
          <cell r="AN6437" t="str">
            <v>Sí</v>
          </cell>
        </row>
        <row r="6438">
          <cell r="A6438">
            <v>796</v>
          </cell>
          <cell r="B6438" t="str">
            <v>beluquintero@gmail.com</v>
          </cell>
          <cell r="AF6438" t="str">
            <v>PANERA RAYAS AMAR</v>
          </cell>
          <cell r="AG6438" t="str">
            <v>472.67</v>
          </cell>
          <cell r="AH6438">
            <v>1</v>
          </cell>
          <cell r="AI6438" t="str">
            <v>LO26011</v>
          </cell>
          <cell r="AN6438" t="str">
            <v>Sí</v>
          </cell>
        </row>
        <row r="6439">
          <cell r="A6439">
            <v>795</v>
          </cell>
          <cell r="B6439" t="str">
            <v>virginia.pimentel2@gmail.com</v>
          </cell>
          <cell r="C6439">
            <v>44004</v>
          </cell>
          <cell r="D6439" t="str">
            <v>Abierta</v>
          </cell>
          <cell r="E6439" t="str">
            <v>Recibido</v>
          </cell>
          <cell r="F6439" t="str">
            <v>Enviado</v>
          </cell>
          <cell r="G6439" t="str">
            <v>ARS</v>
          </cell>
          <cell r="H6439">
            <v>899</v>
          </cell>
          <cell r="I6439">
            <v>0</v>
          </cell>
          <cell r="J6439">
            <v>0</v>
          </cell>
          <cell r="K6439">
            <v>899</v>
          </cell>
          <cell r="L6439" t="str">
            <v>Ezequiel Lassalle</v>
          </cell>
          <cell r="M6439">
            <v>27296341458</v>
          </cell>
          <cell r="N6439">
            <v>1131804626</v>
          </cell>
          <cell r="O6439" t="str">
            <v>Ezequiel Lassalle</v>
          </cell>
          <cell r="P6439">
            <v>1131804626</v>
          </cell>
          <cell r="Q6439" t="str">
            <v>Chayter</v>
          </cell>
          <cell r="R6439">
            <v>1150</v>
          </cell>
          <cell r="U6439" t="str">
            <v>Jose mármol</v>
          </cell>
          <cell r="V6439">
            <v>1846</v>
          </cell>
          <cell r="W6439" t="str">
            <v>Gran Buenos Aires</v>
          </cell>
          <cell r="Y6439" t="str">
            <v>ENVÍO SIN CARGO (CABA Y GRAN PARTE DE GBA) TIEMPO: 4 a 6 DÍAS HÁBILES</v>
          </cell>
          <cell r="Z6439" t="str">
            <v>Mercado Pago</v>
          </cell>
          <cell r="AD6439">
            <v>44004</v>
          </cell>
          <cell r="AE6439">
            <v>44006</v>
          </cell>
          <cell r="AF6439" t="str">
            <v>PROMO: TRAPEADOR DE PISO EXTENSIBLE + TRAPEADOR DE MANO</v>
          </cell>
          <cell r="AG6439">
            <v>899</v>
          </cell>
          <cell r="AH6439">
            <v>1</v>
          </cell>
          <cell r="AI6439" t="str">
            <v>046LI7902//046LI7537</v>
          </cell>
          <cell r="AJ6439" t="str">
            <v>Móvil</v>
          </cell>
          <cell r="AK6439" t="str">
            <v>LLEGA EL 26-06 ENTRE 8 Y 17 HORAS !</v>
          </cell>
          <cell r="AL6439">
            <v>1542414952</v>
          </cell>
          <cell r="AM6439">
            <v>240474842</v>
          </cell>
          <cell r="AN6439" t="str">
            <v>Sí</v>
          </cell>
        </row>
        <row r="6440">
          <cell r="A6440">
            <v>794</v>
          </cell>
          <cell r="B6440" t="str">
            <v>jo_mansonastoul@hotmail.com</v>
          </cell>
          <cell r="C6440">
            <v>44004</v>
          </cell>
          <cell r="D6440" t="str">
            <v>Abierta</v>
          </cell>
          <cell r="E6440" t="str">
            <v>Recibido</v>
          </cell>
          <cell r="F6440" t="str">
            <v>Enviado</v>
          </cell>
          <cell r="G6440" t="str">
            <v>ARS</v>
          </cell>
          <cell r="H6440" t="str">
            <v>716.83</v>
          </cell>
          <cell r="I6440">
            <v>0</v>
          </cell>
          <cell r="J6440">
            <v>0</v>
          </cell>
          <cell r="K6440" t="str">
            <v>716.83</v>
          </cell>
          <cell r="L6440" t="str">
            <v>Georgina Manson</v>
          </cell>
          <cell r="M6440">
            <v>25187318</v>
          </cell>
          <cell r="N6440">
            <v>1167816231</v>
          </cell>
          <cell r="O6440" t="str">
            <v>Georgina Manson</v>
          </cell>
          <cell r="P6440">
            <v>1167816231</v>
          </cell>
          <cell r="Q6440" t="str">
            <v>Paraguay</v>
          </cell>
          <cell r="R6440">
            <v>5347</v>
          </cell>
          <cell r="S6440" t="str">
            <v>1D</v>
          </cell>
          <cell r="T6440" t="str">
            <v>Palermo</v>
          </cell>
          <cell r="U6440" t="str">
            <v>Caba</v>
          </cell>
          <cell r="V6440">
            <v>1425</v>
          </cell>
          <cell r="W6440" t="str">
            <v>Capital Federal</v>
          </cell>
          <cell r="Y6440" t="str">
            <v>ENVÍO SIN CARGO (CABA Y GRAN PARTE DE GBA) TIEMPO: 4 a 6 DÍAS HÁBILES</v>
          </cell>
          <cell r="Z6440" t="str">
            <v>Mercado Pago</v>
          </cell>
          <cell r="AD6440">
            <v>44004</v>
          </cell>
          <cell r="AE6440">
            <v>44006</v>
          </cell>
          <cell r="AF6440" t="str">
            <v>RALLADOR 4 LADOS (Amarillo)</v>
          </cell>
          <cell r="AG6440" t="str">
            <v>511.85</v>
          </cell>
          <cell r="AH6440">
            <v>1</v>
          </cell>
          <cell r="AJ6440" t="str">
            <v>Web</v>
          </cell>
          <cell r="AK6440" t="str">
            <v>LLEGA EL 26-06 ENTRE 8 Y 17 HORAS !</v>
          </cell>
          <cell r="AL6440">
            <v>1542390131</v>
          </cell>
          <cell r="AM6440">
            <v>240171773</v>
          </cell>
          <cell r="AN6440" t="str">
            <v>Sí</v>
          </cell>
        </row>
        <row r="6441">
          <cell r="A6441">
            <v>794</v>
          </cell>
          <cell r="B6441" t="str">
            <v>jo_mansonastoul@hotmail.com</v>
          </cell>
          <cell r="AF6441" t="str">
            <v>VASO BLANCO FACETADO Y EXPRIMIDOR</v>
          </cell>
          <cell r="AG6441" t="str">
            <v>184.99</v>
          </cell>
          <cell r="AH6441">
            <v>1</v>
          </cell>
          <cell r="AI6441" t="str">
            <v>BP24001</v>
          </cell>
          <cell r="AN6441" t="str">
            <v>Sí</v>
          </cell>
        </row>
        <row r="6442">
          <cell r="A6442">
            <v>794</v>
          </cell>
          <cell r="B6442" t="str">
            <v>jo_mansonastoul@hotmail.com</v>
          </cell>
          <cell r="AF6442" t="str">
            <v>TAPA PARA BOTELLAS 1 PIEZA COLORES SURTIDOS</v>
          </cell>
          <cell r="AG6442" t="str">
            <v>19.99</v>
          </cell>
          <cell r="AH6442">
            <v>1</v>
          </cell>
          <cell r="AI6442" t="str">
            <v>019BA6984</v>
          </cell>
          <cell r="AN6442" t="str">
            <v>Sí</v>
          </cell>
        </row>
        <row r="6443">
          <cell r="A6443">
            <v>793</v>
          </cell>
          <cell r="B6443" t="str">
            <v>fndventas@yahoo.com.ar</v>
          </cell>
          <cell r="C6443">
            <v>44004</v>
          </cell>
          <cell r="D6443" t="str">
            <v>Abierta</v>
          </cell>
          <cell r="E6443" t="str">
            <v>Recibido</v>
          </cell>
          <cell r="F6443" t="str">
            <v>Enviado</v>
          </cell>
          <cell r="G6443" t="str">
            <v>ARS</v>
          </cell>
          <cell r="H6443">
            <v>16213</v>
          </cell>
          <cell r="I6443">
            <v>0</v>
          </cell>
          <cell r="J6443">
            <v>0</v>
          </cell>
          <cell r="K6443">
            <v>16213</v>
          </cell>
          <cell r="L6443" t="str">
            <v>Melisa Massari</v>
          </cell>
          <cell r="M6443">
            <v>34129383</v>
          </cell>
          <cell r="N6443">
            <v>5491154845643</v>
          </cell>
          <cell r="O6443" t="str">
            <v>Melisa Massari</v>
          </cell>
          <cell r="P6443">
            <v>5491154845643</v>
          </cell>
          <cell r="Q6443" t="str">
            <v>La Rioja</v>
          </cell>
          <cell r="R6443">
            <v>287</v>
          </cell>
          <cell r="T6443" t="str">
            <v>Balvanera</v>
          </cell>
          <cell r="U6443" t="str">
            <v>Buenos Aires</v>
          </cell>
          <cell r="V6443">
            <v>1214</v>
          </cell>
          <cell r="W6443" t="str">
            <v>Capital Federal</v>
          </cell>
          <cell r="Y6443" t="str">
            <v>ENVÍO SIN CARGO (CABA Y GRAN PARTE DE GBA) TIEMPO: 4 a 6 DÍAS HÁBILES</v>
          </cell>
          <cell r="Z6443" t="str">
            <v>Mercado Pago</v>
          </cell>
          <cell r="AD6443">
            <v>44005</v>
          </cell>
          <cell r="AE6443">
            <v>44006</v>
          </cell>
          <cell r="AF6443" t="str">
            <v>JUEGO DE 6 TAZAS DE TE CON PLATOS ESPARTA ROSA 100ML</v>
          </cell>
          <cell r="AG6443">
            <v>4378</v>
          </cell>
          <cell r="AH6443">
            <v>1</v>
          </cell>
          <cell r="AI6443" t="str">
            <v>PO378586</v>
          </cell>
          <cell r="AJ6443" t="str">
            <v>Móvil</v>
          </cell>
          <cell r="AK6443" t="str">
            <v>LLEGA EL 26-06 ENTRE 8 Y 17 HORAS !</v>
          </cell>
          <cell r="AL6443">
            <v>1542247425</v>
          </cell>
          <cell r="AM6443">
            <v>240592639</v>
          </cell>
          <cell r="AN6443" t="str">
            <v>Sí</v>
          </cell>
        </row>
        <row r="6444">
          <cell r="A6444">
            <v>793</v>
          </cell>
          <cell r="B6444" t="str">
            <v>fndventas@yahoo.com.ar</v>
          </cell>
          <cell r="AF6444" t="str">
            <v>JUEGO X 6 PLATOS PLAYOS ESPARTA BLANCO 26CM</v>
          </cell>
          <cell r="AG6444">
            <v>4378</v>
          </cell>
          <cell r="AH6444">
            <v>1</v>
          </cell>
          <cell r="AI6444" t="str">
            <v>PO61582</v>
          </cell>
          <cell r="AN6444" t="str">
            <v>Sí</v>
          </cell>
        </row>
        <row r="6445">
          <cell r="A6445">
            <v>793</v>
          </cell>
          <cell r="B6445" t="str">
            <v>fndventas@yahoo.com.ar</v>
          </cell>
          <cell r="AF6445" t="str">
            <v>JUEGO DE 6 BOWLS ESPARTA VERDE 12.5CM 250ML</v>
          </cell>
          <cell r="AG6445">
            <v>3868</v>
          </cell>
          <cell r="AH6445">
            <v>1</v>
          </cell>
          <cell r="AI6445" t="str">
            <v>PO393589</v>
          </cell>
          <cell r="AN6445" t="str">
            <v>Sí</v>
          </cell>
        </row>
        <row r="6446">
          <cell r="A6446">
            <v>793</v>
          </cell>
          <cell r="B6446" t="str">
            <v>fndventas@yahoo.com.ar</v>
          </cell>
          <cell r="AF6446" t="str">
            <v>JUEGO X 6 PLATOS DE POSTRE ESPARTA VERDE 20.5CM</v>
          </cell>
          <cell r="AG6446">
            <v>3589</v>
          </cell>
          <cell r="AH6446">
            <v>1</v>
          </cell>
          <cell r="AI6446" t="str">
            <v>PO393584</v>
          </cell>
          <cell r="AN6446" t="str">
            <v>Sí</v>
          </cell>
        </row>
        <row r="6447">
          <cell r="A6447">
            <v>792</v>
          </cell>
          <cell r="B6447" t="str">
            <v>breppemarisa@hotmail.com</v>
          </cell>
          <cell r="C6447">
            <v>44004</v>
          </cell>
          <cell r="D6447" t="str">
            <v>Abierta</v>
          </cell>
          <cell r="E6447" t="str">
            <v>Recibido</v>
          </cell>
          <cell r="F6447" t="str">
            <v>Enviado</v>
          </cell>
          <cell r="G6447" t="str">
            <v>ARS</v>
          </cell>
          <cell r="H6447" t="str">
            <v>2260.26</v>
          </cell>
          <cell r="I6447">
            <v>0</v>
          </cell>
          <cell r="J6447">
            <v>0</v>
          </cell>
          <cell r="K6447" t="str">
            <v>2260.26</v>
          </cell>
          <cell r="L6447" t="str">
            <v>marisa Breppe</v>
          </cell>
          <cell r="M6447">
            <v>16755107</v>
          </cell>
          <cell r="N6447">
            <v>1151614574</v>
          </cell>
          <cell r="O6447" t="str">
            <v>Marisa Breppe</v>
          </cell>
          <cell r="P6447">
            <v>1151614574</v>
          </cell>
          <cell r="Q6447" t="str">
            <v>Juan Bautista Alberdi</v>
          </cell>
          <cell r="R6447">
            <v>953</v>
          </cell>
          <cell r="U6447" t="str">
            <v>villa sarmiento -Haedo</v>
          </cell>
          <cell r="V6447">
            <v>1706</v>
          </cell>
          <cell r="W6447" t="str">
            <v>Gran Buenos Aires</v>
          </cell>
          <cell r="Y6447" t="str">
            <v>ENVÍO SIN CARGO (CABA Y GRAN PARTE DE GBA) TIEMPO: 4 a 6 DÍAS HÁBILES</v>
          </cell>
          <cell r="Z6447" t="str">
            <v>Mercado Pago</v>
          </cell>
          <cell r="AD6447">
            <v>44004</v>
          </cell>
          <cell r="AE6447">
            <v>44006</v>
          </cell>
          <cell r="AF6447" t="str">
            <v>PORTA ROLLO DE MESA 13X25 CM VARIOS MOTIVOS</v>
          </cell>
          <cell r="AG6447" t="str">
            <v>262.03</v>
          </cell>
          <cell r="AH6447">
            <v>1</v>
          </cell>
          <cell r="AI6447" t="str">
            <v>DE8062</v>
          </cell>
          <cell r="AJ6447" t="str">
            <v>Web</v>
          </cell>
          <cell r="AK6447" t="str">
            <v>LLEGA EL 26-06 ENTRE 8 Y 17 HORAS !</v>
          </cell>
          <cell r="AL6447">
            <v>1542230927</v>
          </cell>
          <cell r="AM6447">
            <v>240580338</v>
          </cell>
          <cell r="AN6447" t="str">
            <v>Sí</v>
          </cell>
        </row>
        <row r="6448">
          <cell r="A6448">
            <v>792</v>
          </cell>
          <cell r="B6448" t="str">
            <v>breppemarisa@hotmail.com</v>
          </cell>
          <cell r="AF6448" t="str">
            <v>JABONERA DE PLÁSTICO RAYAS 3 COLORES 13 CM (Celeste)</v>
          </cell>
          <cell r="AG6448" t="str">
            <v>195.64</v>
          </cell>
          <cell r="AH6448">
            <v>1</v>
          </cell>
          <cell r="AN6448" t="str">
            <v>Sí</v>
          </cell>
        </row>
        <row r="6449">
          <cell r="A6449">
            <v>792</v>
          </cell>
          <cell r="B6449" t="str">
            <v>breppemarisa@hotmail.com</v>
          </cell>
          <cell r="AF6449" t="str">
            <v>TORTERO DE CERAMICA/VIDRIO 21CM X 21CM X22CM</v>
          </cell>
          <cell r="AG6449" t="str">
            <v>1802.59</v>
          </cell>
          <cell r="AH6449">
            <v>1</v>
          </cell>
          <cell r="AI6449" t="str">
            <v> 055BA6583</v>
          </cell>
          <cell r="AN6449" t="str">
            <v>Sí</v>
          </cell>
        </row>
        <row r="6450">
          <cell r="A6450">
            <v>791</v>
          </cell>
          <cell r="B6450" t="str">
            <v>Marilina.las.heras@gmail.com</v>
          </cell>
          <cell r="C6450">
            <v>44004</v>
          </cell>
          <cell r="D6450" t="str">
            <v>Abierta</v>
          </cell>
          <cell r="E6450" t="str">
            <v>Recibido</v>
          </cell>
          <cell r="F6450" t="str">
            <v>Enviado</v>
          </cell>
          <cell r="G6450" t="str">
            <v>ARS</v>
          </cell>
          <cell r="H6450" t="str">
            <v>2093.74</v>
          </cell>
          <cell r="I6450">
            <v>0</v>
          </cell>
          <cell r="J6450">
            <v>0</v>
          </cell>
          <cell r="K6450" t="str">
            <v>2093.74</v>
          </cell>
          <cell r="L6450" t="str">
            <v>Marilina Las Heras</v>
          </cell>
          <cell r="M6450">
            <v>34537781</v>
          </cell>
          <cell r="N6450">
            <v>1167026363</v>
          </cell>
          <cell r="O6450" t="str">
            <v>Marilina las heras</v>
          </cell>
          <cell r="P6450">
            <v>1167026363</v>
          </cell>
          <cell r="Q6450" t="str">
            <v>Honduras</v>
          </cell>
          <cell r="R6450">
            <v>3736</v>
          </cell>
          <cell r="S6450" t="str">
            <v>4to a</v>
          </cell>
          <cell r="T6450" t="str">
            <v>palermo</v>
          </cell>
          <cell r="U6450" t="str">
            <v>Caba</v>
          </cell>
          <cell r="V6450">
            <v>1180</v>
          </cell>
          <cell r="W6450" t="str">
            <v>Capital Federal</v>
          </cell>
          <cell r="Y6450" t="str">
            <v>ENVÍO SIN CARGO (CABA Y GRAN PARTE DE GBA) TIEMPO: 4 a 6 DÍAS HÁBILES</v>
          </cell>
          <cell r="Z6450" t="str">
            <v>Mercado Pago</v>
          </cell>
          <cell r="AD6450">
            <v>44004</v>
          </cell>
          <cell r="AE6450">
            <v>44006</v>
          </cell>
          <cell r="AF6450" t="str">
            <v>DISPENSER NEGRO 17.5X6.8 CM</v>
          </cell>
          <cell r="AG6450">
            <v>559</v>
          </cell>
          <cell r="AH6450">
            <v>1</v>
          </cell>
          <cell r="AI6450" t="str">
            <v>046AB7330</v>
          </cell>
          <cell r="AJ6450" t="str">
            <v>Web</v>
          </cell>
          <cell r="AK6450" t="str">
            <v>LLEGA EL 26-06 ENTRE 8 Y 17 HORAS !</v>
          </cell>
          <cell r="AL6450">
            <v>1542135028</v>
          </cell>
          <cell r="AM6450">
            <v>240540808</v>
          </cell>
          <cell r="AN6450" t="str">
            <v>Sí</v>
          </cell>
        </row>
        <row r="6451">
          <cell r="A6451">
            <v>791</v>
          </cell>
          <cell r="B6451" t="str">
            <v>Marilina.las.heras@gmail.com</v>
          </cell>
          <cell r="AF6451" t="str">
            <v>ESPECIERO 6 PIEZAS DE ACERO INOXIDABLE 20X20 CM</v>
          </cell>
          <cell r="AG6451" t="str">
            <v>1534.74</v>
          </cell>
          <cell r="AH6451">
            <v>1</v>
          </cell>
          <cell r="AI6451" t="str">
            <v>046BA3347</v>
          </cell>
          <cell r="AN6451" t="str">
            <v>Sí</v>
          </cell>
        </row>
        <row r="6452">
          <cell r="A6452">
            <v>790</v>
          </cell>
          <cell r="B6452" t="str">
            <v>fatimapalavecino@hotmail.com</v>
          </cell>
          <cell r="C6452">
            <v>44004</v>
          </cell>
          <cell r="D6452" t="str">
            <v>Abierta</v>
          </cell>
          <cell r="E6452" t="str">
            <v>Recibido</v>
          </cell>
          <cell r="F6452" t="str">
            <v>Enviado</v>
          </cell>
          <cell r="G6452" t="str">
            <v>ARS</v>
          </cell>
          <cell r="H6452">
            <v>1708</v>
          </cell>
          <cell r="I6452">
            <v>0</v>
          </cell>
          <cell r="J6452">
            <v>655</v>
          </cell>
          <cell r="K6452">
            <v>2363</v>
          </cell>
          <cell r="L6452" t="str">
            <v>Irina Palavecino</v>
          </cell>
          <cell r="M6452">
            <v>40107459</v>
          </cell>
          <cell r="N6452">
            <v>3512170197</v>
          </cell>
          <cell r="O6452" t="str">
            <v>Irina Palavecino</v>
          </cell>
          <cell r="P6452">
            <v>3512170197</v>
          </cell>
          <cell r="Q6452" t="str">
            <v>Agustín Marco del Pont</v>
          </cell>
          <cell r="R6452">
            <v>3276</v>
          </cell>
          <cell r="S6452" t="str">
            <v>Córdoba</v>
          </cell>
          <cell r="T6452" t="str">
            <v>General Mosconi</v>
          </cell>
          <cell r="U6452" t="str">
            <v>Córdoba</v>
          </cell>
          <cell r="V6452">
            <v>5000</v>
          </cell>
          <cell r="W6452" t="str">
            <v>Córdoba</v>
          </cell>
          <cell r="Y6452" t="str">
            <v>Correo Argentino - Encomienda Clásica</v>
          </cell>
          <cell r="Z6452" t="str">
            <v>Mercado Pago</v>
          </cell>
          <cell r="AD6452">
            <v>44004</v>
          </cell>
          <cell r="AE6452">
            <v>44006</v>
          </cell>
          <cell r="AF6452" t="str">
            <v>MESA PLEGABLE PARA PC MADERA Y METAL 59X39X23CM (Negro)</v>
          </cell>
          <cell r="AG6452">
            <v>1708</v>
          </cell>
          <cell r="AH6452">
            <v>1</v>
          </cell>
          <cell r="AI6452" t="str">
            <v>046ME7897</v>
          </cell>
          <cell r="AJ6452" t="str">
            <v>Móvil</v>
          </cell>
          <cell r="AK6452" t="str">
            <v>LLEGA EL 26-06 ENTRE 8 Y 17 HORAS !</v>
          </cell>
          <cell r="AL6452">
            <v>1541765363</v>
          </cell>
          <cell r="AM6452">
            <v>240030810</v>
          </cell>
          <cell r="AN6452" t="str">
            <v>Sí</v>
          </cell>
        </row>
        <row r="6453">
          <cell r="A6453">
            <v>789</v>
          </cell>
          <cell r="B6453" t="str">
            <v>claratroielli@gmail.com</v>
          </cell>
          <cell r="C6453">
            <v>44004</v>
          </cell>
          <cell r="D6453" t="str">
            <v>Abierta</v>
          </cell>
          <cell r="E6453" t="str">
            <v>Recibido</v>
          </cell>
          <cell r="F6453" t="str">
            <v>Enviado</v>
          </cell>
          <cell r="G6453" t="str">
            <v>ARS</v>
          </cell>
          <cell r="H6453">
            <v>1708</v>
          </cell>
          <cell r="I6453">
            <v>0</v>
          </cell>
          <cell r="J6453">
            <v>975</v>
          </cell>
          <cell r="K6453">
            <v>2683</v>
          </cell>
          <cell r="L6453" t="str">
            <v>Clara Troielli</v>
          </cell>
          <cell r="M6453">
            <v>42482630</v>
          </cell>
          <cell r="N6453">
            <v>3413566809</v>
          </cell>
          <cell r="O6453" t="str">
            <v>Clara Troielli</v>
          </cell>
          <cell r="P6453">
            <v>3413566809</v>
          </cell>
          <cell r="Q6453" t="str">
            <v>Antartida Argentina</v>
          </cell>
          <cell r="R6453">
            <v>480</v>
          </cell>
          <cell r="U6453" t="str">
            <v>Arroyo Seco</v>
          </cell>
          <cell r="V6453">
            <v>2128</v>
          </cell>
          <cell r="W6453" t="str">
            <v>Santa Fe</v>
          </cell>
          <cell r="Y6453" t="str">
            <v>Correo Argentino - Encomienda Clásica</v>
          </cell>
          <cell r="Z6453" t="str">
            <v>Mercado Pago</v>
          </cell>
          <cell r="AD6453">
            <v>44004</v>
          </cell>
          <cell r="AE6453">
            <v>44008</v>
          </cell>
          <cell r="AF6453" t="str">
            <v>MESA PLEGABLE PARA PC MADERA Y METAL 59X39X23CM (Negro)</v>
          </cell>
          <cell r="AG6453">
            <v>1708</v>
          </cell>
          <cell r="AH6453">
            <v>1</v>
          </cell>
          <cell r="AI6453" t="str">
            <v>046ME7897</v>
          </cell>
          <cell r="AJ6453" t="str">
            <v>Móvil</v>
          </cell>
          <cell r="AK6453" t="str">
            <v>SALE HOY AL CORREO ENTRE 15 Y 18 HORAS !</v>
          </cell>
          <cell r="AL6453">
            <v>1541688195</v>
          </cell>
          <cell r="AM6453">
            <v>240284122</v>
          </cell>
          <cell r="AN6453" t="str">
            <v>Sí</v>
          </cell>
        </row>
        <row r="6454">
          <cell r="A6454">
            <v>788</v>
          </cell>
          <cell r="B6454" t="str">
            <v>fscriveri@yahoo.com</v>
          </cell>
          <cell r="C6454">
            <v>44003</v>
          </cell>
          <cell r="D6454" t="str">
            <v>Abierta</v>
          </cell>
          <cell r="E6454" t="str">
            <v>Recibido</v>
          </cell>
          <cell r="F6454" t="str">
            <v>Enviado</v>
          </cell>
          <cell r="G6454" t="str">
            <v>ARS</v>
          </cell>
          <cell r="H6454" t="str">
            <v>2310.78</v>
          </cell>
          <cell r="I6454" t="str">
            <v>346.62</v>
          </cell>
          <cell r="J6454">
            <v>0</v>
          </cell>
          <cell r="K6454" t="str">
            <v>1964.16</v>
          </cell>
          <cell r="L6454" t="str">
            <v>Fiorella Scriveri</v>
          </cell>
          <cell r="M6454">
            <v>27361578037</v>
          </cell>
          <cell r="N6454">
            <v>1130102350</v>
          </cell>
          <cell r="O6454" t="str">
            <v>Fiorella Scriveri</v>
          </cell>
          <cell r="P6454">
            <v>1130102350</v>
          </cell>
          <cell r="Q6454" t="str">
            <v>Asamblea</v>
          </cell>
          <cell r="R6454">
            <v>1434</v>
          </cell>
          <cell r="S6454" t="str">
            <v>7 20</v>
          </cell>
          <cell r="U6454" t="str">
            <v>Caba</v>
          </cell>
          <cell r="V6454">
            <v>1406</v>
          </cell>
          <cell r="W6454" t="str">
            <v>Capital Federal</v>
          </cell>
          <cell r="Y6454" t="str">
            <v>ENVÍO SIN CARGO (CABA Y GRAN PARTE DE GBA) TIEMPO: 4 a 6 DÍAS HÁBILES</v>
          </cell>
          <cell r="Z6454" t="str">
            <v>Mercado Pago</v>
          </cell>
          <cell r="AA6454" t="str">
            <v>AMIGOS</v>
          </cell>
          <cell r="AD6454">
            <v>44003</v>
          </cell>
          <cell r="AE6454">
            <v>44006</v>
          </cell>
          <cell r="AF6454" t="str">
            <v>INDIVIDUAL CUERINA HOJAS 32.5CM DIAM</v>
          </cell>
          <cell r="AG6454" t="str">
            <v>385.13</v>
          </cell>
          <cell r="AH6454">
            <v>6</v>
          </cell>
          <cell r="AI6454" t="str">
            <v>CHUIN44C</v>
          </cell>
          <cell r="AJ6454" t="str">
            <v>Móvil</v>
          </cell>
          <cell r="AK6454" t="str">
            <v>LLEGA EL 25-06 ENTRE 8 Y 17 HORAS!</v>
          </cell>
          <cell r="AL6454">
            <v>1541638817</v>
          </cell>
          <cell r="AM6454">
            <v>240203398</v>
          </cell>
          <cell r="AN6454" t="str">
            <v>Sí</v>
          </cell>
        </row>
        <row r="6455">
          <cell r="A6455">
            <v>787</v>
          </cell>
          <cell r="B6455" t="str">
            <v>silvinagcruz@gmail.com</v>
          </cell>
          <cell r="C6455">
            <v>44003</v>
          </cell>
          <cell r="D6455" t="str">
            <v>Abierta</v>
          </cell>
          <cell r="E6455" t="str">
            <v>Recibido</v>
          </cell>
          <cell r="F6455" t="str">
            <v>Enviado</v>
          </cell>
          <cell r="G6455" t="str">
            <v>ARS</v>
          </cell>
          <cell r="H6455" t="str">
            <v>6781.4</v>
          </cell>
          <cell r="I6455">
            <v>0</v>
          </cell>
          <cell r="J6455">
            <v>0</v>
          </cell>
          <cell r="K6455" t="str">
            <v>6781.4</v>
          </cell>
          <cell r="L6455" t="str">
            <v>Silvina Cruz</v>
          </cell>
          <cell r="M6455">
            <v>31251267</v>
          </cell>
          <cell r="N6455">
            <v>1159564026</v>
          </cell>
          <cell r="O6455" t="str">
            <v>Silvina Cruz</v>
          </cell>
          <cell r="P6455">
            <v>1159564026</v>
          </cell>
          <cell r="Q6455" t="str">
            <v>Bragado</v>
          </cell>
          <cell r="R6455">
            <v>6157</v>
          </cell>
          <cell r="S6455" t="str">
            <v>6to B</v>
          </cell>
          <cell r="T6455" t="str">
            <v>Wilde</v>
          </cell>
          <cell r="U6455" t="str">
            <v>Avellaneda</v>
          </cell>
          <cell r="V6455">
            <v>1875</v>
          </cell>
          <cell r="W6455" t="str">
            <v>Gran Buenos Aires</v>
          </cell>
          <cell r="Y6455" t="str">
            <v>ENVÍO SIN CARGO (CABA Y GRAN PARTE DE GBA) TIEMPO: 4 a 6 DÍAS HÁBILES</v>
          </cell>
          <cell r="Z6455" t="str">
            <v>Mercado Pago</v>
          </cell>
          <cell r="AD6455">
            <v>44003</v>
          </cell>
          <cell r="AE6455">
            <v>44006</v>
          </cell>
          <cell r="AF6455" t="str">
            <v>VASO TERMICO CON TAPA Y FAJA (Beige)</v>
          </cell>
          <cell r="AG6455" t="str">
            <v>296.47</v>
          </cell>
          <cell r="AH6455">
            <v>1</v>
          </cell>
          <cell r="AI6455" t="str">
            <v>019BA7578</v>
          </cell>
          <cell r="AJ6455" t="str">
            <v>Móvil</v>
          </cell>
          <cell r="AK6455" t="str">
            <v>LLEGA EL 25-06 ENTRE 8 Y 17 HORAS !</v>
          </cell>
          <cell r="AL6455">
            <v>1541624059</v>
          </cell>
          <cell r="AM6455">
            <v>240139270</v>
          </cell>
          <cell r="AN6455" t="str">
            <v>Sí</v>
          </cell>
        </row>
        <row r="6456">
          <cell r="A6456">
            <v>787</v>
          </cell>
          <cell r="B6456" t="str">
            <v>silvinagcruz@gmail.com</v>
          </cell>
          <cell r="AF6456" t="str">
            <v>BANDEJA BAMBOO BLANCA 35X4.5CM</v>
          </cell>
          <cell r="AG6456" t="str">
            <v>1951.91</v>
          </cell>
          <cell r="AH6456">
            <v>1</v>
          </cell>
          <cell r="AI6456" t="str">
            <v>BA7779</v>
          </cell>
          <cell r="AN6456" t="str">
            <v>Sí</v>
          </cell>
        </row>
        <row r="6457">
          <cell r="A6457">
            <v>787</v>
          </cell>
          <cell r="B6457" t="str">
            <v>silvinagcruz@gmail.com</v>
          </cell>
          <cell r="AF6457" t="str">
            <v>ALMOHADÓN DE PANA AZUL 50*36 CM.</v>
          </cell>
          <cell r="AG6457" t="str">
            <v>453.1</v>
          </cell>
          <cell r="AH6457">
            <v>2</v>
          </cell>
          <cell r="AI6457" t="str">
            <v>AL7766</v>
          </cell>
          <cell r="AN6457" t="str">
            <v>Sí</v>
          </cell>
        </row>
        <row r="6458">
          <cell r="A6458">
            <v>787</v>
          </cell>
          <cell r="B6458" t="str">
            <v>silvinagcruz@gmail.com</v>
          </cell>
          <cell r="AF6458" t="str">
            <v>SET MATERO: MATE + YERBERO + AZUCARERO RAYAS PLATEADAS C/ VISOR 16 CM X 8.5 D</v>
          </cell>
          <cell r="AG6458" t="str">
            <v>1678.06</v>
          </cell>
          <cell r="AH6458">
            <v>1</v>
          </cell>
          <cell r="AI6458" t="str">
            <v>645LA66019</v>
          </cell>
          <cell r="AN6458" t="str">
            <v>Sí</v>
          </cell>
        </row>
        <row r="6459">
          <cell r="A6459">
            <v>787</v>
          </cell>
          <cell r="B6459" t="str">
            <v>silvinagcruz@gmail.com</v>
          </cell>
          <cell r="AF6459" t="str">
            <v>BOWL BAMBOO BLANCO 14X28CM</v>
          </cell>
          <cell r="AG6459" t="str">
            <v>1332.44</v>
          </cell>
          <cell r="AH6459">
            <v>1</v>
          </cell>
          <cell r="AI6459" t="str">
            <v>BA7812</v>
          </cell>
          <cell r="AN6459" t="str">
            <v>Sí</v>
          </cell>
        </row>
        <row r="6460">
          <cell r="A6460">
            <v>787</v>
          </cell>
          <cell r="B6460" t="str">
            <v>silvinagcruz@gmail.com</v>
          </cell>
          <cell r="AF6460" t="str">
            <v>CUCHARON DISTINTOS COLORES (Blanco)</v>
          </cell>
          <cell r="AG6460" t="str">
            <v>205.44</v>
          </cell>
          <cell r="AH6460">
            <v>1</v>
          </cell>
          <cell r="AI6460" t="str">
            <v>BP16001</v>
          </cell>
          <cell r="AN6460" t="str">
            <v>Sí</v>
          </cell>
        </row>
        <row r="6461">
          <cell r="A6461">
            <v>787</v>
          </cell>
          <cell r="B6461" t="str">
            <v>silvinagcruz@gmail.com</v>
          </cell>
          <cell r="AF6461" t="str">
            <v>CUCHARA DISTINTOS COLORES (Blanco)</v>
          </cell>
          <cell r="AG6461" t="str">
            <v>205.44</v>
          </cell>
          <cell r="AH6461">
            <v>1</v>
          </cell>
          <cell r="AI6461" t="str">
            <v>BP15001</v>
          </cell>
          <cell r="AN6461" t="str">
            <v>Sí</v>
          </cell>
        </row>
        <row r="6462">
          <cell r="A6462">
            <v>787</v>
          </cell>
          <cell r="B6462" t="str">
            <v>silvinagcruz@gmail.com</v>
          </cell>
          <cell r="AF6462" t="str">
            <v>ESPUMADERA DISTINTOS COLORES (Negro)</v>
          </cell>
          <cell r="AG6462" t="str">
            <v>205.44</v>
          </cell>
          <cell r="AH6462">
            <v>1</v>
          </cell>
          <cell r="AI6462" t="str">
            <v>BP10002</v>
          </cell>
          <cell r="AN6462" t="str">
            <v>Sí</v>
          </cell>
        </row>
        <row r="6463">
          <cell r="A6463">
            <v>786</v>
          </cell>
          <cell r="B6463" t="str">
            <v>caro.werner@hotmail.com</v>
          </cell>
          <cell r="C6463">
            <v>44003</v>
          </cell>
          <cell r="D6463" t="str">
            <v>Abierta</v>
          </cell>
          <cell r="E6463" t="str">
            <v>Recibido</v>
          </cell>
          <cell r="F6463" t="str">
            <v>Enviado</v>
          </cell>
          <cell r="G6463" t="str">
            <v>ARS</v>
          </cell>
          <cell r="H6463" t="str">
            <v>982.77</v>
          </cell>
          <cell r="I6463">
            <v>0</v>
          </cell>
          <cell r="J6463">
            <v>0</v>
          </cell>
          <cell r="K6463" t="str">
            <v>982.77</v>
          </cell>
          <cell r="L6463" t="str">
            <v>Carolina Werner</v>
          </cell>
          <cell r="M6463">
            <v>37557737</v>
          </cell>
          <cell r="N6463">
            <v>1133689805</v>
          </cell>
          <cell r="O6463" t="str">
            <v>Carolina Werner</v>
          </cell>
          <cell r="P6463">
            <v>1133689805</v>
          </cell>
          <cell r="Q6463" t="str">
            <v>Lambare</v>
          </cell>
          <cell r="R6463">
            <v>210</v>
          </cell>
          <cell r="T6463" t="str">
            <v>Avellaneda</v>
          </cell>
          <cell r="U6463" t="str">
            <v>Avellaneda</v>
          </cell>
          <cell r="V6463">
            <v>1870</v>
          </cell>
          <cell r="W6463" t="str">
            <v>Gran Buenos Aires</v>
          </cell>
          <cell r="Y6463" t="str">
            <v>ENVÍO SIN CARGO (CABA Y GRAN PARTE DE GBA) TIEMPO: 4 a 6 DÍAS HÁBILES</v>
          </cell>
          <cell r="Z6463" t="str">
            <v>Mercado Pago</v>
          </cell>
          <cell r="AD6463">
            <v>44003</v>
          </cell>
          <cell r="AE6463">
            <v>44006</v>
          </cell>
          <cell r="AF6463" t="str">
            <v>BROCHES PARA BOLSA FLUO BLISTER SET X 5PC COL.SURT. 11CM</v>
          </cell>
          <cell r="AG6463" t="str">
            <v>140.9</v>
          </cell>
          <cell r="AH6463">
            <v>1</v>
          </cell>
          <cell r="AI6463" t="str">
            <v>046BR5393</v>
          </cell>
          <cell r="AJ6463" t="str">
            <v>Móvil</v>
          </cell>
          <cell r="AK6463" t="str">
            <v>LLEGA EL 25-06 ENTRE 8 Y 17 HORAS !</v>
          </cell>
          <cell r="AL6463">
            <v>1541514353</v>
          </cell>
          <cell r="AM6463">
            <v>240041971</v>
          </cell>
          <cell r="AN6463" t="str">
            <v>Sí</v>
          </cell>
        </row>
        <row r="6464">
          <cell r="A6464">
            <v>786</v>
          </cell>
          <cell r="B6464" t="str">
            <v>caro.werner@hotmail.com</v>
          </cell>
          <cell r="AF6464" t="str">
            <v>FRASCO DE VIDRIO 10X11CM</v>
          </cell>
          <cell r="AG6464" t="str">
            <v>460.17</v>
          </cell>
          <cell r="AH6464">
            <v>1</v>
          </cell>
          <cell r="AI6464" t="str">
            <v>046BA4860</v>
          </cell>
          <cell r="AN6464" t="str">
            <v>Sí</v>
          </cell>
        </row>
        <row r="6465">
          <cell r="A6465">
            <v>786</v>
          </cell>
          <cell r="B6465" t="str">
            <v>caro.werner@hotmail.com</v>
          </cell>
          <cell r="AF6465" t="str">
            <v>BOTELLA H2O CORCHO ECOLOGICO</v>
          </cell>
          <cell r="AG6465" t="str">
            <v>381.7</v>
          </cell>
          <cell r="AH6465">
            <v>1</v>
          </cell>
          <cell r="AI6465" t="str">
            <v>019BO5217NEW</v>
          </cell>
          <cell r="AN6465" t="str">
            <v>Sí</v>
          </cell>
        </row>
        <row r="6466">
          <cell r="A6466">
            <v>785</v>
          </cell>
          <cell r="B6466" t="str">
            <v>m.vena09@hotmail.com</v>
          </cell>
          <cell r="C6466">
            <v>44003</v>
          </cell>
          <cell r="D6466" t="str">
            <v>Abierta</v>
          </cell>
          <cell r="E6466" t="str">
            <v>Recibido</v>
          </cell>
          <cell r="F6466" t="str">
            <v>Enviado</v>
          </cell>
          <cell r="G6466" t="str">
            <v>ARS</v>
          </cell>
          <cell r="H6466">
            <v>1708</v>
          </cell>
          <cell r="I6466">
            <v>0</v>
          </cell>
          <cell r="J6466">
            <v>0</v>
          </cell>
          <cell r="K6466">
            <v>1708</v>
          </cell>
          <cell r="L6466" t="str">
            <v>Miguel Angel Vena</v>
          </cell>
          <cell r="M6466">
            <v>23186048369</v>
          </cell>
          <cell r="N6466">
            <v>1144368027</v>
          </cell>
          <cell r="O6466" t="str">
            <v>Miguel Angel Vena</v>
          </cell>
          <cell r="P6466">
            <v>1144368027</v>
          </cell>
          <cell r="Q6466" t="str">
            <v>Basavilbaso</v>
          </cell>
          <cell r="R6466">
            <v>1982</v>
          </cell>
          <cell r="T6466" t="str">
            <v>gerli avellaneda</v>
          </cell>
          <cell r="U6466" t="str">
            <v>Buenos Aires</v>
          </cell>
          <cell r="V6466">
            <v>1870</v>
          </cell>
          <cell r="W6466" t="str">
            <v>Gran Buenos Aires</v>
          </cell>
          <cell r="Y6466" t="str">
            <v>ENVÍO SIN CARGO (CABA Y GRAN PARTE DE GBA) TIEMPO: 4 a 6 DÍAS HÁBILES</v>
          </cell>
          <cell r="Z6466" t="str">
            <v>Mercado Pago</v>
          </cell>
          <cell r="AD6466">
            <v>44003</v>
          </cell>
          <cell r="AE6466">
            <v>44006</v>
          </cell>
          <cell r="AF6466" t="str">
            <v>MESA PLEGABLE PARA PC MADERA Y METAL 59X39X23CM (Negro)</v>
          </cell>
          <cell r="AG6466">
            <v>1708</v>
          </cell>
          <cell r="AH6466">
            <v>1</v>
          </cell>
          <cell r="AI6466" t="str">
            <v>046ME7897</v>
          </cell>
          <cell r="AJ6466" t="str">
            <v>Web</v>
          </cell>
          <cell r="AK6466" t="str">
            <v>LLEGA EL 25-06 ENTRE 8 Y 17 HORAS !</v>
          </cell>
          <cell r="AL6466">
            <v>1541420995</v>
          </cell>
          <cell r="AM6466">
            <v>239951531</v>
          </cell>
          <cell r="AN6466" t="str">
            <v>Sí</v>
          </cell>
        </row>
        <row r="6467">
          <cell r="A6467">
            <v>784</v>
          </cell>
          <cell r="B6467" t="str">
            <v>tamaraauzmendi@hotmail.com</v>
          </cell>
          <cell r="C6467">
            <v>44003</v>
          </cell>
          <cell r="D6467" t="str">
            <v>Abierta</v>
          </cell>
          <cell r="E6467" t="str">
            <v>Recibido</v>
          </cell>
          <cell r="F6467" t="str">
            <v>Enviado</v>
          </cell>
          <cell r="G6467" t="str">
            <v>ARS</v>
          </cell>
          <cell r="H6467">
            <v>1708</v>
          </cell>
          <cell r="I6467">
            <v>0</v>
          </cell>
          <cell r="J6467">
            <v>0</v>
          </cell>
          <cell r="K6467">
            <v>1708</v>
          </cell>
          <cell r="L6467" t="str">
            <v>Tamara Auzmendi</v>
          </cell>
          <cell r="M6467">
            <v>38860788</v>
          </cell>
          <cell r="N6467">
            <v>2284201295</v>
          </cell>
          <cell r="O6467" t="str">
            <v>Tamara Auzmendi</v>
          </cell>
          <cell r="P6467">
            <v>2284201295</v>
          </cell>
          <cell r="Q6467" t="str">
            <v>42 Entre 25 Y 26</v>
          </cell>
          <cell r="R6467">
            <v>1529</v>
          </cell>
          <cell r="S6467" t="str">
            <v>Ph timbre 2</v>
          </cell>
          <cell r="T6467" t="str">
            <v>La Loma</v>
          </cell>
          <cell r="U6467" t="str">
            <v>La Plata</v>
          </cell>
          <cell r="V6467">
            <v>1440</v>
          </cell>
          <cell r="W6467" t="str">
            <v>Capital Federal</v>
          </cell>
          <cell r="Y6467" t="str">
            <v>ENVÍO SIN CARGO (CABA Y GRAN PARTE DE GBA) TIEMPO: 4 a 6 DÍAS HÁBILES</v>
          </cell>
          <cell r="Z6467" t="str">
            <v>Mercado Pago</v>
          </cell>
          <cell r="AB6467" t="str">
            <v>CP real 1900</v>
          </cell>
          <cell r="AD6467">
            <v>44003</v>
          </cell>
          <cell r="AE6467">
            <v>44006</v>
          </cell>
          <cell r="AF6467" t="str">
            <v>MESA PLEGABLE PARA PC MADERA Y METAL 59X39X23CM (Marrón oscuro)</v>
          </cell>
          <cell r="AG6467">
            <v>1708</v>
          </cell>
          <cell r="AH6467">
            <v>1</v>
          </cell>
          <cell r="AI6467" t="str">
            <v>046ME7897</v>
          </cell>
          <cell r="AJ6467" t="str">
            <v>Móvil</v>
          </cell>
          <cell r="AK6467" t="str">
            <v>LLEGA EL 25-06 ENTRE 8 Y 17 HORAS !</v>
          </cell>
          <cell r="AL6467">
            <v>1541380438</v>
          </cell>
          <cell r="AM6467">
            <v>239326373</v>
          </cell>
          <cell r="AN6467" t="str">
            <v>Sí</v>
          </cell>
        </row>
        <row r="6468">
          <cell r="A6468">
            <v>783</v>
          </cell>
          <cell r="B6468" t="str">
            <v>laura_mar_ch@hotmail.com</v>
          </cell>
          <cell r="C6468">
            <v>44003</v>
          </cell>
          <cell r="D6468" t="str">
            <v>Abierta</v>
          </cell>
          <cell r="E6468" t="str">
            <v>Recibido</v>
          </cell>
          <cell r="F6468" t="str">
            <v>Enviado</v>
          </cell>
          <cell r="G6468" t="str">
            <v>ARS</v>
          </cell>
          <cell r="H6468">
            <v>899</v>
          </cell>
          <cell r="I6468">
            <v>0</v>
          </cell>
          <cell r="J6468">
            <v>0</v>
          </cell>
          <cell r="K6468">
            <v>899</v>
          </cell>
          <cell r="L6468" t="str">
            <v>Ada Laura Marchese</v>
          </cell>
          <cell r="M6468">
            <v>16304432</v>
          </cell>
          <cell r="N6468" t="str">
            <v>15-4166-2667</v>
          </cell>
          <cell r="O6468" t="str">
            <v>Ada Laura MARCHESE</v>
          </cell>
          <cell r="P6468" t="str">
            <v>15-4166-2667</v>
          </cell>
          <cell r="Q6468" t="str">
            <v>Libertad</v>
          </cell>
          <cell r="R6468">
            <v>3692</v>
          </cell>
          <cell r="S6468" t="str">
            <v>PB</v>
          </cell>
          <cell r="T6468" t="str">
            <v>FLORIDA</v>
          </cell>
          <cell r="U6468" t="str">
            <v>Vicente Lopez</v>
          </cell>
          <cell r="V6468">
            <v>1602</v>
          </cell>
          <cell r="W6468" t="str">
            <v>Gran Buenos Aires</v>
          </cell>
          <cell r="Y6468" t="str">
            <v>ENVÍO SIN CARGO (CABA Y GRAN PARTE DE GBA) TIEMPO: 4 a 6 DÍAS HÁBILES</v>
          </cell>
          <cell r="Z6468" t="str">
            <v>Mercado Pago</v>
          </cell>
          <cell r="AC6468" t="str">
            <v>I M P O R T A N  T E: HORARIO DE ENVIO: 8 A 14:30HS</v>
          </cell>
          <cell r="AD6468">
            <v>44003</v>
          </cell>
          <cell r="AE6468">
            <v>44006</v>
          </cell>
          <cell r="AF6468" t="str">
            <v>PROMO: TRAPEADOR DE PISO EXTENSIBLE + TRAPEADOR DE MANO</v>
          </cell>
          <cell r="AG6468">
            <v>899</v>
          </cell>
          <cell r="AH6468">
            <v>1</v>
          </cell>
          <cell r="AI6468" t="str">
            <v>046LI7902//046LI7537</v>
          </cell>
          <cell r="AJ6468" t="str">
            <v>Web</v>
          </cell>
          <cell r="AK6468" t="str">
            <v>LLEGA EL 25-06 ENTRE 8 Y 17 HORAS !</v>
          </cell>
          <cell r="AL6468">
            <v>1541356060</v>
          </cell>
          <cell r="AM6468">
            <v>239893936</v>
          </cell>
          <cell r="AN6468" t="str">
            <v>Sí</v>
          </cell>
        </row>
        <row r="6469">
          <cell r="A6469">
            <v>782</v>
          </cell>
          <cell r="B6469" t="str">
            <v>jovanzato@gmail.com</v>
          </cell>
          <cell r="C6469">
            <v>44003</v>
          </cell>
          <cell r="D6469" t="str">
            <v>Abierta</v>
          </cell>
          <cell r="E6469" t="str">
            <v>Recibido</v>
          </cell>
          <cell r="F6469" t="str">
            <v>Enviado</v>
          </cell>
          <cell r="G6469" t="str">
            <v>ARS</v>
          </cell>
          <cell r="H6469">
            <v>2757</v>
          </cell>
          <cell r="I6469">
            <v>0</v>
          </cell>
          <cell r="J6469">
            <v>0</v>
          </cell>
          <cell r="K6469">
            <v>2757</v>
          </cell>
          <cell r="L6469" t="str">
            <v>Josefina Vanzato</v>
          </cell>
          <cell r="M6469">
            <v>36868702</v>
          </cell>
          <cell r="N6469" t="str">
            <v>2241-470470</v>
          </cell>
          <cell r="O6469" t="str">
            <v>Josefina Vanzato</v>
          </cell>
          <cell r="P6469" t="str">
            <v>2241-470470</v>
          </cell>
          <cell r="Q6469">
            <v>15</v>
          </cell>
          <cell r="R6469">
            <v>521</v>
          </cell>
          <cell r="S6469">
            <v>3</v>
          </cell>
          <cell r="U6469" t="str">
            <v>La Plata</v>
          </cell>
          <cell r="V6469">
            <v>1440</v>
          </cell>
          <cell r="W6469" t="str">
            <v>Capital Federal</v>
          </cell>
          <cell r="Y6469" t="str">
            <v>ENVÍO SIN CARGO (CABA Y GRAN PARTE DE GBA) TIEMPO: 4 a 6 DÍAS HÁBILES</v>
          </cell>
          <cell r="Z6469" t="str">
            <v>Mercado Pago</v>
          </cell>
          <cell r="AB6469" t="str">
            <v xml:space="preserve">Codigo Postal real 1900 </v>
          </cell>
          <cell r="AD6469">
            <v>44003</v>
          </cell>
          <cell r="AE6469">
            <v>44006</v>
          </cell>
          <cell r="AF6469" t="str">
            <v>CUBIERTERO DE MAD. 4 DIV 15X15CM</v>
          </cell>
          <cell r="AG6469">
            <v>1049</v>
          </cell>
          <cell r="AH6469">
            <v>1</v>
          </cell>
          <cell r="AI6469" t="str">
            <v>046CU7468</v>
          </cell>
          <cell r="AJ6469" t="str">
            <v>Web</v>
          </cell>
          <cell r="AK6469" t="str">
            <v>LLEGA EL 25-06 ENTRE 8 Y 17 HORAS !</v>
          </cell>
          <cell r="AL6469">
            <v>1541335685</v>
          </cell>
          <cell r="AM6469">
            <v>239721676</v>
          </cell>
          <cell r="AN6469" t="str">
            <v>Sí</v>
          </cell>
        </row>
        <row r="6470">
          <cell r="A6470">
            <v>782</v>
          </cell>
          <cell r="B6470" t="str">
            <v>jovanzato@gmail.com</v>
          </cell>
          <cell r="AF6470" t="str">
            <v>MESA PLEGABLE PARA PC MADERA Y METAL 59X39X23CM (Beige)</v>
          </cell>
          <cell r="AG6470">
            <v>1708</v>
          </cell>
          <cell r="AH6470">
            <v>1</v>
          </cell>
          <cell r="AI6470" t="str">
            <v>046ME7897</v>
          </cell>
          <cell r="AN6470" t="str">
            <v>Sí</v>
          </cell>
        </row>
        <row r="6471">
          <cell r="A6471">
            <v>781</v>
          </cell>
          <cell r="B6471" t="str">
            <v>agenero89@gmail.com</v>
          </cell>
          <cell r="C6471">
            <v>44003</v>
          </cell>
          <cell r="D6471" t="str">
            <v>Abierta</v>
          </cell>
          <cell r="E6471" t="str">
            <v>Recibido</v>
          </cell>
          <cell r="F6471" t="str">
            <v>Enviado</v>
          </cell>
          <cell r="G6471" t="str">
            <v>ARS</v>
          </cell>
          <cell r="H6471" t="str">
            <v>1747.09</v>
          </cell>
          <cell r="I6471">
            <v>0</v>
          </cell>
          <cell r="J6471">
            <v>735</v>
          </cell>
          <cell r="K6471" t="str">
            <v>2482.09</v>
          </cell>
          <cell r="L6471" t="str">
            <v>Andrea Gisela Género</v>
          </cell>
          <cell r="M6471">
            <v>27346786340</v>
          </cell>
          <cell r="N6471" t="str">
            <v>3456-448940</v>
          </cell>
          <cell r="O6471" t="str">
            <v>Andrea Gisela Género</v>
          </cell>
          <cell r="P6471" t="str">
            <v>3456-448940</v>
          </cell>
          <cell r="Q6471" t="str">
            <v>Alberdi</v>
          </cell>
          <cell r="R6471">
            <v>2048</v>
          </cell>
          <cell r="U6471" t="str">
            <v>Chajarí</v>
          </cell>
          <cell r="V6471">
            <v>3228</v>
          </cell>
          <cell r="W6471" t="str">
            <v>Entre Ríos</v>
          </cell>
          <cell r="Y6471" t="str">
            <v>Correo Argentino - Encomienda Clásica</v>
          </cell>
          <cell r="Z6471" t="str">
            <v>Mercado Pago</v>
          </cell>
          <cell r="AD6471">
            <v>44005</v>
          </cell>
          <cell r="AE6471">
            <v>44006</v>
          </cell>
          <cell r="AF6471" t="str">
            <v>SET X 3 MOLDES TORTA CIRC. DIAM 28CM ALTO 7CM</v>
          </cell>
          <cell r="AG6471" t="str">
            <v>1747.09</v>
          </cell>
          <cell r="AH6471">
            <v>1</v>
          </cell>
          <cell r="AI6471" t="str">
            <v>046BA4828</v>
          </cell>
          <cell r="AJ6471" t="str">
            <v>Móvil</v>
          </cell>
          <cell r="AK6471" t="str">
            <v>LLEGA EL 25-06 ENTRE 8 Y 17 HORAS !</v>
          </cell>
          <cell r="AL6471">
            <v>1541305472</v>
          </cell>
          <cell r="AM6471">
            <v>234112862</v>
          </cell>
          <cell r="AN6471" t="str">
            <v>Sí</v>
          </cell>
        </row>
        <row r="6472">
          <cell r="A6472">
            <v>780</v>
          </cell>
          <cell r="B6472" t="str">
            <v>a.yanina@live.com</v>
          </cell>
          <cell r="C6472">
            <v>44003</v>
          </cell>
          <cell r="D6472" t="str">
            <v>Abierta</v>
          </cell>
          <cell r="E6472" t="str">
            <v>Recibido</v>
          </cell>
          <cell r="F6472" t="str">
            <v>Enviado</v>
          </cell>
          <cell r="G6472" t="str">
            <v>ARS</v>
          </cell>
          <cell r="H6472" t="str">
            <v>466.79</v>
          </cell>
          <cell r="I6472">
            <v>0</v>
          </cell>
          <cell r="J6472">
            <v>0</v>
          </cell>
          <cell r="K6472" t="str">
            <v>466.79</v>
          </cell>
          <cell r="L6472" t="str">
            <v>Yanina Artunduaga</v>
          </cell>
          <cell r="M6472">
            <v>34932548</v>
          </cell>
          <cell r="N6472">
            <v>1131352525</v>
          </cell>
          <cell r="O6472" t="str">
            <v>Yanina Artunduaga</v>
          </cell>
          <cell r="P6472">
            <v>1131352525</v>
          </cell>
          <cell r="Q6472" t="str">
            <v>Av Rivadavia</v>
          </cell>
          <cell r="R6472">
            <v>4686</v>
          </cell>
          <cell r="S6472" t="str">
            <v>8f</v>
          </cell>
          <cell r="U6472" t="str">
            <v>Caba</v>
          </cell>
          <cell r="V6472">
            <v>1424</v>
          </cell>
          <cell r="W6472" t="str">
            <v>Capital Federal</v>
          </cell>
          <cell r="Y6472" t="str">
            <v>ENVÍO SIN CARGO (CABA Y GRAN PARTE DE GBA) TIEMPO: 4 a 6 DÍAS HÁBILES</v>
          </cell>
          <cell r="Z6472" t="str">
            <v>Mercado Pago</v>
          </cell>
          <cell r="AC6472" t="str">
            <v>ENTREGAR CON LA ORDEN 773</v>
          </cell>
          <cell r="AD6472">
            <v>44003</v>
          </cell>
          <cell r="AE6472">
            <v>44006</v>
          </cell>
          <cell r="AF6472" t="str">
            <v>MOLDE TARTERA</v>
          </cell>
          <cell r="AG6472" t="str">
            <v>281.8</v>
          </cell>
          <cell r="AH6472">
            <v>1</v>
          </cell>
          <cell r="AI6472" t="str">
            <v>046BA4836</v>
          </cell>
          <cell r="AJ6472" t="str">
            <v>Móvil</v>
          </cell>
          <cell r="AK6472" t="str">
            <v>LLEGA EL 25-06 ENTRE 8 Y 17 HORAS !</v>
          </cell>
          <cell r="AL6472">
            <v>1540939852</v>
          </cell>
          <cell r="AM6472">
            <v>239553990</v>
          </cell>
          <cell r="AN6472" t="str">
            <v>Sí</v>
          </cell>
        </row>
        <row r="6473">
          <cell r="A6473">
            <v>780</v>
          </cell>
          <cell r="B6473" t="str">
            <v>a.yanina@live.com</v>
          </cell>
          <cell r="AF6473" t="str">
            <v>VASO BLANCO FACETADO Y EXPRIMIDOR</v>
          </cell>
          <cell r="AG6473" t="str">
            <v>184.99</v>
          </cell>
          <cell r="AH6473">
            <v>1</v>
          </cell>
          <cell r="AI6473" t="str">
            <v>BP24001</v>
          </cell>
          <cell r="AN6473" t="str">
            <v>Sí</v>
          </cell>
        </row>
        <row r="6474">
          <cell r="A6474">
            <v>779</v>
          </cell>
          <cell r="B6474" t="str">
            <v>vero.mq94@gmail.com</v>
          </cell>
          <cell r="C6474">
            <v>44003</v>
          </cell>
          <cell r="D6474" t="str">
            <v>Abierta</v>
          </cell>
          <cell r="E6474" t="str">
            <v>Recibido</v>
          </cell>
          <cell r="F6474" t="str">
            <v>Enviado</v>
          </cell>
          <cell r="G6474" t="str">
            <v>ARS</v>
          </cell>
          <cell r="H6474" t="str">
            <v>2161.59</v>
          </cell>
          <cell r="I6474">
            <v>0</v>
          </cell>
          <cell r="J6474">
            <v>0</v>
          </cell>
          <cell r="K6474" t="str">
            <v>2161.59</v>
          </cell>
          <cell r="L6474" t="str">
            <v>Vero Martinez Quinzio</v>
          </cell>
          <cell r="M6474">
            <v>37988487</v>
          </cell>
          <cell r="N6474">
            <v>1149459619</v>
          </cell>
          <cell r="O6474" t="str">
            <v>Vero Martinez Quinzio</v>
          </cell>
          <cell r="P6474">
            <v>1149459619</v>
          </cell>
          <cell r="Q6474" t="str">
            <v>Jose Marmol</v>
          </cell>
          <cell r="R6474">
            <v>464</v>
          </cell>
          <cell r="S6474" t="str">
            <v>Casa</v>
          </cell>
          <cell r="T6474" t="str">
            <v>Caballito</v>
          </cell>
          <cell r="U6474" t="str">
            <v>Caba</v>
          </cell>
          <cell r="V6474">
            <v>1236</v>
          </cell>
          <cell r="W6474" t="str">
            <v>Capital Federal</v>
          </cell>
          <cell r="Y6474" t="str">
            <v>ENVÍO SIN CARGO (CABA Y GRAN PARTE DE GBA) TIEMPO: 4 a 6 DÍAS HÁBILES</v>
          </cell>
          <cell r="Z6474" t="str">
            <v>Mercado Pago</v>
          </cell>
          <cell r="AB6474" t="str">
            <v>Hola! Quisiera saber si podian entregarme el pedido por la tarde, ya que a la mañana voy al trabajo! Espero su respuesta y desde ya muchas gracias.</v>
          </cell>
          <cell r="AD6474">
            <v>44003</v>
          </cell>
          <cell r="AE6474">
            <v>44006</v>
          </cell>
          <cell r="AF6474" t="str">
            <v>SET CUCHARON Y TENEDOR BAMBOO NEGRO 29CM</v>
          </cell>
          <cell r="AG6474">
            <v>1024</v>
          </cell>
          <cell r="AH6474">
            <v>1</v>
          </cell>
          <cell r="AI6474" t="str">
            <v>BA7801</v>
          </cell>
          <cell r="AJ6474" t="str">
            <v>Web</v>
          </cell>
          <cell r="AK6474" t="str">
            <v>LLEGA EL 25-06 ENTRE 8 Y 17 HORAS !</v>
          </cell>
          <cell r="AL6474">
            <v>1540908354</v>
          </cell>
          <cell r="AM6474">
            <v>239530909</v>
          </cell>
          <cell r="AN6474" t="str">
            <v>Sí</v>
          </cell>
        </row>
        <row r="6475">
          <cell r="A6475">
            <v>779</v>
          </cell>
          <cell r="B6475" t="str">
            <v>vero.mq94@gmail.com</v>
          </cell>
          <cell r="AF6475" t="str">
            <v>SET X 3 BOWL DE VIDRIO</v>
          </cell>
          <cell r="AG6475">
            <v>723</v>
          </cell>
          <cell r="AH6475">
            <v>1</v>
          </cell>
          <cell r="AI6475" t="str">
            <v>087588F3</v>
          </cell>
          <cell r="AN6475" t="str">
            <v>Sí</v>
          </cell>
        </row>
        <row r="6476">
          <cell r="A6476">
            <v>779</v>
          </cell>
          <cell r="B6476" t="str">
            <v>vero.mq94@gmail.com</v>
          </cell>
          <cell r="AF6476" t="str">
            <v>RALLADOR VERDE 20x4 CM</v>
          </cell>
          <cell r="AG6476" t="str">
            <v>414.59</v>
          </cell>
          <cell r="AH6476">
            <v>1</v>
          </cell>
          <cell r="AI6476" t="str">
            <v>BA6436</v>
          </cell>
          <cell r="AN6476" t="str">
            <v>Sí</v>
          </cell>
        </row>
        <row r="6477">
          <cell r="A6477">
            <v>778</v>
          </cell>
          <cell r="B6477" t="str">
            <v>picardomariasilvina@gmail.com</v>
          </cell>
          <cell r="C6477">
            <v>44003</v>
          </cell>
          <cell r="D6477" t="str">
            <v>Abierta</v>
          </cell>
          <cell r="E6477" t="str">
            <v>Recibido</v>
          </cell>
          <cell r="F6477" t="str">
            <v>Enviado</v>
          </cell>
          <cell r="G6477" t="str">
            <v>ARS</v>
          </cell>
          <cell r="H6477" t="str">
            <v>543.76</v>
          </cell>
          <cell r="I6477">
            <v>0</v>
          </cell>
          <cell r="J6477">
            <v>0</v>
          </cell>
          <cell r="K6477" t="str">
            <v>543.76</v>
          </cell>
          <cell r="L6477" t="str">
            <v>María Silvina</v>
          </cell>
          <cell r="M6477">
            <v>24686708</v>
          </cell>
          <cell r="N6477">
            <v>1137682118</v>
          </cell>
          <cell r="O6477" t="str">
            <v>María Silvina</v>
          </cell>
          <cell r="P6477">
            <v>1137682118</v>
          </cell>
          <cell r="Q6477" t="str">
            <v>Av soldado de la frontera</v>
          </cell>
          <cell r="R6477">
            <v>5289</v>
          </cell>
          <cell r="S6477" t="str">
            <v>Kiosco</v>
          </cell>
          <cell r="T6477" t="str">
            <v>Lugano 1-y2</v>
          </cell>
          <cell r="U6477" t="str">
            <v>Caba</v>
          </cell>
          <cell r="V6477">
            <v>1439</v>
          </cell>
          <cell r="W6477" t="str">
            <v>Capital Federal</v>
          </cell>
          <cell r="Y6477" t="str">
            <v>ENVÍO SIN CARGO (CABA Y GRAN PARTE DE GBA) TIEMPO: 4 a 6 DÍAS HÁBILES</v>
          </cell>
          <cell r="Z6477" t="str">
            <v>Mercado Pago</v>
          </cell>
          <cell r="AC6477" t="str">
            <v>HORARIO PARA RECIBIR PEDIDO DE 10 a 12 hs sino avisar !!! Es un KIOSCO</v>
          </cell>
          <cell r="AD6477">
            <v>44003</v>
          </cell>
          <cell r="AE6477">
            <v>44006</v>
          </cell>
          <cell r="AF6477" t="str">
            <v>BATIDOR SEMIAUTOMATICO 34 CM</v>
          </cell>
          <cell r="AG6477" t="str">
            <v>313.5</v>
          </cell>
          <cell r="AH6477">
            <v>1</v>
          </cell>
          <cell r="AI6477" t="str">
            <v>046BA4824</v>
          </cell>
          <cell r="AJ6477" t="str">
            <v>Móvil</v>
          </cell>
          <cell r="AK6477" t="str">
            <v>LLEGA EL 25-06 ENTRE 8 Y 17 HORAS !</v>
          </cell>
          <cell r="AL6477">
            <v>1540882028</v>
          </cell>
          <cell r="AM6477">
            <v>239509146</v>
          </cell>
          <cell r="AN6477" t="str">
            <v>Sí</v>
          </cell>
        </row>
        <row r="6478">
          <cell r="A6478">
            <v>778</v>
          </cell>
          <cell r="B6478" t="str">
            <v>picardomariasilvina@gmail.com</v>
          </cell>
          <cell r="AF6478" t="str">
            <v>VASO UNICORNIO MARACAIBO</v>
          </cell>
          <cell r="AG6478" t="str">
            <v>68.2</v>
          </cell>
          <cell r="AH6478">
            <v>2</v>
          </cell>
          <cell r="AI6478" t="str">
            <v>VASOUNICORNIO</v>
          </cell>
          <cell r="AN6478" t="str">
            <v>Sí</v>
          </cell>
        </row>
        <row r="6479">
          <cell r="A6479">
            <v>778</v>
          </cell>
          <cell r="B6479" t="str">
            <v>picardomariasilvina@gmail.com</v>
          </cell>
          <cell r="AF6479" t="str">
            <v>RALLADOR DE MANO GRUESO 20 CM</v>
          </cell>
          <cell r="AG6479" t="str">
            <v>49.99</v>
          </cell>
          <cell r="AH6479">
            <v>1</v>
          </cell>
          <cell r="AI6479" t="str">
            <v>BA7383</v>
          </cell>
          <cell r="AN6479" t="str">
            <v>Sí</v>
          </cell>
        </row>
        <row r="6480">
          <cell r="A6480">
            <v>778</v>
          </cell>
          <cell r="B6480" t="str">
            <v>picardomariasilvina@gmail.com</v>
          </cell>
          <cell r="AF6480" t="str">
            <v>RALLADOR DE MANO MEDIANO 20 CM</v>
          </cell>
          <cell r="AG6480" t="str">
            <v>43.87</v>
          </cell>
          <cell r="AH6480">
            <v>1</v>
          </cell>
          <cell r="AI6480" t="str">
            <v>BA7382</v>
          </cell>
          <cell r="AN6480" t="str">
            <v>Sí</v>
          </cell>
        </row>
        <row r="6481">
          <cell r="A6481">
            <v>777</v>
          </cell>
          <cell r="B6481" t="str">
            <v>pilar_luana@hotmail.com</v>
          </cell>
          <cell r="C6481">
            <v>44002</v>
          </cell>
          <cell r="D6481" t="str">
            <v>Abierta</v>
          </cell>
          <cell r="E6481" t="str">
            <v>Recibido</v>
          </cell>
          <cell r="F6481" t="str">
            <v>Enviado</v>
          </cell>
          <cell r="G6481" t="str">
            <v>ARS</v>
          </cell>
          <cell r="H6481" t="str">
            <v>522.48</v>
          </cell>
          <cell r="I6481">
            <v>0</v>
          </cell>
          <cell r="J6481">
            <v>0</v>
          </cell>
          <cell r="K6481" t="str">
            <v>522.48</v>
          </cell>
          <cell r="L6481" t="str">
            <v>Norma Sandoval</v>
          </cell>
          <cell r="M6481">
            <v>22856715</v>
          </cell>
          <cell r="N6481">
            <v>5491121826282</v>
          </cell>
          <cell r="O6481" t="str">
            <v>Norma Sandoval</v>
          </cell>
          <cell r="P6481">
            <v>5491121826282</v>
          </cell>
          <cell r="Q6481" t="str">
            <v>José hernández</v>
          </cell>
          <cell r="R6481">
            <v>4193</v>
          </cell>
          <cell r="T6481" t="str">
            <v>Munro</v>
          </cell>
          <cell r="U6481" t="str">
            <v>Buenos Aires</v>
          </cell>
          <cell r="V6481">
            <v>1605</v>
          </cell>
          <cell r="W6481" t="str">
            <v>Gran Buenos Aires</v>
          </cell>
          <cell r="Y6481" t="str">
            <v>ENVÍO SIN CARGO (CABA Y GRAN PARTE DE GBA) TIEMPO: 4 a 6 DÍAS HÁBILES</v>
          </cell>
          <cell r="Z6481" t="str">
            <v>Mercado Pago</v>
          </cell>
          <cell r="AD6481">
            <v>44002</v>
          </cell>
          <cell r="AE6481">
            <v>44006</v>
          </cell>
          <cell r="AF6481" t="str">
            <v>SET X5 PICOS DE TORTA + MANGA 24CM</v>
          </cell>
          <cell r="AG6481" t="str">
            <v>433.54</v>
          </cell>
          <cell r="AH6481">
            <v>1</v>
          </cell>
          <cell r="AI6481" t="str">
            <v> 046BA4818</v>
          </cell>
          <cell r="AJ6481" t="str">
            <v>Móvil</v>
          </cell>
          <cell r="AK6481" t="str">
            <v>LLEGA EL 25-06 ENTRE 8 Y 17 HORAS !</v>
          </cell>
          <cell r="AL6481">
            <v>1540614060</v>
          </cell>
          <cell r="AM6481">
            <v>239177628</v>
          </cell>
          <cell r="AN6481" t="str">
            <v>Sí</v>
          </cell>
        </row>
        <row r="6482">
          <cell r="A6482">
            <v>777</v>
          </cell>
          <cell r="B6482" t="str">
            <v>pilar_luana@hotmail.com</v>
          </cell>
          <cell r="AF6482" t="str">
            <v>ESPATULAS PLASTICO (Rosa)</v>
          </cell>
          <cell r="AG6482" t="str">
            <v>88.94</v>
          </cell>
          <cell r="AH6482">
            <v>1</v>
          </cell>
          <cell r="AI6482" t="str">
            <v>019BA7572BA</v>
          </cell>
          <cell r="AN6482" t="str">
            <v>Sí</v>
          </cell>
        </row>
        <row r="6483">
          <cell r="A6483">
            <v>776</v>
          </cell>
          <cell r="B6483" t="str">
            <v>analiacrudo@gmail.com</v>
          </cell>
          <cell r="C6483">
            <v>44002</v>
          </cell>
          <cell r="D6483" t="str">
            <v>Abierta</v>
          </cell>
          <cell r="E6483" t="str">
            <v>Recibido</v>
          </cell>
          <cell r="F6483" t="str">
            <v>Enviado</v>
          </cell>
          <cell r="G6483" t="str">
            <v>ARS</v>
          </cell>
          <cell r="H6483" t="str">
            <v>908.5</v>
          </cell>
          <cell r="I6483">
            <v>0</v>
          </cell>
          <cell r="J6483">
            <v>520</v>
          </cell>
          <cell r="K6483" t="str">
            <v>1428.5</v>
          </cell>
          <cell r="L6483" t="str">
            <v>Adrián Demka</v>
          </cell>
          <cell r="M6483">
            <v>22829479</v>
          </cell>
          <cell r="N6483">
            <v>1144241985</v>
          </cell>
          <cell r="O6483" t="str">
            <v>Adrián Demka</v>
          </cell>
          <cell r="P6483">
            <v>1144241985</v>
          </cell>
          <cell r="Q6483" t="str">
            <v>Avenida Saenz</v>
          </cell>
          <cell r="R6483">
            <v>40</v>
          </cell>
          <cell r="S6483" t="str">
            <v>Edificio JK piso 4 departamento 233</v>
          </cell>
          <cell r="T6483" t="str">
            <v>Parque Patricios</v>
          </cell>
          <cell r="U6483" t="str">
            <v>Caba</v>
          </cell>
          <cell r="V6483">
            <v>1437</v>
          </cell>
          <cell r="W6483" t="str">
            <v>Capital Federal</v>
          </cell>
          <cell r="Y6483" t="str">
            <v>Correo Argentino - Encomienda Clásica</v>
          </cell>
          <cell r="Z6483" t="str">
            <v>Mercado Pago</v>
          </cell>
          <cell r="AD6483">
            <v>44002</v>
          </cell>
          <cell r="AE6483">
            <v>44006</v>
          </cell>
          <cell r="AF6483" t="str">
            <v>CAFETERA EMBOLO 600ML M4</v>
          </cell>
          <cell r="AG6483" t="str">
            <v>908.5</v>
          </cell>
          <cell r="AH6483">
            <v>1</v>
          </cell>
          <cell r="AI6483" t="str">
            <v>046BA8050</v>
          </cell>
          <cell r="AJ6483" t="str">
            <v>Móvil</v>
          </cell>
          <cell r="AK6483" t="str">
            <v>LLEGA EL 25-06 ENTRE 8 Y 17 HORAS !</v>
          </cell>
          <cell r="AL6483">
            <v>1540612351</v>
          </cell>
          <cell r="AM6483">
            <v>238982188</v>
          </cell>
          <cell r="AN6483" t="str">
            <v>Sí</v>
          </cell>
        </row>
        <row r="6484">
          <cell r="A6484">
            <v>775</v>
          </cell>
          <cell r="B6484" t="str">
            <v>liabarrios1969@gmail.com</v>
          </cell>
          <cell r="C6484">
            <v>44002</v>
          </cell>
          <cell r="D6484" t="str">
            <v>Abierta</v>
          </cell>
          <cell r="E6484" t="str">
            <v>Recibido</v>
          </cell>
          <cell r="F6484" t="str">
            <v>Enviado</v>
          </cell>
          <cell r="G6484" t="str">
            <v>ARS</v>
          </cell>
          <cell r="H6484" t="str">
            <v>1848.9</v>
          </cell>
          <cell r="I6484">
            <v>0</v>
          </cell>
          <cell r="J6484">
            <v>0</v>
          </cell>
          <cell r="K6484" t="str">
            <v>1848.9</v>
          </cell>
          <cell r="L6484" t="str">
            <v>Lia Barrios</v>
          </cell>
          <cell r="M6484">
            <v>20956556</v>
          </cell>
          <cell r="N6484">
            <v>57458287</v>
          </cell>
          <cell r="O6484" t="str">
            <v>Lia Barrios</v>
          </cell>
          <cell r="P6484">
            <v>57458287</v>
          </cell>
          <cell r="Q6484" t="str">
            <v>Florencio Varela</v>
          </cell>
          <cell r="R6484">
            <v>119</v>
          </cell>
          <cell r="S6484">
            <v>8.3333333333333329E-2</v>
          </cell>
          <cell r="U6484" t="str">
            <v>Avellaneda</v>
          </cell>
          <cell r="V6484">
            <v>1870</v>
          </cell>
          <cell r="W6484" t="str">
            <v>Gran Buenos Aires</v>
          </cell>
          <cell r="Y6484" t="str">
            <v>ENVÍO SIN CARGO (CABA Y GRAN PARTE DE GBA) TIEMPO: 4 a 6 DÍAS HÁBILES</v>
          </cell>
          <cell r="Z6484" t="str">
            <v>Mercado Pago</v>
          </cell>
          <cell r="AD6484">
            <v>44002</v>
          </cell>
          <cell r="AE6484">
            <v>44006</v>
          </cell>
          <cell r="AF6484" t="str">
            <v>BROCHES PARA BOLSA FLUO BLISTER SET X 5PC COL.SURT. 11CM</v>
          </cell>
          <cell r="AG6484" t="str">
            <v>140.9</v>
          </cell>
          <cell r="AH6484">
            <v>1</v>
          </cell>
          <cell r="AI6484" t="str">
            <v>046BR5393</v>
          </cell>
          <cell r="AJ6484" t="str">
            <v>Móvil</v>
          </cell>
          <cell r="AK6484" t="str">
            <v>LLEGA EL 25-06 ENTRE 8 Y 17 HORAS !</v>
          </cell>
          <cell r="AL6484">
            <v>1540505939</v>
          </cell>
          <cell r="AM6484">
            <v>230327610</v>
          </cell>
          <cell r="AN6484" t="str">
            <v>Sí</v>
          </cell>
        </row>
        <row r="6485">
          <cell r="A6485">
            <v>775</v>
          </cell>
          <cell r="B6485" t="str">
            <v>liabarrios1969@gmail.com</v>
          </cell>
          <cell r="AF6485" t="str">
            <v>MESA PLEGABLE PARA PC MADERA Y METAL 59X39X23CM (Beige con Negro)</v>
          </cell>
          <cell r="AG6485">
            <v>1708</v>
          </cell>
          <cell r="AH6485">
            <v>1</v>
          </cell>
          <cell r="AI6485" t="str">
            <v>046ME7897</v>
          </cell>
          <cell r="AN6485" t="str">
            <v>Sí</v>
          </cell>
        </row>
        <row r="6486">
          <cell r="A6486">
            <v>774</v>
          </cell>
          <cell r="B6486" t="str">
            <v>caro.alonso@live.com</v>
          </cell>
          <cell r="C6486">
            <v>44002</v>
          </cell>
          <cell r="D6486" t="str">
            <v>Abierta</v>
          </cell>
          <cell r="E6486" t="str">
            <v>Recibido</v>
          </cell>
          <cell r="F6486" t="str">
            <v>Enviado</v>
          </cell>
          <cell r="G6486" t="str">
            <v>ARS</v>
          </cell>
          <cell r="H6486">
            <v>1708</v>
          </cell>
          <cell r="I6486">
            <v>0</v>
          </cell>
          <cell r="J6486">
            <v>0</v>
          </cell>
          <cell r="K6486">
            <v>1708</v>
          </cell>
          <cell r="L6486" t="str">
            <v>Carolina Alonso</v>
          </cell>
          <cell r="M6486">
            <v>36721730</v>
          </cell>
          <cell r="N6486">
            <v>1534734568</v>
          </cell>
          <cell r="O6486" t="str">
            <v>Carolina alonso</v>
          </cell>
          <cell r="P6486">
            <v>1534734568</v>
          </cell>
          <cell r="Q6486" t="str">
            <v>Campana</v>
          </cell>
          <cell r="R6486">
            <v>1973</v>
          </cell>
          <cell r="S6486" t="str">
            <v>casa</v>
          </cell>
          <cell r="T6486" t="str">
            <v>villa santa rita</v>
          </cell>
          <cell r="U6486" t="str">
            <v>Caba</v>
          </cell>
          <cell r="V6486">
            <v>1416</v>
          </cell>
          <cell r="W6486" t="str">
            <v>Capital Federal</v>
          </cell>
          <cell r="Y6486" t="str">
            <v>ENVÍO SIN CARGO (CABA Y GRAN PARTE DE GBA) TIEMPO: 4 a 6 DÍAS HÁBILES</v>
          </cell>
          <cell r="Z6486" t="str">
            <v>Mercado Pago</v>
          </cell>
          <cell r="AD6486">
            <v>44002</v>
          </cell>
          <cell r="AE6486">
            <v>44006</v>
          </cell>
          <cell r="AF6486" t="str">
            <v>MESA PLEGABLE PARA PC MADERA Y METAL 59X39X23CM (Beige)</v>
          </cell>
          <cell r="AG6486">
            <v>1708</v>
          </cell>
          <cell r="AH6486">
            <v>1</v>
          </cell>
          <cell r="AI6486" t="str">
            <v>046ME7897</v>
          </cell>
          <cell r="AJ6486" t="str">
            <v>Web</v>
          </cell>
          <cell r="AK6486" t="str">
            <v>LLEGA EL 25-06 ENTRE 8 Y 17 HORAS !</v>
          </cell>
          <cell r="AL6486">
            <v>1540473617</v>
          </cell>
          <cell r="AM6486">
            <v>239063194</v>
          </cell>
          <cell r="AN6486" t="str">
            <v>Sí</v>
          </cell>
        </row>
        <row r="6487">
          <cell r="A6487">
            <v>773</v>
          </cell>
          <cell r="B6487" t="str">
            <v>a.yanina@live.com</v>
          </cell>
          <cell r="C6487">
            <v>44002</v>
          </cell>
          <cell r="D6487" t="str">
            <v>Abierta</v>
          </cell>
          <cell r="E6487" t="str">
            <v>Recibido</v>
          </cell>
          <cell r="F6487" t="str">
            <v>Enviado</v>
          </cell>
          <cell r="G6487" t="str">
            <v>ARS</v>
          </cell>
          <cell r="H6487" t="str">
            <v>1910.1</v>
          </cell>
          <cell r="I6487">
            <v>0</v>
          </cell>
          <cell r="J6487">
            <v>0</v>
          </cell>
          <cell r="K6487" t="str">
            <v>1910.1</v>
          </cell>
          <cell r="L6487" t="str">
            <v>Yanina Artunduaga</v>
          </cell>
          <cell r="M6487">
            <v>34932548</v>
          </cell>
          <cell r="N6487">
            <v>1131352525</v>
          </cell>
          <cell r="O6487" t="str">
            <v>Yanina Artunduaga</v>
          </cell>
          <cell r="P6487">
            <v>1131352525</v>
          </cell>
          <cell r="Q6487" t="str">
            <v>Av Rivadavia</v>
          </cell>
          <cell r="R6487">
            <v>4686</v>
          </cell>
          <cell r="S6487" t="str">
            <v>8 f</v>
          </cell>
          <cell r="T6487" t="str">
            <v>Caballito</v>
          </cell>
          <cell r="U6487" t="str">
            <v>Caba</v>
          </cell>
          <cell r="V6487">
            <v>1424</v>
          </cell>
          <cell r="W6487" t="str">
            <v>Capital Federal</v>
          </cell>
          <cell r="Y6487" t="str">
            <v>ENVÍO SIN CARGO (CABA Y GRAN PARTE DE GBA) TIEMPO: 4 a 6 DÍAS HÁBILES</v>
          </cell>
          <cell r="Z6487" t="str">
            <v>Mercado Pago</v>
          </cell>
          <cell r="AC6487" t="str">
            <v>ENTREGAR JUNTO CON LA ORDEN 780</v>
          </cell>
          <cell r="AD6487">
            <v>44002</v>
          </cell>
          <cell r="AE6487">
            <v>44006</v>
          </cell>
          <cell r="AF6487" t="str">
            <v>CAFETERA EMBOLO 600ML M4</v>
          </cell>
          <cell r="AG6487" t="str">
            <v>908.5</v>
          </cell>
          <cell r="AH6487">
            <v>1</v>
          </cell>
          <cell r="AI6487" t="str">
            <v>046BA8050</v>
          </cell>
          <cell r="AJ6487" t="str">
            <v>Móvil</v>
          </cell>
          <cell r="AK6487" t="str">
            <v>LLEGA EL 25-06 ENTRE 8 Y 17 HORAS !</v>
          </cell>
          <cell r="AL6487">
            <v>1540434256</v>
          </cell>
          <cell r="AM6487">
            <v>239048105</v>
          </cell>
          <cell r="AN6487" t="str">
            <v>Sí</v>
          </cell>
        </row>
        <row r="6488">
          <cell r="A6488">
            <v>773</v>
          </cell>
          <cell r="B6488" t="str">
            <v>a.yanina@live.com</v>
          </cell>
          <cell r="AF6488" t="str">
            <v>SET X 3 JARRO MUG IRISH COFFEE</v>
          </cell>
          <cell r="AG6488" t="str">
            <v>628.74</v>
          </cell>
          <cell r="AH6488">
            <v>1</v>
          </cell>
          <cell r="AI6488" t="str">
            <v>119AF3</v>
          </cell>
          <cell r="AN6488" t="str">
            <v>Sí</v>
          </cell>
        </row>
        <row r="6489">
          <cell r="A6489">
            <v>773</v>
          </cell>
          <cell r="B6489" t="str">
            <v>a.yanina@live.com</v>
          </cell>
          <cell r="AF6489" t="str">
            <v>PLATO PALITOS SUSHI</v>
          </cell>
          <cell r="AG6489" t="str">
            <v>372.86</v>
          </cell>
          <cell r="AH6489">
            <v>1</v>
          </cell>
          <cell r="AI6489" t="str">
            <v>Q024</v>
          </cell>
          <cell r="AN6489" t="str">
            <v>Sí</v>
          </cell>
        </row>
        <row r="6490">
          <cell r="A6490">
            <v>772</v>
          </cell>
          <cell r="B6490" t="str">
            <v>johannazelada38@gmail.com</v>
          </cell>
          <cell r="C6490">
            <v>44002</v>
          </cell>
          <cell r="D6490" t="str">
            <v>Abierta</v>
          </cell>
          <cell r="E6490" t="str">
            <v>Recibido</v>
          </cell>
          <cell r="F6490" t="str">
            <v>Enviado</v>
          </cell>
          <cell r="G6490" t="str">
            <v>ARS</v>
          </cell>
          <cell r="H6490">
            <v>2207</v>
          </cell>
          <cell r="I6490">
            <v>0</v>
          </cell>
          <cell r="J6490">
            <v>0</v>
          </cell>
          <cell r="K6490">
            <v>2207</v>
          </cell>
          <cell r="L6490" t="str">
            <v>Johanna Zelada</v>
          </cell>
          <cell r="M6490">
            <v>36701459</v>
          </cell>
          <cell r="N6490">
            <v>1541719201</v>
          </cell>
          <cell r="O6490" t="str">
            <v>Johanna Zelada</v>
          </cell>
          <cell r="P6490">
            <v>1541719201</v>
          </cell>
          <cell r="Q6490" t="str">
            <v>Calle 149</v>
          </cell>
          <cell r="R6490">
            <v>2723</v>
          </cell>
          <cell r="T6490" t="str">
            <v>Villa España</v>
          </cell>
          <cell r="U6490" t="str">
            <v>Berazategui</v>
          </cell>
          <cell r="V6490">
            <v>1884</v>
          </cell>
          <cell r="W6490" t="str">
            <v>Gran Buenos Aires</v>
          </cell>
          <cell r="Y6490" t="str">
            <v>ENVÍO SIN CARGO (CABA Y GRAN PARTE DE GBA) TIEMPO: 4 a 6 DÍAS HÁBILES</v>
          </cell>
          <cell r="Z6490" t="str">
            <v>Mercado Pago</v>
          </cell>
          <cell r="AD6490">
            <v>44002</v>
          </cell>
          <cell r="AE6490">
            <v>44006</v>
          </cell>
          <cell r="AF6490" t="str">
            <v>JUEGO DE 6 VASOS AMSTERDAM</v>
          </cell>
          <cell r="AG6490">
            <v>499</v>
          </cell>
          <cell r="AH6490">
            <v>1</v>
          </cell>
          <cell r="AI6490" t="str">
            <v>RI68972PK</v>
          </cell>
          <cell r="AJ6490" t="str">
            <v>Móvil</v>
          </cell>
          <cell r="AK6490" t="str">
            <v>LLEGA EL 25-06 ENTRE 8 Y 17 HORAS !</v>
          </cell>
          <cell r="AL6490">
            <v>1540337392</v>
          </cell>
          <cell r="AM6490">
            <v>238979359</v>
          </cell>
          <cell r="AN6490" t="str">
            <v>Sí</v>
          </cell>
        </row>
        <row r="6491">
          <cell r="A6491">
            <v>772</v>
          </cell>
          <cell r="B6491" t="str">
            <v>johannazelada38@gmail.com</v>
          </cell>
          <cell r="AF6491" t="str">
            <v>MESA PLEGABLE PARA PC MADERA Y METAL 59X39X23CM (Negro)</v>
          </cell>
          <cell r="AG6491">
            <v>1708</v>
          </cell>
          <cell r="AH6491">
            <v>1</v>
          </cell>
          <cell r="AI6491" t="str">
            <v>046ME7897</v>
          </cell>
          <cell r="AN6491" t="str">
            <v>Sí</v>
          </cell>
        </row>
        <row r="6492">
          <cell r="A6492">
            <v>771</v>
          </cell>
          <cell r="B6492" t="str">
            <v>vivianajcativa@hotmail.com</v>
          </cell>
          <cell r="C6492">
            <v>44002</v>
          </cell>
          <cell r="D6492" t="str">
            <v>Abierta</v>
          </cell>
          <cell r="E6492" t="str">
            <v>Recibido</v>
          </cell>
          <cell r="F6492" t="str">
            <v>Enviado</v>
          </cell>
          <cell r="G6492" t="str">
            <v>ARS</v>
          </cell>
          <cell r="H6492">
            <v>1708</v>
          </cell>
          <cell r="I6492">
            <v>0</v>
          </cell>
          <cell r="J6492">
            <v>0</v>
          </cell>
          <cell r="K6492">
            <v>1708</v>
          </cell>
          <cell r="L6492" t="str">
            <v>Viviana Cativa</v>
          </cell>
          <cell r="M6492">
            <v>28671601</v>
          </cell>
          <cell r="N6492">
            <v>2215921486</v>
          </cell>
          <cell r="O6492" t="str">
            <v>Viviana cativa</v>
          </cell>
          <cell r="P6492">
            <v>2215921486</v>
          </cell>
          <cell r="Q6492" t="str">
            <v>6 Entre 525 Y 526 Tolosa</v>
          </cell>
          <cell r="R6492">
            <v>640</v>
          </cell>
          <cell r="T6492" t="str">
            <v>tolosa</v>
          </cell>
          <cell r="U6492" t="str">
            <v>La Plata</v>
          </cell>
          <cell r="V6492">
            <v>1900</v>
          </cell>
          <cell r="W6492" t="str">
            <v>Capital Federal</v>
          </cell>
          <cell r="Y6492" t="str">
            <v>ENVÍO SIN CARGO (CABA Y GRAN PARTE DE GBA) TIEMPO: 4 a 6 DÍAS HÁBILES</v>
          </cell>
          <cell r="Z6492" t="str">
            <v>Mercado Pago</v>
          </cell>
          <cell r="AB6492" t="str">
            <v>6 entre 525 y 526 nro 640 tolosa - la plata / codigo postal 1900</v>
          </cell>
          <cell r="AC6492" t="str">
            <v>I M P O R T A N T E : pidió cambiar el color de la mesa por: BEIGE RAYADA CON NEGRO!!!!</v>
          </cell>
          <cell r="AD6492">
            <v>44002</v>
          </cell>
          <cell r="AE6492">
            <v>44006</v>
          </cell>
          <cell r="AF6492" t="str">
            <v>MESA PLEGABLE PARA PC MADERA Y METAL 59X39X23CM (Marrón oscuro)</v>
          </cell>
          <cell r="AG6492">
            <v>1708</v>
          </cell>
          <cell r="AH6492">
            <v>1</v>
          </cell>
          <cell r="AI6492" t="str">
            <v>046ME7897</v>
          </cell>
          <cell r="AJ6492" t="str">
            <v>Web</v>
          </cell>
          <cell r="AK6492" t="str">
            <v>LLEGA EL 25-06 ENTRE 8 Y 17 HORAS !</v>
          </cell>
          <cell r="AL6492">
            <v>1540087558</v>
          </cell>
          <cell r="AM6492">
            <v>238840756</v>
          </cell>
          <cell r="AN6492" t="str">
            <v>Sí</v>
          </cell>
        </row>
        <row r="6493">
          <cell r="A6493">
            <v>770</v>
          </cell>
          <cell r="B6493" t="str">
            <v>pilarica_22666@hotmail.com</v>
          </cell>
          <cell r="C6493">
            <v>44002</v>
          </cell>
          <cell r="D6493" t="str">
            <v>Abierta</v>
          </cell>
          <cell r="E6493" t="str">
            <v>Recibido</v>
          </cell>
          <cell r="F6493" t="str">
            <v>Enviado</v>
          </cell>
          <cell r="G6493" t="str">
            <v>ARS</v>
          </cell>
          <cell r="H6493">
            <v>2861</v>
          </cell>
          <cell r="I6493">
            <v>0</v>
          </cell>
          <cell r="J6493">
            <v>0</v>
          </cell>
          <cell r="K6493">
            <v>2861</v>
          </cell>
          <cell r="L6493" t="str">
            <v>Pilar Ponce</v>
          </cell>
          <cell r="M6493">
            <v>33666170</v>
          </cell>
          <cell r="N6493">
            <v>1154718044</v>
          </cell>
          <cell r="O6493" t="str">
            <v>Pilar Ponce</v>
          </cell>
          <cell r="P6493">
            <v>1154718044</v>
          </cell>
          <cell r="Q6493" t="str">
            <v>Viamonte</v>
          </cell>
          <cell r="R6493">
            <v>2909</v>
          </cell>
          <cell r="S6493" t="str">
            <v>14 C</v>
          </cell>
          <cell r="T6493" t="str">
            <v>Balvanera</v>
          </cell>
          <cell r="U6493" t="str">
            <v>Caba</v>
          </cell>
          <cell r="V6493">
            <v>1213</v>
          </cell>
          <cell r="W6493" t="str">
            <v>Capital Federal</v>
          </cell>
          <cell r="Y6493" t="str">
            <v>ENVÍO SIN CARGO (CABA Y GRAN PARTE DE GBA) TIEMPO: 4 a 6 DÍAS HÁBILES</v>
          </cell>
          <cell r="Z6493" t="str">
            <v>Mercado Pago</v>
          </cell>
          <cell r="AD6493">
            <v>44002</v>
          </cell>
          <cell r="AE6493">
            <v>44006</v>
          </cell>
          <cell r="AF6493" t="str">
            <v>JUEGO X 6 PLATOS PLAYOS PARTHENON ROJOS 26CM</v>
          </cell>
          <cell r="AG6493">
            <v>2861</v>
          </cell>
          <cell r="AH6493">
            <v>1</v>
          </cell>
          <cell r="AI6493" t="str">
            <v>PO416472</v>
          </cell>
          <cell r="AJ6493" t="str">
            <v>Móvil</v>
          </cell>
          <cell r="AK6493" t="str">
            <v>LLEGA EL 25-06 ENTRE 8 Y 17 HORAS !</v>
          </cell>
          <cell r="AL6493">
            <v>1539790512</v>
          </cell>
          <cell r="AM6493">
            <v>238699465</v>
          </cell>
          <cell r="AN6493" t="str">
            <v>Sí</v>
          </cell>
        </row>
        <row r="6494">
          <cell r="A6494">
            <v>769</v>
          </cell>
          <cell r="B6494" t="str">
            <v>marainelabebalta@gmail.com</v>
          </cell>
          <cell r="C6494">
            <v>44001</v>
          </cell>
          <cell r="D6494" t="str">
            <v>Abierta</v>
          </cell>
          <cell r="E6494" t="str">
            <v>Recibido</v>
          </cell>
          <cell r="F6494" t="str">
            <v>Enviado</v>
          </cell>
          <cell r="G6494" t="str">
            <v>ARS</v>
          </cell>
          <cell r="H6494">
            <v>899</v>
          </cell>
          <cell r="I6494">
            <v>0</v>
          </cell>
          <cell r="J6494">
            <v>0</v>
          </cell>
          <cell r="K6494">
            <v>899</v>
          </cell>
          <cell r="L6494" t="str">
            <v>Marianela Behrens</v>
          </cell>
          <cell r="M6494">
            <v>29133623</v>
          </cell>
          <cell r="N6494">
            <v>1122368325</v>
          </cell>
          <cell r="O6494" t="str">
            <v>Marianela Behrens</v>
          </cell>
          <cell r="P6494">
            <v>1122368325</v>
          </cell>
          <cell r="Q6494" t="str">
            <v>Chocano</v>
          </cell>
          <cell r="R6494">
            <v>80</v>
          </cell>
          <cell r="T6494" t="str">
            <v>LOMAS DE ZAMORA - LOMAS DE ZAMORA</v>
          </cell>
          <cell r="U6494" t="str">
            <v>Lomas De Zamora - Lomas De Zamora</v>
          </cell>
          <cell r="V6494">
            <v>1832</v>
          </cell>
          <cell r="W6494" t="str">
            <v>Gran Buenos Aires</v>
          </cell>
          <cell r="Y6494" t="str">
            <v>ENVÍO SIN CARGO (CABA Y GRAN PARTE DE GBA) TIEMPO: 4 a 6 DÍAS HÁBILES</v>
          </cell>
          <cell r="Z6494" t="str">
            <v>Mercado Pago</v>
          </cell>
          <cell r="AD6494">
            <v>44001</v>
          </cell>
          <cell r="AE6494">
            <v>44006</v>
          </cell>
          <cell r="AF6494" t="str">
            <v>PROMO: TRAPEADOR DE PISO EXTENSIBLE + TRAPEADOR DE MANO</v>
          </cell>
          <cell r="AG6494">
            <v>899</v>
          </cell>
          <cell r="AH6494">
            <v>1</v>
          </cell>
          <cell r="AI6494" t="str">
            <v>046LI7902//046LI7537</v>
          </cell>
          <cell r="AJ6494" t="str">
            <v>Móvil</v>
          </cell>
          <cell r="AK6494" t="str">
            <v>LLEGA EL 25-06 ENTRE 8 Y 17 HORAS !</v>
          </cell>
          <cell r="AL6494">
            <v>1539357770</v>
          </cell>
          <cell r="AM6494">
            <v>238342699</v>
          </cell>
          <cell r="AN6494" t="str">
            <v>Sí</v>
          </cell>
        </row>
        <row r="6495">
          <cell r="A6495">
            <v>768</v>
          </cell>
          <cell r="B6495" t="str">
            <v>brancifortesofia@hotmail.com</v>
          </cell>
          <cell r="C6495">
            <v>44001</v>
          </cell>
          <cell r="D6495" t="str">
            <v>Abierta</v>
          </cell>
          <cell r="E6495" t="str">
            <v>Recibido</v>
          </cell>
          <cell r="F6495" t="str">
            <v>Enviado</v>
          </cell>
          <cell r="G6495" t="str">
            <v>ARS</v>
          </cell>
          <cell r="H6495" t="str">
            <v>1923.48</v>
          </cell>
          <cell r="I6495">
            <v>0</v>
          </cell>
          <cell r="J6495">
            <v>0</v>
          </cell>
          <cell r="K6495" t="str">
            <v>1923.48</v>
          </cell>
          <cell r="L6495" t="str">
            <v>Sofia Aldana Branciforte</v>
          </cell>
          <cell r="M6495">
            <v>41173128</v>
          </cell>
          <cell r="N6495">
            <v>1134881998</v>
          </cell>
          <cell r="O6495" t="str">
            <v>Sofia Aldana Branciforte</v>
          </cell>
          <cell r="P6495">
            <v>1134881998</v>
          </cell>
          <cell r="Q6495" t="str">
            <v>Camarones</v>
          </cell>
          <cell r="R6495">
            <v>5187</v>
          </cell>
          <cell r="T6495" t="str">
            <v>Villa Luro</v>
          </cell>
          <cell r="U6495" t="str">
            <v>Caba</v>
          </cell>
          <cell r="V6495">
            <v>1407</v>
          </cell>
          <cell r="W6495" t="str">
            <v>Capital Federal</v>
          </cell>
          <cell r="Y6495" t="str">
            <v>ENVÍO SIN CARGO (CABA Y GRAN PARTE DE GBA) TIEMPO: 4 a 6 DÍAS HÁBILES</v>
          </cell>
          <cell r="Z6495" t="str">
            <v>Mercado Pago</v>
          </cell>
          <cell r="AD6495">
            <v>44001</v>
          </cell>
          <cell r="AE6495">
            <v>44006</v>
          </cell>
          <cell r="AF6495" t="str">
            <v>TORTERO DE VIDRIO CUPCAKES 22CM X 18CM</v>
          </cell>
          <cell r="AG6495" t="str">
            <v>1461.48</v>
          </cell>
          <cell r="AH6495">
            <v>1</v>
          </cell>
          <cell r="AI6495" t="str">
            <v>094BA7091</v>
          </cell>
          <cell r="AJ6495" t="str">
            <v>Móvil</v>
          </cell>
          <cell r="AK6495" t="str">
            <v>LLEGA EL 25-06 ENTRE 8 Y 17 HORAS !</v>
          </cell>
          <cell r="AL6495">
            <v>1539243587</v>
          </cell>
          <cell r="AM6495">
            <v>238224193</v>
          </cell>
          <cell r="AN6495" t="str">
            <v>Sí</v>
          </cell>
        </row>
        <row r="6496">
          <cell r="A6496">
            <v>768</v>
          </cell>
          <cell r="B6496" t="str">
            <v>brancifortesofia@hotmail.com</v>
          </cell>
          <cell r="AF6496" t="str">
            <v>MOLDE FLANERA</v>
          </cell>
          <cell r="AG6496">
            <v>462</v>
          </cell>
          <cell r="AH6496">
            <v>1</v>
          </cell>
          <cell r="AI6496" t="str">
            <v>046BA4825</v>
          </cell>
          <cell r="AN6496" t="str">
            <v>Sí</v>
          </cell>
        </row>
        <row r="6497">
          <cell r="A6497">
            <v>767</v>
          </cell>
          <cell r="B6497" t="str">
            <v>anabellastephaniemartinez@live.com.ar</v>
          </cell>
          <cell r="C6497">
            <v>44001</v>
          </cell>
          <cell r="D6497" t="str">
            <v>Abierta</v>
          </cell>
          <cell r="E6497" t="str">
            <v>Recibido</v>
          </cell>
          <cell r="F6497" t="str">
            <v>Enviado</v>
          </cell>
          <cell r="G6497" t="str">
            <v>ARS</v>
          </cell>
          <cell r="H6497">
            <v>1708</v>
          </cell>
          <cell r="I6497">
            <v>0</v>
          </cell>
          <cell r="J6497">
            <v>0</v>
          </cell>
          <cell r="K6497">
            <v>1708</v>
          </cell>
          <cell r="L6497" t="str">
            <v>Anabella Martinez</v>
          </cell>
          <cell r="M6497">
            <v>37969093</v>
          </cell>
          <cell r="N6497">
            <v>1135712497</v>
          </cell>
          <cell r="O6497" t="str">
            <v>Anabella Martinez</v>
          </cell>
          <cell r="P6497">
            <v>1135712497</v>
          </cell>
          <cell r="Q6497" t="str">
            <v>Av mosconi</v>
          </cell>
          <cell r="R6497">
            <v>2531</v>
          </cell>
          <cell r="U6497" t="str">
            <v>Quilmes</v>
          </cell>
          <cell r="V6497">
            <v>1878</v>
          </cell>
          <cell r="W6497" t="str">
            <v>Gran Buenos Aires</v>
          </cell>
          <cell r="Y6497" t="str">
            <v>ENVÍO SIN CARGO (CABA Y GRAN PARTE DE GBA) TIEMPO: 4 a 6 DÍAS HÁBILES</v>
          </cell>
          <cell r="Z6497" t="str">
            <v>Mercado Pago</v>
          </cell>
          <cell r="AD6497">
            <v>44001</v>
          </cell>
          <cell r="AE6497">
            <v>44006</v>
          </cell>
          <cell r="AF6497" t="str">
            <v>MESA PLEGABLE PARA PC MADERA Y METAL 59X39X23CM (Beige con Negro)</v>
          </cell>
          <cell r="AG6497">
            <v>1708</v>
          </cell>
          <cell r="AH6497">
            <v>1</v>
          </cell>
          <cell r="AI6497" t="str">
            <v>046ME7897</v>
          </cell>
          <cell r="AJ6497" t="str">
            <v>Móvil</v>
          </cell>
          <cell r="AK6497" t="str">
            <v>LLEGA EL 25-06 ENTRE 8 Y 17 HORAS !</v>
          </cell>
          <cell r="AL6497">
            <v>1539168614</v>
          </cell>
          <cell r="AM6497">
            <v>238163540</v>
          </cell>
          <cell r="AN6497" t="str">
            <v>Sí</v>
          </cell>
        </row>
        <row r="6498">
          <cell r="A6498">
            <v>766</v>
          </cell>
          <cell r="B6498" t="str">
            <v>alemandelfi@gmail.com</v>
          </cell>
          <cell r="C6498">
            <v>44001</v>
          </cell>
          <cell r="D6498" t="str">
            <v>Abierta</v>
          </cell>
          <cell r="E6498" t="str">
            <v>Recibido</v>
          </cell>
          <cell r="F6498" t="str">
            <v>Enviado</v>
          </cell>
          <cell r="G6498" t="str">
            <v>ARS</v>
          </cell>
          <cell r="H6498" t="str">
            <v>1852.56</v>
          </cell>
          <cell r="I6498">
            <v>0</v>
          </cell>
          <cell r="J6498">
            <v>0</v>
          </cell>
          <cell r="K6498" t="str">
            <v>1852.56</v>
          </cell>
          <cell r="L6498" t="str">
            <v>Delfina Aleman</v>
          </cell>
          <cell r="M6498">
            <v>37143923</v>
          </cell>
          <cell r="N6498">
            <v>1159744004</v>
          </cell>
          <cell r="O6498" t="str">
            <v>Delfina Aleman</v>
          </cell>
          <cell r="P6498">
            <v>1159744004</v>
          </cell>
          <cell r="Q6498" t="str">
            <v>Pacheco de melo</v>
          </cell>
          <cell r="R6498">
            <v>2972</v>
          </cell>
          <cell r="S6498" t="str">
            <v>4c</v>
          </cell>
          <cell r="U6498" t="str">
            <v>Capital federal</v>
          </cell>
          <cell r="V6498">
            <v>1425</v>
          </cell>
          <cell r="W6498" t="str">
            <v>Capital Federal</v>
          </cell>
          <cell r="Y6498" t="str">
            <v>ENVÍO SIN CARGO (CABA Y GRAN PARTE DE GBA) TIEMPO: 4 a 6 DÍAS HÁBILES</v>
          </cell>
          <cell r="Z6498" t="str">
            <v>Mercado Pago</v>
          </cell>
          <cell r="AD6498">
            <v>44001</v>
          </cell>
          <cell r="AE6498">
            <v>44006</v>
          </cell>
          <cell r="AF6498" t="str">
            <v>COLADOR BALLENA 32CM X 10.5CM (Verde)</v>
          </cell>
          <cell r="AG6498" t="str">
            <v>144.56</v>
          </cell>
          <cell r="AH6498">
            <v>1</v>
          </cell>
          <cell r="AJ6498" t="str">
            <v>Móvil</v>
          </cell>
          <cell r="AK6498" t="str">
            <v>LLEGA EL 25-06 ENTRE 8 Y 17 HORAS !</v>
          </cell>
          <cell r="AL6498">
            <v>1538985187</v>
          </cell>
          <cell r="AM6498">
            <v>237807840</v>
          </cell>
          <cell r="AN6498" t="str">
            <v>Sí</v>
          </cell>
        </row>
        <row r="6499">
          <cell r="A6499">
            <v>766</v>
          </cell>
          <cell r="B6499" t="str">
            <v>alemandelfi@gmail.com</v>
          </cell>
          <cell r="AF6499" t="str">
            <v>MESA PLEGABLE PARA PC MADERA Y METAL 59X39X23CM (Marrón oscuro)</v>
          </cell>
          <cell r="AG6499">
            <v>1708</v>
          </cell>
          <cell r="AH6499">
            <v>1</v>
          </cell>
          <cell r="AI6499" t="str">
            <v>046ME7897</v>
          </cell>
          <cell r="AN6499" t="str">
            <v>Sí</v>
          </cell>
        </row>
        <row r="6500">
          <cell r="A6500">
            <v>765</v>
          </cell>
          <cell r="B6500" t="str">
            <v>carofranches@gmail.com</v>
          </cell>
          <cell r="C6500">
            <v>44001</v>
          </cell>
          <cell r="D6500" t="str">
            <v>Abierta</v>
          </cell>
          <cell r="E6500" t="str">
            <v>Recibido</v>
          </cell>
          <cell r="F6500" t="str">
            <v>Enviado</v>
          </cell>
          <cell r="G6500" t="str">
            <v>ARS</v>
          </cell>
          <cell r="H6500">
            <v>5569</v>
          </cell>
          <cell r="I6500">
            <v>0</v>
          </cell>
          <cell r="J6500">
            <v>0</v>
          </cell>
          <cell r="K6500">
            <v>5569</v>
          </cell>
          <cell r="L6500" t="str">
            <v>Carolina Franceschin</v>
          </cell>
          <cell r="M6500">
            <v>31649544</v>
          </cell>
          <cell r="N6500">
            <v>1122851815</v>
          </cell>
          <cell r="O6500" t="str">
            <v>Carolina Franceschin</v>
          </cell>
          <cell r="P6500">
            <v>1122851815</v>
          </cell>
          <cell r="Q6500" t="str">
            <v>Cordoba</v>
          </cell>
          <cell r="R6500">
            <v>1671</v>
          </cell>
          <cell r="T6500" t="str">
            <v>Ing. Maschwitz</v>
          </cell>
          <cell r="U6500" t="str">
            <v>Escobar</v>
          </cell>
          <cell r="V6500">
            <v>1440</v>
          </cell>
          <cell r="W6500" t="str">
            <v>Capital Federal</v>
          </cell>
          <cell r="Y6500" t="str">
            <v>ENVÍO SIN CARGO (CABA Y GRAN PARTE DE GBA) TIEMPO: 4 a 6 DÍAS HÁBILES</v>
          </cell>
          <cell r="Z6500" t="str">
            <v>Mercado Pago</v>
          </cell>
          <cell r="AB6500" t="str">
            <v>Cod postal 1623</v>
          </cell>
          <cell r="AD6500">
            <v>44001</v>
          </cell>
          <cell r="AE6500">
            <v>44001</v>
          </cell>
          <cell r="AF6500" t="str">
            <v>JUEGO X 6 PLATOS PLAYOS PARTHENON ROJOS 26CM</v>
          </cell>
          <cell r="AG6500">
            <v>2861</v>
          </cell>
          <cell r="AH6500">
            <v>1</v>
          </cell>
          <cell r="AI6500" t="str">
            <v>PO416472</v>
          </cell>
          <cell r="AJ6500" t="str">
            <v>Móvil</v>
          </cell>
          <cell r="AK6500" t="str">
            <v>LLEGAR EL JUEVES 25-06 ENTRE 8 Y 17 HORAS!</v>
          </cell>
          <cell r="AL6500">
            <v>1538571401</v>
          </cell>
          <cell r="AM6500">
            <v>237838837</v>
          </cell>
          <cell r="AN6500" t="str">
            <v>Sí</v>
          </cell>
        </row>
        <row r="6501">
          <cell r="A6501">
            <v>765</v>
          </cell>
          <cell r="B6501" t="str">
            <v>carofranches@gmail.com</v>
          </cell>
          <cell r="AF6501" t="str">
            <v>JUEGO X 6 PLATOS HONDOS PARTHENON ROJOS 26CM</v>
          </cell>
          <cell r="AG6501">
            <v>2708</v>
          </cell>
          <cell r="AH6501">
            <v>1</v>
          </cell>
          <cell r="AI6501" t="str">
            <v>PO416473</v>
          </cell>
          <cell r="AN6501" t="str">
            <v>Sí</v>
          </cell>
        </row>
        <row r="6502">
          <cell r="A6502">
            <v>764</v>
          </cell>
          <cell r="B6502" t="str">
            <v>lopezmaria1992@hotmail.com</v>
          </cell>
          <cell r="C6502">
            <v>44001</v>
          </cell>
          <cell r="D6502" t="str">
            <v>Abierta</v>
          </cell>
          <cell r="E6502" t="str">
            <v>Recibido</v>
          </cell>
          <cell r="F6502" t="str">
            <v>Enviado</v>
          </cell>
          <cell r="G6502" t="str">
            <v>ARS</v>
          </cell>
          <cell r="H6502">
            <v>1708</v>
          </cell>
          <cell r="I6502">
            <v>0</v>
          </cell>
          <cell r="J6502">
            <v>0</v>
          </cell>
          <cell r="K6502">
            <v>1708</v>
          </cell>
          <cell r="L6502" t="str">
            <v>María López</v>
          </cell>
          <cell r="M6502">
            <v>37597556</v>
          </cell>
          <cell r="N6502">
            <v>1564748969</v>
          </cell>
          <cell r="O6502" t="str">
            <v>María López</v>
          </cell>
          <cell r="P6502">
            <v>1564748969</v>
          </cell>
          <cell r="Q6502" t="str">
            <v>Emilio Morello (Calle 81)</v>
          </cell>
          <cell r="R6502">
            <v>3038</v>
          </cell>
          <cell r="T6502" t="str">
            <v>San Andrés</v>
          </cell>
          <cell r="U6502" t="str">
            <v>San Martín</v>
          </cell>
          <cell r="V6502">
            <v>1650</v>
          </cell>
          <cell r="W6502" t="str">
            <v>Gran Buenos Aires</v>
          </cell>
          <cell r="Y6502" t="str">
            <v>ENVÍO SIN CARGO (CABA Y GRAN PARTE DE GBA) TIEMPO: 4 a 6 DÍAS HÁBILES</v>
          </cell>
          <cell r="Z6502" t="str">
            <v>Mercado Pago</v>
          </cell>
          <cell r="AD6502">
            <v>44001</v>
          </cell>
          <cell r="AE6502">
            <v>44001</v>
          </cell>
          <cell r="AF6502" t="str">
            <v>MESA PLEGABLE PARA PC MADERA Y METAL 59X39X23CM (Beige)</v>
          </cell>
          <cell r="AG6502">
            <v>1708</v>
          </cell>
          <cell r="AH6502">
            <v>1</v>
          </cell>
          <cell r="AI6502" t="str">
            <v>046ME7897</v>
          </cell>
          <cell r="AJ6502" t="str">
            <v>Móvil</v>
          </cell>
          <cell r="AK6502" t="str">
            <v>VA A LLEGAR EL JUEVES 25-06 ENTRE 8 Y 17 HORAS!</v>
          </cell>
          <cell r="AL6502">
            <v>1538533579</v>
          </cell>
          <cell r="AM6502">
            <v>237852254</v>
          </cell>
          <cell r="AN6502" t="str">
            <v>Sí</v>
          </cell>
        </row>
        <row r="6503">
          <cell r="A6503">
            <v>763</v>
          </cell>
          <cell r="B6503" t="str">
            <v>paulama99@yahoo.com</v>
          </cell>
          <cell r="C6503">
            <v>44001</v>
          </cell>
          <cell r="D6503" t="str">
            <v>Abierta</v>
          </cell>
          <cell r="E6503" t="str">
            <v>Recibido</v>
          </cell>
          <cell r="F6503" t="str">
            <v>Enviado</v>
          </cell>
          <cell r="G6503" t="str">
            <v>ARS</v>
          </cell>
          <cell r="H6503" t="str">
            <v>3765.09</v>
          </cell>
          <cell r="I6503">
            <v>0</v>
          </cell>
          <cell r="J6503">
            <v>0</v>
          </cell>
          <cell r="K6503" t="str">
            <v>3765.09</v>
          </cell>
          <cell r="L6503" t="str">
            <v>Maria Paula Magaldi</v>
          </cell>
          <cell r="M6503">
            <v>25983335</v>
          </cell>
          <cell r="N6503">
            <v>1167100135</v>
          </cell>
          <cell r="O6503" t="str">
            <v>Maria Paula Magaldi</v>
          </cell>
          <cell r="P6503">
            <v>1167100135</v>
          </cell>
          <cell r="Q6503" t="str">
            <v>Gral Guemes</v>
          </cell>
          <cell r="R6503">
            <v>2050</v>
          </cell>
          <cell r="S6503" t="str">
            <v>1 N</v>
          </cell>
          <cell r="T6503" t="str">
            <v>Complejo La Mora (Edif Guemes)</v>
          </cell>
          <cell r="U6503" t="str">
            <v>Rincon de Milberg</v>
          </cell>
          <cell r="V6503">
            <v>1648</v>
          </cell>
          <cell r="W6503" t="str">
            <v>Gran Buenos Aires</v>
          </cell>
          <cell r="Y6503" t="str">
            <v>ENVÍO SIN CARGO (CABA Y GRAN PARTE DE GBA) TIEMPO: 4 a 6 DÍAS HÁBILES</v>
          </cell>
          <cell r="Z6503" t="str">
            <v>Mercado Pago</v>
          </cell>
          <cell r="AD6503">
            <v>44001</v>
          </cell>
          <cell r="AE6503">
            <v>44001</v>
          </cell>
          <cell r="AF6503" t="str">
            <v>FRASCO DE VIDRIO 31CM X 10CM DIAM</v>
          </cell>
          <cell r="AG6503" t="str">
            <v>1070.5</v>
          </cell>
          <cell r="AH6503">
            <v>1</v>
          </cell>
          <cell r="AI6503" t="str">
            <v>BA7442</v>
          </cell>
          <cell r="AJ6503" t="str">
            <v>Móvil</v>
          </cell>
          <cell r="AK6503" t="str">
            <v>VA A LLEGAR EL JUEVES 25-06 ENTRE 8 Y 17 HORAS!</v>
          </cell>
          <cell r="AL6503">
            <v>1538341130</v>
          </cell>
          <cell r="AM6503">
            <v>237144173</v>
          </cell>
          <cell r="AN6503" t="str">
            <v>Sí</v>
          </cell>
        </row>
        <row r="6504">
          <cell r="A6504">
            <v>763</v>
          </cell>
          <cell r="B6504" t="str">
            <v>paulama99@yahoo.com</v>
          </cell>
          <cell r="AF6504" t="str">
            <v>BOMBONERA C/TAPA DE VIDRIO 33*18.5 CM</v>
          </cell>
          <cell r="AG6504">
            <v>1318</v>
          </cell>
          <cell r="AH6504">
            <v>1</v>
          </cell>
          <cell r="AI6504" t="str">
            <v>BA7087</v>
          </cell>
          <cell r="AN6504" t="str">
            <v>Sí</v>
          </cell>
        </row>
        <row r="6505">
          <cell r="A6505">
            <v>763</v>
          </cell>
          <cell r="B6505" t="str">
            <v>paulama99@yahoo.com</v>
          </cell>
          <cell r="AF6505" t="str">
            <v>BOMBONERA DE VIDRIO BISCUITS 25CM / 12.5CM DIAM</v>
          </cell>
          <cell r="AG6505" t="str">
            <v>1376.59</v>
          </cell>
          <cell r="AH6505">
            <v>1</v>
          </cell>
          <cell r="AI6505" t="str">
            <v>094BA7086</v>
          </cell>
          <cell r="AN6505" t="str">
            <v>Sí</v>
          </cell>
        </row>
        <row r="6506">
          <cell r="A6506">
            <v>762</v>
          </cell>
          <cell r="B6506" t="str">
            <v>jaquelinemercado91@gmail.com</v>
          </cell>
          <cell r="C6506">
            <v>44001</v>
          </cell>
          <cell r="D6506" t="str">
            <v>Abierta</v>
          </cell>
          <cell r="E6506" t="str">
            <v>Recibido</v>
          </cell>
          <cell r="F6506" t="str">
            <v>Enviado</v>
          </cell>
          <cell r="G6506" t="str">
            <v>ARS</v>
          </cell>
          <cell r="H6506">
            <v>614</v>
          </cell>
          <cell r="I6506">
            <v>0</v>
          </cell>
          <cell r="J6506">
            <v>0</v>
          </cell>
          <cell r="K6506">
            <v>614</v>
          </cell>
          <cell r="L6506" t="str">
            <v>jaquelin belen Mercado</v>
          </cell>
          <cell r="M6506">
            <v>27387765900</v>
          </cell>
          <cell r="N6506">
            <v>1143811106</v>
          </cell>
          <cell r="O6506" t="str">
            <v>Jaquelin Belen Mercado</v>
          </cell>
          <cell r="P6506">
            <v>1143811106</v>
          </cell>
          <cell r="Q6506" t="str">
            <v>Salta</v>
          </cell>
          <cell r="R6506">
            <v>458</v>
          </cell>
          <cell r="S6506" t="str">
            <v>6 B</v>
          </cell>
          <cell r="T6506" t="str">
            <v>Capital Federal</v>
          </cell>
          <cell r="U6506" t="str">
            <v>Capital Federal</v>
          </cell>
          <cell r="V6506">
            <v>1074</v>
          </cell>
          <cell r="W6506" t="str">
            <v>Capital Federal</v>
          </cell>
          <cell r="Y6506" t="str">
            <v>SIN CARGO (CABA Y GRAN PARTE DE GBA)</v>
          </cell>
          <cell r="Z6506" t="str">
            <v>Mercado Pago</v>
          </cell>
          <cell r="AD6506">
            <v>44001</v>
          </cell>
          <cell r="AE6506">
            <v>44001</v>
          </cell>
          <cell r="AF6506" t="str">
            <v>SET X 6 RIGOLLEAU COPA DE VINO BAIRES 300ML</v>
          </cell>
          <cell r="AG6506">
            <v>614</v>
          </cell>
          <cell r="AH6506">
            <v>1</v>
          </cell>
          <cell r="AI6506" t="str">
            <v>RI68017PK</v>
          </cell>
          <cell r="AJ6506" t="str">
            <v>Web</v>
          </cell>
          <cell r="AK6506" t="str">
            <v>VA A LLEGAR EL MARTES 23-06 ENTRE 8 Y 17 HORAS!</v>
          </cell>
          <cell r="AL6506">
            <v>1538087094</v>
          </cell>
          <cell r="AM6506">
            <v>237655843</v>
          </cell>
          <cell r="AN6506" t="str">
            <v>Sí</v>
          </cell>
        </row>
        <row r="6507">
          <cell r="A6507">
            <v>761</v>
          </cell>
          <cell r="B6507" t="str">
            <v>martin.tangherlini@gmail.com</v>
          </cell>
          <cell r="C6507">
            <v>44001</v>
          </cell>
          <cell r="D6507" t="str">
            <v>Abierta</v>
          </cell>
          <cell r="E6507" t="str">
            <v>Recibido</v>
          </cell>
          <cell r="F6507" t="str">
            <v>Enviado</v>
          </cell>
          <cell r="G6507" t="str">
            <v>ARS</v>
          </cell>
          <cell r="H6507">
            <v>1708</v>
          </cell>
          <cell r="I6507">
            <v>0</v>
          </cell>
          <cell r="J6507">
            <v>0</v>
          </cell>
          <cell r="K6507">
            <v>1708</v>
          </cell>
          <cell r="L6507" t="str">
            <v>Martin Tangherlini</v>
          </cell>
          <cell r="M6507">
            <v>35993452</v>
          </cell>
          <cell r="N6507">
            <v>49630671</v>
          </cell>
          <cell r="O6507" t="str">
            <v>Martin Tangherlini</v>
          </cell>
          <cell r="P6507">
            <v>49630671</v>
          </cell>
          <cell r="Q6507" t="str">
            <v>Mario Bravo</v>
          </cell>
          <cell r="R6507">
            <v>1183</v>
          </cell>
          <cell r="S6507" t="str">
            <v>3B</v>
          </cell>
          <cell r="U6507" t="str">
            <v>Ciudad Autónoma de Buenos Aires</v>
          </cell>
          <cell r="V6507">
            <v>1175</v>
          </cell>
          <cell r="W6507" t="str">
            <v>Capital Federal</v>
          </cell>
          <cell r="Y6507" t="str">
            <v>SIN CARGO (CABA Y GRAN PARTE DE GBA)</v>
          </cell>
          <cell r="Z6507" t="str">
            <v>Mercado Pago</v>
          </cell>
          <cell r="AD6507">
            <v>44001</v>
          </cell>
          <cell r="AE6507">
            <v>44001</v>
          </cell>
          <cell r="AF6507" t="str">
            <v>MESA PLEGABLE PARA PC MADERA Y METAL 59X39X23CM (Beige)</v>
          </cell>
          <cell r="AG6507">
            <v>1708</v>
          </cell>
          <cell r="AH6507">
            <v>1</v>
          </cell>
          <cell r="AI6507" t="str">
            <v>046ME7897</v>
          </cell>
          <cell r="AJ6507" t="str">
            <v>Web</v>
          </cell>
          <cell r="AK6507" t="str">
            <v>LLEGARA EL MARTES 23-06 ENTRE 8 Y 17 HORAS !</v>
          </cell>
          <cell r="AL6507">
            <v>1537937536</v>
          </cell>
          <cell r="AM6507">
            <v>237594227</v>
          </cell>
          <cell r="AN6507" t="str">
            <v>Sí</v>
          </cell>
        </row>
        <row r="6508">
          <cell r="A6508">
            <v>760</v>
          </cell>
          <cell r="B6508" t="str">
            <v>sofiaisabeldiazbrown@hotmail.com</v>
          </cell>
          <cell r="C6508">
            <v>44001</v>
          </cell>
          <cell r="D6508" t="str">
            <v>Abierta</v>
          </cell>
          <cell r="E6508" t="str">
            <v>Recibido</v>
          </cell>
          <cell r="F6508" t="str">
            <v>Enviado</v>
          </cell>
          <cell r="G6508" t="str">
            <v>ARS</v>
          </cell>
          <cell r="H6508" t="str">
            <v>1048.29</v>
          </cell>
          <cell r="I6508">
            <v>0</v>
          </cell>
          <cell r="J6508">
            <v>0</v>
          </cell>
          <cell r="K6508" t="str">
            <v>1048.29</v>
          </cell>
          <cell r="L6508" t="str">
            <v>Sofia Diaz brown</v>
          </cell>
          <cell r="M6508">
            <v>42644856</v>
          </cell>
          <cell r="N6508">
            <v>1132154046</v>
          </cell>
          <cell r="O6508" t="str">
            <v>Sofia Diaz brown</v>
          </cell>
          <cell r="P6508">
            <v>1132154046</v>
          </cell>
          <cell r="Q6508" t="str">
            <v>2 De Mayo</v>
          </cell>
          <cell r="R6508">
            <v>2759</v>
          </cell>
          <cell r="S6508" t="str">
            <v>5a</v>
          </cell>
          <cell r="T6508" t="str">
            <v>Lanús oeste</v>
          </cell>
          <cell r="U6508" t="str">
            <v>Lanús</v>
          </cell>
          <cell r="V6508">
            <v>1824</v>
          </cell>
          <cell r="W6508" t="str">
            <v>Gran Buenos Aires</v>
          </cell>
          <cell r="Y6508" t="str">
            <v>SIN CARGO (CABA Y GRAN PARTE DE GBA)</v>
          </cell>
          <cell r="Z6508" t="str">
            <v>Mercado Pago</v>
          </cell>
          <cell r="AB6508" t="str">
            <v>Me gustaría recibir información sobre que día llegaría el pedido! Gracias</v>
          </cell>
          <cell r="AD6508">
            <v>44001</v>
          </cell>
          <cell r="AE6508">
            <v>44001</v>
          </cell>
          <cell r="AF6508" t="str">
            <v>COCTELERA 750ML AC. INOX.</v>
          </cell>
          <cell r="AG6508" t="str">
            <v>1048.29</v>
          </cell>
          <cell r="AH6508">
            <v>1</v>
          </cell>
          <cell r="AI6508" t="str">
            <v>046BA4771</v>
          </cell>
          <cell r="AJ6508" t="str">
            <v>Móvil</v>
          </cell>
          <cell r="AK6508" t="str">
            <v>LLEGAR MIERCOLES 24-06 ENTRE 8 Y 17 HORAS!</v>
          </cell>
          <cell r="AL6508">
            <v>1537569584</v>
          </cell>
          <cell r="AM6508">
            <v>237323593</v>
          </cell>
          <cell r="AN6508" t="str">
            <v>Sí</v>
          </cell>
        </row>
        <row r="6509">
          <cell r="A6509">
            <v>759</v>
          </cell>
          <cell r="B6509" t="str">
            <v>mery_18sg@hotmail.com</v>
          </cell>
          <cell r="C6509">
            <v>44000</v>
          </cell>
          <cell r="D6509" t="str">
            <v>Abierta</v>
          </cell>
          <cell r="E6509" t="str">
            <v>Recibido</v>
          </cell>
          <cell r="F6509" t="str">
            <v>Enviado</v>
          </cell>
          <cell r="G6509" t="str">
            <v>ARS</v>
          </cell>
          <cell r="H6509" t="str">
            <v>566.5</v>
          </cell>
          <cell r="I6509">
            <v>0</v>
          </cell>
          <cell r="J6509">
            <v>0</v>
          </cell>
          <cell r="K6509" t="str">
            <v>566.5</v>
          </cell>
          <cell r="L6509" t="str">
            <v>Maria Gabriela Pastre</v>
          </cell>
          <cell r="M6509">
            <v>31253120</v>
          </cell>
          <cell r="N6509">
            <v>1156030105</v>
          </cell>
          <cell r="O6509" t="str">
            <v>Maria Gabriela Pastre</v>
          </cell>
          <cell r="P6509">
            <v>1156030105</v>
          </cell>
          <cell r="Q6509" t="str">
            <v>Melincue</v>
          </cell>
          <cell r="R6509">
            <v>2679</v>
          </cell>
          <cell r="S6509">
            <v>3</v>
          </cell>
          <cell r="T6509" t="str">
            <v>Villa del parque</v>
          </cell>
          <cell r="U6509" t="str">
            <v>Caba</v>
          </cell>
          <cell r="V6509">
            <v>1417</v>
          </cell>
          <cell r="W6509" t="str">
            <v>Capital Federal</v>
          </cell>
          <cell r="Y6509" t="str">
            <v>SIN CARGO (CABA Y GRAN PARTE DE GBA)</v>
          </cell>
          <cell r="Z6509" t="str">
            <v>Mercado Pago</v>
          </cell>
          <cell r="AB6509" t="str">
            <v>Color rosa si tienen sino verde gracias</v>
          </cell>
          <cell r="AD6509">
            <v>44000</v>
          </cell>
          <cell r="AE6509">
            <v>44001</v>
          </cell>
          <cell r="AF6509" t="str">
            <v>TRAPEADOR DE PISO EXTENSIBLE</v>
          </cell>
          <cell r="AG6509" t="str">
            <v>566.5</v>
          </cell>
          <cell r="AH6509">
            <v>1</v>
          </cell>
          <cell r="AI6509" t="str">
            <v>046LI7537</v>
          </cell>
          <cell r="AJ6509" t="str">
            <v>Móvil</v>
          </cell>
          <cell r="AK6509" t="str">
            <v>LLEGAR MARTES 23-06 ENTRE 8 Y 17 HORAS!</v>
          </cell>
          <cell r="AL6509">
            <v>1537421760</v>
          </cell>
          <cell r="AM6509">
            <v>237123987</v>
          </cell>
          <cell r="AN6509" t="str">
            <v>Sí</v>
          </cell>
        </row>
        <row r="6510">
          <cell r="A6510">
            <v>758</v>
          </cell>
          <cell r="B6510" t="str">
            <v>let_suto@hotmail.com.ar</v>
          </cell>
          <cell r="C6510">
            <v>44000</v>
          </cell>
          <cell r="D6510" t="str">
            <v>Abierta</v>
          </cell>
          <cell r="E6510" t="str">
            <v>Recibido</v>
          </cell>
          <cell r="F6510" t="str">
            <v>Enviado</v>
          </cell>
          <cell r="G6510" t="str">
            <v>ARS</v>
          </cell>
          <cell r="H6510" t="str">
            <v>1276.34</v>
          </cell>
          <cell r="I6510">
            <v>0</v>
          </cell>
          <cell r="J6510">
            <v>0</v>
          </cell>
          <cell r="K6510" t="str">
            <v>1276.34</v>
          </cell>
          <cell r="L6510" t="str">
            <v>Luis Javier Giusti</v>
          </cell>
          <cell r="M6510">
            <v>31239511</v>
          </cell>
          <cell r="N6510">
            <v>1124515140</v>
          </cell>
          <cell r="O6510" t="str">
            <v>Luis Javier Giusti</v>
          </cell>
          <cell r="P6510">
            <v>1124515140</v>
          </cell>
          <cell r="Q6510" t="str">
            <v>Los almendros</v>
          </cell>
          <cell r="R6510">
            <v>1444</v>
          </cell>
          <cell r="S6510">
            <v>13</v>
          </cell>
          <cell r="U6510" t="str">
            <v>Pilar</v>
          </cell>
          <cell r="V6510">
            <v>1440</v>
          </cell>
          <cell r="W6510" t="str">
            <v>Capital Federal</v>
          </cell>
          <cell r="Y6510" t="str">
            <v>SIN CARGO (CABA Y GRAN PARTE DE GBA)</v>
          </cell>
          <cell r="Z6510" t="str">
            <v>Mercado Pago</v>
          </cell>
          <cell r="AB6510" t="str">
            <v xml:space="preserve">Aclaro que el código postal es: 1629  El portón del complejo donde vivo es de color beige </v>
          </cell>
          <cell r="AD6510">
            <v>44000</v>
          </cell>
          <cell r="AE6510">
            <v>44001</v>
          </cell>
          <cell r="AF6510" t="str">
            <v>COLADOR BALLENA 32CM X 10.5CM (Verde)</v>
          </cell>
          <cell r="AG6510" t="str">
            <v>144.56</v>
          </cell>
          <cell r="AH6510">
            <v>1</v>
          </cell>
          <cell r="AJ6510" t="str">
            <v>Móvil</v>
          </cell>
          <cell r="AK6510" t="str">
            <v>LLEGA EL MARTES 23-06 ENTRE 8 Y 17 HORAS!</v>
          </cell>
          <cell r="AL6510">
            <v>1537027763</v>
          </cell>
          <cell r="AM6510">
            <v>236764480</v>
          </cell>
          <cell r="AN6510" t="str">
            <v>Sí</v>
          </cell>
        </row>
        <row r="6511">
          <cell r="A6511">
            <v>758</v>
          </cell>
          <cell r="B6511" t="str">
            <v>let_suto@hotmail.com.ar</v>
          </cell>
          <cell r="AF6511" t="str">
            <v>TAPA PARA BOTELLAS 1 PIEZA COLORES SURTIDOS</v>
          </cell>
          <cell r="AG6511" t="str">
            <v>19.99</v>
          </cell>
          <cell r="AH6511">
            <v>2</v>
          </cell>
          <cell r="AI6511" t="str">
            <v>019BA6984</v>
          </cell>
          <cell r="AN6511" t="str">
            <v>Sí</v>
          </cell>
        </row>
        <row r="6512">
          <cell r="A6512">
            <v>758</v>
          </cell>
          <cell r="B6512" t="str">
            <v>let_suto@hotmail.com.ar</v>
          </cell>
          <cell r="AF6512" t="str">
            <v>JARRA MEDIDORA RECTA GDE 7.7X14CM</v>
          </cell>
          <cell r="AG6512">
            <v>522</v>
          </cell>
          <cell r="AH6512">
            <v>1</v>
          </cell>
          <cell r="AI6512" t="str">
            <v>055BA7679</v>
          </cell>
          <cell r="AN6512" t="str">
            <v>Sí</v>
          </cell>
        </row>
        <row r="6513">
          <cell r="A6513">
            <v>758</v>
          </cell>
          <cell r="B6513" t="str">
            <v>let_suto@hotmail.com.ar</v>
          </cell>
          <cell r="AF6513" t="str">
            <v>TAMIZ</v>
          </cell>
          <cell r="AG6513" t="str">
            <v>569.8</v>
          </cell>
          <cell r="AH6513">
            <v>1</v>
          </cell>
          <cell r="AI6513" t="str">
            <v>046BA4748</v>
          </cell>
          <cell r="AN6513" t="str">
            <v>Sí</v>
          </cell>
        </row>
        <row r="6514">
          <cell r="A6514">
            <v>757</v>
          </cell>
          <cell r="B6514" t="str">
            <v>shadimolina99@gmail.com</v>
          </cell>
          <cell r="C6514">
            <v>44000</v>
          </cell>
          <cell r="D6514" t="str">
            <v>Abierta</v>
          </cell>
          <cell r="E6514" t="str">
            <v>Anulado</v>
          </cell>
          <cell r="F6514" t="str">
            <v>No está empaquetado</v>
          </cell>
          <cell r="G6514" t="str">
            <v>ARS</v>
          </cell>
          <cell r="H6514">
            <v>1708</v>
          </cell>
          <cell r="I6514">
            <v>0</v>
          </cell>
          <cell r="J6514">
            <v>655</v>
          </cell>
          <cell r="K6514">
            <v>2363</v>
          </cell>
          <cell r="L6514" t="str">
            <v>Shadia Molins</v>
          </cell>
          <cell r="M6514">
            <v>41553379</v>
          </cell>
          <cell r="N6514">
            <v>2281303832</v>
          </cell>
          <cell r="O6514" t="str">
            <v>Shadia Molins</v>
          </cell>
          <cell r="P6514">
            <v>2281303832</v>
          </cell>
          <cell r="Q6514" t="str">
            <v>Necochea</v>
          </cell>
          <cell r="R6514">
            <v>1381</v>
          </cell>
          <cell r="U6514" t="str">
            <v>Azul</v>
          </cell>
          <cell r="V6514">
            <v>7300</v>
          </cell>
          <cell r="W6514" t="str">
            <v>Buenos Aires</v>
          </cell>
          <cell r="Y6514" t="str">
            <v>Correo Argentino - Encomienda Clásica</v>
          </cell>
          <cell r="Z6514" t="str">
            <v>Mercado Pago</v>
          </cell>
          <cell r="AF6514" t="str">
            <v>MESA PLEGABLE PARA PC MADERA Y METAL 59X39X23CM (Beige)</v>
          </cell>
          <cell r="AG6514">
            <v>1708</v>
          </cell>
          <cell r="AH6514">
            <v>1</v>
          </cell>
          <cell r="AI6514" t="str">
            <v>046ME7897</v>
          </cell>
          <cell r="AJ6514" t="str">
            <v>Móvil</v>
          </cell>
          <cell r="AK6514" t="str">
            <v/>
          </cell>
          <cell r="AL6514">
            <v>1536997772</v>
          </cell>
          <cell r="AM6514">
            <v>236858825</v>
          </cell>
          <cell r="AN6514" t="str">
            <v>Sí</v>
          </cell>
        </row>
        <row r="6515">
          <cell r="A6515">
            <v>756</v>
          </cell>
          <cell r="B6515" t="str">
            <v>cami_betten@hotmail.com</v>
          </cell>
          <cell r="C6515">
            <v>44000</v>
          </cell>
          <cell r="D6515" t="str">
            <v>Abierta</v>
          </cell>
          <cell r="E6515" t="str">
            <v>Recibido</v>
          </cell>
          <cell r="F6515" t="str">
            <v>Enviado</v>
          </cell>
          <cell r="G6515" t="str">
            <v>ARS</v>
          </cell>
          <cell r="H6515" t="str">
            <v>1635.33</v>
          </cell>
          <cell r="I6515">
            <v>1000</v>
          </cell>
          <cell r="J6515">
            <v>0</v>
          </cell>
          <cell r="K6515" t="str">
            <v>635.33</v>
          </cell>
          <cell r="L6515" t="str">
            <v>Camila Bettendorff</v>
          </cell>
          <cell r="M6515">
            <v>40790183</v>
          </cell>
          <cell r="N6515">
            <v>5493446558940</v>
          </cell>
          <cell r="O6515" t="str">
            <v>Camila Bettendorff</v>
          </cell>
          <cell r="P6515">
            <v>5493446558940</v>
          </cell>
          <cell r="Q6515" t="str">
            <v>Charcas</v>
          </cell>
          <cell r="R6515">
            <v>3321</v>
          </cell>
          <cell r="S6515" t="str">
            <v>7b</v>
          </cell>
          <cell r="T6515" t="str">
            <v>Palermo</v>
          </cell>
          <cell r="U6515" t="str">
            <v>Caba</v>
          </cell>
          <cell r="V6515">
            <v>1425</v>
          </cell>
          <cell r="W6515" t="str">
            <v>Capital Federal</v>
          </cell>
          <cell r="Y6515" t="str">
            <v>SIN CARGO (CABA Y GRAN PARTE DE GBA)</v>
          </cell>
          <cell r="Z6515" t="str">
            <v>Mercado Pago</v>
          </cell>
          <cell r="AA6515" t="str">
            <v>GANADORACONCURSO</v>
          </cell>
          <cell r="AD6515">
            <v>44000</v>
          </cell>
          <cell r="AE6515">
            <v>44001</v>
          </cell>
          <cell r="AF6515" t="str">
            <v>TABLA BLANCA 35.5 CM DIAM</v>
          </cell>
          <cell r="AG6515" t="str">
            <v>337.58</v>
          </cell>
          <cell r="AH6515">
            <v>1</v>
          </cell>
          <cell r="AI6515" t="str">
            <v>42BA1021</v>
          </cell>
          <cell r="AJ6515" t="str">
            <v>Móvil</v>
          </cell>
          <cell r="AK6515" t="str">
            <v>LLEGAR MARTES 23-06 ENTRE 8 Y 17 HORAS!</v>
          </cell>
          <cell r="AL6515">
            <v>1536534384</v>
          </cell>
          <cell r="AM6515">
            <v>236026247</v>
          </cell>
          <cell r="AN6515" t="str">
            <v>Sí</v>
          </cell>
        </row>
        <row r="6516">
          <cell r="A6516">
            <v>756</v>
          </cell>
          <cell r="B6516" t="str">
            <v>cami_betten@hotmail.com</v>
          </cell>
          <cell r="AF6516" t="str">
            <v>TAPA PARA BOTELLAS 1 PIEZA COLORES SURTIDOS</v>
          </cell>
          <cell r="AG6516" t="str">
            <v>19.99</v>
          </cell>
          <cell r="AH6516">
            <v>1</v>
          </cell>
          <cell r="AI6516" t="str">
            <v>019BA6984</v>
          </cell>
          <cell r="AN6516" t="str">
            <v>Sí</v>
          </cell>
        </row>
        <row r="6517">
          <cell r="A6517">
            <v>756</v>
          </cell>
          <cell r="B6517" t="str">
            <v>cami_betten@hotmail.com</v>
          </cell>
          <cell r="AF6517" t="str">
            <v>COLADOR BALLENA 32CM X 10.5CM (Violeta)</v>
          </cell>
          <cell r="AG6517" t="str">
            <v>144.56</v>
          </cell>
          <cell r="AH6517">
            <v>1</v>
          </cell>
          <cell r="AN6517" t="str">
            <v>Sí</v>
          </cell>
        </row>
        <row r="6518">
          <cell r="A6518">
            <v>756</v>
          </cell>
          <cell r="B6518" t="str">
            <v>cami_betten@hotmail.com</v>
          </cell>
          <cell r="AF6518" t="str">
            <v>HOMBRECITO CON VIRULANA COLORES SURTIDOS</v>
          </cell>
          <cell r="AG6518" t="str">
            <v>88.2</v>
          </cell>
          <cell r="AH6518">
            <v>1</v>
          </cell>
          <cell r="AI6518" t="str">
            <v>019BA7570</v>
          </cell>
          <cell r="AN6518" t="str">
            <v>Sí</v>
          </cell>
        </row>
        <row r="6519">
          <cell r="A6519">
            <v>756</v>
          </cell>
          <cell r="B6519" t="str">
            <v>cami_betten@hotmail.com</v>
          </cell>
          <cell r="AF6519" t="str">
            <v>BATIDOR SEMIAUTOMATICO 34 CM</v>
          </cell>
          <cell r="AG6519" t="str">
            <v>313.5</v>
          </cell>
          <cell r="AH6519">
            <v>1</v>
          </cell>
          <cell r="AI6519" t="str">
            <v>046BA4824</v>
          </cell>
          <cell r="AN6519" t="str">
            <v>Sí</v>
          </cell>
        </row>
        <row r="6520">
          <cell r="A6520">
            <v>756</v>
          </cell>
          <cell r="B6520" t="str">
            <v>cami_betten@hotmail.com</v>
          </cell>
          <cell r="AF6520" t="str">
            <v>MOLDE FLANERA</v>
          </cell>
          <cell r="AG6520">
            <v>462</v>
          </cell>
          <cell r="AH6520">
            <v>1</v>
          </cell>
          <cell r="AI6520" t="str">
            <v>046BA4825</v>
          </cell>
          <cell r="AN6520" t="str">
            <v>Sí</v>
          </cell>
        </row>
        <row r="6521">
          <cell r="A6521">
            <v>756</v>
          </cell>
          <cell r="B6521" t="str">
            <v>cami_betten@hotmail.com</v>
          </cell>
          <cell r="AF6521" t="str">
            <v>MOLDE GALLETA CORAZON</v>
          </cell>
          <cell r="AG6521" t="str">
            <v>269.5</v>
          </cell>
          <cell r="AH6521">
            <v>1</v>
          </cell>
          <cell r="AI6521" t="str">
            <v>046BA4834</v>
          </cell>
          <cell r="AN6521" t="str">
            <v>Sí</v>
          </cell>
        </row>
        <row r="6522">
          <cell r="A6522">
            <v>755</v>
          </cell>
          <cell r="B6522" t="str">
            <v>romch88@hotmail.com</v>
          </cell>
          <cell r="C6522">
            <v>44000</v>
          </cell>
          <cell r="D6522" t="str">
            <v>Abierta</v>
          </cell>
          <cell r="E6522" t="str">
            <v>Recibido</v>
          </cell>
          <cell r="F6522" t="str">
            <v>Enviado</v>
          </cell>
          <cell r="G6522" t="str">
            <v>ARS</v>
          </cell>
          <cell r="H6522">
            <v>1708</v>
          </cell>
          <cell r="I6522">
            <v>0</v>
          </cell>
          <cell r="J6522">
            <v>0</v>
          </cell>
          <cell r="K6522">
            <v>1708</v>
          </cell>
          <cell r="L6522" t="str">
            <v>Romina Vindel</v>
          </cell>
          <cell r="M6522">
            <v>34205096</v>
          </cell>
          <cell r="N6522">
            <v>1163074423</v>
          </cell>
          <cell r="O6522" t="str">
            <v>Romina vindel</v>
          </cell>
          <cell r="P6522">
            <v>1163074423</v>
          </cell>
          <cell r="Q6522" t="str">
            <v>Condarco</v>
          </cell>
          <cell r="R6522">
            <v>705</v>
          </cell>
          <cell r="T6522" t="str">
            <v>temperley</v>
          </cell>
          <cell r="U6522" t="str">
            <v>Lomas De Zamora</v>
          </cell>
          <cell r="V6522">
            <v>1834</v>
          </cell>
          <cell r="W6522" t="str">
            <v>Gran Buenos Aires</v>
          </cell>
          <cell r="Y6522" t="str">
            <v>SIN CARGO (CABA Y GRAN PARTE DE GBA)</v>
          </cell>
          <cell r="Z6522" t="str">
            <v>Mercado Pago</v>
          </cell>
          <cell r="AD6522">
            <v>44000</v>
          </cell>
          <cell r="AE6522">
            <v>44001</v>
          </cell>
          <cell r="AF6522" t="str">
            <v>MESA PLEGABLE PARA PC MADERA Y METAL 59X39X23CM (Marrón oscuro)</v>
          </cell>
          <cell r="AG6522">
            <v>1708</v>
          </cell>
          <cell r="AH6522">
            <v>1</v>
          </cell>
          <cell r="AI6522" t="str">
            <v>046ME7897</v>
          </cell>
          <cell r="AJ6522" t="str">
            <v>Web</v>
          </cell>
          <cell r="AK6522" t="str">
            <v>LLEGA EL MIERCOLES 24-06 ENTRE 8 Y 17 HORAS!</v>
          </cell>
          <cell r="AL6522">
            <v>1536459093</v>
          </cell>
          <cell r="AM6522">
            <v>235487223</v>
          </cell>
          <cell r="AN6522" t="str">
            <v>Sí</v>
          </cell>
        </row>
        <row r="6523">
          <cell r="A6523">
            <v>754</v>
          </cell>
          <cell r="B6523" t="str">
            <v>jesicabergamasco@gmail.com</v>
          </cell>
          <cell r="C6523">
            <v>44000</v>
          </cell>
          <cell r="D6523" t="str">
            <v>Abierta</v>
          </cell>
          <cell r="E6523" t="str">
            <v>Recibido</v>
          </cell>
          <cell r="F6523" t="str">
            <v>Enviado</v>
          </cell>
          <cell r="G6523" t="str">
            <v>ARS</v>
          </cell>
          <cell r="H6523" t="str">
            <v>1332.44</v>
          </cell>
          <cell r="I6523">
            <v>0</v>
          </cell>
          <cell r="J6523">
            <v>0</v>
          </cell>
          <cell r="K6523" t="str">
            <v>1332.44</v>
          </cell>
          <cell r="L6523" t="str">
            <v>Jesica Bergamasco</v>
          </cell>
          <cell r="M6523">
            <v>29842232</v>
          </cell>
          <cell r="N6523">
            <v>1128595069</v>
          </cell>
          <cell r="O6523" t="str">
            <v>Jesica Bergamasco</v>
          </cell>
          <cell r="P6523">
            <v>1128595069</v>
          </cell>
          <cell r="Q6523" t="str">
            <v>Sarmiento</v>
          </cell>
          <cell r="R6523">
            <v>190</v>
          </cell>
          <cell r="S6523" t="str">
            <v>1 B</v>
          </cell>
          <cell r="T6523" t="str">
            <v>Buenos Aires</v>
          </cell>
          <cell r="U6523" t="str">
            <v>Buenos Aires</v>
          </cell>
          <cell r="V6523">
            <v>1870</v>
          </cell>
          <cell r="W6523" t="str">
            <v>Gran Buenos Aires</v>
          </cell>
          <cell r="Y6523" t="str">
            <v>SIN CARGO (CABA Y GRAN PARTE DE GBA)</v>
          </cell>
          <cell r="Z6523" t="str">
            <v>Mercado Pago</v>
          </cell>
          <cell r="AD6523">
            <v>44000</v>
          </cell>
          <cell r="AE6523">
            <v>44001</v>
          </cell>
          <cell r="AF6523" t="str">
            <v>BOWL BAMBOO GRIS 14X28CM</v>
          </cell>
          <cell r="AG6523" t="str">
            <v>1332.44</v>
          </cell>
          <cell r="AH6523">
            <v>1</v>
          </cell>
          <cell r="AI6523" t="str">
            <v>BA7814</v>
          </cell>
          <cell r="AJ6523" t="str">
            <v>Web</v>
          </cell>
          <cell r="AK6523" t="str">
            <v>LLEGA EL MIERCOLES 24-06 ENTRE 8 Y 17 HORAS!</v>
          </cell>
          <cell r="AL6523">
            <v>1536189270</v>
          </cell>
          <cell r="AM6523">
            <v>236460665</v>
          </cell>
          <cell r="AN6523" t="str">
            <v>Sí</v>
          </cell>
        </row>
        <row r="6524">
          <cell r="A6524">
            <v>753</v>
          </cell>
          <cell r="B6524" t="str">
            <v>marcehouary@gmail.com</v>
          </cell>
          <cell r="C6524">
            <v>43999</v>
          </cell>
          <cell r="D6524" t="str">
            <v>Abierta</v>
          </cell>
          <cell r="E6524" t="str">
            <v>Recibido</v>
          </cell>
          <cell r="F6524" t="str">
            <v>Enviado</v>
          </cell>
          <cell r="G6524" t="str">
            <v>ARS</v>
          </cell>
          <cell r="H6524" t="str">
            <v>877.69</v>
          </cell>
          <cell r="I6524" t="str">
            <v>131.65</v>
          </cell>
          <cell r="J6524">
            <v>0</v>
          </cell>
          <cell r="K6524" t="str">
            <v>746.04</v>
          </cell>
          <cell r="L6524" t="str">
            <v>Marcela Houary</v>
          </cell>
          <cell r="M6524">
            <v>17410287</v>
          </cell>
          <cell r="N6524">
            <v>1157984440</v>
          </cell>
          <cell r="O6524" t="str">
            <v>Marcela Houary</v>
          </cell>
          <cell r="P6524">
            <v>1157984440</v>
          </cell>
          <cell r="Q6524" t="str">
            <v>Estanislao del Campo</v>
          </cell>
          <cell r="R6524">
            <v>1736</v>
          </cell>
          <cell r="S6524">
            <v>3</v>
          </cell>
          <cell r="T6524" t="str">
            <v>Cruceita</v>
          </cell>
          <cell r="U6524" t="str">
            <v>Avellaneda</v>
          </cell>
          <cell r="V6524">
            <v>1870</v>
          </cell>
          <cell r="W6524" t="str">
            <v>Gran Buenos Aires</v>
          </cell>
          <cell r="Y6524" t="str">
            <v>SIN CARGO (CABA Y GRAN PARTE DE GBA)</v>
          </cell>
          <cell r="Z6524" t="str">
            <v>Mercado Pago</v>
          </cell>
          <cell r="AA6524" t="str">
            <v>AMIGOS</v>
          </cell>
          <cell r="AC6524" t="str">
            <v>ENVIAR JUNTO A PEDIDOS 712 Y 753, VAN TODOS A LA MISMA DIRECCION. BALDE EN COLOR VERDE, SINO COLOR AZUL O AMARILLO.</v>
          </cell>
          <cell r="AD6524">
            <v>43999</v>
          </cell>
          <cell r="AE6524">
            <v>44000</v>
          </cell>
          <cell r="AF6524" t="str">
            <v>BALDE PLASTICO TRANSPARENTE VARIOS COLORES (Verde)</v>
          </cell>
          <cell r="AG6524" t="str">
            <v>486.09</v>
          </cell>
          <cell r="AH6524">
            <v>1</v>
          </cell>
          <cell r="AI6524">
            <v>5737</v>
          </cell>
          <cell r="AJ6524" t="str">
            <v>Web</v>
          </cell>
          <cell r="AK6524" t="str">
            <v xml:space="preserve">LLEGA EL 19-06 ENTRE  8 Y 17 HORAS </v>
          </cell>
          <cell r="AL6524">
            <v>1535430063</v>
          </cell>
          <cell r="AM6524">
            <v>235827518</v>
          </cell>
          <cell r="AN6524" t="str">
            <v>Sí</v>
          </cell>
        </row>
        <row r="6525">
          <cell r="A6525">
            <v>753</v>
          </cell>
          <cell r="B6525" t="str">
            <v>marcehouary@gmail.com</v>
          </cell>
          <cell r="AF6525" t="str">
            <v>TRAPEADOR DE MANO VERDE 38X12 CM</v>
          </cell>
          <cell r="AG6525" t="str">
            <v>391.6</v>
          </cell>
          <cell r="AH6525">
            <v>1</v>
          </cell>
          <cell r="AI6525" t="str">
            <v>046LI7902</v>
          </cell>
          <cell r="AN6525" t="str">
            <v>Sí</v>
          </cell>
        </row>
        <row r="6526">
          <cell r="A6526">
            <v>752</v>
          </cell>
          <cell r="B6526" t="str">
            <v>viviana.zeta@hotmail.com</v>
          </cell>
          <cell r="C6526">
            <v>43999</v>
          </cell>
          <cell r="D6526" t="str">
            <v>Abierta</v>
          </cell>
          <cell r="E6526" t="str">
            <v>Recibido</v>
          </cell>
          <cell r="F6526" t="str">
            <v>Enviado</v>
          </cell>
          <cell r="G6526" t="str">
            <v>ARS</v>
          </cell>
          <cell r="H6526" t="str">
            <v>6261.02</v>
          </cell>
          <cell r="I6526">
            <v>0</v>
          </cell>
          <cell r="J6526">
            <v>0</v>
          </cell>
          <cell r="K6526" t="str">
            <v>6261.02</v>
          </cell>
          <cell r="L6526" t="str">
            <v>Viviana Giménez</v>
          </cell>
          <cell r="M6526">
            <v>17427801</v>
          </cell>
          <cell r="N6526">
            <v>1165604291</v>
          </cell>
          <cell r="O6526" t="str">
            <v>Viviana Giménez</v>
          </cell>
          <cell r="P6526">
            <v>1165604291</v>
          </cell>
          <cell r="Q6526" t="str">
            <v>Belgrano</v>
          </cell>
          <cell r="R6526">
            <v>135</v>
          </cell>
          <cell r="U6526" t="str">
            <v>Gral Rodríguez</v>
          </cell>
          <cell r="V6526">
            <v>1440</v>
          </cell>
          <cell r="W6526" t="str">
            <v>Capital Federal</v>
          </cell>
          <cell r="Y6526" t="str">
            <v>SIN CARGO (CABA Y GRAN PARTE DE GBA)</v>
          </cell>
          <cell r="Z6526" t="str">
            <v>Mercado Pago</v>
          </cell>
          <cell r="AB6526" t="str">
            <v>Belgrano 135 Gral Rodríguez C.p:1748.</v>
          </cell>
          <cell r="AD6526">
            <v>43999</v>
          </cell>
          <cell r="AE6526">
            <v>44001</v>
          </cell>
          <cell r="AF6526" t="str">
            <v>BOMBONERA DE VIDRIO 15.5CM / 12.5CM DIAM</v>
          </cell>
          <cell r="AG6526" t="str">
            <v>692.02</v>
          </cell>
          <cell r="AH6526">
            <v>1</v>
          </cell>
          <cell r="AI6526" t="str">
            <v>094BA7090</v>
          </cell>
          <cell r="AJ6526" t="str">
            <v>Móvil</v>
          </cell>
          <cell r="AK6526" t="str">
            <v>LLEGA EL MARTES 23-06 ENTRE 8 Y 17 HORAS!</v>
          </cell>
          <cell r="AL6526">
            <v>1535405389</v>
          </cell>
          <cell r="AM6526">
            <v>235786699</v>
          </cell>
          <cell r="AN6526" t="str">
            <v>Sí</v>
          </cell>
        </row>
        <row r="6527">
          <cell r="A6527">
            <v>752</v>
          </cell>
          <cell r="B6527" t="str">
            <v>viviana.zeta@hotmail.com</v>
          </cell>
          <cell r="AF6527" t="str">
            <v>JUEGO X 6 PLATOS HONDOS PARTHENON ROJOS 26CM</v>
          </cell>
          <cell r="AG6527">
            <v>2708</v>
          </cell>
          <cell r="AH6527">
            <v>1</v>
          </cell>
          <cell r="AI6527" t="str">
            <v>PO416473</v>
          </cell>
          <cell r="AN6527" t="str">
            <v>Sí</v>
          </cell>
        </row>
        <row r="6528">
          <cell r="A6528">
            <v>752</v>
          </cell>
          <cell r="B6528" t="str">
            <v>viviana.zeta@hotmail.com</v>
          </cell>
          <cell r="AF6528" t="str">
            <v>JUEGO X 6 PLATOS PLAYOS PARTHENON ROJOS 26CM</v>
          </cell>
          <cell r="AG6528">
            <v>2861</v>
          </cell>
          <cell r="AH6528">
            <v>1</v>
          </cell>
          <cell r="AI6528" t="str">
            <v>PO416472</v>
          </cell>
          <cell r="AN6528" t="str">
            <v>Sí</v>
          </cell>
        </row>
        <row r="6529">
          <cell r="A6529">
            <v>751</v>
          </cell>
          <cell r="B6529" t="str">
            <v>esthersued35@gmail.com</v>
          </cell>
          <cell r="C6529">
            <v>43999</v>
          </cell>
          <cell r="D6529" t="str">
            <v>Abierta</v>
          </cell>
          <cell r="E6529" t="str">
            <v>Recibido</v>
          </cell>
          <cell r="F6529" t="str">
            <v>Enviado</v>
          </cell>
          <cell r="G6529" t="str">
            <v>ARS</v>
          </cell>
          <cell r="H6529" t="str">
            <v>2028.88</v>
          </cell>
          <cell r="I6529">
            <v>0</v>
          </cell>
          <cell r="J6529">
            <v>0</v>
          </cell>
          <cell r="K6529" t="str">
            <v>2028.88</v>
          </cell>
          <cell r="L6529" t="str">
            <v>Esther Sued</v>
          </cell>
          <cell r="M6529">
            <v>42013652</v>
          </cell>
          <cell r="N6529">
            <v>1569973167</v>
          </cell>
          <cell r="O6529" t="str">
            <v>Esther Sued</v>
          </cell>
          <cell r="P6529">
            <v>1569973167</v>
          </cell>
          <cell r="Q6529" t="str">
            <v>Cabello</v>
          </cell>
          <cell r="R6529">
            <v>3939</v>
          </cell>
          <cell r="S6529" t="str">
            <v>8 c</v>
          </cell>
          <cell r="T6529" t="str">
            <v>Palermo</v>
          </cell>
          <cell r="U6529" t="str">
            <v>Caba</v>
          </cell>
          <cell r="V6529">
            <v>1425</v>
          </cell>
          <cell r="W6529" t="str">
            <v>Capital Federal</v>
          </cell>
          <cell r="Y6529" t="str">
            <v>SIN CARGO (CABA Y GRAN PARTE DE GBA)</v>
          </cell>
          <cell r="Z6529" t="str">
            <v>Mercado Pago</v>
          </cell>
          <cell r="AD6529">
            <v>43999</v>
          </cell>
          <cell r="AE6529">
            <v>44001</v>
          </cell>
          <cell r="AF6529" t="str">
            <v>COLADOR ACERO 26X9CM</v>
          </cell>
          <cell r="AG6529" t="str">
            <v>652.29</v>
          </cell>
          <cell r="AH6529">
            <v>1</v>
          </cell>
          <cell r="AI6529" t="str">
            <v>046BA8164</v>
          </cell>
          <cell r="AJ6529" t="str">
            <v>Móvil</v>
          </cell>
          <cell r="AK6529" t="str">
            <v>LLEGA EL MARTES 23-06 ENTRE 8 Y 17 HORAS!</v>
          </cell>
          <cell r="AL6529">
            <v>1535302320</v>
          </cell>
          <cell r="AM6529">
            <v>235770237</v>
          </cell>
          <cell r="AN6529" t="str">
            <v>Sí</v>
          </cell>
        </row>
        <row r="6530">
          <cell r="A6530">
            <v>751</v>
          </cell>
          <cell r="B6530" t="str">
            <v>esthersued35@gmail.com</v>
          </cell>
          <cell r="AF6530" t="str">
            <v>BOMBONERA DE VIDRIO BISCUITS 25CM / 12.5CM DIAM</v>
          </cell>
          <cell r="AG6530" t="str">
            <v>1376.59</v>
          </cell>
          <cell r="AH6530">
            <v>1</v>
          </cell>
          <cell r="AI6530" t="str">
            <v>094BA7086</v>
          </cell>
          <cell r="AN6530" t="str">
            <v>Sí</v>
          </cell>
        </row>
        <row r="6531">
          <cell r="A6531">
            <v>750</v>
          </cell>
          <cell r="B6531" t="str">
            <v>mariela-talavera@hotmail.com.ar</v>
          </cell>
          <cell r="C6531">
            <v>43999</v>
          </cell>
          <cell r="D6531" t="str">
            <v>Abierta</v>
          </cell>
          <cell r="E6531" t="str">
            <v>Recibido</v>
          </cell>
          <cell r="F6531" t="str">
            <v>Enviado</v>
          </cell>
          <cell r="G6531" t="str">
            <v>ARS</v>
          </cell>
          <cell r="H6531" t="str">
            <v>1117.98</v>
          </cell>
          <cell r="I6531">
            <v>0</v>
          </cell>
          <cell r="J6531">
            <v>0</v>
          </cell>
          <cell r="K6531" t="str">
            <v>1117.98</v>
          </cell>
          <cell r="L6531" t="str">
            <v>Mariela Talavera</v>
          </cell>
          <cell r="M6531">
            <v>33471301</v>
          </cell>
          <cell r="N6531">
            <v>47311421</v>
          </cell>
          <cell r="O6531" t="str">
            <v>Mariela Talavera</v>
          </cell>
          <cell r="P6531">
            <v>47311421</v>
          </cell>
          <cell r="Q6531" t="str">
            <v>Albervidez</v>
          </cell>
          <cell r="R6531">
            <v>1021</v>
          </cell>
          <cell r="U6531" t="str">
            <v>Tigre</v>
          </cell>
          <cell r="V6531">
            <v>1648</v>
          </cell>
          <cell r="W6531" t="str">
            <v>Gran Buenos Aires</v>
          </cell>
          <cell r="Y6531" t="str">
            <v>SIN CARGO (CABA Y GRAN PARTE DE GBA)</v>
          </cell>
          <cell r="Z6531" t="str">
            <v>Mercado Pago</v>
          </cell>
          <cell r="AD6531">
            <v>43999</v>
          </cell>
          <cell r="AE6531">
            <v>44001</v>
          </cell>
          <cell r="AF6531" t="str">
            <v>FRASCO VIDRIO 19CM X 9CM DIAM</v>
          </cell>
          <cell r="AG6531" t="str">
            <v>372.66</v>
          </cell>
          <cell r="AH6531">
            <v>3</v>
          </cell>
          <cell r="AI6531" t="str">
            <v>BA6431</v>
          </cell>
          <cell r="AJ6531" t="str">
            <v>Móvil</v>
          </cell>
          <cell r="AK6531" t="str">
            <v>LLEGA EL MARTES 23-06 ENTRE 8 Y 17 HORAS!</v>
          </cell>
          <cell r="AL6531">
            <v>1535080485</v>
          </cell>
          <cell r="AM6531">
            <v>235653500</v>
          </cell>
          <cell r="AN6531" t="str">
            <v>Sí</v>
          </cell>
        </row>
        <row r="6532">
          <cell r="A6532">
            <v>749</v>
          </cell>
          <cell r="B6532" t="str">
            <v>yanina.irene12@hotmail.com</v>
          </cell>
          <cell r="C6532">
            <v>43999</v>
          </cell>
          <cell r="D6532" t="str">
            <v>Abierta</v>
          </cell>
          <cell r="E6532" t="str">
            <v>Recibido</v>
          </cell>
          <cell r="F6532" t="str">
            <v>Enviado</v>
          </cell>
          <cell r="G6532" t="str">
            <v>ARS</v>
          </cell>
          <cell r="H6532" t="str">
            <v>2277.8</v>
          </cell>
          <cell r="I6532" t="str">
            <v>341.67</v>
          </cell>
          <cell r="J6532">
            <v>0</v>
          </cell>
          <cell r="K6532" t="str">
            <v>1936.13</v>
          </cell>
          <cell r="L6532" t="str">
            <v>Yanina Irene Miñones</v>
          </cell>
          <cell r="M6532">
            <v>33546472</v>
          </cell>
          <cell r="N6532">
            <v>1131490397</v>
          </cell>
          <cell r="O6532" t="str">
            <v>Yanina Irene Miñones</v>
          </cell>
          <cell r="P6532">
            <v>1131490397</v>
          </cell>
          <cell r="Q6532" t="str">
            <v>Cuenca</v>
          </cell>
          <cell r="R6532">
            <v>5297</v>
          </cell>
          <cell r="S6532" t="str">
            <v>B</v>
          </cell>
          <cell r="T6532" t="str">
            <v>VILLA PUEYRREDON</v>
          </cell>
          <cell r="U6532" t="str">
            <v>Villa Pueyrredon</v>
          </cell>
          <cell r="V6532">
            <v>1419</v>
          </cell>
          <cell r="W6532" t="str">
            <v>Capital Federal</v>
          </cell>
          <cell r="Y6532" t="str">
            <v>SIN CARGO (CABA Y GRAN PARTE DE GBA)</v>
          </cell>
          <cell r="Z6532" t="str">
            <v>Mercado Pago</v>
          </cell>
          <cell r="AA6532" t="str">
            <v>AMIGOS</v>
          </cell>
          <cell r="AC6532" t="str">
            <v>ENVIAR PEDIDO 734 CON 749</v>
          </cell>
          <cell r="AD6532">
            <v>43999</v>
          </cell>
          <cell r="AE6532">
            <v>44000</v>
          </cell>
          <cell r="AF6532" t="str">
            <v>MESA PLEGABLE PARA PC MADERA Y METAL 59X39X23CM (Beige con Negro)</v>
          </cell>
          <cell r="AG6532">
            <v>1708</v>
          </cell>
          <cell r="AH6532">
            <v>1</v>
          </cell>
          <cell r="AI6532" t="str">
            <v>046ME7897</v>
          </cell>
          <cell r="AJ6532" t="str">
            <v>Web</v>
          </cell>
          <cell r="AK6532" t="str">
            <v>LLEGA 19-06 ENTRE 8 Y 17 HORAS !</v>
          </cell>
          <cell r="AL6532">
            <v>1534830781</v>
          </cell>
          <cell r="AM6532">
            <v>235535460</v>
          </cell>
          <cell r="AN6532" t="str">
            <v>Sí</v>
          </cell>
        </row>
        <row r="6533">
          <cell r="A6533">
            <v>749</v>
          </cell>
          <cell r="B6533" t="str">
            <v>yanina.irene12@hotmail.com</v>
          </cell>
          <cell r="AF6533" t="str">
            <v>TAMIZ</v>
          </cell>
          <cell r="AG6533" t="str">
            <v>569.8</v>
          </cell>
          <cell r="AH6533">
            <v>1</v>
          </cell>
          <cell r="AI6533" t="str">
            <v>046BA4748</v>
          </cell>
          <cell r="AN6533" t="str">
            <v>Sí</v>
          </cell>
        </row>
        <row r="6534">
          <cell r="A6534">
            <v>748</v>
          </cell>
          <cell r="B6534" t="str">
            <v>s.prokopiec@gmail.com</v>
          </cell>
          <cell r="C6534">
            <v>43999</v>
          </cell>
          <cell r="D6534" t="str">
            <v>Abierta</v>
          </cell>
          <cell r="E6534" t="str">
            <v>Recibido</v>
          </cell>
          <cell r="F6534" t="str">
            <v>Enviado</v>
          </cell>
          <cell r="G6534" t="str">
            <v>ARS</v>
          </cell>
          <cell r="H6534">
            <v>1573</v>
          </cell>
          <cell r="I6534" t="str">
            <v>235.95</v>
          </cell>
          <cell r="J6534">
            <v>0</v>
          </cell>
          <cell r="K6534" t="str">
            <v>1337.05</v>
          </cell>
          <cell r="L6534" t="str">
            <v>Santiago Prokopiec</v>
          </cell>
          <cell r="M6534">
            <v>36684518</v>
          </cell>
          <cell r="N6534">
            <v>1161631133</v>
          </cell>
          <cell r="O6534" t="str">
            <v>Santiago Prokopiec</v>
          </cell>
          <cell r="P6534">
            <v>1161631133</v>
          </cell>
          <cell r="Q6534" t="str">
            <v>Roosevelt</v>
          </cell>
          <cell r="R6534">
            <v>3324</v>
          </cell>
          <cell r="S6534" t="str">
            <v>2 B</v>
          </cell>
          <cell r="T6534" t="str">
            <v>Coghlan</v>
          </cell>
          <cell r="U6534" t="str">
            <v>Caba</v>
          </cell>
          <cell r="V6534">
            <v>1430</v>
          </cell>
          <cell r="W6534" t="str">
            <v>Capital Federal</v>
          </cell>
          <cell r="Y6534" t="str">
            <v>SIN CARGO (CABA Y GRAN PARTE DE GBA)</v>
          </cell>
          <cell r="Z6534" t="str">
            <v>Mercado Pago</v>
          </cell>
          <cell r="AA6534" t="str">
            <v>AMIGOS</v>
          </cell>
          <cell r="AB6534" t="str">
            <v>Tetera Azul</v>
          </cell>
          <cell r="AC6534" t="str">
            <v>SE CAMBIA MODELO AZUL POR LA DE LA ROSA</v>
          </cell>
          <cell r="AD6534">
            <v>43999</v>
          </cell>
          <cell r="AE6534">
            <v>43999</v>
          </cell>
          <cell r="AF6534" t="str">
            <v>TETERA DE CERAMICA 700ML+ FILTRO</v>
          </cell>
          <cell r="AG6534">
            <v>1573</v>
          </cell>
          <cell r="AH6534">
            <v>1</v>
          </cell>
          <cell r="AI6534" t="str">
            <v>046BA4999</v>
          </cell>
          <cell r="AJ6534" t="str">
            <v>Web</v>
          </cell>
          <cell r="AK6534" t="str">
            <v>LLEGA 19-06 ENTRE 8 Y 17 HORAS</v>
          </cell>
          <cell r="AL6534">
            <v>1534560091</v>
          </cell>
          <cell r="AM6534">
            <v>235401667</v>
          </cell>
          <cell r="AN6534" t="str">
            <v>Sí</v>
          </cell>
        </row>
        <row r="6535">
          <cell r="A6535">
            <v>747</v>
          </cell>
          <cell r="B6535" t="str">
            <v>dianarfigueredo@gmail.com</v>
          </cell>
          <cell r="C6535">
            <v>43999</v>
          </cell>
          <cell r="D6535" t="str">
            <v>Abierta</v>
          </cell>
          <cell r="E6535" t="str">
            <v>Recibido</v>
          </cell>
          <cell r="F6535" t="str">
            <v>Enviado</v>
          </cell>
          <cell r="G6535" t="str">
            <v>ARS</v>
          </cell>
          <cell r="H6535" t="str">
            <v>1623.68</v>
          </cell>
          <cell r="I6535">
            <v>0</v>
          </cell>
          <cell r="J6535">
            <v>0</v>
          </cell>
          <cell r="K6535" t="str">
            <v>1623.68</v>
          </cell>
          <cell r="L6535" t="str">
            <v>Diana Raquel Figueredo</v>
          </cell>
          <cell r="M6535">
            <v>32726543</v>
          </cell>
          <cell r="N6535">
            <v>1137571834</v>
          </cell>
          <cell r="O6535" t="str">
            <v>Diana Raquel Figueredo</v>
          </cell>
          <cell r="P6535">
            <v>1137571834</v>
          </cell>
          <cell r="Q6535" t="str">
            <v>Cullen</v>
          </cell>
          <cell r="R6535">
            <v>5258</v>
          </cell>
          <cell r="S6535" t="str">
            <v>Piso 6. Dpto D</v>
          </cell>
          <cell r="T6535" t="str">
            <v>Villa Urquiza</v>
          </cell>
          <cell r="U6535" t="str">
            <v>Ciudad Autónoma de Buenos Aires</v>
          </cell>
          <cell r="V6535">
            <v>1431</v>
          </cell>
          <cell r="W6535" t="str">
            <v>Capital Federal</v>
          </cell>
          <cell r="Y6535" t="str">
            <v>SIN CARGO (CABA Y GRAN PARTE DE GBA)</v>
          </cell>
          <cell r="Z6535" t="str">
            <v>Mercado Pago</v>
          </cell>
          <cell r="AC6535" t="str">
            <v>Realizo el cambio por el ESPECIERO SKU: 046BA3347</v>
          </cell>
          <cell r="AD6535">
            <v>43999</v>
          </cell>
          <cell r="AE6535">
            <v>44001</v>
          </cell>
          <cell r="AF6535" t="str">
            <v>ESPATULAS PLASTICO (Verde)</v>
          </cell>
          <cell r="AG6535" t="str">
            <v>88.94</v>
          </cell>
          <cell r="AH6535">
            <v>1</v>
          </cell>
          <cell r="AI6535" t="str">
            <v>019BA7572BA</v>
          </cell>
          <cell r="AJ6535" t="str">
            <v>Web</v>
          </cell>
          <cell r="AK6535" t="str">
            <v>LLEGA EL MARTES 23-06 ENTRE 8 Y 17 HORAS!</v>
          </cell>
          <cell r="AL6535">
            <v>1534415874</v>
          </cell>
          <cell r="AM6535">
            <v>235340361</v>
          </cell>
          <cell r="AN6535" t="str">
            <v>Sí</v>
          </cell>
        </row>
        <row r="6536">
          <cell r="A6536">
            <v>747</v>
          </cell>
          <cell r="B6536" t="str">
            <v>dianarfigueredo@gmail.com</v>
          </cell>
          <cell r="AF6536" t="str">
            <v>ESPECIERO 6 PIEZAS DE ACERO INOXIDABLE 20X20 CM</v>
          </cell>
          <cell r="AG6536" t="str">
            <v>1534.74</v>
          </cell>
          <cell r="AH6536">
            <v>1</v>
          </cell>
          <cell r="AI6536" t="str">
            <v>BA8194</v>
          </cell>
          <cell r="AN6536" t="str">
            <v>Sí</v>
          </cell>
        </row>
        <row r="6537">
          <cell r="A6537">
            <v>746</v>
          </cell>
          <cell r="B6537" t="str">
            <v>mferbarraza@gmail.com</v>
          </cell>
          <cell r="C6537">
            <v>43999</v>
          </cell>
          <cell r="D6537" t="str">
            <v>Abierta</v>
          </cell>
          <cell r="E6537" t="str">
            <v>Recibido</v>
          </cell>
          <cell r="F6537" t="str">
            <v>Enviado</v>
          </cell>
          <cell r="G6537" t="str">
            <v>ARS</v>
          </cell>
          <cell r="H6537" t="str">
            <v>2272.89</v>
          </cell>
          <cell r="I6537">
            <v>0</v>
          </cell>
          <cell r="J6537">
            <v>0</v>
          </cell>
          <cell r="K6537" t="str">
            <v>2272.89</v>
          </cell>
          <cell r="L6537" t="str">
            <v>María Fernanda Barraza</v>
          </cell>
          <cell r="M6537">
            <v>22112216</v>
          </cell>
          <cell r="N6537">
            <v>1163548052</v>
          </cell>
          <cell r="O6537" t="str">
            <v>María Fernanda Barraza</v>
          </cell>
          <cell r="P6537">
            <v>1163548052</v>
          </cell>
          <cell r="Q6537" t="str">
            <v>Leandro N Alem</v>
          </cell>
          <cell r="R6537">
            <v>2274</v>
          </cell>
          <cell r="T6537" t="str">
            <v>Moreno Centro</v>
          </cell>
          <cell r="U6537" t="str">
            <v>Moreno</v>
          </cell>
          <cell r="V6537">
            <v>1744</v>
          </cell>
          <cell r="W6537" t="str">
            <v>Gran Buenos Aires</v>
          </cell>
          <cell r="Y6537" t="str">
            <v>SIN CARGO (CABA Y GRAN PARTE DE GBA)</v>
          </cell>
          <cell r="Z6537" t="str">
            <v>Mercado Pago</v>
          </cell>
          <cell r="AD6537">
            <v>43999</v>
          </cell>
          <cell r="AE6537">
            <v>44001</v>
          </cell>
          <cell r="AF6537" t="str">
            <v>TRAPEADOR DE PISO EXTENSIBLE</v>
          </cell>
          <cell r="AG6537" t="str">
            <v>566.5</v>
          </cell>
          <cell r="AH6537">
            <v>1</v>
          </cell>
          <cell r="AI6537" t="str">
            <v>046LI7537</v>
          </cell>
          <cell r="AJ6537" t="str">
            <v>Móvil</v>
          </cell>
          <cell r="AK6537" t="str">
            <v>LLEGA EL MIERCOLES 24-06 ENTRE 8 Y 17 HORAS!</v>
          </cell>
          <cell r="AL6537">
            <v>1534114712</v>
          </cell>
          <cell r="AM6537">
            <v>232555559</v>
          </cell>
          <cell r="AN6537" t="str">
            <v>Sí</v>
          </cell>
        </row>
        <row r="6538">
          <cell r="A6538">
            <v>746</v>
          </cell>
          <cell r="B6538" t="str">
            <v>mferbarraza@gmail.com</v>
          </cell>
          <cell r="AF6538" t="str">
            <v>TAMIZ</v>
          </cell>
          <cell r="AG6538" t="str">
            <v>569.8</v>
          </cell>
          <cell r="AH6538">
            <v>1</v>
          </cell>
          <cell r="AI6538" t="str">
            <v>046BA4748</v>
          </cell>
          <cell r="AN6538" t="str">
            <v>Sí</v>
          </cell>
        </row>
        <row r="6539">
          <cell r="A6539">
            <v>746</v>
          </cell>
          <cell r="B6539" t="str">
            <v>mferbarraza@gmail.com</v>
          </cell>
          <cell r="AF6539" t="str">
            <v>SARTEN DE CERAMICA DE 20CM C/TAPA ANTIADHERENTE</v>
          </cell>
          <cell r="AG6539" t="str">
            <v>1136.59</v>
          </cell>
          <cell r="AH6539">
            <v>1</v>
          </cell>
          <cell r="AI6539" t="str">
            <v>BA8169</v>
          </cell>
          <cell r="AN6539" t="str">
            <v>Sí</v>
          </cell>
        </row>
        <row r="6540">
          <cell r="A6540">
            <v>745</v>
          </cell>
          <cell r="B6540" t="str">
            <v>garciavaninac@gmail.com</v>
          </cell>
          <cell r="C6540">
            <v>43999</v>
          </cell>
          <cell r="D6540" t="str">
            <v>Abierta</v>
          </cell>
          <cell r="E6540" t="str">
            <v>Recibido</v>
          </cell>
          <cell r="F6540" t="str">
            <v>Enviado</v>
          </cell>
          <cell r="G6540" t="str">
            <v>ARS</v>
          </cell>
          <cell r="H6540" t="str">
            <v>4447.53</v>
          </cell>
          <cell r="I6540">
            <v>0</v>
          </cell>
          <cell r="J6540">
            <v>0</v>
          </cell>
          <cell r="K6540" t="str">
            <v>4447.53</v>
          </cell>
          <cell r="L6540" t="str">
            <v>Vanina Garcia</v>
          </cell>
          <cell r="M6540">
            <v>35985102</v>
          </cell>
          <cell r="N6540">
            <v>1151139635</v>
          </cell>
          <cell r="O6540" t="str">
            <v>Vanina Garcia</v>
          </cell>
          <cell r="P6540">
            <v>1151139635</v>
          </cell>
          <cell r="Q6540" t="str">
            <v>Alfonsina storni</v>
          </cell>
          <cell r="R6540">
            <v>3670</v>
          </cell>
          <cell r="U6540" t="str">
            <v>Garin</v>
          </cell>
          <cell r="V6540">
            <v>1619</v>
          </cell>
          <cell r="W6540" t="str">
            <v>Gran Buenos Aires</v>
          </cell>
          <cell r="Y6540" t="str">
            <v>SIN CARGO (CABA Y GRAN PARTE DE GBA)</v>
          </cell>
          <cell r="Z6540" t="str">
            <v>Mercado Pago</v>
          </cell>
          <cell r="AD6540">
            <v>43999</v>
          </cell>
          <cell r="AE6540">
            <v>44001</v>
          </cell>
          <cell r="AF6540" t="str">
            <v>SECAPLATOS 2 COLORES 42.5X32.5 CM (Rojo)</v>
          </cell>
          <cell r="AG6540" t="str">
            <v>1490.85</v>
          </cell>
          <cell r="AH6540">
            <v>1</v>
          </cell>
          <cell r="AJ6540" t="str">
            <v>Móvil</v>
          </cell>
          <cell r="AK6540" t="str">
            <v>LLEGA EL MARTES 23-06 ENTRE 8 Y 17 HORAS!</v>
          </cell>
          <cell r="AL6540">
            <v>1533914610</v>
          </cell>
          <cell r="AM6540">
            <v>235013345</v>
          </cell>
          <cell r="AN6540" t="str">
            <v>Sí</v>
          </cell>
        </row>
        <row r="6541">
          <cell r="A6541">
            <v>745</v>
          </cell>
          <cell r="B6541" t="str">
            <v>garciavaninac@gmail.com</v>
          </cell>
          <cell r="AF6541" t="str">
            <v>BATIDOR SEMIAUTOMATICO 34 CM</v>
          </cell>
          <cell r="AG6541" t="str">
            <v>313.5</v>
          </cell>
          <cell r="AH6541">
            <v>1</v>
          </cell>
          <cell r="AI6541" t="str">
            <v>046BA4824</v>
          </cell>
          <cell r="AN6541" t="str">
            <v>Sí</v>
          </cell>
        </row>
        <row r="6542">
          <cell r="A6542">
            <v>745</v>
          </cell>
          <cell r="B6542" t="str">
            <v>garciavaninac@gmail.com</v>
          </cell>
          <cell r="AF6542" t="str">
            <v>DESTAPADOR - SACACORCHOS</v>
          </cell>
          <cell r="AG6542" t="str">
            <v>134.84</v>
          </cell>
          <cell r="AH6542">
            <v>1</v>
          </cell>
          <cell r="AI6542" t="str">
            <v>BA4791</v>
          </cell>
          <cell r="AN6542" t="str">
            <v>Sí</v>
          </cell>
        </row>
        <row r="6543">
          <cell r="A6543">
            <v>745</v>
          </cell>
          <cell r="B6543" t="str">
            <v>garciavaninac@gmail.com</v>
          </cell>
          <cell r="AF6543" t="str">
            <v>CORTINA DE BAÑO CREMA 180 X 180 CM</v>
          </cell>
          <cell r="AG6543" t="str">
            <v>1122.86</v>
          </cell>
          <cell r="AH6543">
            <v>1</v>
          </cell>
          <cell r="AI6543" t="str">
            <v>AB7341</v>
          </cell>
          <cell r="AN6543" t="str">
            <v>Sí</v>
          </cell>
        </row>
        <row r="6544">
          <cell r="A6544">
            <v>745</v>
          </cell>
          <cell r="B6544" t="str">
            <v>garciavaninac@gmail.com</v>
          </cell>
          <cell r="AF6544" t="str">
            <v>CESTO DE BASURA ACERO INOXIDABLE 5L</v>
          </cell>
          <cell r="AG6544" t="str">
            <v>1385.48</v>
          </cell>
          <cell r="AH6544">
            <v>1</v>
          </cell>
          <cell r="AI6544" t="str">
            <v>TA7996</v>
          </cell>
          <cell r="AN6544" t="str">
            <v>Sí</v>
          </cell>
        </row>
        <row r="6545">
          <cell r="A6545">
            <v>744</v>
          </cell>
          <cell r="B6545" t="str">
            <v>agus.belluomini@gmail.com</v>
          </cell>
          <cell r="C6545">
            <v>43998</v>
          </cell>
          <cell r="D6545" t="str">
            <v>Abierta</v>
          </cell>
          <cell r="E6545" t="str">
            <v>Recibido</v>
          </cell>
          <cell r="F6545" t="str">
            <v>Enviado</v>
          </cell>
          <cell r="G6545" t="str">
            <v>ARS</v>
          </cell>
          <cell r="H6545" t="str">
            <v>2210.79</v>
          </cell>
          <cell r="I6545">
            <v>0</v>
          </cell>
          <cell r="J6545">
            <v>0</v>
          </cell>
          <cell r="K6545" t="str">
            <v>2210.79</v>
          </cell>
          <cell r="L6545" t="str">
            <v>Agustina Belluomini</v>
          </cell>
          <cell r="M6545">
            <v>41834550</v>
          </cell>
          <cell r="N6545">
            <v>1556238909</v>
          </cell>
          <cell r="O6545" t="str">
            <v>Agustina Belluomini</v>
          </cell>
          <cell r="P6545">
            <v>1556238909</v>
          </cell>
          <cell r="Q6545" t="str">
            <v>Charlone</v>
          </cell>
          <cell r="R6545">
            <v>602</v>
          </cell>
          <cell r="S6545" t="str">
            <v>Torre B, Piso: 1 H</v>
          </cell>
          <cell r="T6545" t="str">
            <v>San Miguel</v>
          </cell>
          <cell r="U6545" t="str">
            <v>Buenos Aires</v>
          </cell>
          <cell r="V6545">
            <v>1663</v>
          </cell>
          <cell r="W6545" t="str">
            <v>Gran Buenos Aires</v>
          </cell>
          <cell r="Y6545" t="str">
            <v>SIN CARGO (CABA Y GRAN PARTE DE GBA)</v>
          </cell>
          <cell r="Z6545" t="str">
            <v>Mercado Pago</v>
          </cell>
          <cell r="AD6545">
            <v>43998</v>
          </cell>
          <cell r="AE6545">
            <v>44001</v>
          </cell>
          <cell r="AF6545" t="str">
            <v>HOMBRECITO CON VIRULANA COLORES SURTIDOS</v>
          </cell>
          <cell r="AG6545" t="str">
            <v>88.2</v>
          </cell>
          <cell r="AH6545">
            <v>1</v>
          </cell>
          <cell r="AI6545" t="str">
            <v>019BA7570</v>
          </cell>
          <cell r="AJ6545" t="str">
            <v>Web</v>
          </cell>
          <cell r="AK6545" t="str">
            <v>LLEGA EL MARTES 23-06 ENTRE 8 Y 17 HORAS!</v>
          </cell>
          <cell r="AL6545">
            <v>1533798429</v>
          </cell>
          <cell r="AM6545">
            <v>234815972</v>
          </cell>
          <cell r="AN6545" t="str">
            <v>Sí</v>
          </cell>
        </row>
        <row r="6546">
          <cell r="A6546">
            <v>744</v>
          </cell>
          <cell r="B6546" t="str">
            <v>agus.belluomini@gmail.com</v>
          </cell>
          <cell r="AF6546" t="str">
            <v>MESA PLEGABLE PARA PC MADERA Y METAL 59X39X23CM (Marrón oscuro)</v>
          </cell>
          <cell r="AG6546">
            <v>1708</v>
          </cell>
          <cell r="AH6546">
            <v>1</v>
          </cell>
          <cell r="AI6546" t="str">
            <v>046ME7897</v>
          </cell>
          <cell r="AN6546" t="str">
            <v>Sí</v>
          </cell>
        </row>
        <row r="6547">
          <cell r="A6547">
            <v>744</v>
          </cell>
          <cell r="B6547" t="str">
            <v>agus.belluomini@gmail.com</v>
          </cell>
          <cell r="AF6547" t="str">
            <v>RALLADOR VERDE 20x4 CM</v>
          </cell>
          <cell r="AG6547" t="str">
            <v>414.59</v>
          </cell>
          <cell r="AH6547">
            <v>1</v>
          </cell>
          <cell r="AI6547" t="str">
            <v>BA6436</v>
          </cell>
          <cell r="AN6547" t="str">
            <v>Sí</v>
          </cell>
        </row>
        <row r="6548">
          <cell r="A6548">
            <v>743</v>
          </cell>
          <cell r="B6548" t="str">
            <v>delga.mati.delga@hotmail.com</v>
          </cell>
          <cell r="C6548">
            <v>43998</v>
          </cell>
          <cell r="D6548" t="str">
            <v>Abierta</v>
          </cell>
          <cell r="E6548" t="str">
            <v>Recibido</v>
          </cell>
          <cell r="F6548" t="str">
            <v>Enviado</v>
          </cell>
          <cell r="G6548" t="str">
            <v>ARS</v>
          </cell>
          <cell r="H6548" t="str">
            <v>3370.54</v>
          </cell>
          <cell r="I6548">
            <v>0</v>
          </cell>
          <cell r="J6548">
            <v>0</v>
          </cell>
          <cell r="K6548" t="str">
            <v>3370.54</v>
          </cell>
          <cell r="L6548" t="str">
            <v>Matias Delgado</v>
          </cell>
          <cell r="M6548">
            <v>39438958</v>
          </cell>
          <cell r="N6548">
            <v>2974439930</v>
          </cell>
          <cell r="O6548" t="str">
            <v>Matias Delgado</v>
          </cell>
          <cell r="P6548">
            <v>2974439930</v>
          </cell>
          <cell r="Q6548" t="str">
            <v>Camarones</v>
          </cell>
          <cell r="R6548">
            <v>5187</v>
          </cell>
          <cell r="T6548" t="str">
            <v>Villa Luro</v>
          </cell>
          <cell r="U6548" t="str">
            <v>Buenos Aires</v>
          </cell>
          <cell r="V6548">
            <v>1407</v>
          </cell>
          <cell r="W6548" t="str">
            <v>Capital Federal</v>
          </cell>
          <cell r="Y6548" t="str">
            <v>SIN CARGO (CABA Y GRAN PARTE DE GBA)</v>
          </cell>
          <cell r="Z6548" t="str">
            <v>Mercado Pago</v>
          </cell>
          <cell r="AD6548">
            <v>43999</v>
          </cell>
          <cell r="AE6548">
            <v>44001</v>
          </cell>
          <cell r="AF6548" t="str">
            <v>JARRA MEDIDORA RECTA CH 7.7X10CM</v>
          </cell>
          <cell r="AG6548">
            <v>438</v>
          </cell>
          <cell r="AH6548">
            <v>1</v>
          </cell>
          <cell r="AI6548" t="str">
            <v>055BA7678</v>
          </cell>
          <cell r="AJ6548" t="str">
            <v>Móvil</v>
          </cell>
          <cell r="AK6548" t="str">
            <v>LLEGA EL MARTES 23-06 ENTRE 8 Y 17 HORAS!</v>
          </cell>
          <cell r="AL6548">
            <v>1533787512</v>
          </cell>
          <cell r="AM6548">
            <v>234880275</v>
          </cell>
          <cell r="AN6548" t="str">
            <v>Sí</v>
          </cell>
        </row>
        <row r="6549">
          <cell r="A6549">
            <v>743</v>
          </cell>
          <cell r="B6549" t="str">
            <v>delga.mati.delga@hotmail.com</v>
          </cell>
          <cell r="AF6549" t="str">
            <v>SET X5 PICOS DE TORTA + MANGA 24CM</v>
          </cell>
          <cell r="AG6549" t="str">
            <v>433.54</v>
          </cell>
          <cell r="AH6549">
            <v>1</v>
          </cell>
          <cell r="AI6549" t="str">
            <v> 046BA4818</v>
          </cell>
          <cell r="AN6549" t="str">
            <v>Sí</v>
          </cell>
        </row>
        <row r="6550">
          <cell r="A6550">
            <v>743</v>
          </cell>
          <cell r="B6550" t="str">
            <v>delga.mati.delga@hotmail.com</v>
          </cell>
          <cell r="AF6550" t="str">
            <v>PROMO: KIT DE COCINA!</v>
          </cell>
          <cell r="AG6550">
            <v>2499</v>
          </cell>
          <cell r="AH6550">
            <v>1</v>
          </cell>
          <cell r="AI6550" t="str">
            <v>046BA4829//046BA4836//046BA4824//046BA4825//019BA7572BA//046BA3323//BA7382//046BA4830</v>
          </cell>
          <cell r="AN6550" t="str">
            <v>Sí</v>
          </cell>
        </row>
        <row r="6551">
          <cell r="A6551">
            <v>742</v>
          </cell>
          <cell r="B6551" t="str">
            <v>chechuheuser@hotmail.com</v>
          </cell>
          <cell r="C6551">
            <v>43998</v>
          </cell>
          <cell r="D6551" t="str">
            <v>Abierta</v>
          </cell>
          <cell r="E6551" t="str">
            <v>Recibido</v>
          </cell>
          <cell r="F6551" t="str">
            <v>Enviado</v>
          </cell>
          <cell r="G6551" t="str">
            <v>ARS</v>
          </cell>
          <cell r="H6551" t="str">
            <v>532.3</v>
          </cell>
          <cell r="I6551">
            <v>0</v>
          </cell>
          <cell r="J6551">
            <v>0</v>
          </cell>
          <cell r="K6551" t="str">
            <v>532.3</v>
          </cell>
          <cell r="L6551" t="str">
            <v>Cecilia María Heuser</v>
          </cell>
          <cell r="M6551">
            <v>34564202</v>
          </cell>
          <cell r="N6551">
            <v>1555711055</v>
          </cell>
          <cell r="O6551" t="str">
            <v>Cecilia María Heuser</v>
          </cell>
          <cell r="P6551">
            <v>1555711055</v>
          </cell>
          <cell r="Q6551" t="str">
            <v>Riobamba</v>
          </cell>
          <cell r="R6551">
            <v>1040</v>
          </cell>
          <cell r="S6551" t="str">
            <v>8B</v>
          </cell>
          <cell r="T6551" t="str">
            <v>Recoleta</v>
          </cell>
          <cell r="U6551" t="str">
            <v>Buenos Aires</v>
          </cell>
          <cell r="V6551">
            <v>1116</v>
          </cell>
          <cell r="W6551" t="str">
            <v>Capital Federal</v>
          </cell>
          <cell r="Y6551" t="str">
            <v>SIN CARGO (CABA Y GRAN PARTE DE GBA)</v>
          </cell>
          <cell r="Z6551" t="str">
            <v>Mercado Pago</v>
          </cell>
          <cell r="AD6551">
            <v>43998</v>
          </cell>
          <cell r="AE6551">
            <v>44001</v>
          </cell>
          <cell r="AF6551" t="str">
            <v>MACETERO DE MAD. P COLGAR(SIN PLANTA) 2COL SURT 13X13X10CM</v>
          </cell>
          <cell r="AG6551" t="str">
            <v>532.3</v>
          </cell>
          <cell r="AH6551">
            <v>1</v>
          </cell>
          <cell r="AI6551" t="str">
            <v>DE7540</v>
          </cell>
          <cell r="AJ6551" t="str">
            <v>Móvil</v>
          </cell>
          <cell r="AK6551" t="str">
            <v>LLEGA EL MARTES 23-06 ENTRE 8 Y 17 HORAS!</v>
          </cell>
          <cell r="AL6551">
            <v>1533561833</v>
          </cell>
          <cell r="AM6551">
            <v>234693090</v>
          </cell>
          <cell r="AN6551" t="str">
            <v>Sí</v>
          </cell>
        </row>
        <row r="6552">
          <cell r="A6552">
            <v>741</v>
          </cell>
          <cell r="B6552" t="str">
            <v>dayelizabeth19@hotmail.com</v>
          </cell>
          <cell r="C6552">
            <v>43998</v>
          </cell>
          <cell r="D6552" t="str">
            <v>Abierta</v>
          </cell>
          <cell r="E6552" t="str">
            <v>Recibido</v>
          </cell>
          <cell r="F6552" t="str">
            <v>Enviado</v>
          </cell>
          <cell r="G6552" t="str">
            <v>ARS</v>
          </cell>
          <cell r="H6552" t="str">
            <v>3853.66</v>
          </cell>
          <cell r="I6552">
            <v>0</v>
          </cell>
          <cell r="J6552">
            <v>0</v>
          </cell>
          <cell r="K6552" t="str">
            <v>3853.66</v>
          </cell>
          <cell r="L6552" t="str">
            <v>Daiana Nuñez</v>
          </cell>
          <cell r="M6552">
            <v>37376998</v>
          </cell>
          <cell r="N6552">
            <v>1136419627</v>
          </cell>
          <cell r="O6552" t="str">
            <v>Daiana Nuñez</v>
          </cell>
          <cell r="P6552">
            <v>1136419627</v>
          </cell>
          <cell r="Q6552" t="str">
            <v>Balcarce</v>
          </cell>
          <cell r="R6552">
            <v>214</v>
          </cell>
          <cell r="U6552" t="str">
            <v>Moreno</v>
          </cell>
          <cell r="V6552">
            <v>1744</v>
          </cell>
          <cell r="W6552" t="str">
            <v>Gran Buenos Aires</v>
          </cell>
          <cell r="Y6552" t="str">
            <v>SIN CARGO (CABA Y GRAN PARTE DE GBA)</v>
          </cell>
          <cell r="Z6552" t="str">
            <v>Mercado Pago</v>
          </cell>
          <cell r="AD6552">
            <v>43998</v>
          </cell>
          <cell r="AE6552">
            <v>44001</v>
          </cell>
          <cell r="AF6552" t="str">
            <v>TAMIZ</v>
          </cell>
          <cell r="AG6552" t="str">
            <v>569.8</v>
          </cell>
          <cell r="AH6552">
            <v>1</v>
          </cell>
          <cell r="AI6552" t="str">
            <v>046BA4748</v>
          </cell>
          <cell r="AJ6552" t="str">
            <v>Móvil</v>
          </cell>
          <cell r="AK6552" t="str">
            <v>LLEGA EL MIERCOLES 24-06 ENTRE 8 Y 17 HORAS!</v>
          </cell>
          <cell r="AL6552">
            <v>1533446581</v>
          </cell>
          <cell r="AM6552">
            <v>224128155</v>
          </cell>
          <cell r="AN6552" t="str">
            <v>Sí</v>
          </cell>
        </row>
        <row r="6553">
          <cell r="A6553">
            <v>741</v>
          </cell>
          <cell r="B6553" t="str">
            <v>dayelizabeth19@hotmail.com</v>
          </cell>
          <cell r="AF6553" t="str">
            <v>INDIVIDUAL TELA "AMAR"</v>
          </cell>
          <cell r="AG6553" t="str">
            <v>474.31</v>
          </cell>
          <cell r="AH6553">
            <v>2</v>
          </cell>
          <cell r="AI6553" t="str">
            <v>KK155AMAR</v>
          </cell>
          <cell r="AN6553" t="str">
            <v>Sí</v>
          </cell>
        </row>
        <row r="6554">
          <cell r="A6554">
            <v>741</v>
          </cell>
          <cell r="B6554" t="str">
            <v>dayelizabeth19@hotmail.com</v>
          </cell>
          <cell r="AF6554" t="str">
            <v>INDIVIDUAL TELA "REIR"</v>
          </cell>
          <cell r="AG6554" t="str">
            <v>474.31</v>
          </cell>
          <cell r="AH6554">
            <v>2</v>
          </cell>
          <cell r="AI6554" t="str">
            <v>KK155REIR</v>
          </cell>
          <cell r="AN6554" t="str">
            <v>Sí</v>
          </cell>
        </row>
        <row r="6555">
          <cell r="A6555">
            <v>741</v>
          </cell>
          <cell r="B6555" t="str">
            <v>dayelizabeth19@hotmail.com</v>
          </cell>
          <cell r="AF6555" t="str">
            <v>INVIDIVIDUAL TELA "SOÑAR"</v>
          </cell>
          <cell r="AG6555" t="str">
            <v>474.31</v>
          </cell>
          <cell r="AH6555">
            <v>2</v>
          </cell>
          <cell r="AI6555" t="str">
            <v>KK155SO</v>
          </cell>
          <cell r="AN6555" t="str">
            <v>Sí</v>
          </cell>
        </row>
        <row r="6556">
          <cell r="A6556">
            <v>741</v>
          </cell>
          <cell r="B6556" t="str">
            <v>dayelizabeth19@hotmail.com</v>
          </cell>
          <cell r="AF6556" t="str">
            <v>JARRA MEDIDORA RECTA CH 7.7X10CM</v>
          </cell>
          <cell r="AG6556">
            <v>438</v>
          </cell>
          <cell r="AH6556">
            <v>1</v>
          </cell>
          <cell r="AI6556" t="str">
            <v>055BA7678</v>
          </cell>
          <cell r="AN6556" t="str">
            <v>Sí</v>
          </cell>
        </row>
        <row r="6557">
          <cell r="A6557">
            <v>740</v>
          </cell>
          <cell r="B6557" t="str">
            <v>m.victoria1818@gmail.com</v>
          </cell>
          <cell r="C6557">
            <v>43998</v>
          </cell>
          <cell r="D6557" t="str">
            <v>Abierta</v>
          </cell>
          <cell r="E6557" t="str">
            <v>Recibido</v>
          </cell>
          <cell r="F6557" t="str">
            <v>Enviado</v>
          </cell>
          <cell r="G6557" t="str">
            <v>ARS</v>
          </cell>
          <cell r="H6557" t="str">
            <v>670.2</v>
          </cell>
          <cell r="I6557">
            <v>0</v>
          </cell>
          <cell r="J6557">
            <v>0</v>
          </cell>
          <cell r="K6557" t="str">
            <v>670.2</v>
          </cell>
          <cell r="L6557" t="str">
            <v>Victoria Tata</v>
          </cell>
          <cell r="M6557">
            <v>35946616</v>
          </cell>
          <cell r="N6557">
            <v>1131070466</v>
          </cell>
          <cell r="O6557" t="str">
            <v>Victoria Tata</v>
          </cell>
          <cell r="P6557">
            <v>1131070466</v>
          </cell>
          <cell r="Q6557" t="str">
            <v>Remedios de escalada de jose de san martin</v>
          </cell>
          <cell r="R6557">
            <v>111</v>
          </cell>
          <cell r="S6557">
            <v>7</v>
          </cell>
          <cell r="T6557" t="str">
            <v>Haedo</v>
          </cell>
          <cell r="U6557" t="str">
            <v>Moron</v>
          </cell>
          <cell r="V6557">
            <v>1706</v>
          </cell>
          <cell r="W6557" t="str">
            <v>Gran Buenos Aires</v>
          </cell>
          <cell r="Y6557" t="str">
            <v>SIN CARGO (CABA Y GRAN PARTE DE GBA)</v>
          </cell>
          <cell r="Z6557" t="str">
            <v>Mercado Pago</v>
          </cell>
          <cell r="AB6557" t="str">
            <v>Quiero 1 cepillo en color verde y el otro en celeste. De no haber stock no deseo comprar en otro color.</v>
          </cell>
          <cell r="AD6557">
            <v>43998</v>
          </cell>
          <cell r="AE6557">
            <v>44001</v>
          </cell>
          <cell r="AF6557" t="str">
            <v>CEPILLO DE BAÑO PLASTICO 3 COLORES 38 X 13 CM</v>
          </cell>
          <cell r="AG6557" t="str">
            <v>335.1</v>
          </cell>
          <cell r="AH6557">
            <v>2</v>
          </cell>
          <cell r="AI6557" t="str">
            <v>AB6065</v>
          </cell>
          <cell r="AJ6557" t="str">
            <v>Móvil</v>
          </cell>
          <cell r="AK6557" t="str">
            <v>LLEGA EL MARTES 23-06 ENTRE 8 Y 17 HORAS!</v>
          </cell>
          <cell r="AL6557">
            <v>1533444163</v>
          </cell>
          <cell r="AM6557">
            <v>234622765</v>
          </cell>
          <cell r="AN6557" t="str">
            <v>Sí</v>
          </cell>
        </row>
        <row r="6558">
          <cell r="A6558">
            <v>739</v>
          </cell>
          <cell r="B6558" t="str">
            <v>delga.mati.delga@hotmail.com</v>
          </cell>
          <cell r="C6558">
            <v>43998</v>
          </cell>
          <cell r="D6558" t="str">
            <v>Cancelada</v>
          </cell>
          <cell r="E6558" t="str">
            <v>Pendiente</v>
          </cell>
          <cell r="F6558" t="str">
            <v>No está empaquetado</v>
          </cell>
          <cell r="G6558" t="str">
            <v>ARS</v>
          </cell>
          <cell r="H6558" t="str">
            <v>4289.03</v>
          </cell>
          <cell r="I6558">
            <v>0</v>
          </cell>
          <cell r="J6558">
            <v>0</v>
          </cell>
          <cell r="K6558" t="str">
            <v>4289.03</v>
          </cell>
          <cell r="L6558" t="str">
            <v>Matías Delgado</v>
          </cell>
          <cell r="M6558">
            <v>39438958</v>
          </cell>
          <cell r="N6558">
            <v>2974439930</v>
          </cell>
          <cell r="O6558" t="str">
            <v>Matías Delgado</v>
          </cell>
          <cell r="P6558">
            <v>2974439930</v>
          </cell>
          <cell r="Q6558" t="str">
            <v>Camarones</v>
          </cell>
          <cell r="R6558">
            <v>5187</v>
          </cell>
          <cell r="T6558" t="str">
            <v>Villa luro</v>
          </cell>
          <cell r="U6558" t="str">
            <v>Buenos Aires</v>
          </cell>
          <cell r="V6558">
            <v>1407</v>
          </cell>
          <cell r="W6558" t="str">
            <v>Capital Federal</v>
          </cell>
          <cell r="Y6558" t="str">
            <v>SIN CARGO (CABA Y GRAN PARTE DE GBA)</v>
          </cell>
          <cell r="Z6558" t="str">
            <v>Mercado Pago</v>
          </cell>
          <cell r="AF6558" t="str">
            <v>MOLDE GALLETA 6 DIVISIONES</v>
          </cell>
          <cell r="AG6558" t="str">
            <v>343.2</v>
          </cell>
          <cell r="AH6558">
            <v>1</v>
          </cell>
          <cell r="AI6558" t="str">
            <v>046BA4833</v>
          </cell>
          <cell r="AJ6558" t="str">
            <v>Móvil</v>
          </cell>
          <cell r="AK6558" t="str">
            <v/>
          </cell>
          <cell r="AL6558">
            <v>1533360716</v>
          </cell>
          <cell r="AM6558">
            <v>234577407</v>
          </cell>
          <cell r="AN6558" t="str">
            <v>Sí</v>
          </cell>
        </row>
        <row r="6559">
          <cell r="A6559">
            <v>739</v>
          </cell>
          <cell r="B6559" t="str">
            <v>delga.mati.delga@hotmail.com</v>
          </cell>
          <cell r="AF6559" t="str">
            <v>MOLDE GALLETA CORAZON</v>
          </cell>
          <cell r="AG6559" t="str">
            <v>269.5</v>
          </cell>
          <cell r="AH6559">
            <v>1</v>
          </cell>
          <cell r="AI6559" t="str">
            <v>046BA4834</v>
          </cell>
          <cell r="AN6559" t="str">
            <v>Sí</v>
          </cell>
        </row>
        <row r="6560">
          <cell r="A6560">
            <v>739</v>
          </cell>
          <cell r="B6560" t="str">
            <v>delga.mati.delga@hotmail.com</v>
          </cell>
          <cell r="AF6560" t="str">
            <v>SET X2 PINZAS</v>
          </cell>
          <cell r="AG6560" t="str">
            <v>229.9</v>
          </cell>
          <cell r="AH6560">
            <v>1</v>
          </cell>
          <cell r="AI6560" t="str">
            <v>046BA3323</v>
          </cell>
          <cell r="AN6560" t="str">
            <v>Sí</v>
          </cell>
        </row>
        <row r="6561">
          <cell r="A6561">
            <v>739</v>
          </cell>
          <cell r="B6561" t="str">
            <v>delga.mati.delga@hotmail.com</v>
          </cell>
          <cell r="AF6561" t="str">
            <v>SET X 3 MOLDES TORTA CIRC. DIAM 28CM ALTO 7CM</v>
          </cell>
          <cell r="AG6561" t="str">
            <v>1747.09</v>
          </cell>
          <cell r="AH6561">
            <v>1</v>
          </cell>
          <cell r="AI6561" t="str">
            <v>046BA4828</v>
          </cell>
          <cell r="AN6561" t="str">
            <v>Sí</v>
          </cell>
        </row>
        <row r="6562">
          <cell r="A6562">
            <v>739</v>
          </cell>
          <cell r="B6562" t="str">
            <v>delga.mati.delga@hotmail.com</v>
          </cell>
          <cell r="AF6562" t="str">
            <v>JARRA MEDIDORA RECTA GDE 7.7X14CM</v>
          </cell>
          <cell r="AG6562">
            <v>522</v>
          </cell>
          <cell r="AH6562">
            <v>1</v>
          </cell>
          <cell r="AI6562" t="str">
            <v>055BA7679</v>
          </cell>
          <cell r="AN6562" t="str">
            <v>Sí</v>
          </cell>
        </row>
        <row r="6563">
          <cell r="A6563">
            <v>739</v>
          </cell>
          <cell r="B6563" t="str">
            <v>delga.mati.delga@hotmail.com</v>
          </cell>
          <cell r="AF6563" t="str">
            <v>MOLDE TARTERA</v>
          </cell>
          <cell r="AG6563" t="str">
            <v>281.8</v>
          </cell>
          <cell r="AH6563">
            <v>1</v>
          </cell>
          <cell r="AI6563" t="str">
            <v>046BA4836</v>
          </cell>
          <cell r="AN6563" t="str">
            <v>Sí</v>
          </cell>
        </row>
        <row r="6564">
          <cell r="A6564">
            <v>739</v>
          </cell>
          <cell r="B6564" t="str">
            <v>delga.mati.delga@hotmail.com</v>
          </cell>
          <cell r="AF6564" t="str">
            <v>MOLDE FLANERA</v>
          </cell>
          <cell r="AG6564">
            <v>462</v>
          </cell>
          <cell r="AH6564">
            <v>1</v>
          </cell>
          <cell r="AI6564" t="str">
            <v>046BA4825</v>
          </cell>
          <cell r="AN6564" t="str">
            <v>Sí</v>
          </cell>
        </row>
        <row r="6565">
          <cell r="A6565">
            <v>739</v>
          </cell>
          <cell r="B6565" t="str">
            <v>delga.mati.delga@hotmail.com</v>
          </cell>
          <cell r="AF6565" t="str">
            <v>SET X5 PICOS DE TORTA + MANGA 24CM</v>
          </cell>
          <cell r="AG6565" t="str">
            <v>433.54</v>
          </cell>
          <cell r="AH6565">
            <v>1</v>
          </cell>
          <cell r="AI6565" t="str">
            <v> 046BA4818</v>
          </cell>
          <cell r="AN6565" t="str">
            <v>Sí</v>
          </cell>
        </row>
        <row r="6566">
          <cell r="A6566">
            <v>738</v>
          </cell>
          <cell r="B6566" t="str">
            <v>bluredu@hotmail.com</v>
          </cell>
          <cell r="C6566">
            <v>43998</v>
          </cell>
          <cell r="D6566" t="str">
            <v>Abierta</v>
          </cell>
          <cell r="E6566" t="str">
            <v>Recibido</v>
          </cell>
          <cell r="F6566" t="str">
            <v>Enviado</v>
          </cell>
          <cell r="G6566" t="str">
            <v>ARS</v>
          </cell>
          <cell r="H6566" t="str">
            <v>4218.62</v>
          </cell>
          <cell r="I6566">
            <v>0</v>
          </cell>
          <cell r="J6566">
            <v>0</v>
          </cell>
          <cell r="K6566" t="str">
            <v>4218.62</v>
          </cell>
          <cell r="L6566" t="str">
            <v>Eduardo Baldiviezo</v>
          </cell>
          <cell r="M6566">
            <v>30927622</v>
          </cell>
          <cell r="N6566" t="str">
            <v>11 55673484</v>
          </cell>
          <cell r="O6566" t="str">
            <v>Eduardo Baldiviezo</v>
          </cell>
          <cell r="P6566" t="str">
            <v>11 55673484</v>
          </cell>
          <cell r="Q6566" t="str">
            <v>Santo Domingo</v>
          </cell>
          <cell r="R6566">
            <v>4043</v>
          </cell>
          <cell r="U6566" t="str">
            <v>Maquinista savio</v>
          </cell>
          <cell r="V6566">
            <v>1440</v>
          </cell>
          <cell r="W6566" t="str">
            <v>Capital Federal</v>
          </cell>
          <cell r="Y6566" t="str">
            <v>SIN CARGO (CABA Y GRAN PARTE DE GBA)</v>
          </cell>
          <cell r="Z6566" t="str">
            <v>Mercado Pago</v>
          </cell>
          <cell r="AB6566" t="str">
            <v>Que tal, hablamos por Instagram y me dijeron que les aclare el CP por acá. sería Maquinista Savio CP 1620. Muchas Gracias!!!</v>
          </cell>
          <cell r="AD6566">
            <v>43998</v>
          </cell>
          <cell r="AE6566">
            <v>44001</v>
          </cell>
          <cell r="AF6566" t="str">
            <v>MESA PLEGABLE PARA PC MADERA Y METAL 59X39X23CM (Marrón oscuro)</v>
          </cell>
          <cell r="AG6566">
            <v>1708</v>
          </cell>
          <cell r="AH6566">
            <v>2</v>
          </cell>
          <cell r="AI6566" t="str">
            <v>046ME7897</v>
          </cell>
          <cell r="AJ6566" t="str">
            <v>Web</v>
          </cell>
          <cell r="AK6566" t="str">
            <v>LLEGA EL MARTES 23-06 ENTRE 8 Y 17 HORAS!</v>
          </cell>
          <cell r="AL6566">
            <v>1533057159</v>
          </cell>
          <cell r="AM6566">
            <v>226177290</v>
          </cell>
          <cell r="AN6566" t="str">
            <v>Sí</v>
          </cell>
        </row>
        <row r="6567">
          <cell r="A6567">
            <v>738</v>
          </cell>
          <cell r="B6567" t="str">
            <v>bluredu@hotmail.com</v>
          </cell>
          <cell r="AF6567" t="str">
            <v>TIMER HUEVOS (Celeste)</v>
          </cell>
          <cell r="AG6567" t="str">
            <v>489.12</v>
          </cell>
          <cell r="AH6567">
            <v>1</v>
          </cell>
          <cell r="AN6567" t="str">
            <v>Sí</v>
          </cell>
        </row>
        <row r="6568">
          <cell r="A6568">
            <v>738</v>
          </cell>
          <cell r="B6568" t="str">
            <v>bluredu@hotmail.com</v>
          </cell>
          <cell r="AF6568" t="str">
            <v>BATIDOR SEMIAUTOMATICO 34 CM</v>
          </cell>
          <cell r="AG6568" t="str">
            <v>313.5</v>
          </cell>
          <cell r="AH6568">
            <v>1</v>
          </cell>
          <cell r="AI6568" t="str">
            <v>046BA4824</v>
          </cell>
          <cell r="AN6568" t="str">
            <v>Sí</v>
          </cell>
        </row>
        <row r="6569">
          <cell r="A6569">
            <v>737</v>
          </cell>
          <cell r="B6569" t="str">
            <v>ailintokman@hotmail.com</v>
          </cell>
          <cell r="C6569">
            <v>43998</v>
          </cell>
          <cell r="D6569" t="str">
            <v>Abierta</v>
          </cell>
          <cell r="E6569" t="str">
            <v>Recibido</v>
          </cell>
          <cell r="F6569" t="str">
            <v>Enviado</v>
          </cell>
          <cell r="G6569" t="str">
            <v>ARS</v>
          </cell>
          <cell r="H6569" t="str">
            <v>1083.08</v>
          </cell>
          <cell r="I6569">
            <v>0</v>
          </cell>
          <cell r="J6569">
            <v>0</v>
          </cell>
          <cell r="K6569" t="str">
            <v>1083.08</v>
          </cell>
          <cell r="L6569" t="str">
            <v>Ailin Tokman</v>
          </cell>
          <cell r="M6569">
            <v>42302346</v>
          </cell>
          <cell r="N6569">
            <v>1160047257</v>
          </cell>
          <cell r="O6569" t="str">
            <v>Ailin Tokman</v>
          </cell>
          <cell r="P6569">
            <v>1160047257</v>
          </cell>
          <cell r="Q6569" t="str">
            <v>Mariscal Antonio Jose de Sucre</v>
          </cell>
          <cell r="R6569">
            <v>4225</v>
          </cell>
          <cell r="S6569">
            <v>207</v>
          </cell>
          <cell r="T6569" t="str">
            <v>Villa Urquiza</v>
          </cell>
          <cell r="U6569" t="str">
            <v>Caba</v>
          </cell>
          <cell r="V6569">
            <v>1430</v>
          </cell>
          <cell r="W6569" t="str">
            <v>Capital Federal</v>
          </cell>
          <cell r="Y6569" t="str">
            <v>SIN CARGO (CABA Y GRAN PARTE DE GBA)</v>
          </cell>
          <cell r="Z6569" t="str">
            <v>Mercado Pago</v>
          </cell>
          <cell r="AD6569">
            <v>43998</v>
          </cell>
          <cell r="AE6569">
            <v>44001</v>
          </cell>
          <cell r="AF6569" t="str">
            <v>UNTADOR CRISTAL 1 PIEZA 14,5CM MOTIV. SIN ELECCIÓN</v>
          </cell>
          <cell r="AG6569" t="str">
            <v>23.29</v>
          </cell>
          <cell r="AH6569">
            <v>2</v>
          </cell>
          <cell r="AI6569" t="str">
            <v>019BA6981</v>
          </cell>
          <cell r="AJ6569" t="str">
            <v>Web</v>
          </cell>
          <cell r="AK6569" t="str">
            <v>LLEGA EL MARTES 23-06 ENTRE 8 Y 17 HORAS!</v>
          </cell>
          <cell r="AL6569">
            <v>1533040202</v>
          </cell>
          <cell r="AM6569">
            <v>234425009</v>
          </cell>
          <cell r="AN6569" t="str">
            <v>Sí</v>
          </cell>
        </row>
        <row r="6570">
          <cell r="A6570">
            <v>737</v>
          </cell>
          <cell r="B6570" t="str">
            <v>ailintokman@hotmail.com</v>
          </cell>
          <cell r="AF6570" t="str">
            <v>SET X 3 BOWL DE VIDRIO</v>
          </cell>
          <cell r="AG6570">
            <v>723</v>
          </cell>
          <cell r="AH6570">
            <v>1</v>
          </cell>
          <cell r="AI6570" t="str">
            <v>087588F3</v>
          </cell>
          <cell r="AN6570" t="str">
            <v>Sí</v>
          </cell>
        </row>
        <row r="6571">
          <cell r="A6571">
            <v>737</v>
          </cell>
          <cell r="B6571" t="str">
            <v>ailintokman@hotmail.com</v>
          </cell>
          <cell r="AF6571" t="str">
            <v>BATIDOR SEMIAUTOMATICO 34 CM</v>
          </cell>
          <cell r="AG6571" t="str">
            <v>313.5</v>
          </cell>
          <cell r="AH6571">
            <v>1</v>
          </cell>
          <cell r="AI6571" t="str">
            <v>046BA4824</v>
          </cell>
          <cell r="AN6571" t="str">
            <v>Sí</v>
          </cell>
        </row>
        <row r="6572">
          <cell r="A6572">
            <v>736</v>
          </cell>
          <cell r="B6572" t="str">
            <v>marina.chareca@gmail.com</v>
          </cell>
          <cell r="C6572">
            <v>43998</v>
          </cell>
          <cell r="D6572" t="str">
            <v>Abierta</v>
          </cell>
          <cell r="E6572" t="str">
            <v>Recibido</v>
          </cell>
          <cell r="F6572" t="str">
            <v>Enviado</v>
          </cell>
          <cell r="G6572" t="str">
            <v>ARS</v>
          </cell>
          <cell r="H6572" t="str">
            <v>767.98</v>
          </cell>
          <cell r="I6572">
            <v>0</v>
          </cell>
          <cell r="J6572">
            <v>0</v>
          </cell>
          <cell r="K6572" t="str">
            <v>767.98</v>
          </cell>
          <cell r="L6572" t="str">
            <v>Marina Chareca</v>
          </cell>
          <cell r="M6572">
            <v>42201063</v>
          </cell>
          <cell r="N6572">
            <v>1137817186</v>
          </cell>
          <cell r="O6572" t="str">
            <v>Marina Chareca</v>
          </cell>
          <cell r="P6572">
            <v>1137817186</v>
          </cell>
          <cell r="Q6572" t="str">
            <v>Av. Juan B. Alberdi</v>
          </cell>
          <cell r="R6572">
            <v>1342</v>
          </cell>
          <cell r="S6572" t="str">
            <v>Piso 3 depto D</v>
          </cell>
          <cell r="T6572" t="str">
            <v>Caballito</v>
          </cell>
          <cell r="U6572" t="str">
            <v>Caba</v>
          </cell>
          <cell r="V6572">
            <v>1406</v>
          </cell>
          <cell r="W6572" t="str">
            <v>Capital Federal</v>
          </cell>
          <cell r="Y6572" t="str">
            <v>SIN CARGO (CABA Y GRAN PARTE DE GBA)</v>
          </cell>
          <cell r="Z6572" t="str">
            <v>Mercado Pago</v>
          </cell>
          <cell r="AD6572">
            <v>43998</v>
          </cell>
          <cell r="AE6572">
            <v>43998</v>
          </cell>
          <cell r="AF6572" t="str">
            <v>DISPENSER DE JABON DE POLIRESINA 9,7x 16,5 CM</v>
          </cell>
          <cell r="AG6572" t="str">
            <v>767.98</v>
          </cell>
          <cell r="AH6572">
            <v>1</v>
          </cell>
          <cell r="AI6572" t="str">
            <v>AB6647</v>
          </cell>
          <cell r="AJ6572" t="str">
            <v>Web</v>
          </cell>
          <cell r="AK6572" t="str">
            <v>16-06-2020</v>
          </cell>
          <cell r="AL6572">
            <v>1532761810</v>
          </cell>
          <cell r="AM6572">
            <v>234297315</v>
          </cell>
          <cell r="AN6572" t="str">
            <v>Sí</v>
          </cell>
        </row>
        <row r="6573">
          <cell r="A6573">
            <v>735</v>
          </cell>
          <cell r="B6573" t="str">
            <v>franoddo@gmail.com</v>
          </cell>
          <cell r="C6573">
            <v>43998</v>
          </cell>
          <cell r="D6573" t="str">
            <v>Abierta</v>
          </cell>
          <cell r="E6573" t="str">
            <v>Recibido</v>
          </cell>
          <cell r="F6573" t="str">
            <v>Enviado</v>
          </cell>
          <cell r="G6573" t="str">
            <v>ARS</v>
          </cell>
          <cell r="H6573">
            <v>1708</v>
          </cell>
          <cell r="I6573">
            <v>0</v>
          </cell>
          <cell r="J6573">
            <v>655</v>
          </cell>
          <cell r="K6573">
            <v>2363</v>
          </cell>
          <cell r="L6573" t="str">
            <v>Francisco Oddo</v>
          </cell>
          <cell r="M6573">
            <v>42846217</v>
          </cell>
          <cell r="N6573">
            <v>3515286945</v>
          </cell>
          <cell r="O6573" t="str">
            <v>Francisco Oddo</v>
          </cell>
          <cell r="P6573">
            <v>3515286945</v>
          </cell>
          <cell r="Q6573" t="str">
            <v>Gregorio Velez</v>
          </cell>
          <cell r="R6573">
            <v>3462</v>
          </cell>
          <cell r="T6573" t="str">
            <v>Cerro de las Rosas</v>
          </cell>
          <cell r="U6573" t="str">
            <v>Cordoba</v>
          </cell>
          <cell r="V6573">
            <v>5009</v>
          </cell>
          <cell r="W6573" t="str">
            <v>Córdoba</v>
          </cell>
          <cell r="Y6573" t="str">
            <v>Correo Argentino - Encomienda Clásica</v>
          </cell>
          <cell r="Z6573" t="str">
            <v>Mercado Pago</v>
          </cell>
          <cell r="AB6573" t="str">
            <v>color negro</v>
          </cell>
          <cell r="AD6573">
            <v>43998</v>
          </cell>
          <cell r="AE6573">
            <v>44000</v>
          </cell>
          <cell r="AF6573" t="str">
            <v>MESA PLEGABLE PARA PC MADERA Y METAL 59X39X23CM (Negro)</v>
          </cell>
          <cell r="AG6573">
            <v>1708</v>
          </cell>
          <cell r="AH6573">
            <v>1</v>
          </cell>
          <cell r="AI6573" t="str">
            <v>046ME7897</v>
          </cell>
          <cell r="AJ6573" t="str">
            <v>Web</v>
          </cell>
          <cell r="AK6573" t="str">
            <v>SALE AL CORREO EL DIA 22-06 ENTRE 15 Y 18 HORAS !</v>
          </cell>
          <cell r="AL6573">
            <v>1532613511</v>
          </cell>
          <cell r="AM6573">
            <v>234226248</v>
          </cell>
          <cell r="AN6573" t="str">
            <v>Sí</v>
          </cell>
        </row>
        <row r="6574">
          <cell r="A6574">
            <v>734</v>
          </cell>
          <cell r="B6574" t="str">
            <v>yanina.irene12@hotmail.com</v>
          </cell>
          <cell r="C6574">
            <v>43998</v>
          </cell>
          <cell r="D6574" t="str">
            <v>Abierta</v>
          </cell>
          <cell r="E6574" t="str">
            <v>Recibido</v>
          </cell>
          <cell r="F6574" t="str">
            <v>Enviado</v>
          </cell>
          <cell r="G6574" t="str">
            <v>ARS</v>
          </cell>
          <cell r="H6574" t="str">
            <v>1625.62</v>
          </cell>
          <cell r="I6574">
            <v>0</v>
          </cell>
          <cell r="J6574">
            <v>0</v>
          </cell>
          <cell r="K6574" t="str">
            <v>1625.62</v>
          </cell>
          <cell r="L6574" t="str">
            <v>Yanina Irene Miñones</v>
          </cell>
          <cell r="M6574">
            <v>33546472</v>
          </cell>
          <cell r="N6574">
            <v>1131490397</v>
          </cell>
          <cell r="O6574" t="str">
            <v>Yanina Irene Miñones</v>
          </cell>
          <cell r="P6574">
            <v>1131490397</v>
          </cell>
          <cell r="Q6574" t="str">
            <v>Cuenca</v>
          </cell>
          <cell r="R6574">
            <v>5297</v>
          </cell>
          <cell r="S6574" t="str">
            <v>B</v>
          </cell>
          <cell r="T6574" t="str">
            <v>VILLA PUEYRREDON</v>
          </cell>
          <cell r="U6574" t="str">
            <v>Villa Pueyrredon</v>
          </cell>
          <cell r="V6574">
            <v>1419</v>
          </cell>
          <cell r="W6574" t="str">
            <v>Capital Federal</v>
          </cell>
          <cell r="Y6574" t="str">
            <v>SIN CARGO (CABA Y GRAN PARTE DE GBA)</v>
          </cell>
          <cell r="Z6574" t="str">
            <v>Mercado Pago</v>
          </cell>
          <cell r="AC6574" t="str">
            <v>ENVIAR ORDEN 734 CON 749</v>
          </cell>
          <cell r="AD6574">
            <v>43998</v>
          </cell>
          <cell r="AE6574">
            <v>44000</v>
          </cell>
          <cell r="AF6574" t="str">
            <v>PLATO DE VIDRIO LINEAS 31CM</v>
          </cell>
          <cell r="AG6574">
            <v>373</v>
          </cell>
          <cell r="AH6574">
            <v>1</v>
          </cell>
          <cell r="AI6574" t="str">
            <v>046BA6335</v>
          </cell>
          <cell r="AJ6574" t="str">
            <v>Web</v>
          </cell>
          <cell r="AK6574" t="str">
            <v>LLEGA 19-06 ENTRE 8 Y 17 HORAS !</v>
          </cell>
          <cell r="AL6574">
            <v>1532499769</v>
          </cell>
          <cell r="AM6574">
            <v>234169338</v>
          </cell>
          <cell r="AN6574" t="str">
            <v>Sí</v>
          </cell>
        </row>
        <row r="6575">
          <cell r="A6575">
            <v>734</v>
          </cell>
          <cell r="B6575" t="str">
            <v>yanina.irene12@hotmail.com</v>
          </cell>
          <cell r="AF6575" t="str">
            <v>TABLA BLANCA 35.5 CM DIAM</v>
          </cell>
          <cell r="AG6575" t="str">
            <v>337.58</v>
          </cell>
          <cell r="AH6575">
            <v>1</v>
          </cell>
          <cell r="AI6575" t="str">
            <v>42BA1021</v>
          </cell>
          <cell r="AN6575" t="str">
            <v>Sí</v>
          </cell>
        </row>
        <row r="6576">
          <cell r="A6576">
            <v>734</v>
          </cell>
          <cell r="B6576" t="str">
            <v>yanina.irene12@hotmail.com</v>
          </cell>
          <cell r="AF6576" t="str">
            <v>PISAPAPAS DISTINTOS COLORES</v>
          </cell>
          <cell r="AG6576" t="str">
            <v>205.44</v>
          </cell>
          <cell r="AH6576">
            <v>1</v>
          </cell>
          <cell r="AI6576" t="str">
            <v>BP17001</v>
          </cell>
          <cell r="AN6576" t="str">
            <v>Sí</v>
          </cell>
        </row>
        <row r="6577">
          <cell r="A6577">
            <v>734</v>
          </cell>
          <cell r="B6577" t="str">
            <v>yanina.irene12@hotmail.com</v>
          </cell>
          <cell r="AF6577" t="str">
            <v>BATIDOR SEMIAUTOMATICO 34 CM</v>
          </cell>
          <cell r="AG6577" t="str">
            <v>313.5</v>
          </cell>
          <cell r="AH6577">
            <v>1</v>
          </cell>
          <cell r="AI6577" t="str">
            <v>046BA4824</v>
          </cell>
          <cell r="AN6577" t="str">
            <v>Sí</v>
          </cell>
        </row>
        <row r="6578">
          <cell r="A6578">
            <v>734</v>
          </cell>
          <cell r="B6578" t="str">
            <v>yanina.irene12@hotmail.com</v>
          </cell>
          <cell r="AF6578" t="str">
            <v>PLATO DE VIDRIO PLAYO 32CM</v>
          </cell>
          <cell r="AG6578" t="str">
            <v>396.1</v>
          </cell>
          <cell r="AH6578">
            <v>1</v>
          </cell>
          <cell r="AI6578" t="str">
            <v>046BA7449</v>
          </cell>
          <cell r="AN6578" t="str">
            <v>Sí</v>
          </cell>
        </row>
        <row r="6579">
          <cell r="A6579">
            <v>733</v>
          </cell>
          <cell r="B6579" t="str">
            <v>azur_63@hotmail.com</v>
          </cell>
          <cell r="C6579">
            <v>43998</v>
          </cell>
          <cell r="D6579" t="str">
            <v>Abierta</v>
          </cell>
          <cell r="E6579" t="str">
            <v>Recibido</v>
          </cell>
          <cell r="F6579" t="str">
            <v>Enviado</v>
          </cell>
          <cell r="G6579" t="str">
            <v>ARS</v>
          </cell>
          <cell r="H6579" t="str">
            <v>550.94</v>
          </cell>
          <cell r="I6579">
            <v>0</v>
          </cell>
          <cell r="J6579">
            <v>0</v>
          </cell>
          <cell r="K6579" t="str">
            <v>550.94</v>
          </cell>
          <cell r="L6579" t="str">
            <v>Mariela Azurmendi</v>
          </cell>
          <cell r="M6579">
            <v>16768709</v>
          </cell>
          <cell r="N6579">
            <v>1144370983</v>
          </cell>
          <cell r="O6579" t="str">
            <v>Mariela Azurmendi</v>
          </cell>
          <cell r="P6579">
            <v>1144370983</v>
          </cell>
          <cell r="Q6579" t="str">
            <v>Guemes</v>
          </cell>
          <cell r="R6579">
            <v>4483</v>
          </cell>
          <cell r="S6579" t="str">
            <v>1ro. B</v>
          </cell>
          <cell r="T6579" t="str">
            <v>Palermo</v>
          </cell>
          <cell r="U6579" t="str">
            <v>Caba</v>
          </cell>
          <cell r="V6579">
            <v>1425</v>
          </cell>
          <cell r="W6579" t="str">
            <v>Capital Federal</v>
          </cell>
          <cell r="Y6579" t="str">
            <v>SIN CARGO (CABA Y GRAN PARTE DE GBA)</v>
          </cell>
          <cell r="Z6579" t="str">
            <v>Mercado Pago</v>
          </cell>
          <cell r="AD6579">
            <v>43998</v>
          </cell>
          <cell r="AE6579">
            <v>44000</v>
          </cell>
          <cell r="AF6579" t="str">
            <v>ESPATULAS PLASTICO (Rojo)</v>
          </cell>
          <cell r="AG6579" t="str">
            <v>88.94</v>
          </cell>
          <cell r="AH6579">
            <v>1</v>
          </cell>
          <cell r="AI6579" t="str">
            <v>019BA7572BA</v>
          </cell>
          <cell r="AJ6579" t="str">
            <v>Móvil</v>
          </cell>
          <cell r="AK6579" t="str">
            <v>LLEGA LUNES 22-06 ENTRE 8 Y 17 HORAS</v>
          </cell>
          <cell r="AL6579">
            <v>1532445941</v>
          </cell>
          <cell r="AM6579">
            <v>233490386</v>
          </cell>
          <cell r="AN6579" t="str">
            <v>Sí</v>
          </cell>
        </row>
        <row r="6580">
          <cell r="A6580">
            <v>733</v>
          </cell>
          <cell r="B6580" t="str">
            <v>azur_63@hotmail.com</v>
          </cell>
          <cell r="AF6580" t="str">
            <v>MOLDE FLANERA</v>
          </cell>
          <cell r="AG6580">
            <v>462</v>
          </cell>
          <cell r="AH6580">
            <v>1</v>
          </cell>
          <cell r="AI6580" t="str">
            <v>046BA4825</v>
          </cell>
          <cell r="AN6580" t="str">
            <v>Sí</v>
          </cell>
        </row>
        <row r="6581">
          <cell r="A6581">
            <v>732</v>
          </cell>
          <cell r="B6581" t="str">
            <v>vicki_victoriasuarez@hotmail.com</v>
          </cell>
          <cell r="C6581">
            <v>43998</v>
          </cell>
          <cell r="D6581" t="str">
            <v>Abierta</v>
          </cell>
          <cell r="E6581" t="str">
            <v>Recibido</v>
          </cell>
          <cell r="F6581" t="str">
            <v>Enviado</v>
          </cell>
          <cell r="G6581" t="str">
            <v>ARS</v>
          </cell>
          <cell r="H6581">
            <v>1708</v>
          </cell>
          <cell r="I6581">
            <v>0</v>
          </cell>
          <cell r="J6581">
            <v>0</v>
          </cell>
          <cell r="K6581">
            <v>1708</v>
          </cell>
          <cell r="L6581" t="str">
            <v>Maria Victoria Suarez</v>
          </cell>
          <cell r="M6581">
            <v>35300177</v>
          </cell>
          <cell r="N6581">
            <v>344615595455</v>
          </cell>
          <cell r="O6581" t="str">
            <v>Maria Victoria Suarez</v>
          </cell>
          <cell r="P6581">
            <v>344615595455</v>
          </cell>
          <cell r="Q6581" t="str">
            <v>Marcelo T de Alvear</v>
          </cell>
          <cell r="R6581">
            <v>2339</v>
          </cell>
          <cell r="S6581">
            <v>13</v>
          </cell>
          <cell r="T6581" t="str">
            <v>Recoleta</v>
          </cell>
          <cell r="U6581" t="str">
            <v>Capital Federal</v>
          </cell>
          <cell r="V6581">
            <v>1122</v>
          </cell>
          <cell r="W6581" t="str">
            <v>Capital Federal</v>
          </cell>
          <cell r="Y6581" t="str">
            <v>SIN CARGO (CABA Y GRAN PARTE DE GBA)</v>
          </cell>
          <cell r="Z6581" t="str">
            <v>Mercado Pago</v>
          </cell>
          <cell r="AD6581">
            <v>43998</v>
          </cell>
          <cell r="AE6581">
            <v>44000</v>
          </cell>
          <cell r="AF6581" t="str">
            <v>MESA PLEGABLE PARA PC MADERA Y METAL 59X39X23CM (Beige con Negro)</v>
          </cell>
          <cell r="AG6581">
            <v>1708</v>
          </cell>
          <cell r="AH6581">
            <v>1</v>
          </cell>
          <cell r="AI6581" t="str">
            <v>046ME7897</v>
          </cell>
          <cell r="AJ6581" t="str">
            <v>Móvil</v>
          </cell>
          <cell r="AK6581" t="str">
            <v>LLEGA LUNES 22-06 ENTRE 8 Y 17 HORAS</v>
          </cell>
          <cell r="AL6581">
            <v>1532431098</v>
          </cell>
          <cell r="AM6581">
            <v>234151549</v>
          </cell>
          <cell r="AN6581" t="str">
            <v>Sí</v>
          </cell>
        </row>
        <row r="6582">
          <cell r="A6582">
            <v>731</v>
          </cell>
          <cell r="B6582" t="str">
            <v>carolinag2709@gmail.com</v>
          </cell>
          <cell r="C6582">
            <v>43998</v>
          </cell>
          <cell r="D6582" t="str">
            <v>Abierta</v>
          </cell>
          <cell r="E6582" t="str">
            <v>Recibido</v>
          </cell>
          <cell r="F6582" t="str">
            <v>Enviado</v>
          </cell>
          <cell r="G6582" t="str">
            <v>ARS</v>
          </cell>
          <cell r="H6582" t="str">
            <v>7151.61</v>
          </cell>
          <cell r="I6582">
            <v>0</v>
          </cell>
          <cell r="J6582">
            <v>0</v>
          </cell>
          <cell r="K6582" t="str">
            <v>7151.61</v>
          </cell>
          <cell r="L6582" t="str">
            <v>Carolina Gomez</v>
          </cell>
          <cell r="M6582">
            <v>34538021</v>
          </cell>
          <cell r="N6582">
            <v>1563637765</v>
          </cell>
          <cell r="O6582" t="str">
            <v>Carolina Gomez</v>
          </cell>
          <cell r="P6582">
            <v>1563637765</v>
          </cell>
          <cell r="Q6582" t="str">
            <v>Canada</v>
          </cell>
          <cell r="R6582">
            <v>4873</v>
          </cell>
          <cell r="U6582" t="str">
            <v>Isidro casanova</v>
          </cell>
          <cell r="V6582">
            <v>1765</v>
          </cell>
          <cell r="W6582" t="str">
            <v>Gran Buenos Aires</v>
          </cell>
          <cell r="Y6582" t="str">
            <v>SIN CARGO (CABA Y GRAN PARTE DE GBA)</v>
          </cell>
          <cell r="Z6582" t="str">
            <v>Mercado Pago</v>
          </cell>
          <cell r="AD6582">
            <v>43998</v>
          </cell>
          <cell r="AE6582">
            <v>44000</v>
          </cell>
          <cell r="AF6582" t="str">
            <v>BATIDOR BLANCO 40 CM</v>
          </cell>
          <cell r="AG6582" t="str">
            <v>1009.2</v>
          </cell>
          <cell r="AH6582">
            <v>1</v>
          </cell>
          <cell r="AI6582" t="str">
            <v>PR181353GR</v>
          </cell>
          <cell r="AJ6582" t="str">
            <v>Móvil</v>
          </cell>
          <cell r="AK6582" t="str">
            <v>LLEGA MARTES 23-06 ENTRE 8 Y 17 HORAS</v>
          </cell>
          <cell r="AL6582">
            <v>1532000813</v>
          </cell>
          <cell r="AM6582">
            <v>233820542</v>
          </cell>
          <cell r="AN6582" t="str">
            <v>Sí</v>
          </cell>
        </row>
        <row r="6583">
          <cell r="A6583">
            <v>731</v>
          </cell>
          <cell r="B6583" t="str">
            <v>carolinag2709@gmail.com</v>
          </cell>
          <cell r="AF6583" t="str">
            <v>MOLDE FLANERA</v>
          </cell>
          <cell r="AG6583">
            <v>462</v>
          </cell>
          <cell r="AH6583">
            <v>1</v>
          </cell>
          <cell r="AI6583" t="str">
            <v>046BA4825</v>
          </cell>
          <cell r="AN6583" t="str">
            <v>Sí</v>
          </cell>
        </row>
        <row r="6584">
          <cell r="A6584">
            <v>731</v>
          </cell>
          <cell r="B6584" t="str">
            <v>carolinag2709@gmail.com</v>
          </cell>
          <cell r="AF6584" t="str">
            <v>COPETINERO BAMBOO GRIS ALARGADO 5X30X12.5CM</v>
          </cell>
          <cell r="AG6584" t="str">
            <v>984.6</v>
          </cell>
          <cell r="AH6584">
            <v>2</v>
          </cell>
          <cell r="AI6584" t="str">
            <v>BA7796</v>
          </cell>
          <cell r="AN6584" t="str">
            <v>Sí</v>
          </cell>
        </row>
        <row r="6585">
          <cell r="A6585">
            <v>731</v>
          </cell>
          <cell r="B6585" t="str">
            <v>carolinag2709@gmail.com</v>
          </cell>
          <cell r="AF6585" t="str">
            <v>BANDEJA BAMBOO NEGRO 30X4CM</v>
          </cell>
          <cell r="AG6585" t="str">
            <v>1395.37</v>
          </cell>
          <cell r="AH6585">
            <v>1</v>
          </cell>
          <cell r="AI6585" t="str">
            <v>BA8135NEG</v>
          </cell>
          <cell r="AN6585" t="str">
            <v>Sí</v>
          </cell>
        </row>
        <row r="6586">
          <cell r="A6586">
            <v>731</v>
          </cell>
          <cell r="B6586" t="str">
            <v>carolinag2709@gmail.com</v>
          </cell>
          <cell r="AF6586" t="str">
            <v>BOWL BAMBOO GRIS 14X28CM</v>
          </cell>
          <cell r="AG6586" t="str">
            <v>1332.44</v>
          </cell>
          <cell r="AH6586">
            <v>1</v>
          </cell>
          <cell r="AI6586" t="str">
            <v>BA7814</v>
          </cell>
          <cell r="AN6586" t="str">
            <v>Sí</v>
          </cell>
        </row>
        <row r="6587">
          <cell r="A6587">
            <v>731</v>
          </cell>
          <cell r="B6587" t="str">
            <v>carolinag2709@gmail.com</v>
          </cell>
          <cell r="AF6587" t="str">
            <v>BOWL BAMBOO GRIS PETROLEO 6X12CM</v>
          </cell>
          <cell r="AG6587" t="str">
            <v>491.7</v>
          </cell>
          <cell r="AH6587">
            <v>2</v>
          </cell>
          <cell r="AI6587" t="str">
            <v>BA8205</v>
          </cell>
          <cell r="AN6587" t="str">
            <v>Sí</v>
          </cell>
        </row>
        <row r="6588">
          <cell r="A6588">
            <v>730</v>
          </cell>
          <cell r="B6588" t="str">
            <v>mercedestoledo@outlook.com.ar</v>
          </cell>
          <cell r="C6588">
            <v>43997</v>
          </cell>
          <cell r="D6588" t="str">
            <v>Abierta</v>
          </cell>
          <cell r="E6588" t="str">
            <v>Recibido</v>
          </cell>
          <cell r="F6588" t="str">
            <v>Enviado</v>
          </cell>
          <cell r="G6588" t="str">
            <v>ARS</v>
          </cell>
          <cell r="H6588">
            <v>1708</v>
          </cell>
          <cell r="I6588">
            <v>0</v>
          </cell>
          <cell r="J6588">
            <v>655</v>
          </cell>
          <cell r="K6588">
            <v>2363</v>
          </cell>
          <cell r="L6588" t="str">
            <v>Mercedes Toledo</v>
          </cell>
          <cell r="M6588">
            <v>40759788</v>
          </cell>
          <cell r="N6588">
            <v>2216161868</v>
          </cell>
          <cell r="O6588" t="str">
            <v>Mercedes Toledo</v>
          </cell>
          <cell r="P6588">
            <v>2216161868</v>
          </cell>
          <cell r="Q6588">
            <v>17</v>
          </cell>
          <cell r="R6588">
            <v>1334</v>
          </cell>
          <cell r="U6588" t="str">
            <v>La Plata</v>
          </cell>
          <cell r="V6588">
            <v>1900</v>
          </cell>
          <cell r="W6588" t="str">
            <v>Buenos Aires</v>
          </cell>
          <cell r="Y6588" t="str">
            <v>Correo Argentino - Encomienda Clásica</v>
          </cell>
          <cell r="Z6588" t="str">
            <v>Mercado Pago</v>
          </cell>
          <cell r="AD6588">
            <v>43997</v>
          </cell>
          <cell r="AE6588">
            <v>44000</v>
          </cell>
          <cell r="AF6588" t="str">
            <v>MESA PLEGABLE PARA PC MADERA Y METAL 59X39X23CM (Marrón oscuro)</v>
          </cell>
          <cell r="AG6588">
            <v>1708</v>
          </cell>
          <cell r="AH6588">
            <v>1</v>
          </cell>
          <cell r="AI6588" t="str">
            <v>046ME7897</v>
          </cell>
          <cell r="AJ6588" t="str">
            <v>Web</v>
          </cell>
          <cell r="AK6588" t="str">
            <v>LLEGA LUNES 22-06 ENTRE 8 Y 17 HORAS</v>
          </cell>
          <cell r="AL6588">
            <v>1531912351</v>
          </cell>
          <cell r="AM6588">
            <v>233732708</v>
          </cell>
          <cell r="AN6588" t="str">
            <v>Sí</v>
          </cell>
        </row>
        <row r="6589">
          <cell r="A6589">
            <v>729</v>
          </cell>
          <cell r="B6589" t="str">
            <v>nerinapedulla@gmail.com</v>
          </cell>
          <cell r="C6589">
            <v>43997</v>
          </cell>
          <cell r="D6589" t="str">
            <v>Abierta</v>
          </cell>
          <cell r="E6589" t="str">
            <v>Recibido</v>
          </cell>
          <cell r="F6589" t="str">
            <v>Enviado</v>
          </cell>
          <cell r="G6589" t="str">
            <v>ARS</v>
          </cell>
          <cell r="H6589">
            <v>723</v>
          </cell>
          <cell r="I6589">
            <v>0</v>
          </cell>
          <cell r="J6589">
            <v>0</v>
          </cell>
          <cell r="K6589">
            <v>723</v>
          </cell>
          <cell r="L6589" t="str">
            <v>Nerina Pedulla</v>
          </cell>
          <cell r="M6589">
            <v>41703491</v>
          </cell>
          <cell r="N6589">
            <v>51550154</v>
          </cell>
          <cell r="O6589" t="str">
            <v>Nerina Pedulla</v>
          </cell>
          <cell r="P6589">
            <v>1551550154</v>
          </cell>
          <cell r="Q6589" t="str">
            <v>Hortiguera</v>
          </cell>
          <cell r="R6589">
            <v>689</v>
          </cell>
          <cell r="S6589" t="str">
            <v>4to B</v>
          </cell>
          <cell r="T6589" t="str">
            <v>Parque Chacabuco</v>
          </cell>
          <cell r="U6589" t="str">
            <v>Caba</v>
          </cell>
          <cell r="V6589">
            <v>1406</v>
          </cell>
          <cell r="W6589" t="str">
            <v>Capital Federal</v>
          </cell>
          <cell r="Y6589" t="str">
            <v>SIN CARGO (CABA Y GRAN PARTE DE GBA)</v>
          </cell>
          <cell r="Z6589" t="str">
            <v>Mercado Pago</v>
          </cell>
          <cell r="AD6589">
            <v>43997</v>
          </cell>
          <cell r="AE6589">
            <v>44000</v>
          </cell>
          <cell r="AF6589" t="str">
            <v>SET X 3 BOWL DE VIDRIO</v>
          </cell>
          <cell r="AG6589">
            <v>723</v>
          </cell>
          <cell r="AH6589">
            <v>1</v>
          </cell>
          <cell r="AI6589" t="str">
            <v>087588F3</v>
          </cell>
          <cell r="AJ6589" t="str">
            <v>Móvil</v>
          </cell>
          <cell r="AK6589" t="str">
            <v>LLEGA LUNES 22-06 ENTRE 8 Y 17 HORAS</v>
          </cell>
          <cell r="AL6589">
            <v>1531904014</v>
          </cell>
          <cell r="AM6589">
            <v>207042955</v>
          </cell>
          <cell r="AN6589" t="str">
            <v>Sí</v>
          </cell>
        </row>
        <row r="6590">
          <cell r="A6590">
            <v>728</v>
          </cell>
          <cell r="B6590" t="str">
            <v>yamitokman@hotmail.com</v>
          </cell>
          <cell r="C6590">
            <v>43997</v>
          </cell>
          <cell r="D6590" t="str">
            <v>Abierta</v>
          </cell>
          <cell r="E6590" t="str">
            <v>Recibido</v>
          </cell>
          <cell r="F6590" t="str">
            <v>Enviado</v>
          </cell>
          <cell r="G6590" t="str">
            <v>ARS</v>
          </cell>
          <cell r="H6590">
            <v>2292</v>
          </cell>
          <cell r="I6590">
            <v>0</v>
          </cell>
          <cell r="J6590">
            <v>0</v>
          </cell>
          <cell r="K6590">
            <v>2292</v>
          </cell>
          <cell r="L6590" t="str">
            <v>Yamila Tokman</v>
          </cell>
          <cell r="M6590">
            <v>38010047</v>
          </cell>
          <cell r="N6590">
            <v>91123194426</v>
          </cell>
          <cell r="O6590" t="str">
            <v>Yamila Tokman</v>
          </cell>
          <cell r="P6590">
            <v>91123194426</v>
          </cell>
          <cell r="Q6590" t="str">
            <v>Valle</v>
          </cell>
          <cell r="R6590">
            <v>846</v>
          </cell>
          <cell r="S6590" t="str">
            <v>7A</v>
          </cell>
          <cell r="T6590" t="str">
            <v>Caballito</v>
          </cell>
          <cell r="U6590" t="str">
            <v>Caba</v>
          </cell>
          <cell r="V6590">
            <v>1424</v>
          </cell>
          <cell r="W6590" t="str">
            <v>Capital Federal</v>
          </cell>
          <cell r="Y6590" t="str">
            <v>SIN CARGO (CABA Y GRAN PARTE DE GBA)</v>
          </cell>
          <cell r="Z6590" t="str">
            <v>Mercado Pago</v>
          </cell>
          <cell r="AD6590">
            <v>43997</v>
          </cell>
          <cell r="AE6590">
            <v>44000</v>
          </cell>
          <cell r="AF6590" t="str">
            <v>PARRILLA PORTATIL PLEGABLE</v>
          </cell>
          <cell r="AG6590">
            <v>2292</v>
          </cell>
          <cell r="AH6590">
            <v>1</v>
          </cell>
          <cell r="AI6590" t="str">
            <v>093PA7074</v>
          </cell>
          <cell r="AJ6590" t="str">
            <v>Móvil</v>
          </cell>
          <cell r="AK6590" t="str">
            <v>LLEGA 19-06 ENTRE 8 Y 17 HORAS !</v>
          </cell>
          <cell r="AL6590">
            <v>1531822605</v>
          </cell>
          <cell r="AM6590">
            <v>233642038</v>
          </cell>
          <cell r="AN6590" t="str">
            <v>Sí</v>
          </cell>
        </row>
        <row r="6591">
          <cell r="A6591">
            <v>727</v>
          </cell>
          <cell r="B6591" t="str">
            <v>esthersued35@gmail.com</v>
          </cell>
          <cell r="C6591">
            <v>43997</v>
          </cell>
          <cell r="D6591" t="str">
            <v>Abierta</v>
          </cell>
          <cell r="E6591" t="str">
            <v>Anulado</v>
          </cell>
          <cell r="F6591" t="str">
            <v>No está empaquetado</v>
          </cell>
          <cell r="G6591" t="str">
            <v>ARS</v>
          </cell>
          <cell r="H6591" t="str">
            <v>6772.54</v>
          </cell>
          <cell r="I6591">
            <v>0</v>
          </cell>
          <cell r="J6591">
            <v>0</v>
          </cell>
          <cell r="K6591" t="str">
            <v>6772.54</v>
          </cell>
          <cell r="L6591" t="str">
            <v>Esther Sued</v>
          </cell>
          <cell r="M6591">
            <v>42013652</v>
          </cell>
          <cell r="N6591">
            <v>1569973167</v>
          </cell>
          <cell r="O6591" t="str">
            <v>Esther Sued</v>
          </cell>
          <cell r="P6591">
            <v>1569973167</v>
          </cell>
          <cell r="Q6591" t="str">
            <v>Cabello</v>
          </cell>
          <cell r="R6591">
            <v>3939</v>
          </cell>
          <cell r="S6591" t="str">
            <v>8 c</v>
          </cell>
          <cell r="T6591" t="str">
            <v>Palermo</v>
          </cell>
          <cell r="U6591" t="str">
            <v>Caba</v>
          </cell>
          <cell r="V6591">
            <v>1425</v>
          </cell>
          <cell r="W6591" t="str">
            <v>Capital Federal</v>
          </cell>
          <cell r="Y6591" t="str">
            <v>SIN CARGO (CABA Y GRAN PARTE DE GBA)</v>
          </cell>
          <cell r="Z6591" t="str">
            <v>Mercado Pago</v>
          </cell>
          <cell r="AF6591" t="str">
            <v>FUENTE PARA HORNO REDONDA BORCAM 1720CC PASABAHCE 25 CM DIAM</v>
          </cell>
          <cell r="AG6591" t="str">
            <v>648.35</v>
          </cell>
          <cell r="AH6591">
            <v>1</v>
          </cell>
          <cell r="AI6591" t="str">
            <v>PA59534</v>
          </cell>
          <cell r="AJ6591" t="str">
            <v>Móvil</v>
          </cell>
          <cell r="AK6591" t="str">
            <v/>
          </cell>
          <cell r="AL6591">
            <v>1531696260</v>
          </cell>
          <cell r="AM6591">
            <v>233520387</v>
          </cell>
          <cell r="AN6591" t="str">
            <v>Sí</v>
          </cell>
        </row>
        <row r="6592">
          <cell r="A6592">
            <v>727</v>
          </cell>
          <cell r="B6592" t="str">
            <v>esthersued35@gmail.com</v>
          </cell>
          <cell r="AF6592" t="str">
            <v>FUENTE PARA HORNO CUADRADA BORCAM 1950CC PASABAHCE</v>
          </cell>
          <cell r="AG6592" t="str">
            <v>854.58</v>
          </cell>
          <cell r="AH6592">
            <v>1</v>
          </cell>
          <cell r="AI6592" t="str">
            <v>PA59384</v>
          </cell>
          <cell r="AN6592" t="str">
            <v>Sí</v>
          </cell>
        </row>
        <row r="6593">
          <cell r="A6593">
            <v>727</v>
          </cell>
          <cell r="B6593" t="str">
            <v>esthersued35@gmail.com</v>
          </cell>
          <cell r="AF6593" t="str">
            <v>SARTEN FRANCESA CEREZA 20 CM ANTIADHERENTE PANELUX</v>
          </cell>
          <cell r="AG6593" t="str">
            <v>800.1</v>
          </cell>
          <cell r="AH6593">
            <v>1</v>
          </cell>
          <cell r="AI6593" t="str">
            <v>PAN73900</v>
          </cell>
          <cell r="AN6593" t="str">
            <v>Sí</v>
          </cell>
        </row>
        <row r="6594">
          <cell r="A6594">
            <v>727</v>
          </cell>
          <cell r="B6594" t="str">
            <v>esthersued35@gmail.com</v>
          </cell>
          <cell r="AF6594" t="str">
            <v>FRASCO DE VIDRIO NRO. 2 19*10CM.</v>
          </cell>
          <cell r="AG6594" t="str">
            <v>1043.48</v>
          </cell>
          <cell r="AH6594">
            <v>1</v>
          </cell>
          <cell r="AI6594" t="str">
            <v>046BA7444</v>
          </cell>
          <cell r="AN6594" t="str">
            <v>Sí</v>
          </cell>
        </row>
        <row r="6595">
          <cell r="A6595">
            <v>727</v>
          </cell>
          <cell r="B6595" t="str">
            <v>esthersued35@gmail.com</v>
          </cell>
          <cell r="AF6595" t="str">
            <v>FRASCO DE VIDRIO Nº1 15CM X 10CM</v>
          </cell>
          <cell r="AG6595" t="str">
            <v>856.89</v>
          </cell>
          <cell r="AH6595">
            <v>1</v>
          </cell>
          <cell r="AI6595" t="str">
            <v>046BA7443</v>
          </cell>
          <cell r="AN6595" t="str">
            <v>Sí</v>
          </cell>
        </row>
        <row r="6596">
          <cell r="A6596">
            <v>727</v>
          </cell>
          <cell r="B6596" t="str">
            <v>esthersued35@gmail.com</v>
          </cell>
          <cell r="AF6596" t="str">
            <v>FRASCO DE VIDRIO NRO.3 24*10 CM.</v>
          </cell>
          <cell r="AG6596" t="str">
            <v>1192.55</v>
          </cell>
          <cell r="AH6596">
            <v>1</v>
          </cell>
          <cell r="AI6596" t="str">
            <v>046BA7445</v>
          </cell>
          <cell r="AN6596" t="str">
            <v>Sí</v>
          </cell>
        </row>
        <row r="6597">
          <cell r="A6597">
            <v>727</v>
          </cell>
          <cell r="B6597" t="str">
            <v>esthersued35@gmail.com</v>
          </cell>
          <cell r="AF6597" t="str">
            <v>BOMBONERA DE VIDRIO BISCUITS 25CM / 12.5CM DIAM</v>
          </cell>
          <cell r="AG6597" t="str">
            <v>1376.59</v>
          </cell>
          <cell r="AH6597">
            <v>1</v>
          </cell>
          <cell r="AI6597" t="str">
            <v>094BA7086</v>
          </cell>
          <cell r="AN6597" t="str">
            <v>Sí</v>
          </cell>
        </row>
        <row r="6598">
          <cell r="A6598">
            <v>726</v>
          </cell>
          <cell r="B6598" t="str">
            <v>antonellafraga@hotmail.com</v>
          </cell>
          <cell r="C6598">
            <v>43997</v>
          </cell>
          <cell r="D6598" t="str">
            <v>Abierta</v>
          </cell>
          <cell r="E6598" t="str">
            <v>Recibido</v>
          </cell>
          <cell r="F6598" t="str">
            <v>Enviado</v>
          </cell>
          <cell r="G6598" t="str">
            <v>ARS</v>
          </cell>
          <cell r="H6598" t="str">
            <v>2065.73</v>
          </cell>
          <cell r="I6598">
            <v>0</v>
          </cell>
          <cell r="J6598">
            <v>0</v>
          </cell>
          <cell r="K6598" t="str">
            <v>2065.73</v>
          </cell>
          <cell r="L6598" t="str">
            <v>Antonella Fraga</v>
          </cell>
          <cell r="M6598">
            <v>39267973</v>
          </cell>
          <cell r="N6598">
            <v>111560456585</v>
          </cell>
          <cell r="O6598" t="str">
            <v>Antonella Fraga</v>
          </cell>
          <cell r="P6598">
            <v>111560456585</v>
          </cell>
          <cell r="Q6598" t="str">
            <v>Puerto Bermejo</v>
          </cell>
          <cell r="R6598">
            <v>1</v>
          </cell>
          <cell r="S6598" t="str">
            <v xml:space="preserve"> UF276 </v>
          </cell>
          <cell r="T6598" t="str">
            <v>Country Las Lajas</v>
          </cell>
          <cell r="U6598" t="str">
            <v>General Rodriguez</v>
          </cell>
          <cell r="V6598">
            <v>1748</v>
          </cell>
          <cell r="W6598" t="str">
            <v>Buenos Aires</v>
          </cell>
          <cell r="Y6598" t="str">
            <v>SIN CARGO (CABA Y GRAN PARTE DE GBA)</v>
          </cell>
          <cell r="Z6598" t="str">
            <v>Mercado Pago</v>
          </cell>
          <cell r="AB6598" t="str">
            <v xml:space="preserve">Dirección: Puerto Bermejo N1, UF276 Country Las Lajas, General Rodriguez Código postal: 1748  </v>
          </cell>
          <cell r="AD6598">
            <v>43997</v>
          </cell>
          <cell r="AE6598">
            <v>44000</v>
          </cell>
          <cell r="AF6598" t="str">
            <v>BOWL NEGRO 400CC TRANSLUCIDO</v>
          </cell>
          <cell r="AG6598" t="str">
            <v>159.32</v>
          </cell>
          <cell r="AH6598">
            <v>2</v>
          </cell>
          <cell r="AI6598" t="str">
            <v>BP01102</v>
          </cell>
          <cell r="AJ6598" t="str">
            <v>Web</v>
          </cell>
          <cell r="AK6598" t="str">
            <v>LLEGA MARTES 23-06 ENTRE 8 Y 17 HORAS</v>
          </cell>
          <cell r="AL6598">
            <v>1531611109</v>
          </cell>
          <cell r="AM6598">
            <v>232587031</v>
          </cell>
          <cell r="AN6598" t="str">
            <v>Sí</v>
          </cell>
        </row>
        <row r="6599">
          <cell r="A6599">
            <v>726</v>
          </cell>
          <cell r="B6599" t="str">
            <v>antonellafraga@hotmail.com</v>
          </cell>
          <cell r="AF6599" t="str">
            <v>SET X 3 BOWL DE VIDRIO</v>
          </cell>
          <cell r="AG6599">
            <v>723</v>
          </cell>
          <cell r="AH6599">
            <v>1</v>
          </cell>
          <cell r="AI6599" t="str">
            <v>087588F3</v>
          </cell>
          <cell r="AN6599" t="str">
            <v>Sí</v>
          </cell>
        </row>
        <row r="6600">
          <cell r="A6600">
            <v>726</v>
          </cell>
          <cell r="B6600" t="str">
            <v>antonellafraga@hotmail.com</v>
          </cell>
          <cell r="AF6600" t="str">
            <v>CAFETERA EMBOLO 1000ML NEGRO</v>
          </cell>
          <cell r="AG6600" t="str">
            <v>1024.09</v>
          </cell>
          <cell r="AH6600">
            <v>1</v>
          </cell>
          <cell r="AI6600" t="str">
            <v>046BA8036</v>
          </cell>
          <cell r="AN6600" t="str">
            <v>Sí</v>
          </cell>
        </row>
        <row r="6601">
          <cell r="A6601">
            <v>725</v>
          </cell>
          <cell r="B6601" t="str">
            <v>lauraportalis@hotmail.com</v>
          </cell>
          <cell r="C6601">
            <v>43997</v>
          </cell>
          <cell r="D6601" t="str">
            <v>Abierta</v>
          </cell>
          <cell r="E6601" t="str">
            <v>Recibido</v>
          </cell>
          <cell r="F6601" t="str">
            <v>Enviado</v>
          </cell>
          <cell r="G6601" t="str">
            <v>ARS</v>
          </cell>
          <cell r="H6601" t="str">
            <v>4222.7</v>
          </cell>
          <cell r="I6601">
            <v>0</v>
          </cell>
          <cell r="J6601">
            <v>0</v>
          </cell>
          <cell r="K6601" t="str">
            <v>4222.7</v>
          </cell>
          <cell r="L6601" t="str">
            <v>Laura Portalis</v>
          </cell>
          <cell r="M6601">
            <v>28907951</v>
          </cell>
          <cell r="N6601" t="str">
            <v>+54 9 11 3056-4235</v>
          </cell>
          <cell r="O6601" t="str">
            <v>Laura Portalis</v>
          </cell>
          <cell r="P6601" t="str">
            <v>+54 9 11 3056-4235</v>
          </cell>
          <cell r="Q6601" t="str">
            <v>Ituzaingo</v>
          </cell>
          <cell r="R6601">
            <v>945</v>
          </cell>
          <cell r="S6601" t="str">
            <v>5A</v>
          </cell>
          <cell r="U6601" t="str">
            <v>Caba</v>
          </cell>
          <cell r="V6601">
            <v>1272</v>
          </cell>
          <cell r="W6601" t="str">
            <v>Capital Federal</v>
          </cell>
          <cell r="Y6601" t="str">
            <v>SIN CARGO (CABA Y GRAN PARTE DE GBA)</v>
          </cell>
          <cell r="Z6601" t="str">
            <v>Mercado Pago</v>
          </cell>
          <cell r="AD6601">
            <v>43997</v>
          </cell>
          <cell r="AE6601">
            <v>44000</v>
          </cell>
          <cell r="AF6601" t="str">
            <v>BOWL BAMBOO BLANCO 6X12CM</v>
          </cell>
          <cell r="AG6601" t="str">
            <v>491.7</v>
          </cell>
          <cell r="AH6601">
            <v>1</v>
          </cell>
          <cell r="AI6601" t="str">
            <v>BA7830</v>
          </cell>
          <cell r="AJ6601" t="str">
            <v>Móvil</v>
          </cell>
          <cell r="AK6601" t="str">
            <v>LLEGA LUNES 22-06 ENTRE 8 Y 17 HORAS</v>
          </cell>
          <cell r="AL6601">
            <v>1531581303</v>
          </cell>
          <cell r="AM6601">
            <v>233439979</v>
          </cell>
          <cell r="AN6601" t="str">
            <v>Sí</v>
          </cell>
        </row>
        <row r="6602">
          <cell r="A6602">
            <v>725</v>
          </cell>
          <cell r="B6602" t="str">
            <v>lauraportalis@hotmail.com</v>
          </cell>
          <cell r="AF6602" t="str">
            <v>TIMER HUEVOS (Blanco)</v>
          </cell>
          <cell r="AG6602" t="str">
            <v>489.12</v>
          </cell>
          <cell r="AH6602">
            <v>1</v>
          </cell>
          <cell r="AN6602" t="str">
            <v>Sí</v>
          </cell>
        </row>
        <row r="6603">
          <cell r="A6603">
            <v>725</v>
          </cell>
          <cell r="B6603" t="str">
            <v>lauraportalis@hotmail.com</v>
          </cell>
          <cell r="AF6603" t="str">
            <v>COPETINERO BAMBOO BLANCO ALARGADO 5X30X12.5CM</v>
          </cell>
          <cell r="AG6603" t="str">
            <v>984.6</v>
          </cell>
          <cell r="AH6603">
            <v>1</v>
          </cell>
          <cell r="AI6603" t="str">
            <v>BA7794</v>
          </cell>
          <cell r="AN6603" t="str">
            <v>Sí</v>
          </cell>
        </row>
        <row r="6604">
          <cell r="A6604">
            <v>725</v>
          </cell>
          <cell r="B6604" t="str">
            <v>lauraportalis@hotmail.com</v>
          </cell>
          <cell r="AF6604" t="str">
            <v>BANDEJA BAMBOO BLANCO 40X5CM</v>
          </cell>
          <cell r="AG6604" t="str">
            <v>2257.28</v>
          </cell>
          <cell r="AH6604">
            <v>1</v>
          </cell>
          <cell r="AI6604" t="str">
            <v>BA8133BLA</v>
          </cell>
          <cell r="AN6604" t="str">
            <v>Sí</v>
          </cell>
        </row>
        <row r="6605">
          <cell r="A6605">
            <v>724</v>
          </cell>
          <cell r="B6605" t="str">
            <v>cancio2310@gmail.com</v>
          </cell>
          <cell r="C6605">
            <v>43997</v>
          </cell>
          <cell r="D6605" t="str">
            <v>Abierta</v>
          </cell>
          <cell r="E6605" t="str">
            <v>Recibido</v>
          </cell>
          <cell r="F6605" t="str">
            <v>Enviado</v>
          </cell>
          <cell r="G6605" t="str">
            <v>ARS</v>
          </cell>
          <cell r="H6605" t="str">
            <v>1020.97</v>
          </cell>
          <cell r="I6605">
            <v>0</v>
          </cell>
          <cell r="J6605">
            <v>0</v>
          </cell>
          <cell r="K6605" t="str">
            <v>1020.97</v>
          </cell>
          <cell r="L6605" t="str">
            <v>Aixa Cancio</v>
          </cell>
          <cell r="M6605">
            <v>43671496</v>
          </cell>
          <cell r="N6605">
            <v>1134208111</v>
          </cell>
          <cell r="O6605" t="str">
            <v>Aixa Cancio</v>
          </cell>
          <cell r="P6605">
            <v>1134208111</v>
          </cell>
          <cell r="Q6605" t="str">
            <v>Gabriela mistral</v>
          </cell>
          <cell r="R6605">
            <v>4539</v>
          </cell>
          <cell r="T6605" t="str">
            <v>Adolfo sourdeaux</v>
          </cell>
          <cell r="U6605" t="str">
            <v>Malvinas Argentinas</v>
          </cell>
          <cell r="V6605">
            <v>1612</v>
          </cell>
          <cell r="W6605" t="str">
            <v>Gran Buenos Aires</v>
          </cell>
          <cell r="Y6605" t="str">
            <v>SIN CARGO (CABA Y GRAN PARTE DE GBA)</v>
          </cell>
          <cell r="Z6605" t="str">
            <v>Mercado Pago</v>
          </cell>
          <cell r="AD6605">
            <v>43997</v>
          </cell>
          <cell r="AE6605">
            <v>44000</v>
          </cell>
          <cell r="AF6605" t="str">
            <v>ESPATULAS PLASTICO (Rosa)</v>
          </cell>
          <cell r="AG6605" t="str">
            <v>88.94</v>
          </cell>
          <cell r="AH6605">
            <v>1</v>
          </cell>
          <cell r="AI6605" t="str">
            <v>019BA7572BA</v>
          </cell>
          <cell r="AJ6605" t="str">
            <v>Móvil</v>
          </cell>
          <cell r="AK6605" t="str">
            <v>LLEGA MARTES 23-06 ENTRE 8 Y 17 HORAS</v>
          </cell>
          <cell r="AL6605">
            <v>1531310781</v>
          </cell>
          <cell r="AM6605">
            <v>233274261</v>
          </cell>
          <cell r="AN6605" t="str">
            <v>Sí</v>
          </cell>
        </row>
        <row r="6606">
          <cell r="A6606">
            <v>724</v>
          </cell>
          <cell r="B6606" t="str">
            <v>cancio2310@gmail.com</v>
          </cell>
          <cell r="AF6606" t="str">
            <v>VASO FUCSIA FACETADO Y EXPRIMIDOR</v>
          </cell>
          <cell r="AG6606" t="str">
            <v>184.99</v>
          </cell>
          <cell r="AH6606">
            <v>1</v>
          </cell>
          <cell r="AI6606" t="str">
            <v>BP24008</v>
          </cell>
          <cell r="AN6606" t="str">
            <v>Sí</v>
          </cell>
        </row>
        <row r="6607">
          <cell r="A6607">
            <v>724</v>
          </cell>
          <cell r="B6607" t="str">
            <v>cancio2310@gmail.com</v>
          </cell>
          <cell r="AF6607" t="str">
            <v>BATIDOR SEMIAUTOMATICO 34 CM</v>
          </cell>
          <cell r="AG6607" t="str">
            <v>313.5</v>
          </cell>
          <cell r="AH6607">
            <v>1</v>
          </cell>
          <cell r="AI6607" t="str">
            <v>046BA4824</v>
          </cell>
          <cell r="AN6607" t="str">
            <v>Sí</v>
          </cell>
        </row>
        <row r="6608">
          <cell r="A6608">
            <v>724</v>
          </cell>
          <cell r="B6608" t="str">
            <v>cancio2310@gmail.com</v>
          </cell>
          <cell r="AF6608" t="str">
            <v>SET X5 PICOS DE TORTA + MANGA 24CM</v>
          </cell>
          <cell r="AG6608" t="str">
            <v>433.54</v>
          </cell>
          <cell r="AH6608">
            <v>1</v>
          </cell>
          <cell r="AI6608" t="str">
            <v> 046BA4818</v>
          </cell>
          <cell r="AN6608" t="str">
            <v>Sí</v>
          </cell>
        </row>
        <row r="6609">
          <cell r="A6609">
            <v>723</v>
          </cell>
          <cell r="B6609" t="str">
            <v>blanco_nicolas@hotmail.com</v>
          </cell>
          <cell r="C6609">
            <v>43997</v>
          </cell>
          <cell r="D6609" t="str">
            <v>Abierta</v>
          </cell>
          <cell r="E6609" t="str">
            <v>Recibido</v>
          </cell>
          <cell r="F6609" t="str">
            <v>Enviado</v>
          </cell>
          <cell r="G6609" t="str">
            <v>ARS</v>
          </cell>
          <cell r="H6609">
            <v>2679</v>
          </cell>
          <cell r="I6609">
            <v>0</v>
          </cell>
          <cell r="J6609">
            <v>0</v>
          </cell>
          <cell r="K6609">
            <v>2679</v>
          </cell>
          <cell r="L6609" t="str">
            <v>Nicolás Blanco</v>
          </cell>
          <cell r="M6609">
            <v>32982769</v>
          </cell>
          <cell r="N6609">
            <v>1138192470</v>
          </cell>
          <cell r="O6609" t="str">
            <v>Nicolás Blanco</v>
          </cell>
          <cell r="P6609">
            <v>1138192470</v>
          </cell>
          <cell r="Q6609" t="str">
            <v>Pasaje Parodi</v>
          </cell>
          <cell r="R6609">
            <v>160</v>
          </cell>
          <cell r="T6609" t="str">
            <v>Beccar</v>
          </cell>
          <cell r="U6609" t="str">
            <v>Beccar</v>
          </cell>
          <cell r="V6609">
            <v>1643</v>
          </cell>
          <cell r="W6609" t="str">
            <v>Gran Buenos Aires</v>
          </cell>
          <cell r="Y6609" t="str">
            <v>SIN CARGO (CABA Y GRAN PARTE DE GBA)</v>
          </cell>
          <cell r="Z6609" t="str">
            <v>Mercado Pago</v>
          </cell>
          <cell r="AD6609">
            <v>43997</v>
          </cell>
          <cell r="AE6609">
            <v>44000</v>
          </cell>
          <cell r="AF6609" t="str">
            <v>BATIDOR SEMIAUTOMATICO 34 CM</v>
          </cell>
          <cell r="AG6609" t="str">
            <v>313.5</v>
          </cell>
          <cell r="AH6609">
            <v>1</v>
          </cell>
          <cell r="AI6609" t="str">
            <v>046BA4824</v>
          </cell>
          <cell r="AJ6609" t="str">
            <v>Móvil</v>
          </cell>
          <cell r="AK6609" t="str">
            <v>LLEGA MARTES 23-06 ENTRE 8 Y 17 HORAS</v>
          </cell>
          <cell r="AL6609">
            <v>1531302060</v>
          </cell>
          <cell r="AM6609">
            <v>233172268</v>
          </cell>
          <cell r="AN6609" t="str">
            <v>Sí</v>
          </cell>
        </row>
        <row r="6610">
          <cell r="A6610">
            <v>723</v>
          </cell>
          <cell r="B6610" t="str">
            <v>blanco_nicolas@hotmail.com</v>
          </cell>
          <cell r="AF6610" t="str">
            <v>TRAPEADOR DE PISO EXTENSIBLE</v>
          </cell>
          <cell r="AG6610" t="str">
            <v>566.5</v>
          </cell>
          <cell r="AH6610">
            <v>1</v>
          </cell>
          <cell r="AI6610" t="str">
            <v>046LI7537</v>
          </cell>
          <cell r="AN6610" t="str">
            <v>Sí</v>
          </cell>
        </row>
        <row r="6611">
          <cell r="A6611">
            <v>723</v>
          </cell>
          <cell r="B6611" t="str">
            <v>blanco_nicolas@hotmail.com</v>
          </cell>
          <cell r="AF6611" t="str">
            <v>SET: BALDE CENTRIFUGADOR + 1 TRAPEADOR CON MOPA+ REPUESTO MOPA</v>
          </cell>
          <cell r="AG6611">
            <v>1799</v>
          </cell>
          <cell r="AH6611">
            <v>1</v>
          </cell>
          <cell r="AI6611" t="str">
            <v>046LI6698</v>
          </cell>
          <cell r="AN6611" t="str">
            <v>Sí</v>
          </cell>
        </row>
        <row r="6612">
          <cell r="A6612">
            <v>722</v>
          </cell>
          <cell r="B6612" t="str">
            <v>maca.maga93@gmail.com</v>
          </cell>
          <cell r="C6612">
            <v>43997</v>
          </cell>
          <cell r="D6612" t="str">
            <v>Abierta</v>
          </cell>
          <cell r="E6612" t="str">
            <v>Recibido</v>
          </cell>
          <cell r="F6612" t="str">
            <v>Enviado</v>
          </cell>
          <cell r="G6612" t="str">
            <v>ARS</v>
          </cell>
          <cell r="H6612" t="str">
            <v>2430.04</v>
          </cell>
          <cell r="I6612">
            <v>0</v>
          </cell>
          <cell r="J6612">
            <v>0</v>
          </cell>
          <cell r="K6612" t="str">
            <v>2430.04</v>
          </cell>
          <cell r="L6612" t="str">
            <v>Macarena Fontaiña</v>
          </cell>
          <cell r="M6612">
            <v>37752570</v>
          </cell>
          <cell r="N6612">
            <v>1161470463</v>
          </cell>
          <cell r="O6612" t="str">
            <v>Macarena Fontaiña</v>
          </cell>
          <cell r="P6612">
            <v>1161470463</v>
          </cell>
          <cell r="Q6612" t="str">
            <v>Wright</v>
          </cell>
          <cell r="R6612">
            <v>1051</v>
          </cell>
          <cell r="T6612" t="str">
            <v>Turdera</v>
          </cell>
          <cell r="U6612" t="str">
            <v>Buenos Aires</v>
          </cell>
          <cell r="V6612">
            <v>1836</v>
          </cell>
          <cell r="W6612" t="str">
            <v>Gran Buenos Aires</v>
          </cell>
          <cell r="Y6612" t="str">
            <v>SIN CARGO (CABA Y GRAN PARTE DE GBA)</v>
          </cell>
          <cell r="Z6612" t="str">
            <v>Mercado Pago</v>
          </cell>
          <cell r="AD6612">
            <v>43997</v>
          </cell>
          <cell r="AE6612">
            <v>44000</v>
          </cell>
          <cell r="AF6612" t="str">
            <v>CEPILLO PARA INODORO DE ACERO INOXIDABLE</v>
          </cell>
          <cell r="AG6612" t="str">
            <v>722.04</v>
          </cell>
          <cell r="AH6612">
            <v>1</v>
          </cell>
          <cell r="AI6612" t="str">
            <v>AB6625</v>
          </cell>
          <cell r="AJ6612" t="str">
            <v>Móvil</v>
          </cell>
          <cell r="AK6612" t="str">
            <v>LLEGA LUNES 22-06 ENTRE 8 Y 17 HORAS</v>
          </cell>
          <cell r="AL6612">
            <v>1531052720</v>
          </cell>
          <cell r="AM6612">
            <v>231212429</v>
          </cell>
          <cell r="AN6612" t="str">
            <v>Sí</v>
          </cell>
        </row>
        <row r="6613">
          <cell r="A6613">
            <v>722</v>
          </cell>
          <cell r="B6613" t="str">
            <v>maca.maga93@gmail.com</v>
          </cell>
          <cell r="AF6613" t="str">
            <v>MESA PLEGABLE PARA PC MADERA Y METAL 59X39X23CM (Negro)</v>
          </cell>
          <cell r="AG6613">
            <v>1708</v>
          </cell>
          <cell r="AH6613">
            <v>1</v>
          </cell>
          <cell r="AI6613" t="str">
            <v>046ME7897</v>
          </cell>
          <cell r="AN6613" t="str">
            <v>Sí</v>
          </cell>
        </row>
        <row r="6614">
          <cell r="A6614">
            <v>721</v>
          </cell>
          <cell r="B6614" t="str">
            <v>martin.tangherlini@gmail.com</v>
          </cell>
          <cell r="C6614">
            <v>43997</v>
          </cell>
          <cell r="D6614" t="str">
            <v>Abierta</v>
          </cell>
          <cell r="E6614" t="str">
            <v>Recibido</v>
          </cell>
          <cell r="F6614" t="str">
            <v>Enviado</v>
          </cell>
          <cell r="G6614" t="str">
            <v>ARS</v>
          </cell>
          <cell r="H6614">
            <v>2499</v>
          </cell>
          <cell r="I6614">
            <v>0</v>
          </cell>
          <cell r="J6614">
            <v>0</v>
          </cell>
          <cell r="K6614">
            <v>2499</v>
          </cell>
          <cell r="L6614" t="str">
            <v>Santiago Tangherlini</v>
          </cell>
          <cell r="M6614">
            <v>35993452</v>
          </cell>
          <cell r="N6614">
            <v>1142993228</v>
          </cell>
          <cell r="O6614" t="str">
            <v>Santiago Tangherlini</v>
          </cell>
          <cell r="P6614">
            <v>1142993228</v>
          </cell>
          <cell r="Q6614" t="str">
            <v>Tabare</v>
          </cell>
          <cell r="R6614">
            <v>2377</v>
          </cell>
          <cell r="U6614" t="str">
            <v>Burzaco</v>
          </cell>
          <cell r="V6614">
            <v>1852</v>
          </cell>
          <cell r="W6614" t="str">
            <v>Gran Buenos Aires</v>
          </cell>
          <cell r="Y6614" t="str">
            <v>SIN CARGO (CABA Y GRAN PARTE DE GBA)</v>
          </cell>
          <cell r="Z6614" t="str">
            <v>Mercado Pago</v>
          </cell>
          <cell r="AD6614">
            <v>43997</v>
          </cell>
          <cell r="AE6614">
            <v>44000</v>
          </cell>
          <cell r="AF6614" t="str">
            <v>PROMO: KIT DE COCINA!</v>
          </cell>
          <cell r="AG6614">
            <v>2499</v>
          </cell>
          <cell r="AH6614">
            <v>1</v>
          </cell>
          <cell r="AI6614" t="str">
            <v>046BA4829//046BA4836//046BA4824//046BA4825//019BA7572BA//046BA3323//BA7382//046BA4830</v>
          </cell>
          <cell r="AJ6614" t="str">
            <v>Web</v>
          </cell>
          <cell r="AK6614" t="str">
            <v>LLEGA LUNES 22-06 ENTRE 8 Y 17 HORAS</v>
          </cell>
          <cell r="AL6614">
            <v>1531016037</v>
          </cell>
          <cell r="AM6614">
            <v>233086191</v>
          </cell>
          <cell r="AN6614" t="str">
            <v>Sí</v>
          </cell>
        </row>
        <row r="6615">
          <cell r="A6615">
            <v>720</v>
          </cell>
          <cell r="B6615" t="str">
            <v>marcehouary@gmail.com</v>
          </cell>
          <cell r="C6615">
            <v>43997</v>
          </cell>
          <cell r="D6615" t="str">
            <v>Abierta</v>
          </cell>
          <cell r="E6615" t="str">
            <v>Recibido</v>
          </cell>
          <cell r="F6615" t="str">
            <v>Enviado</v>
          </cell>
          <cell r="G6615" t="str">
            <v>ARS</v>
          </cell>
          <cell r="H6615" t="str">
            <v>1050.41</v>
          </cell>
          <cell r="I6615" t="str">
            <v>157.56</v>
          </cell>
          <cell r="J6615">
            <v>0</v>
          </cell>
          <cell r="K6615" t="str">
            <v>892.85</v>
          </cell>
          <cell r="L6615" t="str">
            <v>Natalia Couceiro</v>
          </cell>
          <cell r="M6615">
            <v>17410287</v>
          </cell>
          <cell r="N6615">
            <v>111536572040</v>
          </cell>
          <cell r="O6615" t="str">
            <v>Marcela Houary</v>
          </cell>
          <cell r="P6615">
            <v>1157984440</v>
          </cell>
          <cell r="Q6615" t="str">
            <v>Estanislao Del Campo</v>
          </cell>
          <cell r="R6615">
            <v>1736</v>
          </cell>
          <cell r="S6615">
            <v>3</v>
          </cell>
          <cell r="T6615" t="str">
            <v>Crucecita</v>
          </cell>
          <cell r="U6615" t="str">
            <v>Avellaneda</v>
          </cell>
          <cell r="V6615">
            <v>1870</v>
          </cell>
          <cell r="W6615" t="str">
            <v>Gran Buenos Aires</v>
          </cell>
          <cell r="Y6615" t="str">
            <v>SIN CARGO (CABA Y GRAN PARTE DE GBA)</v>
          </cell>
          <cell r="Z6615" t="str">
            <v>Mercado Pago</v>
          </cell>
          <cell r="AA6615" t="str">
            <v>AMIGOS</v>
          </cell>
          <cell r="AC6615" t="str">
            <v>ENVIAR JUNTO A LOS PEDIDOS 712 Y 753, MISMA DIRECCIÓN, POR FAVOR!</v>
          </cell>
          <cell r="AD6615">
            <v>43997</v>
          </cell>
          <cell r="AE6615">
            <v>44000</v>
          </cell>
          <cell r="AF6615" t="str">
            <v>BROCHES PARA BOLSA FLUO BLISTER SET X 5PC COL.SURT. 11CM</v>
          </cell>
          <cell r="AG6615" t="str">
            <v>140.9</v>
          </cell>
          <cell r="AH6615">
            <v>1</v>
          </cell>
          <cell r="AI6615" t="str">
            <v>046BR5393</v>
          </cell>
          <cell r="AJ6615" t="str">
            <v>Web</v>
          </cell>
          <cell r="AK6615" t="str">
            <v xml:space="preserve">LLEGA EL 19-06 ENTRE  8 Y 17 HORAS </v>
          </cell>
          <cell r="AL6615">
            <v>1530946347</v>
          </cell>
          <cell r="AM6615">
            <v>233013906</v>
          </cell>
          <cell r="AN6615" t="str">
            <v>Sí</v>
          </cell>
        </row>
        <row r="6616">
          <cell r="A6616">
            <v>720</v>
          </cell>
          <cell r="B6616" t="str">
            <v>marcehouary@gmail.com</v>
          </cell>
          <cell r="AF6616" t="str">
            <v>TUPPER SET 6PCS C/TAPA DE VENTILACION</v>
          </cell>
          <cell r="AG6616" t="str">
            <v>909.51</v>
          </cell>
          <cell r="AH6616">
            <v>1</v>
          </cell>
          <cell r="AI6616" t="str">
            <v>100BA4030</v>
          </cell>
          <cell r="AN6616" t="str">
            <v>Sí</v>
          </cell>
        </row>
        <row r="6617">
          <cell r="A6617">
            <v>719</v>
          </cell>
          <cell r="B6617" t="str">
            <v>lasmagnolias2011@hotmail.com</v>
          </cell>
          <cell r="C6617">
            <v>43997</v>
          </cell>
          <cell r="D6617" t="str">
            <v>Abierta</v>
          </cell>
          <cell r="E6617" t="str">
            <v>Recibido</v>
          </cell>
          <cell r="F6617" t="str">
            <v>Enviado</v>
          </cell>
          <cell r="G6617" t="str">
            <v>ARS</v>
          </cell>
          <cell r="H6617">
            <v>1799</v>
          </cell>
          <cell r="I6617">
            <v>0</v>
          </cell>
          <cell r="J6617">
            <v>0</v>
          </cell>
          <cell r="K6617">
            <v>1799</v>
          </cell>
          <cell r="L6617" t="str">
            <v>Andrea Frias</v>
          </cell>
          <cell r="M6617">
            <v>21887539</v>
          </cell>
          <cell r="N6617">
            <v>1523494807</v>
          </cell>
          <cell r="O6617" t="str">
            <v>Andrea Frias</v>
          </cell>
          <cell r="P6617">
            <v>1523494807</v>
          </cell>
          <cell r="Q6617" t="str">
            <v>Gral acha</v>
          </cell>
          <cell r="R6617">
            <v>3</v>
          </cell>
          <cell r="T6617" t="str">
            <v>Quilmes oeste</v>
          </cell>
          <cell r="U6617" t="str">
            <v>Bs as</v>
          </cell>
          <cell r="V6617">
            <v>1879</v>
          </cell>
          <cell r="W6617" t="str">
            <v>Gran Buenos Aires</v>
          </cell>
          <cell r="Y6617" t="str">
            <v>SIN CARGO (CABA Y GRAN PARTE DE GBA)</v>
          </cell>
          <cell r="Z6617" t="str">
            <v>Mercado Pago</v>
          </cell>
          <cell r="AD6617">
            <v>43997</v>
          </cell>
          <cell r="AE6617">
            <v>44000</v>
          </cell>
          <cell r="AF6617" t="str">
            <v>SET: BALDE CENTRIFUGADOR + 1 TRAPEADOR CON MOPA+ REPUESTO MOPA</v>
          </cell>
          <cell r="AG6617">
            <v>1799</v>
          </cell>
          <cell r="AH6617">
            <v>1</v>
          </cell>
          <cell r="AI6617" t="str">
            <v>046LI6698</v>
          </cell>
          <cell r="AJ6617" t="str">
            <v>Móvil</v>
          </cell>
          <cell r="AK6617" t="str">
            <v>LLEGA LUNES 22-06 ENTRE 8 Y 17 HORAS</v>
          </cell>
          <cell r="AL6617">
            <v>1530871405</v>
          </cell>
          <cell r="AM6617">
            <v>233014152</v>
          </cell>
          <cell r="AN6617" t="str">
            <v>Sí</v>
          </cell>
        </row>
        <row r="6618">
          <cell r="A6618">
            <v>718</v>
          </cell>
          <cell r="B6618" t="str">
            <v>debicardossi@hotmail.com</v>
          </cell>
          <cell r="C6618">
            <v>43997</v>
          </cell>
          <cell r="D6618" t="str">
            <v>Abierta</v>
          </cell>
          <cell r="E6618" t="str">
            <v>Recibido</v>
          </cell>
          <cell r="F6618" t="str">
            <v>Enviado</v>
          </cell>
          <cell r="G6618" t="str">
            <v>ARS</v>
          </cell>
          <cell r="H6618">
            <v>2099</v>
          </cell>
          <cell r="I6618">
            <v>0</v>
          </cell>
          <cell r="J6618">
            <v>0</v>
          </cell>
          <cell r="K6618">
            <v>2099</v>
          </cell>
          <cell r="L6618" t="str">
            <v>Débora cardossi</v>
          </cell>
          <cell r="M6618">
            <v>30958789</v>
          </cell>
          <cell r="N6618">
            <v>5492214007369</v>
          </cell>
          <cell r="O6618" t="str">
            <v>Débora cardossi</v>
          </cell>
          <cell r="P6618">
            <v>5492214007369</v>
          </cell>
          <cell r="Q6618" t="str">
            <v>530 e 15 y 15 Bis</v>
          </cell>
          <cell r="R6618">
            <v>2025</v>
          </cell>
          <cell r="T6618" t="str">
            <v>Tolosa</v>
          </cell>
          <cell r="U6618" t="str">
            <v>La plata</v>
          </cell>
          <cell r="V6618">
            <v>1440</v>
          </cell>
          <cell r="W6618" t="str">
            <v>Capital Federal</v>
          </cell>
          <cell r="Y6618" t="str">
            <v>SIN CARGO (CABA Y GRAN PARTE DE GBA)</v>
          </cell>
          <cell r="Z6618" t="str">
            <v>Mercado Pago</v>
          </cell>
          <cell r="AB6618" t="str">
            <v>Código postal La Plata 1900</v>
          </cell>
          <cell r="AD6618">
            <v>43997</v>
          </cell>
          <cell r="AE6618">
            <v>44000</v>
          </cell>
          <cell r="AF6618" t="str">
            <v>PROMO: MOPA PREMIUM + TRAPEADOR DE MANO</v>
          </cell>
          <cell r="AG6618">
            <v>2099</v>
          </cell>
          <cell r="AH6618">
            <v>1</v>
          </cell>
          <cell r="AI6618" t="str">
            <v>046LI6698//046LI7902</v>
          </cell>
          <cell r="AJ6618" t="str">
            <v>Móvil</v>
          </cell>
          <cell r="AK6618" t="str">
            <v>LLEGA LUNES 22-06 ENTRE 8 Y 17 HORAS</v>
          </cell>
          <cell r="AL6618">
            <v>1530768139</v>
          </cell>
          <cell r="AM6618">
            <v>232954646</v>
          </cell>
          <cell r="AN6618" t="str">
            <v>Sí</v>
          </cell>
        </row>
        <row r="6619">
          <cell r="A6619">
            <v>717</v>
          </cell>
          <cell r="B6619" t="str">
            <v>solereynoso@hotmail.com.ar</v>
          </cell>
          <cell r="C6619">
            <v>43997</v>
          </cell>
          <cell r="D6619" t="str">
            <v>Abierta</v>
          </cell>
          <cell r="E6619" t="str">
            <v>Anulado</v>
          </cell>
          <cell r="F6619" t="str">
            <v>No está empaquetado</v>
          </cell>
          <cell r="G6619" t="str">
            <v>ARS</v>
          </cell>
          <cell r="H6619">
            <v>1799</v>
          </cell>
          <cell r="I6619">
            <v>0</v>
          </cell>
          <cell r="J6619">
            <v>0</v>
          </cell>
          <cell r="K6619">
            <v>1799</v>
          </cell>
          <cell r="L6619" t="str">
            <v>Andrea soledad Reynoso</v>
          </cell>
          <cell r="M6619">
            <v>30526770</v>
          </cell>
          <cell r="N6619">
            <v>1151632039</v>
          </cell>
          <cell r="O6619" t="str">
            <v>Andrea soledad Reynoso</v>
          </cell>
          <cell r="P6619">
            <v>1151632039</v>
          </cell>
          <cell r="Q6619" t="str">
            <v>Los matreros</v>
          </cell>
          <cell r="R6619">
            <v>3324</v>
          </cell>
          <cell r="T6619" t="str">
            <v>Pintemar</v>
          </cell>
          <cell r="U6619" t="str">
            <v>Ituzaingó</v>
          </cell>
          <cell r="V6619">
            <v>1714</v>
          </cell>
          <cell r="W6619" t="str">
            <v>Gran Buenos Aires</v>
          </cell>
          <cell r="Y6619" t="str">
            <v>SIN CARGO (CABA Y GRAN PARTE DE GBA)</v>
          </cell>
          <cell r="Z6619" t="str">
            <v>Mercado Pago</v>
          </cell>
          <cell r="AF6619" t="str">
            <v>SET: BALDE CENTRIFUGADOR + 1 TRAPEADOR CON MOPA+ REPUESTO MOPA</v>
          </cell>
          <cell r="AG6619">
            <v>1799</v>
          </cell>
          <cell r="AH6619">
            <v>1</v>
          </cell>
          <cell r="AI6619" t="str">
            <v>046LI6698</v>
          </cell>
          <cell r="AJ6619" t="str">
            <v>Móvil</v>
          </cell>
          <cell r="AK6619" t="str">
            <v/>
          </cell>
          <cell r="AL6619">
            <v>1530556015</v>
          </cell>
          <cell r="AM6619">
            <v>232820932</v>
          </cell>
          <cell r="AN6619" t="str">
            <v>Sí</v>
          </cell>
        </row>
        <row r="6620">
          <cell r="A6620">
            <v>716</v>
          </cell>
          <cell r="B6620" t="str">
            <v>sabrireuther@hotmail.com</v>
          </cell>
          <cell r="C6620">
            <v>43996</v>
          </cell>
          <cell r="D6620" t="str">
            <v>Abierta</v>
          </cell>
          <cell r="E6620" t="str">
            <v>Recibido</v>
          </cell>
          <cell r="F6620" t="str">
            <v>Enviado</v>
          </cell>
          <cell r="G6620" t="str">
            <v>ARS</v>
          </cell>
          <cell r="H6620" t="str">
            <v>2085.1</v>
          </cell>
          <cell r="I6620">
            <v>0</v>
          </cell>
          <cell r="J6620">
            <v>0</v>
          </cell>
          <cell r="K6620" t="str">
            <v>2085.1</v>
          </cell>
          <cell r="L6620" t="str">
            <v>Sabrina Reuther</v>
          </cell>
          <cell r="M6620">
            <v>36702187</v>
          </cell>
          <cell r="N6620">
            <v>1154878535</v>
          </cell>
          <cell r="O6620" t="str">
            <v>Sabrina Reuther</v>
          </cell>
          <cell r="P6620">
            <v>1154878535</v>
          </cell>
          <cell r="Q6620" t="str">
            <v>Av Libertador</v>
          </cell>
          <cell r="R6620">
            <v>1265</v>
          </cell>
          <cell r="S6620" t="str">
            <v>Piso 12 dpto 01</v>
          </cell>
          <cell r="T6620" t="str">
            <v>Vicente lopez</v>
          </cell>
          <cell r="U6620" t="str">
            <v>Buenos Aires</v>
          </cell>
          <cell r="V6620">
            <v>1638</v>
          </cell>
          <cell r="W6620" t="str">
            <v>Gran Buenos Aires</v>
          </cell>
          <cell r="Y6620" t="str">
            <v>SIN CARGO (CABA Y GRAN PARTE DE GBA)</v>
          </cell>
          <cell r="Z6620" t="str">
            <v>Mercado Pago</v>
          </cell>
          <cell r="AD6620">
            <v>43996</v>
          </cell>
          <cell r="AE6620">
            <v>44000</v>
          </cell>
          <cell r="AF6620" t="str">
            <v>SET DE BAÑO 4 PIEZAS: DISP. + JAB + 2 PORTA CEP MARRÓN (Celeste)</v>
          </cell>
          <cell r="AG6620" t="str">
            <v>2085.1</v>
          </cell>
          <cell r="AH6620">
            <v>1</v>
          </cell>
          <cell r="AI6620" t="str">
            <v>046AB7306</v>
          </cell>
          <cell r="AJ6620" t="str">
            <v>Móvil</v>
          </cell>
          <cell r="AK6620" t="str">
            <v>LLEGA MARTES 23-06 ENTRE 8 Y 17 HORAS</v>
          </cell>
          <cell r="AL6620">
            <v>1530434844</v>
          </cell>
          <cell r="AM6620">
            <v>232648506</v>
          </cell>
          <cell r="AN6620" t="str">
            <v>Sí</v>
          </cell>
        </row>
        <row r="6621">
          <cell r="A6621">
            <v>715</v>
          </cell>
          <cell r="B6621" t="str">
            <v>acevedomabel15@hotmail.com</v>
          </cell>
          <cell r="C6621">
            <v>43996</v>
          </cell>
          <cell r="D6621" t="str">
            <v>Abierta</v>
          </cell>
          <cell r="E6621" t="str">
            <v>Recibido</v>
          </cell>
          <cell r="F6621" t="str">
            <v>Enviado</v>
          </cell>
          <cell r="G6621" t="str">
            <v>ARS</v>
          </cell>
          <cell r="H6621">
            <v>1799</v>
          </cell>
          <cell r="I6621">
            <v>0</v>
          </cell>
          <cell r="J6621">
            <v>0</v>
          </cell>
          <cell r="K6621">
            <v>1799</v>
          </cell>
          <cell r="L6621" t="str">
            <v>Mabel Soledad Acevedo</v>
          </cell>
          <cell r="M6621">
            <v>29523362</v>
          </cell>
          <cell r="N6621">
            <v>1158648674</v>
          </cell>
          <cell r="O6621" t="str">
            <v>Mabel Soledad Acevedo</v>
          </cell>
          <cell r="P6621">
            <v>1158648674</v>
          </cell>
          <cell r="Q6621" t="str">
            <v>Av. Bartolomé Mitre</v>
          </cell>
          <cell r="R6621">
            <v>1189</v>
          </cell>
          <cell r="S6621" t="str">
            <v>5°A</v>
          </cell>
          <cell r="T6621" t="str">
            <v>Avellaneda</v>
          </cell>
          <cell r="U6621" t="str">
            <v>Avellaneda</v>
          </cell>
          <cell r="V6621">
            <v>1870</v>
          </cell>
          <cell r="W6621" t="str">
            <v>Gran Buenos Aires</v>
          </cell>
          <cell r="Y6621" t="str">
            <v>SIN CARGO (CABA Y GRAN PARTE DE GBA)</v>
          </cell>
          <cell r="Z6621" t="str">
            <v>Mercado Pago</v>
          </cell>
          <cell r="AD6621">
            <v>43996</v>
          </cell>
          <cell r="AE6621">
            <v>44000</v>
          </cell>
          <cell r="AF6621" t="str">
            <v>SET: BALDE CENTRIFUGADOR + 1 TRAPEADOR CON MOPA+ REPUESTO MOPA</v>
          </cell>
          <cell r="AG6621">
            <v>1799</v>
          </cell>
          <cell r="AH6621">
            <v>1</v>
          </cell>
          <cell r="AI6621" t="str">
            <v>046LI6698</v>
          </cell>
          <cell r="AJ6621" t="str">
            <v>Móvil</v>
          </cell>
          <cell r="AK6621" t="str">
            <v>LLEGA LUNES 22-06 ENTRE 8 Y 17 HORAS</v>
          </cell>
          <cell r="AL6621">
            <v>1530377707</v>
          </cell>
          <cell r="AM6621">
            <v>231978135</v>
          </cell>
          <cell r="AN6621" t="str">
            <v>Sí</v>
          </cell>
        </row>
        <row r="6622">
          <cell r="A6622">
            <v>714</v>
          </cell>
          <cell r="B6622" t="str">
            <v>ejazmingimenez@hotmail.com</v>
          </cell>
          <cell r="C6622">
            <v>43996</v>
          </cell>
          <cell r="D6622" t="str">
            <v>Abierta</v>
          </cell>
          <cell r="E6622" t="str">
            <v>Recibido</v>
          </cell>
          <cell r="F6622" t="str">
            <v>Enviado</v>
          </cell>
          <cell r="G6622" t="str">
            <v>ARS</v>
          </cell>
          <cell r="H6622">
            <v>1708</v>
          </cell>
          <cell r="I6622" t="str">
            <v>256.2</v>
          </cell>
          <cell r="J6622">
            <v>0</v>
          </cell>
          <cell r="K6622" t="str">
            <v>1451.8</v>
          </cell>
          <cell r="L6622" t="str">
            <v>Eliana Jazmin Gimenez</v>
          </cell>
          <cell r="M6622">
            <v>27394623895</v>
          </cell>
          <cell r="N6622">
            <v>1133801996</v>
          </cell>
          <cell r="O6622" t="str">
            <v>Eliana Jazmin Gimenez</v>
          </cell>
          <cell r="P6622">
            <v>1133801996</v>
          </cell>
          <cell r="Q6622" t="str">
            <v>Monaco</v>
          </cell>
          <cell r="R6622">
            <v>4429</v>
          </cell>
          <cell r="T6622" t="str">
            <v>Devoto</v>
          </cell>
          <cell r="U6622" t="str">
            <v>Caba</v>
          </cell>
          <cell r="V6622">
            <v>1417</v>
          </cell>
          <cell r="W6622" t="str">
            <v>Capital Federal</v>
          </cell>
          <cell r="Y6622" t="str">
            <v>SIN CARGO (CABA Y GRAN PARTE DE GBA)</v>
          </cell>
          <cell r="Z6622" t="str">
            <v>Mercado Pago</v>
          </cell>
          <cell r="AA6622" t="str">
            <v>AMIGOS</v>
          </cell>
          <cell r="AD6622">
            <v>43996</v>
          </cell>
          <cell r="AE6622">
            <v>43999</v>
          </cell>
          <cell r="AF6622" t="str">
            <v>MESA PLEGABLE PARA PC MADERA Y METAL 59X39X23CM (Marrón oscuro)</v>
          </cell>
          <cell r="AG6622">
            <v>1708</v>
          </cell>
          <cell r="AH6622">
            <v>1</v>
          </cell>
          <cell r="AI6622" t="str">
            <v>046ME7897</v>
          </cell>
          <cell r="AJ6622" t="str">
            <v>Móvil</v>
          </cell>
          <cell r="AK6622" t="str">
            <v/>
          </cell>
          <cell r="AL6622">
            <v>1530232433</v>
          </cell>
          <cell r="AM6622">
            <v>232416329</v>
          </cell>
          <cell r="AN6622" t="str">
            <v>Sí</v>
          </cell>
        </row>
        <row r="6623">
          <cell r="A6623">
            <v>713</v>
          </cell>
          <cell r="B6623" t="str">
            <v>m.belolivera@gmail.com</v>
          </cell>
          <cell r="C6623">
            <v>43996</v>
          </cell>
          <cell r="D6623" t="str">
            <v>Abierta</v>
          </cell>
          <cell r="E6623" t="str">
            <v>Pendiente</v>
          </cell>
          <cell r="F6623" t="str">
            <v>No está empaquetado</v>
          </cell>
          <cell r="G6623" t="str">
            <v>ARS</v>
          </cell>
          <cell r="H6623" t="str">
            <v>1148.59</v>
          </cell>
          <cell r="I6623">
            <v>0</v>
          </cell>
          <cell r="J6623">
            <v>0</v>
          </cell>
          <cell r="K6623" t="str">
            <v>1148.59</v>
          </cell>
          <cell r="L6623" t="str">
            <v>Belén Olivera</v>
          </cell>
          <cell r="M6623">
            <v>37620386</v>
          </cell>
          <cell r="N6623">
            <v>1523575108</v>
          </cell>
          <cell r="O6623" t="str">
            <v>Belén Olivera</v>
          </cell>
          <cell r="P6623">
            <v>1523575108</v>
          </cell>
          <cell r="Q6623" t="str">
            <v>Bonpland</v>
          </cell>
          <cell r="R6623">
            <v>2428</v>
          </cell>
          <cell r="S6623" t="str">
            <v>Piso Encargado</v>
          </cell>
          <cell r="T6623" t="str">
            <v>Palermo</v>
          </cell>
          <cell r="U6623" t="str">
            <v>Caba</v>
          </cell>
          <cell r="V6623">
            <v>1425</v>
          </cell>
          <cell r="W6623" t="str">
            <v>Capital Federal</v>
          </cell>
          <cell r="Y6623" t="str">
            <v>SIN CARGO (CABA Y GRAN PARTE DE GBA)</v>
          </cell>
          <cell r="Z6623" t="str">
            <v>Mercado Pago</v>
          </cell>
          <cell r="AB6623" t="str">
            <v>De ser posible, el envio que se realice el dia miércoles 17/6 ya que me encuentro en el domicilio todo el dia</v>
          </cell>
          <cell r="AF6623" t="str">
            <v>CORTINA DE BAÑO BLANCA 180 X 200 CM</v>
          </cell>
          <cell r="AG6623" t="str">
            <v>1148.59</v>
          </cell>
          <cell r="AH6623">
            <v>1</v>
          </cell>
          <cell r="AI6623" t="str">
            <v>AB7346</v>
          </cell>
          <cell r="AJ6623" t="str">
            <v>Móvil</v>
          </cell>
          <cell r="AK6623" t="str">
            <v/>
          </cell>
          <cell r="AL6623">
            <v>1530225738</v>
          </cell>
          <cell r="AM6623">
            <v>231020266</v>
          </cell>
          <cell r="AN6623" t="str">
            <v>Sí</v>
          </cell>
        </row>
        <row r="6624">
          <cell r="A6624">
            <v>712</v>
          </cell>
          <cell r="B6624" t="str">
            <v>juanmsilva90@gmail.com</v>
          </cell>
          <cell r="C6624">
            <v>43996</v>
          </cell>
          <cell r="D6624" t="str">
            <v>Abierta</v>
          </cell>
          <cell r="E6624" t="str">
            <v>Recibido</v>
          </cell>
          <cell r="F6624" t="str">
            <v>Enviado</v>
          </cell>
          <cell r="G6624" t="str">
            <v>ARS</v>
          </cell>
          <cell r="H6624">
            <v>1799</v>
          </cell>
          <cell r="I6624">
            <v>0</v>
          </cell>
          <cell r="J6624">
            <v>0</v>
          </cell>
          <cell r="K6624">
            <v>1799</v>
          </cell>
          <cell r="L6624" t="str">
            <v>Natalia Couceiro</v>
          </cell>
          <cell r="M6624">
            <v>17410287</v>
          </cell>
          <cell r="N6624">
            <v>111536572040</v>
          </cell>
          <cell r="O6624" t="str">
            <v>Marcela Houary</v>
          </cell>
          <cell r="P6624">
            <v>111557984440</v>
          </cell>
          <cell r="Q6624" t="str">
            <v>Estanislao del Campo</v>
          </cell>
          <cell r="R6624">
            <v>1736</v>
          </cell>
          <cell r="S6624">
            <v>3</v>
          </cell>
          <cell r="T6624" t="str">
            <v>Crucecita</v>
          </cell>
          <cell r="U6624" t="str">
            <v>Avellaneda</v>
          </cell>
          <cell r="V6624">
            <v>1870</v>
          </cell>
          <cell r="W6624" t="str">
            <v>Gran Buenos Aires</v>
          </cell>
          <cell r="Y6624" t="str">
            <v>SIN CARGO (CABA Y GRAN PARTE DE GBA)</v>
          </cell>
          <cell r="Z6624" t="str">
            <v>Mercado Pago</v>
          </cell>
          <cell r="AC6624" t="str">
            <v>ENVIAR JUNTO A LOS PEDIDOS 720 Y 753, MISMA DIRECCIÓN, POR FAVOR!</v>
          </cell>
          <cell r="AD6624">
            <v>43996</v>
          </cell>
          <cell r="AE6624">
            <v>44000</v>
          </cell>
          <cell r="AF6624" t="str">
            <v>SET: BALDE CENTRIFUGADOR + 1 TRAPEADOR CON MOPA+ REPUESTO MOPA</v>
          </cell>
          <cell r="AG6624">
            <v>1799</v>
          </cell>
          <cell r="AH6624">
            <v>1</v>
          </cell>
          <cell r="AI6624" t="str">
            <v>046LI6698</v>
          </cell>
          <cell r="AJ6624" t="str">
            <v>Web</v>
          </cell>
          <cell r="AK6624" t="str">
            <v xml:space="preserve">LLEGA EL 19-06 ENTRE  8 Y 17 HORAS </v>
          </cell>
          <cell r="AL6624">
            <v>1530222846</v>
          </cell>
          <cell r="AM6624">
            <v>231899855</v>
          </cell>
          <cell r="AN6624" t="str">
            <v>Sí</v>
          </cell>
        </row>
        <row r="6625">
          <cell r="A6625">
            <v>711</v>
          </cell>
          <cell r="B6625" t="str">
            <v>amelino2008@gmail.com</v>
          </cell>
          <cell r="C6625">
            <v>43996</v>
          </cell>
          <cell r="D6625" t="str">
            <v>Abierta</v>
          </cell>
          <cell r="E6625" t="str">
            <v>Recibido</v>
          </cell>
          <cell r="F6625" t="str">
            <v>Enviado</v>
          </cell>
          <cell r="G6625" t="str">
            <v>ARS</v>
          </cell>
          <cell r="H6625" t="str">
            <v>2745.99</v>
          </cell>
          <cell r="I6625">
            <v>0</v>
          </cell>
          <cell r="J6625">
            <v>1155</v>
          </cell>
          <cell r="K6625" t="str">
            <v>3900.99</v>
          </cell>
          <cell r="L6625" t="str">
            <v>Augusto Amelino</v>
          </cell>
          <cell r="M6625">
            <v>29139062</v>
          </cell>
          <cell r="N6625">
            <v>3329601462</v>
          </cell>
          <cell r="O6625" t="str">
            <v>Augusto Amelino</v>
          </cell>
          <cell r="P6625">
            <v>3329601462</v>
          </cell>
          <cell r="Q6625" t="str">
            <v>Gorriti</v>
          </cell>
          <cell r="R6625">
            <v>686</v>
          </cell>
          <cell r="U6625" t="str">
            <v>Baradero</v>
          </cell>
          <cell r="V6625">
            <v>2942</v>
          </cell>
          <cell r="W6625" t="str">
            <v>Buenos Aires</v>
          </cell>
          <cell r="Y6625" t="str">
            <v>Correo Argentino - Encomienda Clásica</v>
          </cell>
          <cell r="Z6625" t="str">
            <v>Mercado Pago</v>
          </cell>
          <cell r="AC6625" t="str">
            <v>La clienta pidió por favor que revisemos que este todo ok la mopa porque al ser de Baradero  no quiere tener problemas en tener que cambiarla.</v>
          </cell>
          <cell r="AD6625">
            <v>43996</v>
          </cell>
          <cell r="AE6625">
            <v>44000</v>
          </cell>
          <cell r="AF6625" t="str">
            <v>VASO VERDE FACETADO Y EXPRIMIDOR</v>
          </cell>
          <cell r="AG6625" t="str">
            <v>184.99</v>
          </cell>
          <cell r="AH6625">
            <v>1</v>
          </cell>
          <cell r="AI6625" t="str">
            <v>BP24006</v>
          </cell>
          <cell r="AJ6625" t="str">
            <v>Web</v>
          </cell>
          <cell r="AK6625" t="str">
            <v>22-06 SALE AL CORREO !</v>
          </cell>
          <cell r="AL6625">
            <v>1530194205</v>
          </cell>
          <cell r="AM6625">
            <v>232314391</v>
          </cell>
          <cell r="AN6625" t="str">
            <v>Sí</v>
          </cell>
        </row>
        <row r="6626">
          <cell r="A6626">
            <v>711</v>
          </cell>
          <cell r="B6626" t="str">
            <v>amelino2008@gmail.com</v>
          </cell>
          <cell r="AF6626" t="str">
            <v>MOLDE FLANERA</v>
          </cell>
          <cell r="AG6626">
            <v>462</v>
          </cell>
          <cell r="AH6626">
            <v>1</v>
          </cell>
          <cell r="AI6626" t="str">
            <v>046BA4825</v>
          </cell>
          <cell r="AN6626" t="str">
            <v>Sí</v>
          </cell>
        </row>
        <row r="6627">
          <cell r="A6627">
            <v>711</v>
          </cell>
          <cell r="B6627" t="str">
            <v>amelino2008@gmail.com</v>
          </cell>
          <cell r="AF6627" t="str">
            <v>PROMO: MOPA PREMIUM + TRAPEADOR DE MANO</v>
          </cell>
          <cell r="AG6627">
            <v>2099</v>
          </cell>
          <cell r="AH6627">
            <v>1</v>
          </cell>
          <cell r="AI6627" t="str">
            <v>046LI6698//046LI7902</v>
          </cell>
          <cell r="AN6627" t="str">
            <v>Sí</v>
          </cell>
        </row>
        <row r="6628">
          <cell r="A6628">
            <v>710</v>
          </cell>
          <cell r="B6628" t="str">
            <v>torresangelesloreley@gmail.com</v>
          </cell>
          <cell r="C6628">
            <v>43996</v>
          </cell>
          <cell r="D6628" t="str">
            <v>Abierta</v>
          </cell>
          <cell r="E6628" t="str">
            <v>Recibido</v>
          </cell>
          <cell r="F6628" t="str">
            <v>Enviado</v>
          </cell>
          <cell r="G6628" t="str">
            <v>ARS</v>
          </cell>
          <cell r="H6628">
            <v>1799</v>
          </cell>
          <cell r="I6628">
            <v>0</v>
          </cell>
          <cell r="J6628">
            <v>0</v>
          </cell>
          <cell r="K6628">
            <v>1799</v>
          </cell>
          <cell r="L6628" t="str">
            <v>Angeles Torres</v>
          </cell>
          <cell r="M6628">
            <v>31999984</v>
          </cell>
          <cell r="N6628">
            <v>1134602483</v>
          </cell>
          <cell r="O6628" t="str">
            <v>Angeles Torres</v>
          </cell>
          <cell r="P6628">
            <v>1134602483</v>
          </cell>
          <cell r="Q6628" t="str">
            <v>José Bonifacio</v>
          </cell>
          <cell r="R6628">
            <v>3776</v>
          </cell>
          <cell r="T6628" t="str">
            <v>San juan</v>
          </cell>
          <cell r="U6628" t="str">
            <v>Castelar sur</v>
          </cell>
          <cell r="V6628">
            <v>1712</v>
          </cell>
          <cell r="W6628" t="str">
            <v>Gran Buenos Aires</v>
          </cell>
          <cell r="Y6628" t="str">
            <v>SIN CARGO (CABA Y GRAN PARTE DE GBA)</v>
          </cell>
          <cell r="Z6628" t="str">
            <v>Mercado Pago</v>
          </cell>
          <cell r="AB6628" t="str">
            <v>Lo necesito como regalo del DIA DEL Padre</v>
          </cell>
          <cell r="AD6628">
            <v>43996</v>
          </cell>
          <cell r="AE6628">
            <v>44000</v>
          </cell>
          <cell r="AF6628" t="str">
            <v>SET: BALDE CENTRIFUGADOR + 1 TRAPEADOR CON MOPA+ REPUESTO MOPA</v>
          </cell>
          <cell r="AG6628">
            <v>1799</v>
          </cell>
          <cell r="AH6628">
            <v>1</v>
          </cell>
          <cell r="AI6628" t="str">
            <v>046LI6698</v>
          </cell>
          <cell r="AJ6628" t="str">
            <v>Móvil</v>
          </cell>
          <cell r="AK6628" t="str">
            <v>LLEGA 19-06 ENTRE 8 Y 17 HORAS!</v>
          </cell>
          <cell r="AL6628">
            <v>1530180382</v>
          </cell>
          <cell r="AM6628">
            <v>232364997</v>
          </cell>
          <cell r="AN6628" t="str">
            <v>Sí</v>
          </cell>
        </row>
        <row r="6629">
          <cell r="A6629">
            <v>709</v>
          </cell>
          <cell r="B6629" t="str">
            <v>ma.cristina.mendoza@hotmail.com</v>
          </cell>
          <cell r="C6629">
            <v>43996</v>
          </cell>
          <cell r="D6629" t="str">
            <v>Abierta</v>
          </cell>
          <cell r="E6629" t="str">
            <v>Recibido</v>
          </cell>
          <cell r="F6629" t="str">
            <v>Enviado</v>
          </cell>
          <cell r="G6629" t="str">
            <v>ARS</v>
          </cell>
          <cell r="H6629" t="str">
            <v>2021.5</v>
          </cell>
          <cell r="I6629">
            <v>0</v>
          </cell>
          <cell r="J6629">
            <v>0</v>
          </cell>
          <cell r="K6629" t="str">
            <v>2021.5</v>
          </cell>
          <cell r="L6629" t="str">
            <v>Maria cristina Mendoza</v>
          </cell>
          <cell r="M6629">
            <v>37557757</v>
          </cell>
          <cell r="N6629">
            <v>1151455420</v>
          </cell>
          <cell r="O6629" t="str">
            <v>Maria cristina Mendoza</v>
          </cell>
          <cell r="P6629">
            <v>1151455420</v>
          </cell>
          <cell r="Q6629" t="str">
            <v>Santo domingo</v>
          </cell>
          <cell r="R6629">
            <v>2223</v>
          </cell>
          <cell r="T6629" t="str">
            <v>Barracas</v>
          </cell>
          <cell r="U6629" t="str">
            <v>Caba</v>
          </cell>
          <cell r="V6629">
            <v>1293</v>
          </cell>
          <cell r="W6629" t="str">
            <v>Capital Federal</v>
          </cell>
          <cell r="Y6629" t="str">
            <v>SIN CARGO (CABA Y GRAN PARTE DE GBA)</v>
          </cell>
          <cell r="Z6629" t="str">
            <v>Mercado Pago</v>
          </cell>
          <cell r="AD6629">
            <v>43996</v>
          </cell>
          <cell r="AE6629">
            <v>44000</v>
          </cell>
          <cell r="AF6629" t="str">
            <v>BATIDOR SEMIAUTOMATICO 34 CM</v>
          </cell>
          <cell r="AG6629" t="str">
            <v>313.5</v>
          </cell>
          <cell r="AH6629">
            <v>1</v>
          </cell>
          <cell r="AI6629" t="str">
            <v>046BA4824</v>
          </cell>
          <cell r="AJ6629" t="str">
            <v>Móvil</v>
          </cell>
          <cell r="AK6629" t="str">
            <v>LLEGA LUNES 22-06 ENTRE 8 Y 17 HORAS</v>
          </cell>
          <cell r="AL6629">
            <v>1530137555</v>
          </cell>
          <cell r="AM6629">
            <v>230841990</v>
          </cell>
          <cell r="AN6629" t="str">
            <v>Sí</v>
          </cell>
        </row>
        <row r="6630">
          <cell r="A6630">
            <v>709</v>
          </cell>
          <cell r="B6630" t="str">
            <v>ma.cristina.mendoza@hotmail.com</v>
          </cell>
          <cell r="AF6630" t="str">
            <v>MESA PLEGABLE PARA PC MADERA Y METAL 59X39X23CM (Beige)</v>
          </cell>
          <cell r="AG6630">
            <v>1708</v>
          </cell>
          <cell r="AH6630">
            <v>1</v>
          </cell>
          <cell r="AI6630" t="str">
            <v>046ME7897</v>
          </cell>
          <cell r="AN6630" t="str">
            <v>Sí</v>
          </cell>
        </row>
        <row r="6631">
          <cell r="A6631">
            <v>708</v>
          </cell>
          <cell r="B6631" t="str">
            <v>lauraf.args@gmail.com</v>
          </cell>
          <cell r="C6631">
            <v>43996</v>
          </cell>
          <cell r="D6631" t="str">
            <v>Abierta</v>
          </cell>
          <cell r="E6631" t="str">
            <v>Recibido</v>
          </cell>
          <cell r="F6631" t="str">
            <v>Enviado</v>
          </cell>
          <cell r="G6631" t="str">
            <v>ARS</v>
          </cell>
          <cell r="H6631">
            <v>3170</v>
          </cell>
          <cell r="I6631">
            <v>0</v>
          </cell>
          <cell r="J6631">
            <v>0</v>
          </cell>
          <cell r="K6631">
            <v>3170</v>
          </cell>
          <cell r="L6631" t="str">
            <v>Laura Argañaras</v>
          </cell>
          <cell r="M6631">
            <v>36637800</v>
          </cell>
          <cell r="N6631">
            <v>1121651714</v>
          </cell>
          <cell r="O6631" t="str">
            <v>Laura Argañaras</v>
          </cell>
          <cell r="P6631">
            <v>1121651714</v>
          </cell>
          <cell r="Q6631" t="str">
            <v>Cabildo</v>
          </cell>
          <cell r="R6631">
            <v>5336</v>
          </cell>
          <cell r="S6631" t="str">
            <v>Casa</v>
          </cell>
          <cell r="T6631" t="str">
            <v>Villa Ballester</v>
          </cell>
          <cell r="U6631" t="str">
            <v>San Martín</v>
          </cell>
          <cell r="V6631">
            <v>1653</v>
          </cell>
          <cell r="W6631" t="str">
            <v>Gran Buenos Aires</v>
          </cell>
          <cell r="Y6631" t="str">
            <v>SIN CARGO (CABA Y GRAN PARTE DE GBA)</v>
          </cell>
          <cell r="Z6631" t="str">
            <v>Mercado Pago</v>
          </cell>
          <cell r="AB6631" t="str">
            <v>Es una casa, golpear las manos</v>
          </cell>
          <cell r="AD6631">
            <v>43996</v>
          </cell>
          <cell r="AE6631">
            <v>44000</v>
          </cell>
          <cell r="AF6631" t="str">
            <v>JARRA MEDIDORA RECTA CH 7.7X10CM</v>
          </cell>
          <cell r="AG6631">
            <v>438</v>
          </cell>
          <cell r="AH6631">
            <v>1</v>
          </cell>
          <cell r="AI6631" t="str">
            <v>055BA7678</v>
          </cell>
          <cell r="AJ6631" t="str">
            <v>Móvil</v>
          </cell>
          <cell r="AK6631" t="str">
            <v>LLEGA LUNES 23-06 ENTRE 8 Y 17 HORAS</v>
          </cell>
          <cell r="AL6631">
            <v>1530089458</v>
          </cell>
          <cell r="AM6631">
            <v>231702067</v>
          </cell>
          <cell r="AN6631" t="str">
            <v>Sí</v>
          </cell>
        </row>
        <row r="6632">
          <cell r="A6632">
            <v>708</v>
          </cell>
          <cell r="B6632" t="str">
            <v>lauraf.args@gmail.com</v>
          </cell>
          <cell r="AF6632" t="str">
            <v>SET CUCHARON Y TENEDOR BAMBOO GRIS 29CM</v>
          </cell>
          <cell r="AG6632">
            <v>1024</v>
          </cell>
          <cell r="AH6632">
            <v>1</v>
          </cell>
          <cell r="AI6632" t="str">
            <v>BA7802</v>
          </cell>
          <cell r="AN6632" t="str">
            <v>Sí</v>
          </cell>
        </row>
        <row r="6633">
          <cell r="A6633">
            <v>708</v>
          </cell>
          <cell r="B6633" t="str">
            <v>lauraf.args@gmail.com</v>
          </cell>
          <cell r="AF6633" t="str">
            <v>MESA PLEGABLE PARA PC MADERA Y METAL 59X39X23CM (Beige)</v>
          </cell>
          <cell r="AG6633">
            <v>1708</v>
          </cell>
          <cell r="AH6633">
            <v>1</v>
          </cell>
          <cell r="AI6633" t="str">
            <v>046ME7897</v>
          </cell>
          <cell r="AN6633" t="str">
            <v>Sí</v>
          </cell>
        </row>
        <row r="6634">
          <cell r="A6634">
            <v>707</v>
          </cell>
          <cell r="B6634" t="str">
            <v>mdc1ar@yahoo.com.ar</v>
          </cell>
          <cell r="C6634">
            <v>43996</v>
          </cell>
          <cell r="D6634" t="str">
            <v>Abierta</v>
          </cell>
          <cell r="E6634" t="str">
            <v>Recibido</v>
          </cell>
          <cell r="F6634" t="str">
            <v>Enviado</v>
          </cell>
          <cell r="G6634" t="str">
            <v>ARS</v>
          </cell>
          <cell r="H6634">
            <v>1799</v>
          </cell>
          <cell r="I6634">
            <v>0</v>
          </cell>
          <cell r="J6634">
            <v>0</v>
          </cell>
          <cell r="K6634">
            <v>1799</v>
          </cell>
          <cell r="L6634" t="str">
            <v>Maximiliano Da Conceicao</v>
          </cell>
          <cell r="M6634">
            <v>27948425</v>
          </cell>
          <cell r="N6634">
            <v>2215389247</v>
          </cell>
          <cell r="O6634" t="str">
            <v>Maximiliano Da Conceicao</v>
          </cell>
          <cell r="P6634">
            <v>2215389247</v>
          </cell>
          <cell r="Q6634">
            <v>491</v>
          </cell>
          <cell r="R6634">
            <v>3535</v>
          </cell>
          <cell r="U6634" t="str">
            <v>La Plata</v>
          </cell>
          <cell r="V6634">
            <v>1440</v>
          </cell>
          <cell r="W6634" t="str">
            <v>Capital Federal</v>
          </cell>
          <cell r="Y6634" t="str">
            <v>SIN CARGO (CABA Y GRAN PARTE DE GBA)</v>
          </cell>
          <cell r="Z6634" t="str">
            <v>Mercado Pago</v>
          </cell>
          <cell r="AB6634" t="str">
            <v>Domicilio: calle 491 N* 3535 entre 30 y 31. Gonnet. CP 1897</v>
          </cell>
          <cell r="AD6634">
            <v>43996</v>
          </cell>
          <cell r="AE6634">
            <v>44000</v>
          </cell>
          <cell r="AF6634" t="str">
            <v>SET: BALDE CENTRIFUGADOR + 1 TRAPEADOR CON MOPA+ REPUESTO MOPA</v>
          </cell>
          <cell r="AG6634">
            <v>1799</v>
          </cell>
          <cell r="AH6634">
            <v>1</v>
          </cell>
          <cell r="AI6634" t="str">
            <v>046LI6698</v>
          </cell>
          <cell r="AJ6634" t="str">
            <v>Móvil</v>
          </cell>
          <cell r="AK6634" t="str">
            <v>LLEGA LUNES 22-06 ENTRE 8 Y 17 HORAS</v>
          </cell>
          <cell r="AL6634">
            <v>1530076149</v>
          </cell>
          <cell r="AM6634">
            <v>232271956</v>
          </cell>
          <cell r="AN6634" t="str">
            <v>Sí</v>
          </cell>
        </row>
        <row r="6635">
          <cell r="A6635">
            <v>706</v>
          </cell>
          <cell r="B6635" t="str">
            <v>Sauretdiego@yahoo.com.ar</v>
          </cell>
          <cell r="C6635">
            <v>43996</v>
          </cell>
          <cell r="D6635" t="str">
            <v>Abierta</v>
          </cell>
          <cell r="E6635" t="str">
            <v>Recibido</v>
          </cell>
          <cell r="F6635" t="str">
            <v>Enviado</v>
          </cell>
          <cell r="G6635" t="str">
            <v>ARS</v>
          </cell>
          <cell r="H6635">
            <v>4640</v>
          </cell>
          <cell r="I6635">
            <v>0</v>
          </cell>
          <cell r="J6635">
            <v>0</v>
          </cell>
          <cell r="K6635">
            <v>4640</v>
          </cell>
          <cell r="L6635" t="str">
            <v>Diego Sauret</v>
          </cell>
          <cell r="M6635">
            <v>2076717266</v>
          </cell>
          <cell r="N6635">
            <v>541156959084</v>
          </cell>
          <cell r="O6635" t="str">
            <v>Diego Sauret</v>
          </cell>
          <cell r="P6635">
            <v>541156959084</v>
          </cell>
          <cell r="Q6635" t="str">
            <v>Jose Bonifacio</v>
          </cell>
          <cell r="R6635">
            <v>2429</v>
          </cell>
          <cell r="S6635" t="str">
            <v>1G</v>
          </cell>
          <cell r="T6635" t="str">
            <v>Capital Federal</v>
          </cell>
          <cell r="U6635" t="str">
            <v>Capital Federal</v>
          </cell>
          <cell r="V6635">
            <v>1406</v>
          </cell>
          <cell r="W6635" t="str">
            <v>Capital Federal</v>
          </cell>
          <cell r="Y6635" t="str">
            <v>SIN CARGO (CABA Y GRAN PARTE DE GBA)</v>
          </cell>
          <cell r="Z6635" t="str">
            <v>Mercado Pago</v>
          </cell>
          <cell r="AD6635">
            <v>43996</v>
          </cell>
          <cell r="AE6635">
            <v>44000</v>
          </cell>
          <cell r="AF6635" t="str">
            <v>CESTO DE BASURA ACERO INOX. 12L</v>
          </cell>
          <cell r="AG6635">
            <v>2541</v>
          </cell>
          <cell r="AH6635">
            <v>1</v>
          </cell>
          <cell r="AI6635" t="str">
            <v>TA7998</v>
          </cell>
          <cell r="AJ6635" t="str">
            <v>Web</v>
          </cell>
          <cell r="AK6635" t="str">
            <v>LLEGA LUNES 22-06 ENTRE 8 Y 17 HORAS</v>
          </cell>
          <cell r="AL6635">
            <v>1529935135</v>
          </cell>
          <cell r="AM6635">
            <v>232134577</v>
          </cell>
          <cell r="AN6635" t="str">
            <v>Sí</v>
          </cell>
        </row>
        <row r="6636">
          <cell r="A6636">
            <v>706</v>
          </cell>
          <cell r="B6636" t="str">
            <v>Sauretdiego@yahoo.com.ar</v>
          </cell>
          <cell r="AF6636" t="str">
            <v>PROMO: MOPA PREMIUM + TRAPEADOR DE MANO</v>
          </cell>
          <cell r="AG6636">
            <v>2099</v>
          </cell>
          <cell r="AH6636">
            <v>1</v>
          </cell>
          <cell r="AI6636" t="str">
            <v>046LI6698//046LI7902</v>
          </cell>
          <cell r="AN6636" t="str">
            <v>Sí</v>
          </cell>
        </row>
        <row r="6637">
          <cell r="A6637">
            <v>705</v>
          </cell>
          <cell r="B6637" t="str">
            <v>ayelenrupani@gmail.com</v>
          </cell>
          <cell r="C6637">
            <v>43996</v>
          </cell>
          <cell r="D6637" t="str">
            <v>Abierta</v>
          </cell>
          <cell r="E6637" t="str">
            <v>Recibido</v>
          </cell>
          <cell r="F6637" t="str">
            <v>Enviado</v>
          </cell>
          <cell r="G6637" t="str">
            <v>ARS</v>
          </cell>
          <cell r="H6637">
            <v>1799</v>
          </cell>
          <cell r="I6637">
            <v>0</v>
          </cell>
          <cell r="J6637">
            <v>0</v>
          </cell>
          <cell r="K6637">
            <v>1799</v>
          </cell>
          <cell r="L6637" t="str">
            <v>Ayelen Rupani</v>
          </cell>
          <cell r="M6637">
            <v>30716078627</v>
          </cell>
          <cell r="N6637">
            <v>92323641771</v>
          </cell>
          <cell r="O6637" t="str">
            <v>Ayelen Rupani</v>
          </cell>
          <cell r="P6637">
            <v>92323641771</v>
          </cell>
          <cell r="Q6637" t="str">
            <v>Santiago del Estero</v>
          </cell>
          <cell r="R6637">
            <v>695</v>
          </cell>
          <cell r="S6637" t="str">
            <v>Piso 3 dpto 10</v>
          </cell>
          <cell r="T6637" t="str">
            <v>Monserrat</v>
          </cell>
          <cell r="U6637" t="str">
            <v>Ciudad de Buenos Aires</v>
          </cell>
          <cell r="V6637">
            <v>1075</v>
          </cell>
          <cell r="W6637" t="str">
            <v>Capital Federal</v>
          </cell>
          <cell r="Y6637" t="str">
            <v>SIN CARGO (CABA Y GRAN PARTE DE GBA)</v>
          </cell>
          <cell r="Z6637" t="str">
            <v>Mercado Pago</v>
          </cell>
          <cell r="AB6637" t="str">
            <v>Por favor necesito saber cuando llega para estar para recibirlo ya que trabajo algunos días a la semana afuera. Gracias!!</v>
          </cell>
          <cell r="AC6637" t="str">
            <v>tel 02323 - 364 1771</v>
          </cell>
          <cell r="AD6637">
            <v>43996</v>
          </cell>
          <cell r="AE6637">
            <v>44000</v>
          </cell>
          <cell r="AF6637" t="str">
            <v>SET: BALDE CENTRIFUGADOR + 1 TRAPEADOR CON MOPA+ REPUESTO MOPA</v>
          </cell>
          <cell r="AG6637">
            <v>1799</v>
          </cell>
          <cell r="AH6637">
            <v>1</v>
          </cell>
          <cell r="AI6637" t="str">
            <v>046LI6698</v>
          </cell>
          <cell r="AJ6637" t="str">
            <v>Móvil</v>
          </cell>
          <cell r="AK6637" t="str">
            <v>LLEGA LUNES 22-06 ENTRE 8 Y 17 HORAS!</v>
          </cell>
          <cell r="AL6637">
            <v>1529876004</v>
          </cell>
          <cell r="AM6637">
            <v>230345813</v>
          </cell>
          <cell r="AN6637" t="str">
            <v>Sí</v>
          </cell>
        </row>
        <row r="6638">
          <cell r="A6638">
            <v>704</v>
          </cell>
          <cell r="B6638" t="str">
            <v>stephy_tifi@hotmail.com</v>
          </cell>
          <cell r="C6638">
            <v>43996</v>
          </cell>
          <cell r="D6638" t="str">
            <v>Abierta</v>
          </cell>
          <cell r="E6638" t="str">
            <v>Recibido</v>
          </cell>
          <cell r="F6638" t="str">
            <v>Enviado</v>
          </cell>
          <cell r="G6638" t="str">
            <v>ARS</v>
          </cell>
          <cell r="H6638" t="str">
            <v>862.38</v>
          </cell>
          <cell r="I6638">
            <v>0</v>
          </cell>
          <cell r="J6638">
            <v>0</v>
          </cell>
          <cell r="K6638" t="str">
            <v>862.38</v>
          </cell>
          <cell r="L6638" t="str">
            <v>Stephanie Frade</v>
          </cell>
          <cell r="M6638">
            <v>34142398</v>
          </cell>
          <cell r="N6638">
            <v>1136562689</v>
          </cell>
          <cell r="O6638" t="str">
            <v>Stephanie Frade</v>
          </cell>
          <cell r="P6638">
            <v>1136562689</v>
          </cell>
          <cell r="Q6638" t="str">
            <v>Victor Hugo</v>
          </cell>
          <cell r="R6638">
            <v>433</v>
          </cell>
          <cell r="T6638" t="str">
            <v>Wilde</v>
          </cell>
          <cell r="U6638" t="str">
            <v>Wilde</v>
          </cell>
          <cell r="V6638">
            <v>1875</v>
          </cell>
          <cell r="W6638" t="str">
            <v>Gran Buenos Aires</v>
          </cell>
          <cell r="Y6638" t="str">
            <v>SIN CARGO (CABA Y GRAN PARTE DE GBA)</v>
          </cell>
          <cell r="Z6638" t="str">
            <v>Mercado Pago</v>
          </cell>
          <cell r="AB6638" t="str">
            <v>Casa al frente con rejas blancas. Tocar timbre por favor. Gracias.</v>
          </cell>
          <cell r="AD6638">
            <v>43996</v>
          </cell>
          <cell r="AE6638">
            <v>44000</v>
          </cell>
          <cell r="AF6638" t="str">
            <v>RALLADOR DE MANZANA VARIOS COLORES + CUCHARA (Azul)</v>
          </cell>
          <cell r="AG6638" t="str">
            <v>122.52</v>
          </cell>
          <cell r="AH6638">
            <v>1</v>
          </cell>
          <cell r="AJ6638" t="str">
            <v>Móvil</v>
          </cell>
          <cell r="AK6638" t="str">
            <v>LLEGA LUNES 22-06 ENTRE 8 Y 17 HORAS</v>
          </cell>
          <cell r="AL6638">
            <v>1529807998</v>
          </cell>
          <cell r="AM6638">
            <v>208827211</v>
          </cell>
          <cell r="AN6638" t="str">
            <v>Sí</v>
          </cell>
        </row>
        <row r="6639">
          <cell r="A6639">
            <v>704</v>
          </cell>
          <cell r="B6639" t="str">
            <v>stephy_tifi@hotmail.com</v>
          </cell>
          <cell r="AF6639" t="str">
            <v>MOLDE TARTERA</v>
          </cell>
          <cell r="AG6639" t="str">
            <v>281.8</v>
          </cell>
          <cell r="AH6639">
            <v>1</v>
          </cell>
          <cell r="AI6639" t="str">
            <v>046BA4836</v>
          </cell>
          <cell r="AN6639" t="str">
            <v>Sí</v>
          </cell>
        </row>
        <row r="6640">
          <cell r="A6640">
            <v>704</v>
          </cell>
          <cell r="B6640" t="str">
            <v>stephy_tifi@hotmail.com</v>
          </cell>
          <cell r="AF6640" t="str">
            <v>COLADOR BALLENA 32CM X 10.5CM (Celeste)</v>
          </cell>
          <cell r="AG6640" t="str">
            <v>144.56</v>
          </cell>
          <cell r="AH6640">
            <v>1</v>
          </cell>
          <cell r="AN6640" t="str">
            <v>Sí</v>
          </cell>
        </row>
        <row r="6641">
          <cell r="A6641">
            <v>704</v>
          </cell>
          <cell r="B6641" t="str">
            <v>stephy_tifi@hotmail.com</v>
          </cell>
          <cell r="AF6641" t="str">
            <v>BATIDOR SEMIAUTOMATICO 34 CM</v>
          </cell>
          <cell r="AG6641" t="str">
            <v>313.5</v>
          </cell>
          <cell r="AH6641">
            <v>1</v>
          </cell>
          <cell r="AI6641" t="str">
            <v>046BA4824</v>
          </cell>
          <cell r="AN6641" t="str">
            <v>Sí</v>
          </cell>
        </row>
        <row r="6642">
          <cell r="A6642">
            <v>703</v>
          </cell>
          <cell r="B6642" t="str">
            <v>giselleagonzalez@hotmail.com</v>
          </cell>
          <cell r="C6642">
            <v>43996</v>
          </cell>
          <cell r="D6642" t="str">
            <v>Abierta</v>
          </cell>
          <cell r="E6642" t="str">
            <v>Recibido</v>
          </cell>
          <cell r="F6642" t="str">
            <v>Enviado</v>
          </cell>
          <cell r="G6642" t="str">
            <v>ARS</v>
          </cell>
          <cell r="H6642" t="str">
            <v>1216.14</v>
          </cell>
          <cell r="I6642">
            <v>0</v>
          </cell>
          <cell r="J6642">
            <v>0</v>
          </cell>
          <cell r="K6642" t="str">
            <v>1216.14</v>
          </cell>
          <cell r="L6642" t="str">
            <v>Gisela Gonzalez</v>
          </cell>
          <cell r="M6642">
            <v>31640300</v>
          </cell>
          <cell r="N6642">
            <v>1562479089</v>
          </cell>
          <cell r="O6642" t="str">
            <v>Gisela Gonzalez</v>
          </cell>
          <cell r="P6642">
            <v>1562479089</v>
          </cell>
          <cell r="Q6642" t="str">
            <v>Pedro zavatarro</v>
          </cell>
          <cell r="R6642">
            <v>4138</v>
          </cell>
          <cell r="S6642" t="str">
            <v>Dto 1 casa de frente</v>
          </cell>
          <cell r="U6642" t="str">
            <v>Santos lugares</v>
          </cell>
          <cell r="V6642">
            <v>1676</v>
          </cell>
          <cell r="W6642" t="str">
            <v>Gran Buenos Aires</v>
          </cell>
          <cell r="Y6642" t="str">
            <v>SIN CARGO (CABA Y GRAN PARTE DE GBA)</v>
          </cell>
          <cell r="Z6642" t="str">
            <v>Mercado Pago</v>
          </cell>
          <cell r="AB6642" t="str">
            <v>Trabajo martes y jueves,pero me lo confirman un dia antes. Porfavor, llamar para confrmar un dia antes de la entrega.</v>
          </cell>
          <cell r="AC6642" t="str">
            <v>COLOR NEGRO CAMBIO DE DIRECCION DE ACUERDO AL HORARIO: DE 10 A 13 HS: SAN JOSE 1565 ALDO BONZI DE 16 EB ADELANTE: PEDROZAVATARRO4138 DEPTO 1 CADA DE FRENTE</v>
          </cell>
          <cell r="AD6642">
            <v>43996</v>
          </cell>
          <cell r="AE6642">
            <v>44006</v>
          </cell>
          <cell r="AF6642" t="str">
            <v>SECAPLATOS 2 COLORES SURTIDOS 30CMX43CM (Blanco)</v>
          </cell>
          <cell r="AG6642" t="str">
            <v>1216.14</v>
          </cell>
          <cell r="AH6642">
            <v>1</v>
          </cell>
          <cell r="AJ6642" t="str">
            <v>Móvil</v>
          </cell>
          <cell r="AK6642" t="str">
            <v/>
          </cell>
          <cell r="AL6642">
            <v>1529773275</v>
          </cell>
          <cell r="AM6642">
            <v>231990301</v>
          </cell>
          <cell r="AN6642" t="str">
            <v>Sí</v>
          </cell>
        </row>
        <row r="6643">
          <cell r="A6643">
            <v>702</v>
          </cell>
          <cell r="B6643" t="str">
            <v>patodelo@hotmail.com</v>
          </cell>
          <cell r="C6643">
            <v>43996</v>
          </cell>
          <cell r="D6643" t="str">
            <v>Abierta</v>
          </cell>
          <cell r="E6643" t="str">
            <v>Recibido</v>
          </cell>
          <cell r="F6643" t="str">
            <v>Enviado</v>
          </cell>
          <cell r="G6643" t="str">
            <v>ARS</v>
          </cell>
          <cell r="H6643" t="str">
            <v>1932.84</v>
          </cell>
          <cell r="I6643">
            <v>0</v>
          </cell>
          <cell r="J6643">
            <v>0</v>
          </cell>
          <cell r="K6643" t="str">
            <v>1932.84</v>
          </cell>
          <cell r="L6643" t="str">
            <v>Patricia Delorenzi</v>
          </cell>
          <cell r="M6643">
            <v>32686266</v>
          </cell>
          <cell r="N6643">
            <v>234615652552</v>
          </cell>
          <cell r="O6643" t="str">
            <v>Patricia Delorenzi</v>
          </cell>
          <cell r="P6643">
            <v>234615652552</v>
          </cell>
          <cell r="Q6643" t="str">
            <v>Vidt</v>
          </cell>
          <cell r="R6643">
            <v>2174</v>
          </cell>
          <cell r="S6643" t="str">
            <v>PB3</v>
          </cell>
          <cell r="T6643" t="str">
            <v>Palermo</v>
          </cell>
          <cell r="U6643" t="str">
            <v>Ciudad Autonoma de Buenos Aires</v>
          </cell>
          <cell r="V6643">
            <v>1425</v>
          </cell>
          <cell r="W6643" t="str">
            <v>Capital Federal</v>
          </cell>
          <cell r="Y6643" t="str">
            <v>SIN CARGO (CABA Y GRAN PARTE DE GBA)</v>
          </cell>
          <cell r="Z6643" t="str">
            <v>Mercado Pago</v>
          </cell>
          <cell r="AD6643">
            <v>43996</v>
          </cell>
          <cell r="AE6643">
            <v>44000</v>
          </cell>
          <cell r="AF6643" t="str">
            <v>DESTAPADOR - SACACORCHOS</v>
          </cell>
          <cell r="AG6643" t="str">
            <v>134.84</v>
          </cell>
          <cell r="AH6643">
            <v>1</v>
          </cell>
          <cell r="AI6643" t="str">
            <v>BA4791</v>
          </cell>
          <cell r="AJ6643" t="str">
            <v>Web</v>
          </cell>
          <cell r="AK6643" t="str">
            <v>LLEGA LUNES 22-06 ENTRE 8 Y 17 HORAS</v>
          </cell>
          <cell r="AL6643">
            <v>1529753450</v>
          </cell>
          <cell r="AM6643">
            <v>231974306</v>
          </cell>
          <cell r="AN6643" t="str">
            <v>Sí</v>
          </cell>
        </row>
        <row r="6644">
          <cell r="A6644">
            <v>702</v>
          </cell>
          <cell r="B6644" t="str">
            <v>patodelo@hotmail.com</v>
          </cell>
          <cell r="AF6644" t="str">
            <v>JUEGO DE 4 PINTAS</v>
          </cell>
          <cell r="AG6644">
            <v>499</v>
          </cell>
          <cell r="AH6644">
            <v>1</v>
          </cell>
          <cell r="AI6644" t="str">
            <v>RI68946PK</v>
          </cell>
          <cell r="AN6644" t="str">
            <v>Sí</v>
          </cell>
        </row>
        <row r="6645">
          <cell r="A6645">
            <v>702</v>
          </cell>
          <cell r="B6645" t="str">
            <v>patodelo@hotmail.com</v>
          </cell>
          <cell r="AF6645" t="str">
            <v>KIT SOMMELIER</v>
          </cell>
          <cell r="AG6645">
            <v>1299</v>
          </cell>
          <cell r="AH6645">
            <v>1</v>
          </cell>
          <cell r="AI6645" t="str">
            <v>TW409590</v>
          </cell>
          <cell r="AN6645" t="str">
            <v>Sí</v>
          </cell>
        </row>
        <row r="6646">
          <cell r="A6646">
            <v>701</v>
          </cell>
          <cell r="B6646" t="str">
            <v>bbustos@hotmail.com.ar</v>
          </cell>
          <cell r="C6646">
            <v>43996</v>
          </cell>
          <cell r="D6646" t="str">
            <v>Abierta</v>
          </cell>
          <cell r="E6646" t="str">
            <v>Recibido</v>
          </cell>
          <cell r="F6646" t="str">
            <v>Enviado</v>
          </cell>
          <cell r="G6646" t="str">
            <v>ARS</v>
          </cell>
          <cell r="H6646" t="str">
            <v>2427.39</v>
          </cell>
          <cell r="I6646">
            <v>0</v>
          </cell>
          <cell r="J6646">
            <v>0</v>
          </cell>
          <cell r="K6646" t="str">
            <v>2427.39</v>
          </cell>
          <cell r="L6646" t="str">
            <v>Betiana Bustos</v>
          </cell>
          <cell r="M6646">
            <v>33984463</v>
          </cell>
          <cell r="N6646">
            <v>1567462590</v>
          </cell>
          <cell r="O6646" t="str">
            <v>Betiana Bustos</v>
          </cell>
          <cell r="P6646">
            <v>1567462590</v>
          </cell>
          <cell r="Q6646" t="str">
            <v>Patagones</v>
          </cell>
          <cell r="R6646">
            <v>2847</v>
          </cell>
          <cell r="S6646">
            <v>1</v>
          </cell>
          <cell r="T6646" t="str">
            <v>Parque patricios</v>
          </cell>
          <cell r="U6646" t="str">
            <v>Caba</v>
          </cell>
          <cell r="V6646">
            <v>1437</v>
          </cell>
          <cell r="W6646" t="str">
            <v>Capital Federal</v>
          </cell>
          <cell r="Y6646" t="str">
            <v>SIN CARGO (CABA Y GRAN PARTE DE GBA)</v>
          </cell>
          <cell r="Z6646" t="str">
            <v>Mercado Pago</v>
          </cell>
          <cell r="AD6646">
            <v>43996</v>
          </cell>
          <cell r="AE6646">
            <v>44000</v>
          </cell>
          <cell r="AF6646" t="str">
            <v>MOLDE FLANERA</v>
          </cell>
          <cell r="AG6646">
            <v>462</v>
          </cell>
          <cell r="AH6646">
            <v>1</v>
          </cell>
          <cell r="AI6646" t="str">
            <v>046BA4825</v>
          </cell>
          <cell r="AJ6646" t="str">
            <v>Móvil</v>
          </cell>
          <cell r="AK6646" t="str">
            <v>LLEGA LUNES 22-06 ENTRE 8 Y 17 HORAS</v>
          </cell>
          <cell r="AL6646">
            <v>1529570399</v>
          </cell>
          <cell r="AM6646">
            <v>216619681</v>
          </cell>
          <cell r="AN6646" t="str">
            <v>Sí</v>
          </cell>
        </row>
        <row r="6647">
          <cell r="A6647">
            <v>701</v>
          </cell>
          <cell r="B6647" t="str">
            <v>bbustos@hotmail.com.ar</v>
          </cell>
          <cell r="AF6647" t="str">
            <v>RALLADOR DE MANZANA VARIOS COLORES + CUCHARA (Naranja)</v>
          </cell>
          <cell r="AG6647" t="str">
            <v>122.52</v>
          </cell>
          <cell r="AH6647">
            <v>1</v>
          </cell>
          <cell r="AN6647" t="str">
            <v>Sí</v>
          </cell>
        </row>
        <row r="6648">
          <cell r="A6648">
            <v>701</v>
          </cell>
          <cell r="B6648" t="str">
            <v>bbustos@hotmail.com.ar</v>
          </cell>
          <cell r="AF6648" t="str">
            <v>RALLADOR DE MANO MEDIANO 20 CM</v>
          </cell>
          <cell r="AG6648" t="str">
            <v>43.87</v>
          </cell>
          <cell r="AH6648">
            <v>1</v>
          </cell>
          <cell r="AI6648" t="str">
            <v>BA7382</v>
          </cell>
          <cell r="AN6648" t="str">
            <v>Sí</v>
          </cell>
        </row>
        <row r="6649">
          <cell r="A6649">
            <v>701</v>
          </cell>
          <cell r="B6649" t="str">
            <v>bbustos@hotmail.com.ar</v>
          </cell>
          <cell r="AF6649" t="str">
            <v>SET: BALDE CENTRIFUGADOR + 1 TRAPEADOR CON MOPA+ REPUESTO MOPA</v>
          </cell>
          <cell r="AG6649">
            <v>1799</v>
          </cell>
          <cell r="AH6649">
            <v>1</v>
          </cell>
          <cell r="AI6649" t="str">
            <v>046LI6698</v>
          </cell>
          <cell r="AN6649" t="str">
            <v>Sí</v>
          </cell>
        </row>
        <row r="6650">
          <cell r="A6650">
            <v>700</v>
          </cell>
          <cell r="B6650" t="str">
            <v>carrizo.carina@yahoo.com.ar</v>
          </cell>
          <cell r="C6650">
            <v>43995</v>
          </cell>
          <cell r="D6650" t="str">
            <v>Abierta</v>
          </cell>
          <cell r="E6650" t="str">
            <v>Recibido</v>
          </cell>
          <cell r="F6650" t="str">
            <v>Enviado</v>
          </cell>
          <cell r="G6650" t="str">
            <v>ARS</v>
          </cell>
          <cell r="H6650">
            <v>1799</v>
          </cell>
          <cell r="I6650">
            <v>0</v>
          </cell>
          <cell r="J6650">
            <v>0</v>
          </cell>
          <cell r="K6650">
            <v>1799</v>
          </cell>
          <cell r="L6650" t="str">
            <v>Carina Carrizo</v>
          </cell>
          <cell r="M6650">
            <v>26997891</v>
          </cell>
          <cell r="N6650">
            <v>1564011882</v>
          </cell>
          <cell r="O6650" t="str">
            <v>Carina Carrizo</v>
          </cell>
          <cell r="P6650">
            <v>1564011882</v>
          </cell>
          <cell r="Q6650" t="str">
            <v>Tabare</v>
          </cell>
          <cell r="R6650">
            <v>1554</v>
          </cell>
          <cell r="S6650" t="str">
            <v>Portón gris (golpear)</v>
          </cell>
          <cell r="T6650" t="str">
            <v>Nueva Pompeya</v>
          </cell>
          <cell r="U6650" t="str">
            <v>Caba</v>
          </cell>
          <cell r="V6650">
            <v>1437</v>
          </cell>
          <cell r="W6650" t="str">
            <v>Capital Federal</v>
          </cell>
          <cell r="Y6650" t="str">
            <v>SIN CARGO (CABA Y GRAN PARTE DE GBA)</v>
          </cell>
          <cell r="Z6650" t="str">
            <v>Mercado Pago</v>
          </cell>
          <cell r="AD6650">
            <v>43995</v>
          </cell>
          <cell r="AE6650">
            <v>43999</v>
          </cell>
          <cell r="AF6650" t="str">
            <v>SET: BALDE CENTRIFUGADOR + 1 TRAPEADOR CON MOPA+ REPUESTO MOPA</v>
          </cell>
          <cell r="AG6650">
            <v>1799</v>
          </cell>
          <cell r="AH6650">
            <v>1</v>
          </cell>
          <cell r="AI6650" t="str">
            <v>046LI6698</v>
          </cell>
          <cell r="AJ6650" t="str">
            <v>Móvil</v>
          </cell>
          <cell r="AK6650" t="str">
            <v>LLEGA EL 19-06 ENTRE 8 Y 17 HORAS</v>
          </cell>
          <cell r="AL6650">
            <v>1529422731</v>
          </cell>
          <cell r="AM6650">
            <v>231604886</v>
          </cell>
          <cell r="AN6650" t="str">
            <v>Sí</v>
          </cell>
        </row>
        <row r="6651">
          <cell r="A6651">
            <v>699</v>
          </cell>
          <cell r="B6651" t="str">
            <v>cande.gfr@gmail.com</v>
          </cell>
          <cell r="C6651">
            <v>43995</v>
          </cell>
          <cell r="D6651" t="str">
            <v>Abierta</v>
          </cell>
          <cell r="E6651" t="str">
            <v>Recibido</v>
          </cell>
          <cell r="F6651" t="str">
            <v>Enviado</v>
          </cell>
          <cell r="G6651" t="str">
            <v>ARS</v>
          </cell>
          <cell r="H6651" t="str">
            <v>2875.94</v>
          </cell>
          <cell r="I6651">
            <v>0</v>
          </cell>
          <cell r="J6651">
            <v>0</v>
          </cell>
          <cell r="K6651" t="str">
            <v>2875.94</v>
          </cell>
          <cell r="L6651" t="str">
            <v>Candela Gómez Franco</v>
          </cell>
          <cell r="M6651">
            <v>37417443</v>
          </cell>
          <cell r="N6651">
            <v>1144062502</v>
          </cell>
          <cell r="O6651" t="str">
            <v>Candela Gómez Franco</v>
          </cell>
          <cell r="P6651">
            <v>1144062502</v>
          </cell>
          <cell r="Q6651" t="str">
            <v>Avellaneda</v>
          </cell>
          <cell r="R6651">
            <v>1148</v>
          </cell>
          <cell r="S6651" t="str">
            <v>14 F</v>
          </cell>
          <cell r="T6651" t="str">
            <v>Caballito</v>
          </cell>
          <cell r="U6651" t="str">
            <v>Capital Federal</v>
          </cell>
          <cell r="V6651">
            <v>1405</v>
          </cell>
          <cell r="W6651" t="str">
            <v>Capital Federal</v>
          </cell>
          <cell r="Y6651" t="str">
            <v>SIN CARGO (CABA Y GRAN PARTE DE GBA)</v>
          </cell>
          <cell r="Z6651" t="str">
            <v>Mercado Pago</v>
          </cell>
          <cell r="AD6651">
            <v>43995</v>
          </cell>
          <cell r="AE6651">
            <v>43999</v>
          </cell>
          <cell r="AF6651" t="str">
            <v>BANDEJA BAMBOO BLANCA 35X4.5CM</v>
          </cell>
          <cell r="AG6651" t="str">
            <v>1951.91</v>
          </cell>
          <cell r="AH6651">
            <v>1</v>
          </cell>
          <cell r="AI6651" t="str">
            <v>BA7779</v>
          </cell>
          <cell r="AJ6651" t="str">
            <v>Móvil</v>
          </cell>
          <cell r="AK6651" t="str">
            <v>LLEGA EL 19-06 ENTRE 8 Y 17 HORAS</v>
          </cell>
          <cell r="AL6651">
            <v>1529385821</v>
          </cell>
          <cell r="AM6651">
            <v>231551284</v>
          </cell>
          <cell r="AN6651" t="str">
            <v>Sí</v>
          </cell>
        </row>
        <row r="6652">
          <cell r="A6652">
            <v>699</v>
          </cell>
          <cell r="B6652" t="str">
            <v>cande.gfr@gmail.com</v>
          </cell>
          <cell r="AF6652" t="str">
            <v>INDIVIDUAL DE CUERINA 32.5CM DIAM</v>
          </cell>
          <cell r="AG6652" t="str">
            <v>385.03</v>
          </cell>
          <cell r="AH6652">
            <v>1</v>
          </cell>
          <cell r="AI6652" t="str">
            <v>CHUIN03C</v>
          </cell>
          <cell r="AN6652" t="str">
            <v>Sí</v>
          </cell>
        </row>
        <row r="6653">
          <cell r="A6653">
            <v>699</v>
          </cell>
          <cell r="B6653" t="str">
            <v>cande.gfr@gmail.com</v>
          </cell>
          <cell r="AF6653" t="str">
            <v>BOWL BAMBOO BLANCO 6X15CM</v>
          </cell>
          <cell r="AG6653">
            <v>539</v>
          </cell>
          <cell r="AH6653">
            <v>1</v>
          </cell>
          <cell r="AI6653" t="str">
            <v>BA7797</v>
          </cell>
          <cell r="AN6653" t="str">
            <v>Sí</v>
          </cell>
        </row>
        <row r="6654">
          <cell r="A6654">
            <v>698</v>
          </cell>
          <cell r="B6654" t="str">
            <v>defey.vane@hotmail.com</v>
          </cell>
          <cell r="C6654">
            <v>43995</v>
          </cell>
          <cell r="D6654" t="str">
            <v>Abierta</v>
          </cell>
          <cell r="E6654" t="str">
            <v>Recibido</v>
          </cell>
          <cell r="F6654" t="str">
            <v>Enviado</v>
          </cell>
          <cell r="G6654" t="str">
            <v>ARS</v>
          </cell>
          <cell r="H6654" t="str">
            <v>4819.55</v>
          </cell>
          <cell r="I6654">
            <v>0</v>
          </cell>
          <cell r="J6654">
            <v>0</v>
          </cell>
          <cell r="K6654" t="str">
            <v>4819.55</v>
          </cell>
          <cell r="L6654" t="str">
            <v>Vanesa Defey sosa</v>
          </cell>
          <cell r="M6654">
            <v>39457877</v>
          </cell>
          <cell r="N6654">
            <v>1565053309</v>
          </cell>
          <cell r="O6654" t="str">
            <v>Vanesa Defey sosa</v>
          </cell>
          <cell r="P6654">
            <v>1565053309</v>
          </cell>
          <cell r="Q6654" t="str">
            <v>Cucha cucha</v>
          </cell>
          <cell r="R6654">
            <v>1034</v>
          </cell>
          <cell r="S6654">
            <v>3</v>
          </cell>
          <cell r="T6654" t="str">
            <v>Caballito</v>
          </cell>
          <cell r="U6654" t="str">
            <v>Bs as</v>
          </cell>
          <cell r="V6654">
            <v>1405</v>
          </cell>
          <cell r="W6654" t="str">
            <v>Capital Federal</v>
          </cell>
          <cell r="Y6654" t="str">
            <v>SIN CARGO (CABA Y GRAN PARTE DE GBA)</v>
          </cell>
          <cell r="Z6654" t="str">
            <v>Mercado Pago</v>
          </cell>
          <cell r="AC6654" t="str">
            <v>NO SE ENVIA ESPECIERO PORQUE ESTA AGOTADO, SOLICITA DEVOLUCION DEL DINERO.</v>
          </cell>
          <cell r="AD6654">
            <v>43995</v>
          </cell>
          <cell r="AE6654">
            <v>43999</v>
          </cell>
          <cell r="AF6654" t="str">
            <v>SET: BALDE CENTRIFUGADOR + 1 TRAPEADOR CON MOPA+ REPUESTO MOPA</v>
          </cell>
          <cell r="AG6654">
            <v>1799</v>
          </cell>
          <cell r="AH6654">
            <v>1</v>
          </cell>
          <cell r="AI6654" t="str">
            <v>046LI6698</v>
          </cell>
          <cell r="AJ6654" t="str">
            <v>Móvil</v>
          </cell>
          <cell r="AK6654" t="str">
            <v>LLEGA EL 19-06 ENTRE 8 Y 17 HORAS</v>
          </cell>
          <cell r="AL6654">
            <v>1529368714</v>
          </cell>
          <cell r="AM6654">
            <v>231387959</v>
          </cell>
          <cell r="AN6654" t="str">
            <v>Sí</v>
          </cell>
        </row>
        <row r="6655">
          <cell r="A6655">
            <v>698</v>
          </cell>
          <cell r="B6655" t="str">
            <v>defey.vane@hotmail.com</v>
          </cell>
          <cell r="AF6655" t="str">
            <v>ESPECIERO 6 PIEZAS DE ACERO INOXIDABLE 20X20 CM</v>
          </cell>
          <cell r="AG6655" t="str">
            <v>1534.74</v>
          </cell>
          <cell r="AH6655">
            <v>1</v>
          </cell>
          <cell r="AI6655" t="str">
            <v>BA8194</v>
          </cell>
          <cell r="AN6655" t="str">
            <v>Sí</v>
          </cell>
        </row>
        <row r="6656">
          <cell r="A6656">
            <v>698</v>
          </cell>
          <cell r="B6656" t="str">
            <v>defey.vane@hotmail.com</v>
          </cell>
          <cell r="AF6656" t="str">
            <v>COLADOR BALLENA 32CM X 10.5CM (Verde)</v>
          </cell>
          <cell r="AG6656" t="str">
            <v>144.56</v>
          </cell>
          <cell r="AH6656">
            <v>1</v>
          </cell>
          <cell r="AN6656" t="str">
            <v>Sí</v>
          </cell>
        </row>
        <row r="6657">
          <cell r="A6657">
            <v>698</v>
          </cell>
          <cell r="B6657" t="str">
            <v>defey.vane@hotmail.com</v>
          </cell>
          <cell r="AF6657" t="str">
            <v>VASO ANARANJADO FACETADO Y EXPRIMIDOR</v>
          </cell>
          <cell r="AG6657" t="str">
            <v>184.99</v>
          </cell>
          <cell r="AH6657">
            <v>1</v>
          </cell>
          <cell r="AI6657" t="str">
            <v>BP24004</v>
          </cell>
          <cell r="AN6657" t="str">
            <v>Sí</v>
          </cell>
        </row>
        <row r="6658">
          <cell r="A6658">
            <v>698</v>
          </cell>
          <cell r="B6658" t="str">
            <v>defey.vane@hotmail.com</v>
          </cell>
          <cell r="AF6658" t="str">
            <v>CAFETERA EMBOLO 800ML M3</v>
          </cell>
          <cell r="AG6658" t="str">
            <v>1156.26</v>
          </cell>
          <cell r="AH6658">
            <v>1</v>
          </cell>
          <cell r="AI6658" t="str">
            <v>046BA8048</v>
          </cell>
          <cell r="AN6658" t="str">
            <v>Sí</v>
          </cell>
        </row>
        <row r="6659">
          <cell r="A6659">
            <v>697</v>
          </cell>
          <cell r="B6659" t="str">
            <v>aldana_fuggini@hotmail.com</v>
          </cell>
          <cell r="C6659">
            <v>43995</v>
          </cell>
          <cell r="D6659" t="str">
            <v>Abierta</v>
          </cell>
          <cell r="E6659" t="str">
            <v>Recibido</v>
          </cell>
          <cell r="F6659" t="str">
            <v>Enviado</v>
          </cell>
          <cell r="G6659" t="str">
            <v>ARS</v>
          </cell>
          <cell r="H6659">
            <v>1799</v>
          </cell>
          <cell r="I6659">
            <v>0</v>
          </cell>
          <cell r="J6659">
            <v>0</v>
          </cell>
          <cell r="K6659">
            <v>1799</v>
          </cell>
          <cell r="L6659" t="str">
            <v>Aldana Fuggini</v>
          </cell>
          <cell r="M6659">
            <v>34205226</v>
          </cell>
          <cell r="N6659">
            <v>5491164411825</v>
          </cell>
          <cell r="O6659" t="str">
            <v>Aldana Fuggini</v>
          </cell>
          <cell r="P6659">
            <v>5491164411825</v>
          </cell>
          <cell r="Q6659" t="str">
            <v>Roca</v>
          </cell>
          <cell r="R6659">
            <v>131</v>
          </cell>
          <cell r="S6659" t="str">
            <v>4A</v>
          </cell>
          <cell r="T6659" t="str">
            <v>Remedios de escalada</v>
          </cell>
          <cell r="U6659" t="str">
            <v>Lanus</v>
          </cell>
          <cell r="V6659">
            <v>1823</v>
          </cell>
          <cell r="W6659" t="str">
            <v>Gran Buenos Aires</v>
          </cell>
          <cell r="Y6659" t="str">
            <v>SIN CARGO (CABA Y GRAN PARTE DE GBA)</v>
          </cell>
          <cell r="Z6659" t="str">
            <v>Mercado Pago</v>
          </cell>
          <cell r="AB6659" t="str">
            <v>Roca 131 ex 323 4A. Entre iberlucea y melo</v>
          </cell>
          <cell r="AD6659">
            <v>43995</v>
          </cell>
          <cell r="AE6659">
            <v>43999</v>
          </cell>
          <cell r="AF6659" t="str">
            <v>SET: BALDE CENTRIFUGADOR + 1 TRAPEADOR CON MOPA+ REPUESTO MOPA</v>
          </cell>
          <cell r="AG6659">
            <v>1799</v>
          </cell>
          <cell r="AH6659">
            <v>1</v>
          </cell>
          <cell r="AI6659" t="str">
            <v>046LI6698</v>
          </cell>
          <cell r="AJ6659" t="str">
            <v>Móvil</v>
          </cell>
          <cell r="AK6659" t="str">
            <v>LLEGA EL 19-06 ENTRE 8 Y 17 HORAS</v>
          </cell>
          <cell r="AL6659">
            <v>1529319915</v>
          </cell>
          <cell r="AM6659">
            <v>231419169</v>
          </cell>
          <cell r="AN6659" t="str">
            <v>Sí</v>
          </cell>
        </row>
        <row r="6660">
          <cell r="A6660">
            <v>696</v>
          </cell>
          <cell r="B6660" t="str">
            <v>solevela.sv@gmail.com</v>
          </cell>
          <cell r="C6660">
            <v>43995</v>
          </cell>
          <cell r="D6660" t="str">
            <v>Abierta</v>
          </cell>
          <cell r="E6660" t="str">
            <v>Recibido</v>
          </cell>
          <cell r="F6660" t="str">
            <v>Enviado</v>
          </cell>
          <cell r="G6660" t="str">
            <v>ARS</v>
          </cell>
          <cell r="H6660" t="str">
            <v>1806.31</v>
          </cell>
          <cell r="I6660">
            <v>0</v>
          </cell>
          <cell r="J6660">
            <v>0</v>
          </cell>
          <cell r="K6660" t="str">
            <v>1806.31</v>
          </cell>
          <cell r="L6660" t="str">
            <v>Soledad Vela</v>
          </cell>
          <cell r="M6660">
            <v>27287687</v>
          </cell>
          <cell r="N6660">
            <v>1151748859</v>
          </cell>
          <cell r="O6660" t="str">
            <v>Soledad Vela</v>
          </cell>
          <cell r="P6660">
            <v>1151748859</v>
          </cell>
          <cell r="Q6660" t="str">
            <v>Virrey Arredondo</v>
          </cell>
          <cell r="R6660">
            <v>3151</v>
          </cell>
          <cell r="S6660" t="str">
            <v>Pb c</v>
          </cell>
          <cell r="T6660" t="str">
            <v>Colegiales</v>
          </cell>
          <cell r="U6660" t="str">
            <v>Capital feseral</v>
          </cell>
          <cell r="V6660">
            <v>1426</v>
          </cell>
          <cell r="W6660" t="str">
            <v>Capital Federal</v>
          </cell>
          <cell r="Y6660" t="str">
            <v>SIN CARGO (CABA Y GRAN PARTE DE GBA)</v>
          </cell>
          <cell r="Z6660" t="str">
            <v>Mercado Pago</v>
          </cell>
          <cell r="AD6660">
            <v>43995</v>
          </cell>
          <cell r="AE6660">
            <v>43999</v>
          </cell>
          <cell r="AF6660" t="str">
            <v>PUFF CUADRADO COLOR GRIS DE 30X30CM Y 30H</v>
          </cell>
          <cell r="AG6660" t="str">
            <v>1806.31</v>
          </cell>
          <cell r="AH6660">
            <v>1</v>
          </cell>
          <cell r="AI6660" t="str">
            <v>046AS7261</v>
          </cell>
          <cell r="AJ6660" t="str">
            <v>Móvil</v>
          </cell>
          <cell r="AK6660" t="str">
            <v>LLEGA EL 19-06 ENTRE 8 Y 17 HORAS</v>
          </cell>
          <cell r="AL6660">
            <v>1529192237</v>
          </cell>
          <cell r="AM6660">
            <v>231377882</v>
          </cell>
          <cell r="AN6660" t="str">
            <v>Sí</v>
          </cell>
        </row>
        <row r="6661">
          <cell r="A6661">
            <v>695</v>
          </cell>
          <cell r="B6661" t="str">
            <v>pamelavillalobs@gmail.com</v>
          </cell>
          <cell r="C6661">
            <v>43995</v>
          </cell>
          <cell r="D6661" t="str">
            <v>Abierta</v>
          </cell>
          <cell r="E6661" t="str">
            <v>Recibido</v>
          </cell>
          <cell r="F6661" t="str">
            <v>Enviado</v>
          </cell>
          <cell r="G6661" t="str">
            <v>ARS</v>
          </cell>
          <cell r="H6661">
            <v>1708</v>
          </cell>
          <cell r="I6661">
            <v>0</v>
          </cell>
          <cell r="J6661">
            <v>0</v>
          </cell>
          <cell r="K6661">
            <v>1708</v>
          </cell>
          <cell r="L6661" t="str">
            <v>Pamela Villalobos</v>
          </cell>
          <cell r="M6661">
            <v>95948018</v>
          </cell>
          <cell r="N6661">
            <v>1127599610</v>
          </cell>
          <cell r="O6661" t="str">
            <v>Pamela Villalobos</v>
          </cell>
          <cell r="P6661">
            <v>1127599610</v>
          </cell>
          <cell r="Q6661" t="str">
            <v>Lascano</v>
          </cell>
          <cell r="R6661">
            <v>2754</v>
          </cell>
          <cell r="S6661" t="str">
            <v>6F</v>
          </cell>
          <cell r="T6661" t="str">
            <v>Villa del Parque</v>
          </cell>
          <cell r="U6661" t="str">
            <v>Caba</v>
          </cell>
          <cell r="V6661">
            <v>1417</v>
          </cell>
          <cell r="W6661" t="str">
            <v>Capital Federal</v>
          </cell>
          <cell r="Y6661" t="str">
            <v>SIN CARGO (CABA Y GRAN PARTE DE GBA)</v>
          </cell>
          <cell r="Z6661" t="str">
            <v>Mercado Pago</v>
          </cell>
          <cell r="AB6661" t="str">
            <v>Cuando vaya a realizarse la entrega necesito que porfa me llamen ya que el portero no funciona 1127599610, gracias!</v>
          </cell>
          <cell r="AD6661">
            <v>43995</v>
          </cell>
          <cell r="AE6661">
            <v>43999</v>
          </cell>
          <cell r="AF6661" t="str">
            <v>MESA PLEGABLE PARA PC MADERA Y METAL 59X39X23CM (Negro)</v>
          </cell>
          <cell r="AG6661">
            <v>1708</v>
          </cell>
          <cell r="AH6661">
            <v>1</v>
          </cell>
          <cell r="AI6661" t="str">
            <v>046ME7897</v>
          </cell>
          <cell r="AJ6661" t="str">
            <v>Web</v>
          </cell>
          <cell r="AK6661" t="str">
            <v>LLEGA EL 19-06 ENTRE 8 Y 17 HORAS</v>
          </cell>
          <cell r="AL6661">
            <v>1529180855</v>
          </cell>
          <cell r="AM6661">
            <v>231366947</v>
          </cell>
          <cell r="AN6661" t="str">
            <v>Sí</v>
          </cell>
        </row>
        <row r="6662">
          <cell r="A6662">
            <v>694</v>
          </cell>
          <cell r="B6662" t="str">
            <v>sandraalvarez0309@gmail.com</v>
          </cell>
          <cell r="C6662">
            <v>43995</v>
          </cell>
          <cell r="D6662" t="str">
            <v>Abierta</v>
          </cell>
          <cell r="E6662" t="str">
            <v>Recibido</v>
          </cell>
          <cell r="F6662" t="str">
            <v>Enviado</v>
          </cell>
          <cell r="G6662" t="str">
            <v>ARS</v>
          </cell>
          <cell r="H6662" t="str">
            <v>2887.58</v>
          </cell>
          <cell r="I6662">
            <v>0</v>
          </cell>
          <cell r="J6662">
            <v>0</v>
          </cell>
          <cell r="K6662" t="str">
            <v>2887.58</v>
          </cell>
          <cell r="L6662" t="str">
            <v>Natalia Couceiro</v>
          </cell>
          <cell r="M6662">
            <v>36368793</v>
          </cell>
          <cell r="N6662">
            <v>111536572040</v>
          </cell>
          <cell r="O6662" t="str">
            <v>Sandra Alvarez</v>
          </cell>
          <cell r="P6662">
            <v>1164795843</v>
          </cell>
          <cell r="Q6662" t="str">
            <v>Salvador Maria del carril</v>
          </cell>
          <cell r="R6662">
            <v>5151</v>
          </cell>
          <cell r="U6662" t="str">
            <v>Moreno</v>
          </cell>
          <cell r="V6662">
            <v>1744</v>
          </cell>
          <cell r="W6662" t="str">
            <v>Gran Buenos Aires</v>
          </cell>
          <cell r="Y6662" t="str">
            <v>SIN CARGO (CABA Y GRAN PARTE DE GBA)</v>
          </cell>
          <cell r="Z6662" t="str">
            <v>Mercado Pago</v>
          </cell>
          <cell r="AD6662">
            <v>43995</v>
          </cell>
          <cell r="AE6662">
            <v>43999</v>
          </cell>
          <cell r="AF6662" t="str">
            <v>BANDEJA VINTAGE TORRE EIFFEL 34X24CM</v>
          </cell>
          <cell r="AG6662" t="str">
            <v>788.58</v>
          </cell>
          <cell r="AH6662">
            <v>1</v>
          </cell>
          <cell r="AI6662" t="str">
            <v>013BI4712</v>
          </cell>
          <cell r="AJ6662" t="str">
            <v>Web</v>
          </cell>
          <cell r="AK6662" t="str">
            <v>LLEGA EL 19-06 ENTRE 8 Y 17 HORAS</v>
          </cell>
          <cell r="AL6662">
            <v>1529160667</v>
          </cell>
          <cell r="AM6662">
            <v>227941756</v>
          </cell>
          <cell r="AN6662" t="str">
            <v>Sí</v>
          </cell>
        </row>
        <row r="6663">
          <cell r="A6663">
            <v>694</v>
          </cell>
          <cell r="B6663" t="str">
            <v>sandraalvarez0309@gmail.com</v>
          </cell>
          <cell r="AF6663" t="str">
            <v>PROMO: MOPA PREMIUM + TRAPEADOR DE MANO</v>
          </cell>
          <cell r="AG6663">
            <v>2099</v>
          </cell>
          <cell r="AH6663">
            <v>1</v>
          </cell>
          <cell r="AI6663" t="str">
            <v>046LI6698//046LI7902</v>
          </cell>
          <cell r="AN6663" t="str">
            <v>Sí</v>
          </cell>
        </row>
        <row r="6664">
          <cell r="A6664">
            <v>693</v>
          </cell>
          <cell r="B6664" t="str">
            <v>marianaportillo93@gmail.com</v>
          </cell>
          <cell r="C6664">
            <v>43995</v>
          </cell>
          <cell r="D6664" t="str">
            <v>Abierta</v>
          </cell>
          <cell r="E6664" t="str">
            <v>Recibido</v>
          </cell>
          <cell r="F6664" t="str">
            <v>Enviado</v>
          </cell>
          <cell r="G6664" t="str">
            <v>ARS</v>
          </cell>
          <cell r="H6664">
            <v>1799</v>
          </cell>
          <cell r="I6664">
            <v>0</v>
          </cell>
          <cell r="J6664">
            <v>0</v>
          </cell>
          <cell r="K6664">
            <v>1799</v>
          </cell>
          <cell r="L6664" t="str">
            <v>Mariana Noelia Portillo</v>
          </cell>
          <cell r="M6664">
            <v>37612395</v>
          </cell>
          <cell r="N6664">
            <v>1130120371</v>
          </cell>
          <cell r="O6664" t="str">
            <v>Mariana Noelia Portillo</v>
          </cell>
          <cell r="P6664">
            <v>1130120371</v>
          </cell>
          <cell r="Q6664" t="str">
            <v>Baigorria</v>
          </cell>
          <cell r="R6664">
            <v>3062</v>
          </cell>
          <cell r="S6664" t="str">
            <v>Planta Alta</v>
          </cell>
          <cell r="T6664" t="str">
            <v>Villa del parque</v>
          </cell>
          <cell r="U6664" t="str">
            <v>Ciudad Autónoma de Buenos Aires</v>
          </cell>
          <cell r="V6664">
            <v>1417</v>
          </cell>
          <cell r="W6664" t="str">
            <v>Capital Federal</v>
          </cell>
          <cell r="Y6664" t="str">
            <v>SIN CARGO (CABA Y GRAN PARTE DE GBA)</v>
          </cell>
          <cell r="Z6664" t="str">
            <v>Mercado Pago</v>
          </cell>
          <cell r="AD6664">
            <v>43995</v>
          </cell>
          <cell r="AE6664">
            <v>43999</v>
          </cell>
          <cell r="AF6664" t="str">
            <v>SET: BALDE CENTRIFUGADOR + 1 TRAPEADOR CON MOPA+ REPUESTO MOPA</v>
          </cell>
          <cell r="AG6664">
            <v>1799</v>
          </cell>
          <cell r="AH6664">
            <v>1</v>
          </cell>
          <cell r="AI6664" t="str">
            <v>046LI6698</v>
          </cell>
          <cell r="AJ6664" t="str">
            <v>Móvil</v>
          </cell>
          <cell r="AK6664" t="str">
            <v>LLEGA EL 19-06 ENTRE 8 Y 17 HORAS</v>
          </cell>
          <cell r="AL6664">
            <v>1529161348</v>
          </cell>
          <cell r="AM6664">
            <v>231351959</v>
          </cell>
          <cell r="AN6664" t="str">
            <v>Sí</v>
          </cell>
        </row>
        <row r="6665">
          <cell r="A6665">
            <v>692</v>
          </cell>
          <cell r="B6665" t="str">
            <v>micaela.baigorria.1123@gmail.com</v>
          </cell>
          <cell r="C6665">
            <v>43995</v>
          </cell>
          <cell r="D6665" t="str">
            <v>Abierta</v>
          </cell>
          <cell r="E6665" t="str">
            <v>Recibido</v>
          </cell>
          <cell r="F6665" t="str">
            <v>Enviado</v>
          </cell>
          <cell r="G6665" t="str">
            <v>ARS</v>
          </cell>
          <cell r="H6665">
            <v>1708</v>
          </cell>
          <cell r="I6665">
            <v>0</v>
          </cell>
          <cell r="J6665">
            <v>0</v>
          </cell>
          <cell r="K6665">
            <v>1708</v>
          </cell>
          <cell r="L6665" t="str">
            <v>Micaela Baigorria</v>
          </cell>
          <cell r="M6665">
            <v>41470766</v>
          </cell>
          <cell r="N6665">
            <v>1137777469</v>
          </cell>
          <cell r="O6665" t="str">
            <v>Micaela Baigorria</v>
          </cell>
          <cell r="P6665">
            <v>1137777469</v>
          </cell>
          <cell r="Q6665" t="str">
            <v>Nicolás Avellaneda</v>
          </cell>
          <cell r="R6665">
            <v>2489</v>
          </cell>
          <cell r="S6665" t="str">
            <v>7h</v>
          </cell>
          <cell r="T6665" t="str">
            <v>Villa Raffo</v>
          </cell>
          <cell r="U6665" t="str">
            <v>Buenos Aires</v>
          </cell>
          <cell r="V6665">
            <v>1674</v>
          </cell>
          <cell r="W6665" t="str">
            <v>Gran Buenos Aires</v>
          </cell>
          <cell r="Y6665" t="str">
            <v>SIN CARGO (CABA Y GRAN PARTE DE GBA)</v>
          </cell>
          <cell r="Z6665" t="str">
            <v>Mercado Pago</v>
          </cell>
          <cell r="AD6665">
            <v>43995</v>
          </cell>
          <cell r="AE6665">
            <v>43999</v>
          </cell>
          <cell r="AF6665" t="str">
            <v>MESA PLEGABLE PARA PC MADERA Y METAL 59X39X23CM (Negro)</v>
          </cell>
          <cell r="AG6665">
            <v>1708</v>
          </cell>
          <cell r="AH6665">
            <v>1</v>
          </cell>
          <cell r="AI6665" t="str">
            <v>046ME7897</v>
          </cell>
          <cell r="AJ6665" t="str">
            <v>Móvil</v>
          </cell>
          <cell r="AK6665" t="str">
            <v>LLEGA EL 19-06 ENTRE 8 Y 17 HORAS</v>
          </cell>
          <cell r="AL6665">
            <v>1529119589</v>
          </cell>
          <cell r="AM6665">
            <v>199446929</v>
          </cell>
          <cell r="AN6665" t="str">
            <v>Sí</v>
          </cell>
        </row>
        <row r="6666">
          <cell r="A6666">
            <v>691</v>
          </cell>
          <cell r="B6666" t="str">
            <v>agus.renones@gmail.com</v>
          </cell>
          <cell r="C6666">
            <v>43995</v>
          </cell>
          <cell r="D6666" t="str">
            <v>Abierta</v>
          </cell>
          <cell r="E6666" t="str">
            <v>Recibido</v>
          </cell>
          <cell r="F6666" t="str">
            <v>Enviado</v>
          </cell>
          <cell r="G6666" t="str">
            <v>ARS</v>
          </cell>
          <cell r="H6666" t="str">
            <v>534.2</v>
          </cell>
          <cell r="I6666">
            <v>0</v>
          </cell>
          <cell r="J6666">
            <v>0</v>
          </cell>
          <cell r="K6666" t="str">
            <v>534.2</v>
          </cell>
          <cell r="L6666" t="str">
            <v>Agustina Reñones</v>
          </cell>
          <cell r="M6666">
            <v>38798563</v>
          </cell>
          <cell r="N6666">
            <v>2974742955</v>
          </cell>
          <cell r="O6666" t="str">
            <v>Agustina Reñones</v>
          </cell>
          <cell r="P6666">
            <v>2974742955</v>
          </cell>
          <cell r="Q6666" t="str">
            <v>Las heras</v>
          </cell>
          <cell r="R6666">
            <v>3065</v>
          </cell>
          <cell r="S6666" t="str">
            <v>3 B</v>
          </cell>
          <cell r="T6666" t="str">
            <v>Recoleta</v>
          </cell>
          <cell r="U6666" t="str">
            <v>Caba</v>
          </cell>
          <cell r="V6666">
            <v>1425</v>
          </cell>
          <cell r="W6666" t="str">
            <v>Capital Federal</v>
          </cell>
          <cell r="Y6666" t="str">
            <v>SIN CARGO (CABA Y GRAN PARTE DE GBA)</v>
          </cell>
          <cell r="Z6666" t="str">
            <v>Mercado Pago</v>
          </cell>
          <cell r="AD6666">
            <v>43995</v>
          </cell>
          <cell r="AE6666">
            <v>43999</v>
          </cell>
          <cell r="AF6666" t="str">
            <v>ESPATULAS PLASTICO (Verde)</v>
          </cell>
          <cell r="AG6666" t="str">
            <v>88.94</v>
          </cell>
          <cell r="AH6666">
            <v>1</v>
          </cell>
          <cell r="AI6666" t="str">
            <v>019BA7572BA</v>
          </cell>
          <cell r="AJ6666" t="str">
            <v>Móvil</v>
          </cell>
          <cell r="AK6666" t="str">
            <v>LLEGA EL 19-06 ENTRE 8 Y 17 HORAS</v>
          </cell>
          <cell r="AL6666">
            <v>1529088948</v>
          </cell>
          <cell r="AM6666">
            <v>231295056</v>
          </cell>
          <cell r="AN6666" t="str">
            <v>Sí</v>
          </cell>
        </row>
        <row r="6667">
          <cell r="A6667">
            <v>691</v>
          </cell>
          <cell r="B6667" t="str">
            <v>agus.renones@gmail.com</v>
          </cell>
          <cell r="AF6667" t="str">
            <v>FRASCO VIDRIO 19CM X 9CM DIAM</v>
          </cell>
          <cell r="AG6667" t="str">
            <v>372.66</v>
          </cell>
          <cell r="AH6667">
            <v>1</v>
          </cell>
          <cell r="AI6667" t="str">
            <v>BA6431</v>
          </cell>
          <cell r="AN6667" t="str">
            <v>Sí</v>
          </cell>
        </row>
        <row r="6668">
          <cell r="A6668">
            <v>691</v>
          </cell>
          <cell r="B6668" t="str">
            <v>agus.renones@gmail.com</v>
          </cell>
          <cell r="AF6668" t="str">
            <v>MOLDE RAVIOLES CORAZON</v>
          </cell>
          <cell r="AG6668" t="str">
            <v>72.6</v>
          </cell>
          <cell r="AH6668">
            <v>1</v>
          </cell>
          <cell r="AI6668" t="str">
            <v>DIM2503LU</v>
          </cell>
          <cell r="AN6668" t="str">
            <v>Sí</v>
          </cell>
        </row>
        <row r="6669">
          <cell r="A6669">
            <v>690</v>
          </cell>
          <cell r="B6669" t="str">
            <v>nicomarioni11@gmail.com</v>
          </cell>
          <cell r="C6669">
            <v>43995</v>
          </cell>
          <cell r="D6669" t="str">
            <v>Abierta</v>
          </cell>
          <cell r="E6669" t="str">
            <v>Recibido</v>
          </cell>
          <cell r="F6669" t="str">
            <v>Enviado</v>
          </cell>
          <cell r="G6669" t="str">
            <v>ARS</v>
          </cell>
          <cell r="H6669">
            <v>2499</v>
          </cell>
          <cell r="I6669">
            <v>0</v>
          </cell>
          <cell r="J6669">
            <v>0</v>
          </cell>
          <cell r="K6669">
            <v>2499</v>
          </cell>
          <cell r="L6669" t="str">
            <v>Nicolas Marioni</v>
          </cell>
          <cell r="M6669">
            <v>34501420</v>
          </cell>
          <cell r="N6669">
            <v>1127271243</v>
          </cell>
          <cell r="O6669" t="str">
            <v>Nicolas Marioni</v>
          </cell>
          <cell r="P6669">
            <v>1127271243</v>
          </cell>
          <cell r="Q6669" t="str">
            <v>Maipu</v>
          </cell>
          <cell r="R6669">
            <v>5870</v>
          </cell>
          <cell r="S6669" t="str">
            <v>Fondo</v>
          </cell>
          <cell r="U6669" t="str">
            <v>Billinghurst</v>
          </cell>
          <cell r="V6669">
            <v>1650</v>
          </cell>
          <cell r="W6669" t="str">
            <v>Gran Buenos Aires</v>
          </cell>
          <cell r="Y6669" t="str">
            <v>SIN CARGO (CABA Y GRAN PARTE DE GBA)</v>
          </cell>
          <cell r="Z6669" t="str">
            <v>Mercado Pago</v>
          </cell>
          <cell r="AD6669">
            <v>43995</v>
          </cell>
          <cell r="AE6669">
            <v>43999</v>
          </cell>
          <cell r="AF6669" t="str">
            <v>PROMO: KIT DE COCINA!</v>
          </cell>
          <cell r="AG6669">
            <v>2499</v>
          </cell>
          <cell r="AH6669">
            <v>1</v>
          </cell>
          <cell r="AI6669" t="str">
            <v>046BA4829//046BA4836//046BA4824//046BA4825//019BA7572BA//046BA3323//BA7382//046BA4830</v>
          </cell>
          <cell r="AJ6669" t="str">
            <v>Móvil</v>
          </cell>
          <cell r="AK6669" t="str">
            <v>LLEGA EL 19-06 ENTRE 8 Y 17 HORAS</v>
          </cell>
          <cell r="AL6669">
            <v>1529083331</v>
          </cell>
          <cell r="AM6669">
            <v>224571132</v>
          </cell>
          <cell r="AN6669" t="str">
            <v>Sí</v>
          </cell>
        </row>
        <row r="6670">
          <cell r="A6670">
            <v>689</v>
          </cell>
          <cell r="B6670" t="str">
            <v>agoscastrogiovanni@gmail.com</v>
          </cell>
          <cell r="C6670">
            <v>43995</v>
          </cell>
          <cell r="D6670" t="str">
            <v>Abierta</v>
          </cell>
          <cell r="E6670" t="str">
            <v>Recibido</v>
          </cell>
          <cell r="F6670" t="str">
            <v>Enviado</v>
          </cell>
          <cell r="G6670" t="str">
            <v>ARS</v>
          </cell>
          <cell r="H6670" t="str">
            <v>2516.06</v>
          </cell>
          <cell r="I6670">
            <v>0</v>
          </cell>
          <cell r="J6670">
            <v>0</v>
          </cell>
          <cell r="K6670" t="str">
            <v>2516.06</v>
          </cell>
          <cell r="L6670" t="str">
            <v>Agostina Castrogiovanni</v>
          </cell>
          <cell r="M6670">
            <v>35962208</v>
          </cell>
          <cell r="N6670">
            <v>1136383991</v>
          </cell>
          <cell r="O6670" t="str">
            <v>Agostina Castrogiovanni</v>
          </cell>
          <cell r="P6670">
            <v>1136383991</v>
          </cell>
          <cell r="Q6670" t="str">
            <v>Angel Pacheco</v>
          </cell>
          <cell r="R6670">
            <v>2725</v>
          </cell>
          <cell r="S6670" t="str">
            <v>6 C</v>
          </cell>
          <cell r="T6670" t="str">
            <v>Villa Urquiza</v>
          </cell>
          <cell r="U6670" t="str">
            <v>Cap Fed</v>
          </cell>
          <cell r="V6670">
            <v>1431</v>
          </cell>
          <cell r="W6670" t="str">
            <v>Capital Federal</v>
          </cell>
          <cell r="Y6670" t="str">
            <v>SIN CARGO (CABA Y GRAN PARTE DE GBA)</v>
          </cell>
          <cell r="Z6670" t="str">
            <v>Mercado Pago</v>
          </cell>
          <cell r="AD6670">
            <v>43995</v>
          </cell>
          <cell r="AE6670">
            <v>43999</v>
          </cell>
          <cell r="AF6670" t="str">
            <v>MESA PLEGABLE PARA PC MADERA Y METAL 59X39X23CM (Beige con Negro)</v>
          </cell>
          <cell r="AG6670">
            <v>1708</v>
          </cell>
          <cell r="AH6670">
            <v>1</v>
          </cell>
          <cell r="AI6670" t="str">
            <v>046ME7897</v>
          </cell>
          <cell r="AJ6670" t="str">
            <v>Web</v>
          </cell>
          <cell r="AK6670" t="str">
            <v>LLEGA EL 19-06 ENTRE 8 Y 17 HORAS</v>
          </cell>
          <cell r="AL6670">
            <v>1528934957</v>
          </cell>
          <cell r="AM6670">
            <v>231196519</v>
          </cell>
          <cell r="AN6670" t="str">
            <v>Sí</v>
          </cell>
        </row>
        <row r="6671">
          <cell r="A6671">
            <v>689</v>
          </cell>
          <cell r="B6671" t="str">
            <v>agoscastrogiovanni@gmail.com</v>
          </cell>
          <cell r="AF6671" t="str">
            <v>MOLDE RAVIOLES CORAZON</v>
          </cell>
          <cell r="AG6671" t="str">
            <v>72.6</v>
          </cell>
          <cell r="AH6671">
            <v>2</v>
          </cell>
          <cell r="AI6671" t="str">
            <v>DIM2503LU</v>
          </cell>
          <cell r="AN6671" t="str">
            <v>Sí</v>
          </cell>
        </row>
        <row r="6672">
          <cell r="A6672">
            <v>689</v>
          </cell>
          <cell r="B6672" t="str">
            <v>agoscastrogiovanni@gmail.com</v>
          </cell>
          <cell r="AF6672" t="str">
            <v>PORTACEPILLOS NEGRO 11X6.8 CM</v>
          </cell>
          <cell r="AG6672" t="str">
            <v>465.83</v>
          </cell>
          <cell r="AH6672">
            <v>1</v>
          </cell>
          <cell r="AI6672" t="str">
            <v>AB7332</v>
          </cell>
          <cell r="AN6672" t="str">
            <v>Sí</v>
          </cell>
        </row>
        <row r="6673">
          <cell r="A6673">
            <v>689</v>
          </cell>
          <cell r="B6673" t="str">
            <v>agoscastrogiovanni@gmail.com</v>
          </cell>
          <cell r="AF6673" t="str">
            <v>BROCHES BLISTER X 12 GRIP ARRIBA</v>
          </cell>
          <cell r="AG6673" t="str">
            <v>197.03</v>
          </cell>
          <cell r="AH6673">
            <v>1</v>
          </cell>
          <cell r="AI6673" t="str">
            <v>046BR5388</v>
          </cell>
          <cell r="AN6673" t="str">
            <v>Sí</v>
          </cell>
        </row>
        <row r="6674">
          <cell r="A6674">
            <v>688</v>
          </cell>
          <cell r="B6674" t="str">
            <v>luchiorellana99@gmail.com</v>
          </cell>
          <cell r="C6674">
            <v>43995</v>
          </cell>
          <cell r="D6674" t="str">
            <v>Abierta</v>
          </cell>
          <cell r="E6674" t="str">
            <v>Recibido</v>
          </cell>
          <cell r="F6674" t="str">
            <v>Enviado</v>
          </cell>
          <cell r="G6674" t="str">
            <v>ARS</v>
          </cell>
          <cell r="H6674" t="str">
            <v>1806.31</v>
          </cell>
          <cell r="I6674">
            <v>0</v>
          </cell>
          <cell r="J6674">
            <v>975</v>
          </cell>
          <cell r="K6674" t="str">
            <v>2781.31</v>
          </cell>
          <cell r="L6674" t="str">
            <v>Luciana Orellana</v>
          </cell>
          <cell r="M6674">
            <v>41833153</v>
          </cell>
          <cell r="N6674">
            <v>3815019936</v>
          </cell>
          <cell r="O6674" t="str">
            <v>Luciana Orellana</v>
          </cell>
          <cell r="P6674">
            <v>3815019936</v>
          </cell>
          <cell r="Q6674" t="str">
            <v>Santo Domingo</v>
          </cell>
          <cell r="R6674">
            <v>1383</v>
          </cell>
          <cell r="T6674" t="str">
            <v>Marcos paz</v>
          </cell>
          <cell r="U6674" t="str">
            <v>Yerba Buena</v>
          </cell>
          <cell r="V6674">
            <v>4107</v>
          </cell>
          <cell r="W6674" t="str">
            <v>Tucumán</v>
          </cell>
          <cell r="Y6674" t="str">
            <v>Correo Argentino - Encomienda Clásica</v>
          </cell>
          <cell r="Z6674" t="str">
            <v>Mercado Pago</v>
          </cell>
          <cell r="AD6674">
            <v>43995</v>
          </cell>
          <cell r="AE6674">
            <v>43999</v>
          </cell>
          <cell r="AF6674" t="str">
            <v>PUFF REDONDO CHICO ROSA DE 30CM Y 30H</v>
          </cell>
          <cell r="AG6674" t="str">
            <v>1806.31</v>
          </cell>
          <cell r="AH6674">
            <v>1</v>
          </cell>
          <cell r="AI6674" t="str">
            <v>AS7259</v>
          </cell>
          <cell r="AJ6674" t="str">
            <v>Web</v>
          </cell>
          <cell r="AK6674" t="str">
            <v>LLEGA EL 19-06 ENTRE 8 Y 17 HORAS</v>
          </cell>
          <cell r="AL6674">
            <v>1528914725</v>
          </cell>
          <cell r="AM6674">
            <v>231191846</v>
          </cell>
          <cell r="AN6674" t="str">
            <v>Sí</v>
          </cell>
        </row>
        <row r="6675">
          <cell r="A6675">
            <v>687</v>
          </cell>
          <cell r="B6675" t="str">
            <v>naduu_@hotmail.com</v>
          </cell>
          <cell r="C6675">
            <v>43995</v>
          </cell>
          <cell r="D6675" t="str">
            <v>Abierta</v>
          </cell>
          <cell r="E6675" t="str">
            <v>Recibido</v>
          </cell>
          <cell r="F6675" t="str">
            <v>Enviado</v>
          </cell>
          <cell r="G6675" t="str">
            <v>ARS</v>
          </cell>
          <cell r="H6675">
            <v>1799</v>
          </cell>
          <cell r="I6675">
            <v>0</v>
          </cell>
          <cell r="J6675">
            <v>0</v>
          </cell>
          <cell r="K6675">
            <v>1799</v>
          </cell>
          <cell r="L6675" t="str">
            <v>Diana Freylejer</v>
          </cell>
          <cell r="M6675">
            <v>38050229</v>
          </cell>
          <cell r="N6675">
            <v>1161051191</v>
          </cell>
          <cell r="O6675" t="str">
            <v>Diana Freylejer</v>
          </cell>
          <cell r="P6675">
            <v>1161051191</v>
          </cell>
          <cell r="Q6675" t="str">
            <v>Sarandi</v>
          </cell>
          <cell r="R6675">
            <v>1368</v>
          </cell>
          <cell r="S6675">
            <v>0.25</v>
          </cell>
          <cell r="T6675" t="str">
            <v>San Cristobal</v>
          </cell>
          <cell r="U6675" t="str">
            <v>Capital Federal</v>
          </cell>
          <cell r="V6675">
            <v>1251</v>
          </cell>
          <cell r="W6675" t="str">
            <v>Capital Federal</v>
          </cell>
          <cell r="Y6675" t="str">
            <v>SIN CARGO (CABA Y GRAN PARTE DE GBA)</v>
          </cell>
          <cell r="Z6675" t="str">
            <v>Mercado Pago</v>
          </cell>
          <cell r="AD6675">
            <v>43995</v>
          </cell>
          <cell r="AE6675">
            <v>43999</v>
          </cell>
          <cell r="AF6675" t="str">
            <v>SET: BALDE CENTRIFUGADOR + 1 TRAPEADOR CON MOPA+ REPUESTO MOPA</v>
          </cell>
          <cell r="AG6675">
            <v>1799</v>
          </cell>
          <cell r="AH6675">
            <v>1</v>
          </cell>
          <cell r="AI6675" t="str">
            <v>046LI6698</v>
          </cell>
          <cell r="AJ6675" t="str">
            <v>Móvil</v>
          </cell>
          <cell r="AK6675" t="str">
            <v>LLEGA EL DIA 19-06 ENTRE 8 Y 17 HORAS</v>
          </cell>
          <cell r="AL6675">
            <v>1528905990</v>
          </cell>
          <cell r="AM6675">
            <v>231181632</v>
          </cell>
          <cell r="AN6675" t="str">
            <v>Sí</v>
          </cell>
        </row>
        <row r="6676">
          <cell r="A6676">
            <v>686</v>
          </cell>
          <cell r="B6676" t="str">
            <v>maleareal@gmail.com</v>
          </cell>
          <cell r="C6676">
            <v>43995</v>
          </cell>
          <cell r="D6676" t="str">
            <v>Abierta</v>
          </cell>
          <cell r="E6676" t="str">
            <v>Recibido</v>
          </cell>
          <cell r="F6676" t="str">
            <v>Enviado</v>
          </cell>
          <cell r="G6676" t="str">
            <v>ARS</v>
          </cell>
          <cell r="H6676" t="str">
            <v>5008.44</v>
          </cell>
          <cell r="I6676">
            <v>0</v>
          </cell>
          <cell r="J6676">
            <v>0</v>
          </cell>
          <cell r="K6676" t="str">
            <v>5008.44</v>
          </cell>
          <cell r="L6676" t="str">
            <v>Mariela Areal</v>
          </cell>
          <cell r="M6676">
            <v>28057555</v>
          </cell>
          <cell r="N6676">
            <v>1138328854</v>
          </cell>
          <cell r="O6676" t="str">
            <v>Mariela Areal</v>
          </cell>
          <cell r="P6676">
            <v>1138328854</v>
          </cell>
          <cell r="Q6676" t="str">
            <v>Encarnacion Ezcurra</v>
          </cell>
          <cell r="R6676">
            <v>470</v>
          </cell>
          <cell r="S6676" t="str">
            <v>Piso 7 Dpto 5 blvd 2</v>
          </cell>
          <cell r="T6676" t="str">
            <v>Puerto madero</v>
          </cell>
          <cell r="U6676" t="str">
            <v>Buenos Aires</v>
          </cell>
          <cell r="V6676">
            <v>1107</v>
          </cell>
          <cell r="W6676" t="str">
            <v>Capital Federal</v>
          </cell>
          <cell r="Y6676" t="str">
            <v>SIN CARGO (CABA Y GRAN PARTE DE GBA)</v>
          </cell>
          <cell r="Z6676" t="str">
            <v>Mercado Pago</v>
          </cell>
          <cell r="AD6676">
            <v>43995</v>
          </cell>
          <cell r="AE6676">
            <v>43999</v>
          </cell>
          <cell r="AF6676" t="str">
            <v>BOWL BAMBOO BLANCO 6X12CM</v>
          </cell>
          <cell r="AG6676" t="str">
            <v>491.7</v>
          </cell>
          <cell r="AH6676">
            <v>2</v>
          </cell>
          <cell r="AI6676" t="str">
            <v>BA7830</v>
          </cell>
          <cell r="AJ6676" t="str">
            <v>Móvil</v>
          </cell>
          <cell r="AK6676" t="str">
            <v>LLEGA EL 19-06 ENTRE 8 Y 17 HORAS</v>
          </cell>
          <cell r="AL6676">
            <v>1528904737</v>
          </cell>
          <cell r="AM6676">
            <v>231180489</v>
          </cell>
          <cell r="AN6676" t="str">
            <v>Sí</v>
          </cell>
        </row>
        <row r="6677">
          <cell r="A6677">
            <v>686</v>
          </cell>
          <cell r="B6677" t="str">
            <v>maleareal@gmail.com</v>
          </cell>
          <cell r="AF6677" t="str">
            <v>MESA PLEGABLE PARA PC MADERA Y METAL 59X39X23CM (Beige)</v>
          </cell>
          <cell r="AG6677">
            <v>1708</v>
          </cell>
          <cell r="AH6677">
            <v>1</v>
          </cell>
          <cell r="AI6677" t="str">
            <v>046ME7897</v>
          </cell>
          <cell r="AN6677" t="str">
            <v>Sí</v>
          </cell>
        </row>
        <row r="6678">
          <cell r="A6678">
            <v>686</v>
          </cell>
          <cell r="B6678" t="str">
            <v>maleareal@gmail.com</v>
          </cell>
          <cell r="AF6678" t="str">
            <v>COPETINERO BAMBOO BLANCO ALARGADO 5X30X12.5CM</v>
          </cell>
          <cell r="AG6678" t="str">
            <v>984.6</v>
          </cell>
          <cell r="AH6678">
            <v>1</v>
          </cell>
          <cell r="AI6678" t="str">
            <v>BA7794</v>
          </cell>
          <cell r="AN6678" t="str">
            <v>Sí</v>
          </cell>
        </row>
        <row r="6679">
          <cell r="A6679">
            <v>686</v>
          </cell>
          <cell r="B6679" t="str">
            <v>maleareal@gmail.com</v>
          </cell>
          <cell r="AF6679" t="str">
            <v>BOWL BAMBOO BLANCO 14X28CM</v>
          </cell>
          <cell r="AG6679" t="str">
            <v>1332.44</v>
          </cell>
          <cell r="AH6679">
            <v>1</v>
          </cell>
          <cell r="AI6679" t="str">
            <v>BA7812</v>
          </cell>
          <cell r="AN6679" t="str">
            <v>Sí</v>
          </cell>
        </row>
        <row r="6680">
          <cell r="A6680">
            <v>685</v>
          </cell>
          <cell r="B6680" t="str">
            <v>vale026@Hotmail.com</v>
          </cell>
          <cell r="C6680">
            <v>43995</v>
          </cell>
          <cell r="D6680" t="str">
            <v>Abierta</v>
          </cell>
          <cell r="E6680" t="str">
            <v>Recibido</v>
          </cell>
          <cell r="F6680" t="str">
            <v>Enviado</v>
          </cell>
          <cell r="G6680" t="str">
            <v>ARS</v>
          </cell>
          <cell r="H6680">
            <v>1577</v>
          </cell>
          <cell r="I6680">
            <v>0</v>
          </cell>
          <cell r="J6680">
            <v>0</v>
          </cell>
          <cell r="K6680">
            <v>1577</v>
          </cell>
          <cell r="L6680" t="str">
            <v>Valeria Lo giudice</v>
          </cell>
          <cell r="M6680">
            <v>33787314</v>
          </cell>
          <cell r="N6680">
            <v>1530766034</v>
          </cell>
          <cell r="O6680" t="str">
            <v>Valeria Lo giudice</v>
          </cell>
          <cell r="P6680">
            <v>1530766034</v>
          </cell>
          <cell r="Q6680" t="str">
            <v>Baldomero fernandez moreno</v>
          </cell>
          <cell r="R6680">
            <v>3290</v>
          </cell>
          <cell r="S6680" t="str">
            <v>Pb</v>
          </cell>
          <cell r="T6680" t="str">
            <v>Flores</v>
          </cell>
          <cell r="U6680" t="str">
            <v>Caba</v>
          </cell>
          <cell r="V6680">
            <v>1406</v>
          </cell>
          <cell r="W6680" t="str">
            <v>Capital Federal</v>
          </cell>
          <cell r="Y6680" t="str">
            <v>SIN CARGO (CABA Y GRAN PARTE DE GBA)</v>
          </cell>
          <cell r="Z6680" t="str">
            <v>Mercado Pago</v>
          </cell>
          <cell r="AD6680">
            <v>43995</v>
          </cell>
          <cell r="AE6680">
            <v>43999</v>
          </cell>
          <cell r="AF6680" t="str">
            <v>BOWL DE VIDRIO 1.6 LITROS PASABAHCE</v>
          </cell>
          <cell r="AG6680">
            <v>678</v>
          </cell>
          <cell r="AH6680">
            <v>1</v>
          </cell>
          <cell r="AI6680" t="str">
            <v>PA59114</v>
          </cell>
          <cell r="AJ6680" t="str">
            <v>Móvil</v>
          </cell>
          <cell r="AK6680" t="str">
            <v>LLEGA EL 19-06 ENTRE 8 Y 17 HORAS</v>
          </cell>
          <cell r="AL6680">
            <v>1528904570</v>
          </cell>
          <cell r="AM6680">
            <v>231176903</v>
          </cell>
          <cell r="AN6680" t="str">
            <v>Sí</v>
          </cell>
        </row>
        <row r="6681">
          <cell r="A6681">
            <v>685</v>
          </cell>
          <cell r="B6681" t="str">
            <v>vale026@Hotmail.com</v>
          </cell>
          <cell r="AF6681" t="str">
            <v>PROMO: BUDINERA + TARTERA + BATIDOR SEMIAUTOMATICO</v>
          </cell>
          <cell r="AG6681">
            <v>899</v>
          </cell>
          <cell r="AH6681">
            <v>1</v>
          </cell>
          <cell r="AI6681" t="str">
            <v>046BA4829//046BA4836//046BA4824</v>
          </cell>
          <cell r="AN6681" t="str">
            <v>Sí</v>
          </cell>
        </row>
        <row r="6682">
          <cell r="A6682">
            <v>684</v>
          </cell>
          <cell r="B6682" t="str">
            <v>florencia.lacien@hotmail.com</v>
          </cell>
          <cell r="C6682">
            <v>43995</v>
          </cell>
          <cell r="D6682" t="str">
            <v>Abierta</v>
          </cell>
          <cell r="E6682" t="str">
            <v>Recibido</v>
          </cell>
          <cell r="F6682" t="str">
            <v>Enviado</v>
          </cell>
          <cell r="G6682" t="str">
            <v>ARS</v>
          </cell>
          <cell r="H6682" t="str">
            <v>2723.16</v>
          </cell>
          <cell r="I6682">
            <v>0</v>
          </cell>
          <cell r="J6682">
            <v>0</v>
          </cell>
          <cell r="K6682" t="str">
            <v>2723.16</v>
          </cell>
          <cell r="L6682" t="str">
            <v>Florencia Matto</v>
          </cell>
          <cell r="M6682">
            <v>39644651</v>
          </cell>
          <cell r="N6682">
            <v>1166451335</v>
          </cell>
          <cell r="O6682" t="str">
            <v>Florencia matto</v>
          </cell>
          <cell r="P6682">
            <v>1166451335</v>
          </cell>
          <cell r="Q6682" t="str">
            <v>Av Juan B Justo</v>
          </cell>
          <cell r="R6682">
            <v>6595</v>
          </cell>
          <cell r="U6682" t="str">
            <v>Caba</v>
          </cell>
          <cell r="V6682">
            <v>1407</v>
          </cell>
          <cell r="W6682" t="str">
            <v>Capital Federal</v>
          </cell>
          <cell r="Y6682" t="str">
            <v>SIN CARGO (CABA Y GRAN PARTE DE GBA)</v>
          </cell>
          <cell r="Z6682" t="str">
            <v>Mercado Pago</v>
          </cell>
          <cell r="AD6682">
            <v>43995</v>
          </cell>
          <cell r="AE6682">
            <v>43999</v>
          </cell>
          <cell r="AF6682" t="str">
            <v>LATA PARIS 17X17CM</v>
          </cell>
          <cell r="AG6682">
            <v>782</v>
          </cell>
          <cell r="AH6682">
            <v>1</v>
          </cell>
          <cell r="AI6682" t="str">
            <v>LA33022</v>
          </cell>
          <cell r="AJ6682" t="str">
            <v>Web</v>
          </cell>
          <cell r="AK6682" t="str">
            <v>LLEGA EL 19-06 ENTRE 8 Y 17 HORAS</v>
          </cell>
          <cell r="AL6682">
            <v>1528730064</v>
          </cell>
          <cell r="AM6682">
            <v>231061704</v>
          </cell>
          <cell r="AN6682" t="str">
            <v>Sí</v>
          </cell>
        </row>
        <row r="6683">
          <cell r="A6683">
            <v>684</v>
          </cell>
          <cell r="B6683" t="str">
            <v>florencia.lacien@hotmail.com</v>
          </cell>
          <cell r="AF6683" t="str">
            <v>DISPENSER POLIRESINA + MADERA 17 X 7 CM</v>
          </cell>
          <cell r="AG6683" t="str">
            <v>764.52</v>
          </cell>
          <cell r="AH6683">
            <v>1</v>
          </cell>
          <cell r="AI6683" t="str">
            <v>AB7322</v>
          </cell>
          <cell r="AN6683" t="str">
            <v>Sí</v>
          </cell>
        </row>
        <row r="6684">
          <cell r="A6684">
            <v>684</v>
          </cell>
          <cell r="B6684" t="str">
            <v>florencia.lacien@hotmail.com</v>
          </cell>
          <cell r="AF6684" t="str">
            <v>FRASCO VIDRIO DE 900 ML 14X12CM</v>
          </cell>
          <cell r="AG6684" t="str">
            <v>594.42</v>
          </cell>
          <cell r="AH6684">
            <v>1</v>
          </cell>
          <cell r="AI6684" t="str">
            <v>046BA4865</v>
          </cell>
          <cell r="AN6684" t="str">
            <v>Sí</v>
          </cell>
        </row>
        <row r="6685">
          <cell r="A6685">
            <v>684</v>
          </cell>
          <cell r="B6685" t="str">
            <v>florencia.lacien@hotmail.com</v>
          </cell>
          <cell r="AF6685" t="str">
            <v>SET X 6 CUCHILLO MESA MADERA "DI SOLLE"</v>
          </cell>
          <cell r="AG6685" t="str">
            <v>582.22</v>
          </cell>
          <cell r="AH6685">
            <v>1</v>
          </cell>
          <cell r="AI6685" t="str">
            <v>061CMT0376</v>
          </cell>
          <cell r="AN6685" t="str">
            <v>Sí</v>
          </cell>
        </row>
        <row r="6686">
          <cell r="A6686">
            <v>683</v>
          </cell>
          <cell r="B6686" t="str">
            <v>silycata14@gmail.com</v>
          </cell>
          <cell r="C6686">
            <v>43995</v>
          </cell>
          <cell r="D6686" t="str">
            <v>Abierta</v>
          </cell>
          <cell r="E6686" t="str">
            <v>Recibido</v>
          </cell>
          <cell r="F6686" t="str">
            <v>Enviado</v>
          </cell>
          <cell r="G6686" t="str">
            <v>ARS</v>
          </cell>
          <cell r="H6686" t="str">
            <v>8028.2</v>
          </cell>
          <cell r="I6686">
            <v>0</v>
          </cell>
          <cell r="J6686">
            <v>0</v>
          </cell>
          <cell r="K6686" t="str">
            <v>8028.2</v>
          </cell>
          <cell r="L6686" t="str">
            <v>Silvia RODRÍGUEZ</v>
          </cell>
          <cell r="M6686">
            <v>27284671088</v>
          </cell>
          <cell r="N6686">
            <v>1155236329</v>
          </cell>
          <cell r="O6686" t="str">
            <v>Silvia RODRÍGUEZ</v>
          </cell>
          <cell r="P6686">
            <v>1155236329</v>
          </cell>
          <cell r="Q6686" t="str">
            <v>Pringles</v>
          </cell>
          <cell r="R6686">
            <v>1048</v>
          </cell>
          <cell r="U6686" t="str">
            <v>Temperley</v>
          </cell>
          <cell r="V6686">
            <v>1834</v>
          </cell>
          <cell r="W6686" t="str">
            <v>Gran Buenos Aires</v>
          </cell>
          <cell r="Y6686" t="str">
            <v>SIN CARGO (CABA Y GRAN PARTE DE GBA)</v>
          </cell>
          <cell r="Z6686" t="str">
            <v>Mercado Pago</v>
          </cell>
          <cell r="AD6686">
            <v>43995</v>
          </cell>
          <cell r="AE6686">
            <v>43999</v>
          </cell>
          <cell r="AF6686" t="str">
            <v>TABLA DE PICAR RECTANGULAR BLANCA 31X45 CM</v>
          </cell>
          <cell r="AG6686" t="str">
            <v>815.22</v>
          </cell>
          <cell r="AH6686">
            <v>1</v>
          </cell>
          <cell r="AI6686" t="str">
            <v>BA8059</v>
          </cell>
          <cell r="AJ6686" t="str">
            <v>Móvil</v>
          </cell>
          <cell r="AK6686" t="str">
            <v>LLEGA EL 19-06 ENTRE 8 Y 17 HORAS</v>
          </cell>
          <cell r="AL6686">
            <v>1528672252</v>
          </cell>
          <cell r="AM6686">
            <v>230985176</v>
          </cell>
          <cell r="AN6686" t="str">
            <v>Sí</v>
          </cell>
        </row>
        <row r="6687">
          <cell r="A6687">
            <v>683</v>
          </cell>
          <cell r="B6687" t="str">
            <v>silycata14@gmail.com</v>
          </cell>
          <cell r="AF6687" t="str">
            <v>SET CUCHARON Y TENEDOR BAMBOO NEGRO 29CM</v>
          </cell>
          <cell r="AG6687">
            <v>1024</v>
          </cell>
          <cell r="AH6687">
            <v>1</v>
          </cell>
          <cell r="AI6687" t="str">
            <v>BA7801</v>
          </cell>
          <cell r="AN6687" t="str">
            <v>Sí</v>
          </cell>
        </row>
        <row r="6688">
          <cell r="A6688">
            <v>683</v>
          </cell>
          <cell r="B6688" t="str">
            <v>silycata14@gmail.com</v>
          </cell>
          <cell r="AF6688" t="str">
            <v>BOWL BAMBOO NEGRO 14X28CM</v>
          </cell>
          <cell r="AG6688" t="str">
            <v>1332.44</v>
          </cell>
          <cell r="AH6688">
            <v>1</v>
          </cell>
          <cell r="AI6688" t="str">
            <v>BA7813</v>
          </cell>
          <cell r="AN6688" t="str">
            <v>Sí</v>
          </cell>
        </row>
        <row r="6689">
          <cell r="A6689">
            <v>683</v>
          </cell>
          <cell r="B6689" t="str">
            <v>silycata14@gmail.com</v>
          </cell>
          <cell r="AF6689" t="str">
            <v>JUEGO DE ASADERA ANTIADHERENTE X2 PANELUX MEDIDAS:24.8X14.8 CM/29.8X20 CM</v>
          </cell>
          <cell r="AG6689" t="str">
            <v>1984.88</v>
          </cell>
          <cell r="AH6689">
            <v>1</v>
          </cell>
          <cell r="AI6689" t="str">
            <v>043BA6148</v>
          </cell>
          <cell r="AN6689" t="str">
            <v>Sí</v>
          </cell>
        </row>
        <row r="6690">
          <cell r="A6690">
            <v>683</v>
          </cell>
          <cell r="B6690" t="str">
            <v>silycata14@gmail.com</v>
          </cell>
          <cell r="AF6690" t="str">
            <v>FRASCO VIDRIO 19CM X 9CM DIAM</v>
          </cell>
          <cell r="AG6690" t="str">
            <v>372.66</v>
          </cell>
          <cell r="AH6690">
            <v>1</v>
          </cell>
          <cell r="AI6690" t="str">
            <v>BA6431</v>
          </cell>
          <cell r="AN6690" t="str">
            <v>Sí</v>
          </cell>
        </row>
        <row r="6691">
          <cell r="A6691">
            <v>683</v>
          </cell>
          <cell r="B6691" t="str">
            <v>silycata14@gmail.com</v>
          </cell>
          <cell r="AF6691" t="str">
            <v>PROMO: KIT DE COCINA</v>
          </cell>
          <cell r="AG6691">
            <v>2499</v>
          </cell>
          <cell r="AH6691">
            <v>1</v>
          </cell>
          <cell r="AI6691" t="str">
            <v>PA59534//046BA4836//046BA4824//BP02001//019BA7572BA//046BA3323//BA7382//046BA4830</v>
          </cell>
          <cell r="AN6691" t="str">
            <v>Sí</v>
          </cell>
        </row>
        <row r="6692">
          <cell r="A6692">
            <v>682</v>
          </cell>
          <cell r="B6692" t="str">
            <v>belenailengil@gmail.com</v>
          </cell>
          <cell r="C6692">
            <v>43995</v>
          </cell>
          <cell r="D6692" t="str">
            <v>Abierta</v>
          </cell>
          <cell r="E6692" t="str">
            <v>Recibido</v>
          </cell>
          <cell r="F6692" t="str">
            <v>Enviado</v>
          </cell>
          <cell r="G6692" t="str">
            <v>ARS</v>
          </cell>
          <cell r="H6692">
            <v>2499</v>
          </cell>
          <cell r="I6692">
            <v>0</v>
          </cell>
          <cell r="J6692">
            <v>0</v>
          </cell>
          <cell r="K6692">
            <v>2499</v>
          </cell>
          <cell r="L6692" t="str">
            <v>Belen Gil</v>
          </cell>
          <cell r="M6692">
            <v>41204825</v>
          </cell>
          <cell r="N6692">
            <v>1137676916</v>
          </cell>
          <cell r="O6692" t="str">
            <v>Belen Gil</v>
          </cell>
          <cell r="P6692">
            <v>1137676916</v>
          </cell>
          <cell r="Q6692" t="str">
            <v>Cuenca</v>
          </cell>
          <cell r="R6692">
            <v>140</v>
          </cell>
          <cell r="S6692" t="str">
            <v>9 26</v>
          </cell>
          <cell r="T6692" t="str">
            <v>Flores</v>
          </cell>
          <cell r="U6692" t="str">
            <v>Caba</v>
          </cell>
          <cell r="V6692">
            <v>1406</v>
          </cell>
          <cell r="W6692" t="str">
            <v>Capital Federal</v>
          </cell>
          <cell r="Y6692" t="str">
            <v>SIN CARGO (CABA Y GRAN PARTE DE GBA)</v>
          </cell>
          <cell r="Z6692" t="str">
            <v>Mercado Pago</v>
          </cell>
          <cell r="AB6692" t="str">
            <v xml:space="preserve">Al momento de la entrega por favor llamarme o enviar msj ya que el timbre a veces no funciona. Gracias </v>
          </cell>
          <cell r="AD6692">
            <v>43995</v>
          </cell>
          <cell r="AE6692">
            <v>43999</v>
          </cell>
          <cell r="AF6692" t="str">
            <v>PROMO: KIT DE COCINA!</v>
          </cell>
          <cell r="AG6692">
            <v>2499</v>
          </cell>
          <cell r="AH6692">
            <v>1</v>
          </cell>
          <cell r="AI6692" t="str">
            <v>046BA4829//046BA4836//046BA4824//046BA4825//019BA7572BA//046BA3323//BA7382//046BA4830</v>
          </cell>
          <cell r="AJ6692" t="str">
            <v>Móvil</v>
          </cell>
          <cell r="AK6692" t="str">
            <v>LLEGA EL 19-06 ENTRE 8 Y 17 HORAS</v>
          </cell>
          <cell r="AL6692">
            <v>1528617081</v>
          </cell>
          <cell r="AM6692">
            <v>230992598</v>
          </cell>
          <cell r="AN6692" t="str">
            <v>Sí</v>
          </cell>
        </row>
        <row r="6693">
          <cell r="A6693">
            <v>681</v>
          </cell>
          <cell r="B6693" t="str">
            <v>vc_1511@hotmail.com</v>
          </cell>
          <cell r="C6693">
            <v>43995</v>
          </cell>
          <cell r="D6693" t="str">
            <v>Abierta</v>
          </cell>
          <cell r="E6693" t="str">
            <v>Recibido</v>
          </cell>
          <cell r="F6693" t="str">
            <v>Enviado</v>
          </cell>
          <cell r="G6693" t="str">
            <v>ARS</v>
          </cell>
          <cell r="H6693" t="str">
            <v>4578.29</v>
          </cell>
          <cell r="I6693">
            <v>0</v>
          </cell>
          <cell r="J6693">
            <v>0</v>
          </cell>
          <cell r="K6693" t="str">
            <v>4578.29</v>
          </cell>
          <cell r="L6693" t="str">
            <v>Agustina Mazzini</v>
          </cell>
          <cell r="M6693">
            <v>36716015</v>
          </cell>
          <cell r="N6693">
            <v>1167997283</v>
          </cell>
          <cell r="O6693" t="str">
            <v>Agustina Mazzini</v>
          </cell>
          <cell r="P6693">
            <v>1167997283</v>
          </cell>
          <cell r="Q6693" t="str">
            <v>Hipolito Yrigoyen</v>
          </cell>
          <cell r="R6693">
            <v>1525</v>
          </cell>
          <cell r="S6693" t="str">
            <v>1A</v>
          </cell>
          <cell r="T6693" t="str">
            <v>Vicente Lopez</v>
          </cell>
          <cell r="U6693" t="str">
            <v>Vicente Lopez</v>
          </cell>
          <cell r="V6693">
            <v>1638</v>
          </cell>
          <cell r="W6693" t="str">
            <v>Gran Buenos Aires</v>
          </cell>
          <cell r="Y6693" t="str">
            <v>SIN CARGO (CABA Y GRAN PARTE DE GBA)</v>
          </cell>
          <cell r="Z6693" t="str">
            <v>Mercado Pago</v>
          </cell>
          <cell r="AD6693">
            <v>43995</v>
          </cell>
          <cell r="AE6693">
            <v>43999</v>
          </cell>
          <cell r="AF6693" t="str">
            <v>MOLDE P/PIZZA ANTIADHERENTE NEGRO 30 CM.</v>
          </cell>
          <cell r="AG6693" t="str">
            <v>802.68</v>
          </cell>
          <cell r="AH6693">
            <v>1</v>
          </cell>
          <cell r="AI6693" t="str">
            <v>043BA6161</v>
          </cell>
          <cell r="AJ6693" t="str">
            <v>Móvil</v>
          </cell>
          <cell r="AK6693" t="str">
            <v>LLEGA EL 19-06 ENTRE 8 Y 17 HORAS</v>
          </cell>
          <cell r="AL6693">
            <v>1528438380</v>
          </cell>
          <cell r="AM6693">
            <v>214612670</v>
          </cell>
          <cell r="AN6693" t="str">
            <v>Sí</v>
          </cell>
        </row>
        <row r="6694">
          <cell r="A6694">
            <v>681</v>
          </cell>
          <cell r="B6694" t="str">
            <v>vc_1511@hotmail.com</v>
          </cell>
          <cell r="AF6694" t="str">
            <v>SET: BALDE CENTRIFUGADOR + 1 TRAPEADOR CON MOPA+ REPUESTO MOPA</v>
          </cell>
          <cell r="AG6694">
            <v>1799</v>
          </cell>
          <cell r="AH6694">
            <v>1</v>
          </cell>
          <cell r="AI6694" t="str">
            <v>046LI6698</v>
          </cell>
          <cell r="AN6694" t="str">
            <v>Sí</v>
          </cell>
        </row>
        <row r="6695">
          <cell r="A6695">
            <v>681</v>
          </cell>
          <cell r="B6695" t="str">
            <v>vc_1511@hotmail.com</v>
          </cell>
          <cell r="AF6695" t="str">
            <v>YERBERO NEGRO JACK DANIELS SETX 2 14.5 X 8.5 CM.</v>
          </cell>
          <cell r="AG6695" t="str">
            <v>695.11</v>
          </cell>
          <cell r="AH6695">
            <v>1</v>
          </cell>
          <cell r="AI6695" t="str">
            <v>645LA77010</v>
          </cell>
          <cell r="AN6695" t="str">
            <v>Sí</v>
          </cell>
        </row>
        <row r="6696">
          <cell r="A6696">
            <v>681</v>
          </cell>
          <cell r="B6696" t="str">
            <v>vc_1511@hotmail.com</v>
          </cell>
          <cell r="AF6696" t="str">
            <v>SET BAÑO 4 PIEZAS ACRILICO</v>
          </cell>
          <cell r="AG6696" t="str">
            <v>1281.5</v>
          </cell>
          <cell r="AH6696">
            <v>1</v>
          </cell>
          <cell r="AI6696" t="str">
            <v>046AB6007</v>
          </cell>
          <cell r="AN6696" t="str">
            <v>Sí</v>
          </cell>
        </row>
        <row r="6697">
          <cell r="A6697">
            <v>680</v>
          </cell>
          <cell r="B6697" t="str">
            <v>ayelen_linares@yahoo.com</v>
          </cell>
          <cell r="C6697">
            <v>43995</v>
          </cell>
          <cell r="D6697" t="str">
            <v>Abierta</v>
          </cell>
          <cell r="E6697" t="str">
            <v>Recibido</v>
          </cell>
          <cell r="F6697" t="str">
            <v>Enviado</v>
          </cell>
          <cell r="G6697" t="str">
            <v>ARS</v>
          </cell>
          <cell r="H6697">
            <v>1799</v>
          </cell>
          <cell r="I6697">
            <v>0</v>
          </cell>
          <cell r="J6697">
            <v>0</v>
          </cell>
          <cell r="K6697">
            <v>1799</v>
          </cell>
          <cell r="L6697" t="str">
            <v>Ayelen Linares</v>
          </cell>
          <cell r="M6697">
            <v>37184078</v>
          </cell>
          <cell r="N6697">
            <v>1133119075</v>
          </cell>
          <cell r="O6697" t="str">
            <v>Ayelen Linares</v>
          </cell>
          <cell r="P6697">
            <v>1133119075</v>
          </cell>
          <cell r="Q6697" t="str">
            <v>Castro barros</v>
          </cell>
          <cell r="R6697">
            <v>259</v>
          </cell>
          <cell r="T6697" t="str">
            <v>Banfield</v>
          </cell>
          <cell r="U6697" t="str">
            <v>Lomas de zamora</v>
          </cell>
          <cell r="V6697">
            <v>1828</v>
          </cell>
          <cell r="W6697" t="str">
            <v>Gran Buenos Aires</v>
          </cell>
          <cell r="Y6697" t="str">
            <v>SIN CARGO (CABA Y GRAN PARTE DE GBA)</v>
          </cell>
          <cell r="Z6697" t="str">
            <v>Mercado Pago</v>
          </cell>
          <cell r="AC6697" t="str">
            <v>TIENE DOS ORDENAS MAS 632 Y 679. POR FAVOR ENTREGAR TODAS JUNTAS!!</v>
          </cell>
          <cell r="AD6697">
            <v>43995</v>
          </cell>
          <cell r="AE6697">
            <v>43999</v>
          </cell>
          <cell r="AF6697" t="str">
            <v>SET: BALDE CENTRIFUGADOR + 1 TRAPEADOR CON MOPA+ REPUESTO MOPA</v>
          </cell>
          <cell r="AG6697">
            <v>1799</v>
          </cell>
          <cell r="AH6697">
            <v>1</v>
          </cell>
          <cell r="AI6697" t="str">
            <v>046LI6698</v>
          </cell>
          <cell r="AJ6697" t="str">
            <v>Móvil</v>
          </cell>
          <cell r="AK6697" t="str">
            <v>LLEGA EL 18-06 ENTRE 8 Y 17 HORAS</v>
          </cell>
          <cell r="AL6697">
            <v>1528384026</v>
          </cell>
          <cell r="AM6697">
            <v>230886974</v>
          </cell>
          <cell r="AN6697" t="str">
            <v>Sí</v>
          </cell>
        </row>
        <row r="6698">
          <cell r="A6698">
            <v>679</v>
          </cell>
          <cell r="B6698" t="str">
            <v>ayelen_linares@yahoo.com</v>
          </cell>
          <cell r="C6698">
            <v>43995</v>
          </cell>
          <cell r="D6698" t="str">
            <v>Abierta</v>
          </cell>
          <cell r="E6698" t="str">
            <v>Recibido</v>
          </cell>
          <cell r="F6698" t="str">
            <v>Enviado</v>
          </cell>
          <cell r="G6698" t="str">
            <v>ARS</v>
          </cell>
          <cell r="H6698">
            <v>1799</v>
          </cell>
          <cell r="I6698">
            <v>0</v>
          </cell>
          <cell r="J6698">
            <v>0</v>
          </cell>
          <cell r="K6698">
            <v>1799</v>
          </cell>
          <cell r="L6698" t="str">
            <v>Ayelen Linares</v>
          </cell>
          <cell r="M6698">
            <v>37184078</v>
          </cell>
          <cell r="N6698">
            <v>1133119075</v>
          </cell>
          <cell r="O6698" t="str">
            <v>Ayelen Linares</v>
          </cell>
          <cell r="P6698">
            <v>1133119075</v>
          </cell>
          <cell r="Q6698" t="str">
            <v>Castro barros</v>
          </cell>
          <cell r="R6698">
            <v>259</v>
          </cell>
          <cell r="T6698" t="str">
            <v>Banfield</v>
          </cell>
          <cell r="U6698" t="str">
            <v>Lomas de zamora</v>
          </cell>
          <cell r="V6698">
            <v>1828</v>
          </cell>
          <cell r="W6698" t="str">
            <v>Gran Buenos Aires</v>
          </cell>
          <cell r="Y6698" t="str">
            <v>SIN CARGO (CABA Y GRAN PARTE DE GBA)</v>
          </cell>
          <cell r="Z6698" t="str">
            <v>Mercado Pago</v>
          </cell>
          <cell r="AC6698" t="str">
            <v>TIENE DOS ORDENAS MAS 632 Y 680. POR FAVOR ENTREGAR TODAS JUNTAS!!</v>
          </cell>
          <cell r="AD6698">
            <v>43995</v>
          </cell>
          <cell r="AE6698">
            <v>43999</v>
          </cell>
          <cell r="AF6698" t="str">
            <v>SET: BALDE CENTRIFUGADOR + 1 TRAPEADOR CON MOPA+ REPUESTO MOPA</v>
          </cell>
          <cell r="AG6698">
            <v>1799</v>
          </cell>
          <cell r="AH6698">
            <v>1</v>
          </cell>
          <cell r="AI6698" t="str">
            <v>046LI6698</v>
          </cell>
          <cell r="AJ6698" t="str">
            <v>Móvil</v>
          </cell>
          <cell r="AK6698" t="str">
            <v>LLEGA EL 18-06 ENTRE 8 Y 17 HORAS</v>
          </cell>
          <cell r="AL6698">
            <v>1528378501</v>
          </cell>
          <cell r="AM6698">
            <v>230885014</v>
          </cell>
          <cell r="AN6698" t="str">
            <v>Sí</v>
          </cell>
        </row>
        <row r="6699">
          <cell r="A6699">
            <v>678</v>
          </cell>
          <cell r="B6699" t="str">
            <v>lastud@hotmail.com</v>
          </cell>
          <cell r="C6699">
            <v>43994</v>
          </cell>
          <cell r="D6699" t="str">
            <v>Abierta</v>
          </cell>
          <cell r="E6699" t="str">
            <v>Recibido</v>
          </cell>
          <cell r="F6699" t="str">
            <v>Enviado</v>
          </cell>
          <cell r="G6699" t="str">
            <v>ARS</v>
          </cell>
          <cell r="H6699" t="str">
            <v>1468.8</v>
          </cell>
          <cell r="I6699">
            <v>0</v>
          </cell>
          <cell r="J6699">
            <v>0</v>
          </cell>
          <cell r="K6699" t="str">
            <v>1468.8</v>
          </cell>
          <cell r="L6699" t="str">
            <v>Lorena Astudillo</v>
          </cell>
          <cell r="M6699">
            <v>25295650</v>
          </cell>
          <cell r="N6699">
            <v>1125412460</v>
          </cell>
          <cell r="O6699" t="str">
            <v>Lorena Astudillo</v>
          </cell>
          <cell r="P6699">
            <v>1125412460</v>
          </cell>
          <cell r="Q6699" t="str">
            <v>Chile</v>
          </cell>
          <cell r="R6699">
            <v>1283</v>
          </cell>
          <cell r="S6699" t="str">
            <v>8 D</v>
          </cell>
          <cell r="T6699" t="str">
            <v>Monserrat</v>
          </cell>
          <cell r="U6699" t="str">
            <v>Caba</v>
          </cell>
          <cell r="V6699">
            <v>1098</v>
          </cell>
          <cell r="W6699" t="str">
            <v>Capital Federal</v>
          </cell>
          <cell r="Y6699" t="str">
            <v>SIN CARGO (CABA Y GRAN PARTE DE GBA)</v>
          </cell>
          <cell r="Z6699" t="str">
            <v>Mercado Pago</v>
          </cell>
          <cell r="AD6699">
            <v>43994</v>
          </cell>
          <cell r="AE6699">
            <v>43999</v>
          </cell>
          <cell r="AF6699" t="str">
            <v>TAMIZ</v>
          </cell>
          <cell r="AG6699" t="str">
            <v>569.8</v>
          </cell>
          <cell r="AH6699">
            <v>1</v>
          </cell>
          <cell r="AI6699" t="str">
            <v>046BA4748</v>
          </cell>
          <cell r="AJ6699" t="str">
            <v>Móvil</v>
          </cell>
          <cell r="AK6699" t="str">
            <v>LLEGA EL 19-06 ENTRE 8 Y 17 HORAS</v>
          </cell>
          <cell r="AL6699">
            <v>1528014112</v>
          </cell>
          <cell r="AM6699">
            <v>230545796</v>
          </cell>
          <cell r="AN6699" t="str">
            <v>Sí</v>
          </cell>
        </row>
        <row r="6700">
          <cell r="A6700">
            <v>678</v>
          </cell>
          <cell r="B6700" t="str">
            <v>lastud@hotmail.com</v>
          </cell>
          <cell r="AF6700" t="str">
            <v>PROMO: BUDINERA + TARTERA + BATIDOR SEMIAUTOMATICO</v>
          </cell>
          <cell r="AG6700">
            <v>899</v>
          </cell>
          <cell r="AH6700">
            <v>1</v>
          </cell>
          <cell r="AI6700" t="str">
            <v>046BA4829//046BA4836//046BA4824</v>
          </cell>
          <cell r="AN6700" t="str">
            <v>Sí</v>
          </cell>
        </row>
        <row r="6701">
          <cell r="A6701">
            <v>677</v>
          </cell>
          <cell r="B6701" t="str">
            <v>tamaracharquero@hotmail.com</v>
          </cell>
          <cell r="C6701">
            <v>43994</v>
          </cell>
          <cell r="D6701" t="str">
            <v>Abierta</v>
          </cell>
          <cell r="E6701" t="str">
            <v>Pendiente</v>
          </cell>
          <cell r="F6701" t="str">
            <v>No está empaquetado</v>
          </cell>
          <cell r="G6701" t="str">
            <v>ARS</v>
          </cell>
          <cell r="H6701" t="str">
            <v>720.97</v>
          </cell>
          <cell r="I6701">
            <v>0</v>
          </cell>
          <cell r="J6701">
            <v>0</v>
          </cell>
          <cell r="K6701" t="str">
            <v>720.97</v>
          </cell>
          <cell r="L6701" t="str">
            <v>Tamara Charquero</v>
          </cell>
          <cell r="M6701">
            <v>38618413</v>
          </cell>
          <cell r="N6701">
            <v>1144362417</v>
          </cell>
          <cell r="O6701" t="str">
            <v>Tamara Charquero</v>
          </cell>
          <cell r="P6701">
            <v>1144362417</v>
          </cell>
          <cell r="Q6701" t="str">
            <v>Libertador</v>
          </cell>
          <cell r="R6701">
            <v>5592</v>
          </cell>
          <cell r="S6701" t="str">
            <v>2F</v>
          </cell>
          <cell r="T6701" t="str">
            <v>Belgrano</v>
          </cell>
          <cell r="U6701" t="str">
            <v>Caba</v>
          </cell>
          <cell r="V6701">
            <v>1426</v>
          </cell>
          <cell r="W6701" t="str">
            <v>Capital Federal</v>
          </cell>
          <cell r="Y6701" t="str">
            <v>SIN CARGO (CABA Y GRAN PARTE DE GBA)</v>
          </cell>
          <cell r="Z6701" t="str">
            <v>Mercado Pago</v>
          </cell>
          <cell r="AF6701" t="str">
            <v>VASO TERMICO CON TAPA Y FAJA (Beige)</v>
          </cell>
          <cell r="AG6701" t="str">
            <v>296.47</v>
          </cell>
          <cell r="AH6701">
            <v>1</v>
          </cell>
          <cell r="AI6701" t="str">
            <v>019BA7578</v>
          </cell>
          <cell r="AJ6701" t="str">
            <v>Móvil</v>
          </cell>
          <cell r="AK6701" t="str">
            <v/>
          </cell>
          <cell r="AL6701">
            <v>1527977962</v>
          </cell>
          <cell r="AM6701">
            <v>224860287</v>
          </cell>
          <cell r="AN6701" t="str">
            <v>Sí</v>
          </cell>
        </row>
        <row r="6702">
          <cell r="A6702">
            <v>677</v>
          </cell>
          <cell r="B6702" t="str">
            <v>tamaracharquero@hotmail.com</v>
          </cell>
          <cell r="AF6702" t="str">
            <v>RALLADOR DE MANO MEDIANO 20 CM</v>
          </cell>
          <cell r="AG6702" t="str">
            <v>43.87</v>
          </cell>
          <cell r="AH6702">
            <v>1</v>
          </cell>
          <cell r="AI6702" t="str">
            <v>BA7382</v>
          </cell>
          <cell r="AN6702" t="str">
            <v>Sí</v>
          </cell>
        </row>
        <row r="6703">
          <cell r="A6703">
            <v>677</v>
          </cell>
          <cell r="B6703" t="str">
            <v>tamaracharquero@hotmail.com</v>
          </cell>
          <cell r="AF6703" t="str">
            <v>VASO BLANCO FACETADO Y EXPRIMIDOR</v>
          </cell>
          <cell r="AG6703" t="str">
            <v>184.99</v>
          </cell>
          <cell r="AH6703">
            <v>1</v>
          </cell>
          <cell r="AI6703" t="str">
            <v>BP24001</v>
          </cell>
          <cell r="AN6703" t="str">
            <v>Sí</v>
          </cell>
        </row>
        <row r="6704">
          <cell r="A6704">
            <v>677</v>
          </cell>
          <cell r="B6704" t="str">
            <v>tamaracharquero@hotmail.com</v>
          </cell>
          <cell r="AF6704" t="str">
            <v>JABONERA DE PLÁSTICO RAYAS 3 COLORES 13 CM (Celeste)</v>
          </cell>
          <cell r="AG6704" t="str">
            <v>195.64</v>
          </cell>
          <cell r="AH6704">
            <v>1</v>
          </cell>
          <cell r="AN6704" t="str">
            <v>Sí</v>
          </cell>
        </row>
        <row r="6705">
          <cell r="A6705">
            <v>676</v>
          </cell>
          <cell r="B6705" t="str">
            <v>rodriguez.macarena@hotmail.com</v>
          </cell>
          <cell r="C6705">
            <v>43994</v>
          </cell>
          <cell r="D6705" t="str">
            <v>Abierta</v>
          </cell>
          <cell r="E6705" t="str">
            <v>Recibido</v>
          </cell>
          <cell r="F6705" t="str">
            <v>Enviado</v>
          </cell>
          <cell r="G6705" t="str">
            <v>ARS</v>
          </cell>
          <cell r="H6705">
            <v>1708</v>
          </cell>
          <cell r="I6705">
            <v>0</v>
          </cell>
          <cell r="J6705">
            <v>0</v>
          </cell>
          <cell r="K6705">
            <v>1708</v>
          </cell>
          <cell r="L6705" t="str">
            <v>Macarena Rodriguez</v>
          </cell>
          <cell r="M6705">
            <v>36170491</v>
          </cell>
          <cell r="N6705">
            <v>58295858</v>
          </cell>
          <cell r="O6705" t="str">
            <v>Macarena Rodriguez</v>
          </cell>
          <cell r="P6705">
            <v>1158295858</v>
          </cell>
          <cell r="Q6705" t="str">
            <v>Av. Pedro Goyena</v>
          </cell>
          <cell r="R6705">
            <v>418</v>
          </cell>
          <cell r="S6705" t="str">
            <v>6to B</v>
          </cell>
          <cell r="T6705" t="str">
            <v>CABALLITO</v>
          </cell>
          <cell r="U6705" t="str">
            <v>Caba</v>
          </cell>
          <cell r="V6705">
            <v>1424</v>
          </cell>
          <cell r="W6705" t="str">
            <v>Capital Federal</v>
          </cell>
          <cell r="Y6705" t="str">
            <v>SIN CARGO (CABA Y GRAN PARTE DE GBA)</v>
          </cell>
          <cell r="Z6705" t="str">
            <v>Mercado Pago</v>
          </cell>
          <cell r="AD6705">
            <v>43994</v>
          </cell>
          <cell r="AE6705">
            <v>43999</v>
          </cell>
          <cell r="AF6705" t="str">
            <v>MESA PLEGABLE PARA PC MADERA Y METAL 59X39X23CM (Beige)</v>
          </cell>
          <cell r="AG6705">
            <v>1708</v>
          </cell>
          <cell r="AH6705">
            <v>1</v>
          </cell>
          <cell r="AI6705" t="str">
            <v>046ME7897</v>
          </cell>
          <cell r="AJ6705" t="str">
            <v>Web</v>
          </cell>
          <cell r="AK6705" t="str">
            <v>LLEGA EL 19-06 ENTRE 8 Y 17 HORAS</v>
          </cell>
          <cell r="AL6705">
            <v>1527938515</v>
          </cell>
          <cell r="AM6705">
            <v>228111413</v>
          </cell>
          <cell r="AN6705" t="str">
            <v>Sí</v>
          </cell>
        </row>
        <row r="6706">
          <cell r="A6706">
            <v>675</v>
          </cell>
          <cell r="B6706" t="str">
            <v>mosqueira.ailen@gmail.com</v>
          </cell>
          <cell r="C6706">
            <v>43994</v>
          </cell>
          <cell r="D6706" t="str">
            <v>Abierta</v>
          </cell>
          <cell r="E6706" t="str">
            <v>Recibido</v>
          </cell>
          <cell r="F6706" t="str">
            <v>Enviado</v>
          </cell>
          <cell r="G6706" t="str">
            <v>ARS</v>
          </cell>
          <cell r="H6706" t="str">
            <v>2413.18</v>
          </cell>
          <cell r="I6706">
            <v>0</v>
          </cell>
          <cell r="J6706">
            <v>0</v>
          </cell>
          <cell r="K6706" t="str">
            <v>2413.18</v>
          </cell>
          <cell r="L6706" t="str">
            <v>Ailen Mosqueira</v>
          </cell>
          <cell r="M6706">
            <v>39115142</v>
          </cell>
          <cell r="N6706">
            <v>1569263391</v>
          </cell>
          <cell r="O6706" t="str">
            <v>Ailen Mosqueira</v>
          </cell>
          <cell r="P6706">
            <v>1569263391</v>
          </cell>
          <cell r="Q6706">
            <v>4</v>
          </cell>
          <cell r="R6706">
            <v>1422</v>
          </cell>
          <cell r="S6706" t="str">
            <v>Casa</v>
          </cell>
          <cell r="T6706" t="str">
            <v>Berazategui</v>
          </cell>
          <cell r="U6706" t="str">
            <v>Buenos Aires</v>
          </cell>
          <cell r="V6706">
            <v>1884</v>
          </cell>
          <cell r="W6706" t="str">
            <v>Gran Buenos Aires</v>
          </cell>
          <cell r="Y6706" t="str">
            <v>SIN CARGO (CABA Y GRAN PARTE DE GBA)</v>
          </cell>
          <cell r="Z6706" t="str">
            <v>Mercado Pago</v>
          </cell>
          <cell r="AD6706">
            <v>43994</v>
          </cell>
          <cell r="AE6706">
            <v>43999</v>
          </cell>
          <cell r="AF6706" t="str">
            <v>SET X6 PICOS TORTA MANGA 36CM</v>
          </cell>
          <cell r="AG6706" t="str">
            <v>614.18</v>
          </cell>
          <cell r="AH6706">
            <v>1</v>
          </cell>
          <cell r="AI6706" t="str">
            <v>046BA4819</v>
          </cell>
          <cell r="AJ6706" t="str">
            <v>Móvil</v>
          </cell>
          <cell r="AK6706" t="str">
            <v>LLEGA EL 18-06 ENTRE 8 Y 17 HORAS</v>
          </cell>
          <cell r="AL6706">
            <v>1527920462</v>
          </cell>
          <cell r="AM6706">
            <v>230470253</v>
          </cell>
          <cell r="AN6706" t="str">
            <v>Sí</v>
          </cell>
        </row>
        <row r="6707">
          <cell r="A6707">
            <v>675</v>
          </cell>
          <cell r="B6707" t="str">
            <v>mosqueira.ailen@gmail.com</v>
          </cell>
          <cell r="AF6707" t="str">
            <v>SET: BALDE CENTRIFUGADOR + 1 TRAPEADOR CON MOPA+ REPUESTO MOPA</v>
          </cell>
          <cell r="AG6707">
            <v>1799</v>
          </cell>
          <cell r="AH6707">
            <v>1</v>
          </cell>
          <cell r="AI6707" t="str">
            <v>046LI6698</v>
          </cell>
          <cell r="AN6707" t="str">
            <v>Sí</v>
          </cell>
        </row>
        <row r="6708">
          <cell r="A6708">
            <v>674</v>
          </cell>
          <cell r="B6708" t="str">
            <v>melisacast91@gmail.com</v>
          </cell>
          <cell r="C6708">
            <v>43994</v>
          </cell>
          <cell r="D6708" t="str">
            <v>Abierta</v>
          </cell>
          <cell r="E6708" t="str">
            <v>Recibido</v>
          </cell>
          <cell r="F6708" t="str">
            <v>Enviado</v>
          </cell>
          <cell r="G6708" t="str">
            <v>ARS</v>
          </cell>
          <cell r="H6708" t="str">
            <v>1894.32</v>
          </cell>
          <cell r="I6708">
            <v>0</v>
          </cell>
          <cell r="J6708">
            <v>0</v>
          </cell>
          <cell r="K6708" t="str">
            <v>1894.32</v>
          </cell>
          <cell r="L6708" t="str">
            <v>Melisa Castillo</v>
          </cell>
          <cell r="M6708">
            <v>36610048</v>
          </cell>
          <cell r="N6708">
            <v>1161709487</v>
          </cell>
          <cell r="O6708" t="str">
            <v>Melisa castillo</v>
          </cell>
          <cell r="P6708">
            <v>1161709487</v>
          </cell>
          <cell r="Q6708" t="str">
            <v>Don Bosco</v>
          </cell>
          <cell r="R6708">
            <v>450</v>
          </cell>
          <cell r="U6708" t="str">
            <v>San Isidro</v>
          </cell>
          <cell r="V6708">
            <v>1642</v>
          </cell>
          <cell r="W6708" t="str">
            <v>Gran Buenos Aires</v>
          </cell>
          <cell r="Y6708" t="str">
            <v>SIN CARGO (CABA Y GRAN PARTE DE GBA)</v>
          </cell>
          <cell r="Z6708" t="str">
            <v>Mercado Pago</v>
          </cell>
          <cell r="AB6708" t="str">
            <v>LLAMAR 1161709487- 1123197524 TIMBRE NO FUNCIONA</v>
          </cell>
          <cell r="AD6708">
            <v>43994</v>
          </cell>
          <cell r="AE6708">
            <v>43999</v>
          </cell>
          <cell r="AF6708" t="str">
            <v>MESA PLEGABLE PARA PC MADERA Y METAL 59X39X23CM (Beige con Negro)</v>
          </cell>
          <cell r="AG6708">
            <v>1708</v>
          </cell>
          <cell r="AH6708">
            <v>1</v>
          </cell>
          <cell r="AI6708" t="str">
            <v>046ME7897</v>
          </cell>
          <cell r="AJ6708" t="str">
            <v>Web</v>
          </cell>
          <cell r="AK6708" t="str">
            <v>LLEGA EL 19-06 ENTRE 8 Y 17 HORAS</v>
          </cell>
          <cell r="AL6708">
            <v>1527900858</v>
          </cell>
          <cell r="AM6708">
            <v>230464468</v>
          </cell>
          <cell r="AN6708" t="str">
            <v>Sí</v>
          </cell>
        </row>
        <row r="6709">
          <cell r="A6709">
            <v>674</v>
          </cell>
          <cell r="B6709" t="str">
            <v>melisacast91@gmail.com</v>
          </cell>
          <cell r="AF6709" t="str">
            <v>APOYA PAVA MADERA CERCO 17.5 CM</v>
          </cell>
          <cell r="AG6709" t="str">
            <v>186.32</v>
          </cell>
          <cell r="AH6709">
            <v>1</v>
          </cell>
          <cell r="AI6709" t="str">
            <v>BA5450</v>
          </cell>
          <cell r="AN6709" t="str">
            <v>Sí</v>
          </cell>
        </row>
        <row r="6710">
          <cell r="A6710">
            <v>673</v>
          </cell>
          <cell r="B6710" t="str">
            <v>nataliacabreraperla1@gmail.com</v>
          </cell>
          <cell r="C6710">
            <v>43994</v>
          </cell>
          <cell r="D6710" t="str">
            <v>Abierta</v>
          </cell>
          <cell r="E6710" t="str">
            <v>Recibido</v>
          </cell>
          <cell r="F6710" t="str">
            <v>Enviado</v>
          </cell>
          <cell r="G6710" t="str">
            <v>ARS</v>
          </cell>
          <cell r="H6710" t="str">
            <v>7835.28</v>
          </cell>
          <cell r="I6710">
            <v>0</v>
          </cell>
          <cell r="J6710">
            <v>1155</v>
          </cell>
          <cell r="K6710" t="str">
            <v>8990.28</v>
          </cell>
          <cell r="L6710" t="str">
            <v>Natalia Cabrera perla</v>
          </cell>
          <cell r="M6710">
            <v>92775375</v>
          </cell>
          <cell r="N6710">
            <v>1148885599</v>
          </cell>
          <cell r="O6710" t="str">
            <v>Natalia Cabrera perla</v>
          </cell>
          <cell r="P6710">
            <v>1148885599</v>
          </cell>
          <cell r="Q6710" t="str">
            <v>Ortega y Gasset</v>
          </cell>
          <cell r="R6710">
            <v>1738</v>
          </cell>
          <cell r="S6710" t="str">
            <v>5 b</v>
          </cell>
          <cell r="T6710" t="str">
            <v>Cañitas</v>
          </cell>
          <cell r="U6710" t="str">
            <v>Caba</v>
          </cell>
          <cell r="V6710">
            <v>1429</v>
          </cell>
          <cell r="W6710" t="str">
            <v>Capital Federal</v>
          </cell>
          <cell r="Y6710" t="str">
            <v>Correo Argentino - Encomienda Clásica</v>
          </cell>
          <cell r="Z6710" t="str">
            <v>Mercado Pago</v>
          </cell>
          <cell r="AD6710">
            <v>43994</v>
          </cell>
          <cell r="AE6710">
            <v>43999</v>
          </cell>
          <cell r="AF6710" t="str">
            <v>TAZA ROMA DE CERAMICA CRUDO</v>
          </cell>
          <cell r="AG6710">
            <v>600</v>
          </cell>
          <cell r="AH6710">
            <v>1</v>
          </cell>
          <cell r="AI6710" t="str">
            <v>PO285713NN</v>
          </cell>
          <cell r="AJ6710" t="str">
            <v>Móvil</v>
          </cell>
          <cell r="AK6710" t="str">
            <v>LLEGA EL 19-06 ENTRE 8 Y 17 HORAS</v>
          </cell>
          <cell r="AL6710">
            <v>1527758871</v>
          </cell>
          <cell r="AM6710">
            <v>230372477</v>
          </cell>
          <cell r="AN6710" t="str">
            <v>Sí</v>
          </cell>
        </row>
        <row r="6711">
          <cell r="A6711">
            <v>673</v>
          </cell>
          <cell r="B6711" t="str">
            <v>nataliacabreraperla1@gmail.com</v>
          </cell>
          <cell r="AF6711" t="str">
            <v>TAZA ROMA DE CERAMICA ROSA</v>
          </cell>
          <cell r="AG6711">
            <v>600</v>
          </cell>
          <cell r="AH6711">
            <v>1</v>
          </cell>
          <cell r="AI6711" t="str">
            <v>PO378713NN</v>
          </cell>
          <cell r="AN6711" t="str">
            <v>Sí</v>
          </cell>
        </row>
        <row r="6712">
          <cell r="A6712">
            <v>673</v>
          </cell>
          <cell r="B6712" t="str">
            <v>nataliacabreraperla1@gmail.com</v>
          </cell>
          <cell r="AF6712" t="str">
            <v>JUEGO X 6 PLATOS PLAYOS ESPARTA CRUDO 26CM</v>
          </cell>
          <cell r="AG6712">
            <v>4378</v>
          </cell>
          <cell r="AH6712">
            <v>1</v>
          </cell>
          <cell r="AI6712" t="str">
            <v>PO285582</v>
          </cell>
          <cell r="AN6712" t="str">
            <v>Sí</v>
          </cell>
        </row>
        <row r="6713">
          <cell r="A6713">
            <v>673</v>
          </cell>
          <cell r="B6713" t="str">
            <v>nataliacabreraperla1@gmail.com</v>
          </cell>
          <cell r="AF6713" t="str">
            <v>BANDEJA BAMBOO BLANCO 40X5CM</v>
          </cell>
          <cell r="AG6713" t="str">
            <v>2257.28</v>
          </cell>
          <cell r="AH6713">
            <v>1</v>
          </cell>
          <cell r="AI6713" t="str">
            <v>BA8133BLA</v>
          </cell>
          <cell r="AN6713" t="str">
            <v>Sí</v>
          </cell>
        </row>
        <row r="6714">
          <cell r="A6714">
            <v>672</v>
          </cell>
          <cell r="B6714" t="str">
            <v>camilafunes12@gmail.com</v>
          </cell>
          <cell r="C6714">
            <v>43994</v>
          </cell>
          <cell r="D6714" t="str">
            <v>Abierta</v>
          </cell>
          <cell r="E6714" t="str">
            <v>Recibido</v>
          </cell>
          <cell r="F6714" t="str">
            <v>Enviado</v>
          </cell>
          <cell r="G6714" t="str">
            <v>ARS</v>
          </cell>
          <cell r="H6714" t="str">
            <v>1111.45</v>
          </cell>
          <cell r="I6714" t="str">
            <v>166.72</v>
          </cell>
          <cell r="J6714">
            <v>0</v>
          </cell>
          <cell r="K6714" t="str">
            <v>944.73</v>
          </cell>
          <cell r="L6714" t="str">
            <v>Noemi Ruzza</v>
          </cell>
          <cell r="M6714">
            <v>4214878</v>
          </cell>
          <cell r="N6714">
            <v>1155018712</v>
          </cell>
          <cell r="O6714" t="str">
            <v>Noemi Ruzza</v>
          </cell>
          <cell r="P6714" t="str">
            <v>43076870-1138242361</v>
          </cell>
          <cell r="Q6714" t="str">
            <v>Braun Menendez</v>
          </cell>
          <cell r="R6714">
            <v>150</v>
          </cell>
          <cell r="S6714" t="str">
            <v>9no 1</v>
          </cell>
          <cell r="T6714" t="str">
            <v>Catalinas Sur</v>
          </cell>
          <cell r="U6714" t="str">
            <v>Ciudad de Buenos Aires</v>
          </cell>
          <cell r="V6714">
            <v>1156</v>
          </cell>
          <cell r="W6714" t="str">
            <v>Capital Federal</v>
          </cell>
          <cell r="Y6714" t="str">
            <v>SIN CARGO (CABA Y GRAN PARTE DE GBA)</v>
          </cell>
          <cell r="Z6714" t="str">
            <v>Mercado Pago</v>
          </cell>
          <cell r="AA6714" t="str">
            <v>GIMEACCARDI</v>
          </cell>
          <cell r="AC6714" t="str">
            <v>17-06 ATRAS DEL HOSPITAL ARGERICH - CATALINAS SUR EMPEZANDO LA BOCA</v>
          </cell>
          <cell r="AD6714">
            <v>43994</v>
          </cell>
          <cell r="AE6714">
            <v>43999</v>
          </cell>
          <cell r="AF6714" t="str">
            <v>SARTEN DE CERAMICA DE 26CM S/TAPA ANTIADHERENTE</v>
          </cell>
          <cell r="AG6714" t="str">
            <v>1111.45</v>
          </cell>
          <cell r="AH6714">
            <v>1</v>
          </cell>
          <cell r="AI6714" t="str">
            <v>BA8168</v>
          </cell>
          <cell r="AJ6714" t="str">
            <v>Web</v>
          </cell>
          <cell r="AK6714" t="str">
            <v>LLEGA EL 19-06 ENTRE 8 Y 17 HORAS</v>
          </cell>
          <cell r="AL6714">
            <v>1527683268</v>
          </cell>
          <cell r="AM6714">
            <v>225172043</v>
          </cell>
          <cell r="AN6714" t="str">
            <v>Sí</v>
          </cell>
        </row>
        <row r="6715">
          <cell r="A6715">
            <v>671</v>
          </cell>
          <cell r="B6715" t="str">
            <v>micaelaleguizamon53@gmail.com</v>
          </cell>
          <cell r="C6715">
            <v>43994</v>
          </cell>
          <cell r="D6715" t="str">
            <v>Abierta</v>
          </cell>
          <cell r="E6715" t="str">
            <v>Recibido</v>
          </cell>
          <cell r="F6715" t="str">
            <v>Enviado</v>
          </cell>
          <cell r="G6715" t="str">
            <v>ARS</v>
          </cell>
          <cell r="H6715" t="str">
            <v>1850.96</v>
          </cell>
          <cell r="I6715">
            <v>0</v>
          </cell>
          <cell r="J6715">
            <v>0</v>
          </cell>
          <cell r="K6715" t="str">
            <v>1850.96</v>
          </cell>
          <cell r="L6715" t="str">
            <v>Micaela Leguizamon</v>
          </cell>
          <cell r="M6715">
            <v>41399465</v>
          </cell>
          <cell r="N6715">
            <v>1168923186</v>
          </cell>
          <cell r="O6715" t="str">
            <v>Micaela Leguizamon</v>
          </cell>
          <cell r="P6715">
            <v>1168923186</v>
          </cell>
          <cell r="Q6715" t="str">
            <v>Santa fe</v>
          </cell>
          <cell r="R6715">
            <v>395</v>
          </cell>
          <cell r="S6715" t="str">
            <v>Último porton negro</v>
          </cell>
          <cell r="T6715" t="str">
            <v>Ezpeleta</v>
          </cell>
          <cell r="U6715" t="str">
            <v>Buenos aires</v>
          </cell>
          <cell r="V6715">
            <v>1882</v>
          </cell>
          <cell r="W6715" t="str">
            <v>Gran Buenos Aires</v>
          </cell>
          <cell r="Y6715" t="str">
            <v>SIN CARGO (CABA Y GRAN PARTE DE GBA)</v>
          </cell>
          <cell r="Z6715" t="str">
            <v>Mercado Pago</v>
          </cell>
          <cell r="AD6715">
            <v>43994</v>
          </cell>
          <cell r="AE6715">
            <v>43999</v>
          </cell>
          <cell r="AF6715" t="str">
            <v>FRASCO VIDRIO 19CM X 9CM DIAM</v>
          </cell>
          <cell r="AG6715" t="str">
            <v>372.66</v>
          </cell>
          <cell r="AH6715">
            <v>1</v>
          </cell>
          <cell r="AI6715" t="str">
            <v>BA6431</v>
          </cell>
          <cell r="AJ6715" t="str">
            <v>Móvil</v>
          </cell>
          <cell r="AK6715" t="str">
            <v/>
          </cell>
          <cell r="AL6715">
            <v>1527384657</v>
          </cell>
          <cell r="AM6715">
            <v>230194175</v>
          </cell>
          <cell r="AN6715" t="str">
            <v>Sí</v>
          </cell>
        </row>
        <row r="6716">
          <cell r="A6716">
            <v>671</v>
          </cell>
          <cell r="B6716" t="str">
            <v>micaelaleguizamon53@gmail.com</v>
          </cell>
          <cell r="AF6716" t="str">
            <v>TAMIZ</v>
          </cell>
          <cell r="AG6716" t="str">
            <v>569.8</v>
          </cell>
          <cell r="AH6716">
            <v>1</v>
          </cell>
          <cell r="AI6716" t="str">
            <v>046BA4748</v>
          </cell>
          <cell r="AN6716" t="str">
            <v>Sí</v>
          </cell>
        </row>
        <row r="6717">
          <cell r="A6717">
            <v>671</v>
          </cell>
          <cell r="B6717" t="str">
            <v>micaelaleguizamon53@gmail.com</v>
          </cell>
          <cell r="AF6717" t="str">
            <v>CAFETERA EMBOLO 600ML M4</v>
          </cell>
          <cell r="AG6717" t="str">
            <v>908.5</v>
          </cell>
          <cell r="AH6717">
            <v>1</v>
          </cell>
          <cell r="AI6717" t="str">
            <v>046BA8050</v>
          </cell>
          <cell r="AN6717" t="str">
            <v>Sí</v>
          </cell>
        </row>
        <row r="6718">
          <cell r="A6718">
            <v>670</v>
          </cell>
          <cell r="B6718" t="str">
            <v>elii.azul@hotmail.com</v>
          </cell>
          <cell r="C6718">
            <v>43994</v>
          </cell>
          <cell r="D6718" t="str">
            <v>Abierta</v>
          </cell>
          <cell r="E6718" t="str">
            <v>Recibido</v>
          </cell>
          <cell r="F6718" t="str">
            <v>Enviado</v>
          </cell>
          <cell r="G6718" t="str">
            <v>ARS</v>
          </cell>
          <cell r="H6718">
            <v>1799</v>
          </cell>
          <cell r="I6718">
            <v>0</v>
          </cell>
          <cell r="J6718">
            <v>0</v>
          </cell>
          <cell r="K6718">
            <v>1799</v>
          </cell>
          <cell r="L6718" t="str">
            <v>Emiliano Schefer</v>
          </cell>
          <cell r="M6718">
            <v>35361848</v>
          </cell>
          <cell r="N6718">
            <v>1169477852</v>
          </cell>
          <cell r="O6718" t="str">
            <v>Emiliano Schefer</v>
          </cell>
          <cell r="P6718">
            <v>1169477852</v>
          </cell>
          <cell r="Q6718" t="str">
            <v>Arturo illia</v>
          </cell>
          <cell r="R6718">
            <v>1054</v>
          </cell>
          <cell r="T6718" t="str">
            <v>Lanus Este</v>
          </cell>
          <cell r="U6718" t="str">
            <v>Buenos Aires</v>
          </cell>
          <cell r="V6718">
            <v>1440</v>
          </cell>
          <cell r="W6718" t="str">
            <v>Capital Federal</v>
          </cell>
          <cell r="Y6718" t="str">
            <v>SIN CARGO (CABA Y GRAN PARTE DE GBA)</v>
          </cell>
          <cell r="Z6718" t="str">
            <v>Mercado Pago</v>
          </cell>
          <cell r="AB6718" t="str">
            <v xml:space="preserve"> Arturo illia 1054, lanus este CP 1824 Direccion correcta</v>
          </cell>
          <cell r="AD6718">
            <v>43994</v>
          </cell>
          <cell r="AE6718">
            <v>43999</v>
          </cell>
          <cell r="AF6718" t="str">
            <v>SET: BALDE CENTRIFUGADOR + 1 TRAPEADOR CON MOPA+ REPUESTO MOPA</v>
          </cell>
          <cell r="AG6718">
            <v>1799</v>
          </cell>
          <cell r="AH6718">
            <v>1</v>
          </cell>
          <cell r="AI6718" t="str">
            <v>046LI6698</v>
          </cell>
          <cell r="AJ6718" t="str">
            <v>Móvil</v>
          </cell>
          <cell r="AK6718" t="str">
            <v>LLEGA EL 19-06 ENTRE 8 Y 17 HORAS</v>
          </cell>
          <cell r="AL6718">
            <v>1527254639</v>
          </cell>
          <cell r="AM6718">
            <v>229940843</v>
          </cell>
          <cell r="AN6718" t="str">
            <v>Sí</v>
          </cell>
        </row>
        <row r="6719">
          <cell r="A6719">
            <v>669</v>
          </cell>
          <cell r="B6719" t="str">
            <v>macarenabarrojo@hotmail.com</v>
          </cell>
          <cell r="C6719">
            <v>43994</v>
          </cell>
          <cell r="D6719" t="str">
            <v>Abierta</v>
          </cell>
          <cell r="E6719" t="str">
            <v>Recibido</v>
          </cell>
          <cell r="F6719" t="str">
            <v>Enviado</v>
          </cell>
          <cell r="G6719" t="str">
            <v>ARS</v>
          </cell>
          <cell r="H6719">
            <v>899</v>
          </cell>
          <cell r="I6719">
            <v>0</v>
          </cell>
          <cell r="J6719">
            <v>0</v>
          </cell>
          <cell r="K6719">
            <v>899</v>
          </cell>
          <cell r="L6719" t="str">
            <v>Macarena Barrojo</v>
          </cell>
          <cell r="M6719">
            <v>39643443</v>
          </cell>
          <cell r="N6719">
            <v>5491162709521</v>
          </cell>
          <cell r="O6719" t="str">
            <v>Macarena Barrojo</v>
          </cell>
          <cell r="P6719">
            <v>5491162709521</v>
          </cell>
          <cell r="Q6719" t="str">
            <v>Av Congreso</v>
          </cell>
          <cell r="R6719">
            <v>4471</v>
          </cell>
          <cell r="S6719">
            <v>4</v>
          </cell>
          <cell r="T6719" t="str">
            <v>Villa urquiza</v>
          </cell>
          <cell r="U6719" t="str">
            <v>Caba</v>
          </cell>
          <cell r="V6719">
            <v>1430</v>
          </cell>
          <cell r="W6719" t="str">
            <v>Capital Federal</v>
          </cell>
          <cell r="Y6719" t="str">
            <v>SIN CARGO (CABA Y GRAN PARTE DE GBA)</v>
          </cell>
          <cell r="Z6719" t="str">
            <v>Mercado Pago</v>
          </cell>
          <cell r="AD6719">
            <v>43994</v>
          </cell>
          <cell r="AE6719">
            <v>43999</v>
          </cell>
          <cell r="AF6719" t="str">
            <v>PROMO: BUDINERA + TARTERA + BATIDOR SEMIAUTOMATICO</v>
          </cell>
          <cell r="AG6719">
            <v>899</v>
          </cell>
          <cell r="AH6719">
            <v>1</v>
          </cell>
          <cell r="AI6719" t="str">
            <v>046BA4829//046BA4836//046BA4824</v>
          </cell>
          <cell r="AJ6719" t="str">
            <v>Móvil</v>
          </cell>
          <cell r="AK6719" t="str">
            <v>LLEGA EL 19-06 ENTRE 8 Y 17 HORAS</v>
          </cell>
          <cell r="AL6719">
            <v>1527162763</v>
          </cell>
          <cell r="AM6719">
            <v>230108040</v>
          </cell>
          <cell r="AN6719" t="str">
            <v>Sí</v>
          </cell>
        </row>
        <row r="6720">
          <cell r="A6720">
            <v>668</v>
          </cell>
          <cell r="B6720" t="str">
            <v>rominabarbaramartinez@gmail.com</v>
          </cell>
          <cell r="C6720">
            <v>43994</v>
          </cell>
          <cell r="D6720" t="str">
            <v>Abierta</v>
          </cell>
          <cell r="E6720" t="str">
            <v>Recibido</v>
          </cell>
          <cell r="F6720" t="str">
            <v>Enviado</v>
          </cell>
          <cell r="G6720" t="str">
            <v>ARS</v>
          </cell>
          <cell r="H6720" t="str">
            <v>5166.56</v>
          </cell>
          <cell r="I6720" t="str">
            <v>774.98</v>
          </cell>
          <cell r="J6720">
            <v>0</v>
          </cell>
          <cell r="K6720" t="str">
            <v>4391.58</v>
          </cell>
          <cell r="L6720" t="str">
            <v>Romina Martinez</v>
          </cell>
          <cell r="M6720">
            <v>23603808</v>
          </cell>
          <cell r="N6720">
            <v>45036164</v>
          </cell>
          <cell r="O6720" t="str">
            <v>Romina MARTINEZ</v>
          </cell>
          <cell r="P6720">
            <v>45036164</v>
          </cell>
          <cell r="Q6720" t="str">
            <v>Nazarre</v>
          </cell>
          <cell r="R6720">
            <v>3190</v>
          </cell>
          <cell r="S6720" t="str">
            <v>14 º A</v>
          </cell>
          <cell r="T6720" t="str">
            <v>VILLA DEL PARQUE</v>
          </cell>
          <cell r="U6720" t="str">
            <v>Caba</v>
          </cell>
          <cell r="V6720">
            <v>1417</v>
          </cell>
          <cell r="W6720" t="str">
            <v>Capital Federal</v>
          </cell>
          <cell r="Y6720" t="str">
            <v>SIN CARGO (CABA Y GRAN PARTE DE GBA)</v>
          </cell>
          <cell r="Z6720" t="str">
            <v>Mercado Pago</v>
          </cell>
          <cell r="AA6720" t="str">
            <v>GIMEACCARDI</v>
          </cell>
          <cell r="AD6720">
            <v>43994</v>
          </cell>
          <cell r="AE6720">
            <v>43999</v>
          </cell>
          <cell r="AF6720" t="str">
            <v>RASTRILLO DE JARDINERÍA FLORA 26 CM.</v>
          </cell>
          <cell r="AG6720" t="str">
            <v>335.52</v>
          </cell>
          <cell r="AH6720">
            <v>1</v>
          </cell>
          <cell r="AI6720" t="str">
            <v>JAR003</v>
          </cell>
          <cell r="AJ6720" t="str">
            <v>Web</v>
          </cell>
          <cell r="AK6720" t="str">
            <v>LLEGA EL 19-06 ENTRE 8 Y 17 HORAS</v>
          </cell>
          <cell r="AL6720">
            <v>1527163265</v>
          </cell>
          <cell r="AM6720">
            <v>228845584</v>
          </cell>
          <cell r="AN6720" t="str">
            <v>Sí</v>
          </cell>
        </row>
        <row r="6721">
          <cell r="A6721">
            <v>668</v>
          </cell>
          <cell r="B6721" t="str">
            <v>rominabarbaramartinez@gmail.com</v>
          </cell>
          <cell r="AF6721" t="str">
            <v>VASO BLANCO FACETADO Y EXPRIMIDOR</v>
          </cell>
          <cell r="AG6721" t="str">
            <v>184.99</v>
          </cell>
          <cell r="AH6721">
            <v>1</v>
          </cell>
          <cell r="AI6721" t="str">
            <v>BP24001</v>
          </cell>
          <cell r="AN6721" t="str">
            <v>Sí</v>
          </cell>
        </row>
        <row r="6722">
          <cell r="A6722">
            <v>668</v>
          </cell>
          <cell r="B6722" t="str">
            <v>rominabarbaramartinez@gmail.com</v>
          </cell>
          <cell r="AF6722" t="str">
            <v>TUPPER 900 ML 13x9 CM.</v>
          </cell>
          <cell r="AG6722" t="str">
            <v>345.39</v>
          </cell>
          <cell r="AH6722">
            <v>1</v>
          </cell>
          <cell r="AI6722" t="str">
            <v>046BA2831</v>
          </cell>
          <cell r="AN6722" t="str">
            <v>Sí</v>
          </cell>
        </row>
        <row r="6723">
          <cell r="A6723">
            <v>668</v>
          </cell>
          <cell r="B6723" t="str">
            <v>rominabarbaramartinez@gmail.com</v>
          </cell>
          <cell r="AF6723" t="str">
            <v>RALLADOR DE MANO MEDIANO 20 CM</v>
          </cell>
          <cell r="AG6723" t="str">
            <v>43.87</v>
          </cell>
          <cell r="AH6723">
            <v>1</v>
          </cell>
          <cell r="AI6723" t="str">
            <v>BA7382</v>
          </cell>
          <cell r="AN6723" t="str">
            <v>Sí</v>
          </cell>
        </row>
        <row r="6724">
          <cell r="A6724">
            <v>668</v>
          </cell>
          <cell r="B6724" t="str">
            <v>rominabarbaramartinez@gmail.com</v>
          </cell>
          <cell r="AF6724" t="str">
            <v>TUPPER SET 6PCS C/TAPA DE VENTILACION</v>
          </cell>
          <cell r="AG6724" t="str">
            <v>909.51</v>
          </cell>
          <cell r="AH6724">
            <v>1</v>
          </cell>
          <cell r="AI6724" t="str">
            <v>100BA4030</v>
          </cell>
          <cell r="AN6724" t="str">
            <v>Sí</v>
          </cell>
        </row>
        <row r="6725">
          <cell r="A6725">
            <v>668</v>
          </cell>
          <cell r="B6725" t="str">
            <v>rominabarbaramartinez@gmail.com</v>
          </cell>
          <cell r="AF6725" t="str">
            <v>BANDEJA BAMBOO BLANCA 35X4.5CM</v>
          </cell>
          <cell r="AG6725" t="str">
            <v>1951.91</v>
          </cell>
          <cell r="AH6725">
            <v>1</v>
          </cell>
          <cell r="AI6725" t="str">
            <v>BA7779</v>
          </cell>
          <cell r="AN6725" t="str">
            <v>Sí</v>
          </cell>
        </row>
        <row r="6726">
          <cell r="A6726">
            <v>668</v>
          </cell>
          <cell r="B6726" t="str">
            <v>rominabarbaramartinez@gmail.com</v>
          </cell>
          <cell r="AF6726" t="str">
            <v>BANDEJA BAMBOO NEGRO 30X4CM</v>
          </cell>
          <cell r="AG6726" t="str">
            <v>1395.37</v>
          </cell>
          <cell r="AH6726">
            <v>1</v>
          </cell>
          <cell r="AI6726" t="str">
            <v>BA8135NEG</v>
          </cell>
          <cell r="AN6726" t="str">
            <v>Sí</v>
          </cell>
        </row>
        <row r="6727">
          <cell r="A6727">
            <v>667</v>
          </cell>
          <cell r="B6727" t="str">
            <v>mariaeugeniaroggero@gmail.com</v>
          </cell>
          <cell r="C6727">
            <v>43994</v>
          </cell>
          <cell r="D6727" t="str">
            <v>Abierta</v>
          </cell>
          <cell r="E6727" t="str">
            <v>Recibido</v>
          </cell>
          <cell r="F6727" t="str">
            <v>Enviado</v>
          </cell>
          <cell r="G6727" t="str">
            <v>ARS</v>
          </cell>
          <cell r="H6727">
            <v>1799</v>
          </cell>
          <cell r="I6727">
            <v>0</v>
          </cell>
          <cell r="J6727">
            <v>0</v>
          </cell>
          <cell r="K6727">
            <v>1799</v>
          </cell>
          <cell r="L6727" t="str">
            <v>María Eugenia roggero</v>
          </cell>
          <cell r="M6727">
            <v>23145684269</v>
          </cell>
          <cell r="N6727">
            <v>1163215252</v>
          </cell>
          <cell r="O6727" t="str">
            <v>María Eugenia roggero</v>
          </cell>
          <cell r="P6727">
            <v>1163215252</v>
          </cell>
          <cell r="Q6727" t="str">
            <v>Guatemala</v>
          </cell>
          <cell r="R6727">
            <v>4747</v>
          </cell>
          <cell r="S6727">
            <v>11</v>
          </cell>
          <cell r="T6727" t="str">
            <v>Palermo</v>
          </cell>
          <cell r="U6727" t="str">
            <v>Caba</v>
          </cell>
          <cell r="V6727">
            <v>1425</v>
          </cell>
          <cell r="W6727" t="str">
            <v>Capital Federal</v>
          </cell>
          <cell r="Y6727" t="str">
            <v>SIN CARGO (CABA Y GRAN PARTE DE GBA)</v>
          </cell>
          <cell r="Z6727" t="str">
            <v>Mercado Pago</v>
          </cell>
          <cell r="AD6727">
            <v>43994</v>
          </cell>
          <cell r="AE6727">
            <v>43999</v>
          </cell>
          <cell r="AF6727" t="str">
            <v>SET: BALDE CENTRIFUGADOR + 1 TRAPEADOR CON MOPA+ REPUESTO MOPA</v>
          </cell>
          <cell r="AG6727">
            <v>1799</v>
          </cell>
          <cell r="AH6727">
            <v>1</v>
          </cell>
          <cell r="AI6727" t="str">
            <v>046LI6698</v>
          </cell>
          <cell r="AJ6727" t="str">
            <v>Móvil</v>
          </cell>
          <cell r="AK6727" t="str">
            <v>LLEGA EL 19-06 ENTRE 8 Y 17 HORAS</v>
          </cell>
          <cell r="AL6727">
            <v>1527104749</v>
          </cell>
          <cell r="AM6727">
            <v>230081757</v>
          </cell>
          <cell r="AN6727" t="str">
            <v>Sí</v>
          </cell>
        </row>
        <row r="6728">
          <cell r="A6728">
            <v>666</v>
          </cell>
          <cell r="B6728" t="str">
            <v>eve.santillan7@gmail.com</v>
          </cell>
          <cell r="C6728">
            <v>43994</v>
          </cell>
          <cell r="D6728" t="str">
            <v>Abierta</v>
          </cell>
          <cell r="E6728" t="str">
            <v>Recibido</v>
          </cell>
          <cell r="F6728" t="str">
            <v>Enviado</v>
          </cell>
          <cell r="G6728" t="str">
            <v>ARS</v>
          </cell>
          <cell r="H6728" t="str">
            <v>1848.49</v>
          </cell>
          <cell r="I6728">
            <v>0</v>
          </cell>
          <cell r="J6728">
            <v>0</v>
          </cell>
          <cell r="K6728" t="str">
            <v>1848.49</v>
          </cell>
          <cell r="L6728" t="str">
            <v>Evelyn Santillan</v>
          </cell>
          <cell r="M6728">
            <v>40351231</v>
          </cell>
          <cell r="N6728">
            <v>1568727334</v>
          </cell>
          <cell r="O6728" t="str">
            <v>Evelyn Santillan</v>
          </cell>
          <cell r="P6728">
            <v>1568727334</v>
          </cell>
          <cell r="Q6728" t="str">
            <v>Miguel Cane</v>
          </cell>
          <cell r="R6728">
            <v>1658</v>
          </cell>
          <cell r="U6728" t="str">
            <v>Villa Adelina</v>
          </cell>
          <cell r="V6728">
            <v>1607</v>
          </cell>
          <cell r="W6728" t="str">
            <v>Gran Buenos Aires</v>
          </cell>
          <cell r="Y6728" t="str">
            <v>SIN CARGO (CABA Y GRAN PARTE DE GBA)</v>
          </cell>
          <cell r="Z6728" t="str">
            <v>Mercado Pago</v>
          </cell>
          <cell r="AD6728">
            <v>43994</v>
          </cell>
          <cell r="AE6728">
            <v>43999</v>
          </cell>
          <cell r="AF6728" t="str">
            <v>TUPPER SET 6PCS C/TAPA DE VENTILACION</v>
          </cell>
          <cell r="AG6728" t="str">
            <v>909.51</v>
          </cell>
          <cell r="AH6728">
            <v>1</v>
          </cell>
          <cell r="AI6728" t="str">
            <v>100BA4030</v>
          </cell>
          <cell r="AJ6728" t="str">
            <v>Web</v>
          </cell>
          <cell r="AK6728" t="str">
            <v>LLEGA EL 19-06 ENTRE 8 Y 17 HORAS</v>
          </cell>
          <cell r="AL6728">
            <v>1526799271</v>
          </cell>
          <cell r="AM6728">
            <v>229939549</v>
          </cell>
          <cell r="AN6728" t="str">
            <v>Sí</v>
          </cell>
        </row>
        <row r="6729">
          <cell r="A6729">
            <v>666</v>
          </cell>
          <cell r="B6729" t="str">
            <v>eve.santillan7@gmail.com</v>
          </cell>
          <cell r="AF6729" t="str">
            <v>TAPA PARA BOTELLAS 1 PIEZA COLORES SURTIDOS</v>
          </cell>
          <cell r="AG6729" t="str">
            <v>19.99</v>
          </cell>
          <cell r="AH6729">
            <v>2</v>
          </cell>
          <cell r="AI6729" t="str">
            <v>019BA6984</v>
          </cell>
          <cell r="AN6729" t="str">
            <v>Sí</v>
          </cell>
        </row>
        <row r="6730">
          <cell r="A6730">
            <v>666</v>
          </cell>
          <cell r="B6730" t="str">
            <v>eve.santillan7@gmail.com</v>
          </cell>
          <cell r="AF6730" t="str">
            <v>PROMO: BUDINERA + TARTERA + BATIDOR SEMIAUTOMATICO</v>
          </cell>
          <cell r="AG6730">
            <v>899</v>
          </cell>
          <cell r="AH6730">
            <v>1</v>
          </cell>
          <cell r="AI6730" t="str">
            <v>046BA4829//046BA4836//046BA4824</v>
          </cell>
          <cell r="AN6730" t="str">
            <v>Sí</v>
          </cell>
        </row>
        <row r="6731">
          <cell r="A6731">
            <v>665</v>
          </cell>
          <cell r="B6731" t="str">
            <v>lvidigt@hotmail.com</v>
          </cell>
          <cell r="C6731">
            <v>43994</v>
          </cell>
          <cell r="D6731" t="str">
            <v>Abierta</v>
          </cell>
          <cell r="E6731" t="str">
            <v>Recibido</v>
          </cell>
          <cell r="F6731" t="str">
            <v>Enviado</v>
          </cell>
          <cell r="G6731" t="str">
            <v>ARS</v>
          </cell>
          <cell r="H6731">
            <v>1100</v>
          </cell>
          <cell r="I6731">
            <v>0</v>
          </cell>
          <cell r="J6731">
            <v>0</v>
          </cell>
          <cell r="K6731">
            <v>1100</v>
          </cell>
          <cell r="L6731" t="str">
            <v>Lucua Vidigt</v>
          </cell>
          <cell r="M6731">
            <v>42103117</v>
          </cell>
          <cell r="N6731">
            <v>1154010802</v>
          </cell>
          <cell r="O6731" t="str">
            <v>Lucia Vidigt</v>
          </cell>
          <cell r="P6731">
            <v>1154010802</v>
          </cell>
          <cell r="Q6731" t="str">
            <v>Joaquin v gonzalez</v>
          </cell>
          <cell r="R6731">
            <v>4890</v>
          </cell>
          <cell r="S6731" t="str">
            <v>2 B</v>
          </cell>
          <cell r="T6731" t="str">
            <v>Villa devoto</v>
          </cell>
          <cell r="U6731" t="str">
            <v>Caba</v>
          </cell>
          <cell r="V6731">
            <v>1419</v>
          </cell>
          <cell r="W6731" t="str">
            <v>Capital Federal</v>
          </cell>
          <cell r="Y6731" t="str">
            <v>SIN CARGO (CABA Y GRAN PARTE DE GBA)</v>
          </cell>
          <cell r="Z6731" t="str">
            <v>Mercado Pago</v>
          </cell>
          <cell r="AD6731">
            <v>43994</v>
          </cell>
          <cell r="AE6731">
            <v>43999</v>
          </cell>
          <cell r="AF6731" t="str">
            <v>BOWL CAPACIDAD 2.5 LTS (Blanco)</v>
          </cell>
          <cell r="AG6731" t="str">
            <v>216.7</v>
          </cell>
          <cell r="AH6731">
            <v>1</v>
          </cell>
          <cell r="AI6731" t="str">
            <v>BP02001</v>
          </cell>
          <cell r="AJ6731" t="str">
            <v>Móvil</v>
          </cell>
          <cell r="AK6731" t="str">
            <v>LLEGA EL 19-06 ENTRE 8 Y 17 HORAS</v>
          </cell>
          <cell r="AL6731">
            <v>1526677143</v>
          </cell>
          <cell r="AM6731">
            <v>224888488</v>
          </cell>
          <cell r="AN6731" t="str">
            <v>Sí</v>
          </cell>
        </row>
        <row r="6732">
          <cell r="A6732">
            <v>665</v>
          </cell>
          <cell r="B6732" t="str">
            <v>lvidigt@hotmail.com</v>
          </cell>
          <cell r="AF6732" t="str">
            <v>BATIDOR SEMIAUTOMATICO 34 CM</v>
          </cell>
          <cell r="AG6732" t="str">
            <v>313.5</v>
          </cell>
          <cell r="AH6732">
            <v>1</v>
          </cell>
          <cell r="AI6732" t="str">
            <v>046BA4824</v>
          </cell>
          <cell r="AN6732" t="str">
            <v>Sí</v>
          </cell>
        </row>
        <row r="6733">
          <cell r="A6733">
            <v>665</v>
          </cell>
          <cell r="B6733" t="str">
            <v>lvidigt@hotmail.com</v>
          </cell>
          <cell r="AF6733" t="str">
            <v>TAMIZ</v>
          </cell>
          <cell r="AG6733" t="str">
            <v>569.8</v>
          </cell>
          <cell r="AH6733">
            <v>1</v>
          </cell>
          <cell r="AI6733" t="str">
            <v>046BA4748</v>
          </cell>
          <cell r="AN6733" t="str">
            <v>Sí</v>
          </cell>
        </row>
        <row r="6734">
          <cell r="A6734">
            <v>664</v>
          </cell>
          <cell r="B6734" t="str">
            <v>mgrimsditch@gmail.com</v>
          </cell>
          <cell r="C6734">
            <v>43994</v>
          </cell>
          <cell r="D6734" t="str">
            <v>Abierta</v>
          </cell>
          <cell r="E6734" t="str">
            <v>Recibido</v>
          </cell>
          <cell r="F6734" t="str">
            <v>Enviado</v>
          </cell>
          <cell r="G6734" t="str">
            <v>ARS</v>
          </cell>
          <cell r="H6734">
            <v>1799</v>
          </cell>
          <cell r="I6734">
            <v>0</v>
          </cell>
          <cell r="J6734">
            <v>0</v>
          </cell>
          <cell r="K6734">
            <v>1799</v>
          </cell>
          <cell r="L6734" t="str">
            <v>Mariana Grimsditch</v>
          </cell>
          <cell r="M6734">
            <v>28081010</v>
          </cell>
          <cell r="N6734">
            <v>1133185477</v>
          </cell>
          <cell r="O6734" t="str">
            <v>Mariana Grimsditch</v>
          </cell>
          <cell r="P6734">
            <v>1133185477</v>
          </cell>
          <cell r="Q6734" t="str">
            <v>Intendente Becco</v>
          </cell>
          <cell r="R6734">
            <v>2380</v>
          </cell>
          <cell r="S6734">
            <v>28</v>
          </cell>
          <cell r="T6734" t="str">
            <v>Beccar</v>
          </cell>
          <cell r="U6734" t="str">
            <v>Buenos Aires</v>
          </cell>
          <cell r="V6734">
            <v>1643</v>
          </cell>
          <cell r="W6734" t="str">
            <v>Gran Buenos Aires</v>
          </cell>
          <cell r="Y6734" t="str">
            <v>SIN CARGO (CABA Y GRAN PARTE DE GBA)</v>
          </cell>
          <cell r="Z6734" t="str">
            <v>Mercado Pago</v>
          </cell>
          <cell r="AD6734">
            <v>43994</v>
          </cell>
          <cell r="AE6734">
            <v>43999</v>
          </cell>
          <cell r="AF6734" t="str">
            <v>SET: BALDE CENTRIFUGADOR + 1 TRAPEADOR CON MOPA+ REPUESTO MOPA</v>
          </cell>
          <cell r="AG6734">
            <v>1799</v>
          </cell>
          <cell r="AH6734">
            <v>1</v>
          </cell>
          <cell r="AI6734" t="str">
            <v>046LI6698</v>
          </cell>
          <cell r="AJ6734" t="str">
            <v>Web</v>
          </cell>
          <cell r="AK6734" t="str">
            <v>LLEGA EL 19-06 ENTRE 8 Y 17 HORAS</v>
          </cell>
          <cell r="AL6734">
            <v>1526589314</v>
          </cell>
          <cell r="AM6734">
            <v>229870291</v>
          </cell>
          <cell r="AN6734" t="str">
            <v>Sí</v>
          </cell>
        </row>
        <row r="6735">
          <cell r="A6735">
            <v>663</v>
          </cell>
          <cell r="B6735" t="str">
            <v>iris.ulfeldt@gmail.com</v>
          </cell>
          <cell r="C6735">
            <v>43994</v>
          </cell>
          <cell r="D6735" t="str">
            <v>Abierta</v>
          </cell>
          <cell r="E6735" t="str">
            <v>Recibido</v>
          </cell>
          <cell r="F6735" t="str">
            <v>Enviado</v>
          </cell>
          <cell r="G6735" t="str">
            <v>ARS</v>
          </cell>
          <cell r="H6735">
            <v>1799</v>
          </cell>
          <cell r="I6735">
            <v>0</v>
          </cell>
          <cell r="J6735">
            <v>0</v>
          </cell>
          <cell r="K6735">
            <v>1799</v>
          </cell>
          <cell r="L6735" t="str">
            <v>Iris Ulfeldt</v>
          </cell>
          <cell r="M6735">
            <v>23345036474</v>
          </cell>
          <cell r="N6735">
            <v>1154043478</v>
          </cell>
          <cell r="O6735" t="str">
            <v>Iris Ulfeldt</v>
          </cell>
          <cell r="P6735">
            <v>1154043478</v>
          </cell>
          <cell r="Q6735" t="str">
            <v>Mitre</v>
          </cell>
          <cell r="R6735">
            <v>353</v>
          </cell>
          <cell r="S6735" t="str">
            <v>4 B</v>
          </cell>
          <cell r="T6735" t="str">
            <v>Las lomitas</v>
          </cell>
          <cell r="U6735" t="str">
            <v>Lomas de Zamora</v>
          </cell>
          <cell r="V6735">
            <v>1832</v>
          </cell>
          <cell r="W6735" t="str">
            <v>Gran Buenos Aires</v>
          </cell>
          <cell r="Y6735" t="str">
            <v>SIN CARGO (CABA Y GRAN PARTE DE GBA)</v>
          </cell>
          <cell r="Z6735" t="str">
            <v>Mercado Pago</v>
          </cell>
          <cell r="AD6735">
            <v>43994</v>
          </cell>
          <cell r="AE6735">
            <v>43999</v>
          </cell>
          <cell r="AF6735" t="str">
            <v>SET: BALDE CENTRIFUGADOR + 1 TRAPEADOR CON MOPA+ REPUESTO MOPA</v>
          </cell>
          <cell r="AG6735">
            <v>1799</v>
          </cell>
          <cell r="AH6735">
            <v>1</v>
          </cell>
          <cell r="AI6735" t="str">
            <v>046LI6698</v>
          </cell>
          <cell r="AJ6735" t="str">
            <v>Móvil</v>
          </cell>
          <cell r="AK6735" t="str">
            <v>LLEGA EL 19-06 ENTRE 8 Y 17 HORAS</v>
          </cell>
          <cell r="AL6735">
            <v>1526503500</v>
          </cell>
          <cell r="AM6735">
            <v>229469761</v>
          </cell>
          <cell r="AN6735" t="str">
            <v>Sí</v>
          </cell>
        </row>
        <row r="6736">
          <cell r="A6736">
            <v>662</v>
          </cell>
          <cell r="B6736" t="str">
            <v>nicolasorsomarso@gmail.com</v>
          </cell>
          <cell r="C6736">
            <v>43994</v>
          </cell>
          <cell r="D6736" t="str">
            <v>Abierta</v>
          </cell>
          <cell r="E6736" t="str">
            <v>Recibido</v>
          </cell>
          <cell r="F6736" t="str">
            <v>Enviado</v>
          </cell>
          <cell r="G6736" t="str">
            <v>ARS</v>
          </cell>
          <cell r="H6736">
            <v>899</v>
          </cell>
          <cell r="I6736">
            <v>0</v>
          </cell>
          <cell r="J6736">
            <v>0</v>
          </cell>
          <cell r="K6736">
            <v>899</v>
          </cell>
          <cell r="L6736" t="str">
            <v>Nicolás Orsomarso</v>
          </cell>
          <cell r="M6736">
            <v>29105939</v>
          </cell>
          <cell r="N6736">
            <v>1167195076</v>
          </cell>
          <cell r="O6736" t="str">
            <v>Nicolás Orsomarso</v>
          </cell>
          <cell r="P6736">
            <v>1167195076</v>
          </cell>
          <cell r="Q6736" t="str">
            <v>Estrada</v>
          </cell>
          <cell r="R6736">
            <v>8819</v>
          </cell>
          <cell r="T6736" t="str">
            <v>Villa hidalgo</v>
          </cell>
          <cell r="U6736" t="str">
            <v>Buenos aires</v>
          </cell>
          <cell r="V6736">
            <v>1655</v>
          </cell>
          <cell r="W6736" t="str">
            <v>Gran Buenos Aires</v>
          </cell>
          <cell r="Y6736" t="str">
            <v>SIN CARGO (CABA Y GRAN PARTE DE GBA)</v>
          </cell>
          <cell r="Z6736" t="str">
            <v>Mercado Pago</v>
          </cell>
          <cell r="AD6736">
            <v>43994</v>
          </cell>
          <cell r="AE6736">
            <v>43999</v>
          </cell>
          <cell r="AF6736" t="str">
            <v>PROMO: BUDINERA + TARTERA + BATIDOR SEMIAUTOMATICO</v>
          </cell>
          <cell r="AG6736">
            <v>899</v>
          </cell>
          <cell r="AH6736">
            <v>1</v>
          </cell>
          <cell r="AI6736" t="str">
            <v>046BA4829//046BA4836//046BA4824</v>
          </cell>
          <cell r="AJ6736" t="str">
            <v>Móvil</v>
          </cell>
          <cell r="AK6736" t="str">
            <v>LLEGA EL 19-06 ENTRE 8 Y 17 HORAS</v>
          </cell>
          <cell r="AL6736">
            <v>1526294277</v>
          </cell>
          <cell r="AM6736">
            <v>229652997</v>
          </cell>
          <cell r="AN6736" t="str">
            <v>Sí</v>
          </cell>
        </row>
        <row r="6737">
          <cell r="A6737">
            <v>661</v>
          </cell>
          <cell r="B6737" t="str">
            <v>laly_tripicchio@hotmail.com</v>
          </cell>
          <cell r="C6737">
            <v>43993</v>
          </cell>
          <cell r="D6737" t="str">
            <v>Abierta</v>
          </cell>
          <cell r="E6737" t="str">
            <v>Recibido</v>
          </cell>
          <cell r="F6737" t="str">
            <v>Enviado</v>
          </cell>
          <cell r="G6737" t="str">
            <v>ARS</v>
          </cell>
          <cell r="H6737" t="str">
            <v>2295.61</v>
          </cell>
          <cell r="I6737" t="str">
            <v>344.34</v>
          </cell>
          <cell r="J6737">
            <v>0</v>
          </cell>
          <cell r="K6737" t="str">
            <v>1951.27</v>
          </cell>
          <cell r="L6737" t="str">
            <v>María laura Tripicchio</v>
          </cell>
          <cell r="M6737">
            <v>23971949</v>
          </cell>
          <cell r="N6737">
            <v>1132164825</v>
          </cell>
          <cell r="O6737" t="str">
            <v>María laura Tripicchio</v>
          </cell>
          <cell r="P6737">
            <v>1132164825</v>
          </cell>
          <cell r="Q6737" t="str">
            <v>Jose bonifacio</v>
          </cell>
          <cell r="R6737">
            <v>2424</v>
          </cell>
          <cell r="S6737" t="str">
            <v>7 41</v>
          </cell>
          <cell r="T6737" t="str">
            <v>Flores</v>
          </cell>
          <cell r="U6737" t="str">
            <v>Caba</v>
          </cell>
          <cell r="V6737">
            <v>1406</v>
          </cell>
          <cell r="W6737" t="str">
            <v>Capital Federal</v>
          </cell>
          <cell r="Y6737" t="str">
            <v>SIN CARGO (CABA Y GRAN PARTE DE GBA)</v>
          </cell>
          <cell r="Z6737" t="str">
            <v>Mercado Pago</v>
          </cell>
          <cell r="AA6737" t="str">
            <v>GIMEACCARDI</v>
          </cell>
          <cell r="AC6737" t="str">
            <v>ENTREGAR JUNTO CON LA ORDEN 646</v>
          </cell>
          <cell r="AD6737">
            <v>43993</v>
          </cell>
          <cell r="AE6737">
            <v>43994</v>
          </cell>
          <cell r="AF6737" t="str">
            <v>TAMIZ</v>
          </cell>
          <cell r="AG6737" t="str">
            <v>569.8</v>
          </cell>
          <cell r="AH6737">
            <v>1</v>
          </cell>
          <cell r="AI6737" t="str">
            <v>046BA4748</v>
          </cell>
          <cell r="AJ6737" t="str">
            <v>Móvil</v>
          </cell>
          <cell r="AK6737" t="str">
            <v>LLEVA 13-06 ENTRE 8 Y 13 HORAS</v>
          </cell>
          <cell r="AL6737">
            <v>1526259708</v>
          </cell>
          <cell r="AM6737">
            <v>229604634</v>
          </cell>
          <cell r="AN6737" t="str">
            <v>Sí</v>
          </cell>
        </row>
        <row r="6738">
          <cell r="A6738">
            <v>661</v>
          </cell>
          <cell r="B6738" t="str">
            <v>laly_tripicchio@hotmail.com</v>
          </cell>
          <cell r="AF6738" t="str">
            <v>BOWL BAMBOO BLANCO 6X15CM</v>
          </cell>
          <cell r="AG6738">
            <v>539</v>
          </cell>
          <cell r="AH6738">
            <v>1</v>
          </cell>
          <cell r="AI6738" t="str">
            <v>BA7797</v>
          </cell>
          <cell r="AN6738" t="str">
            <v>Sí</v>
          </cell>
        </row>
        <row r="6739">
          <cell r="A6739">
            <v>661</v>
          </cell>
          <cell r="B6739" t="str">
            <v>laly_tripicchio@hotmail.com</v>
          </cell>
          <cell r="AF6739" t="str">
            <v>BOWL BAMBOO NEGRO 6X12CM</v>
          </cell>
          <cell r="AG6739" t="str">
            <v>491.7</v>
          </cell>
          <cell r="AH6739">
            <v>1</v>
          </cell>
          <cell r="AI6739" t="str">
            <v>BA7831</v>
          </cell>
          <cell r="AN6739" t="str">
            <v>Sí</v>
          </cell>
        </row>
        <row r="6740">
          <cell r="A6740">
            <v>661</v>
          </cell>
          <cell r="B6740" t="str">
            <v>laly_tripicchio@hotmail.com</v>
          </cell>
          <cell r="AF6740" t="str">
            <v>YERBERO NEGRO JACK DANIELS SETX 2 14.5 X 8.5 CM.</v>
          </cell>
          <cell r="AG6740" t="str">
            <v>695.11</v>
          </cell>
          <cell r="AH6740">
            <v>1</v>
          </cell>
          <cell r="AI6740" t="str">
            <v>645LA77010</v>
          </cell>
          <cell r="AN6740" t="str">
            <v>Sí</v>
          </cell>
        </row>
        <row r="6741">
          <cell r="A6741">
            <v>660</v>
          </cell>
          <cell r="B6741" t="str">
            <v>sofitorre94@gmail.com</v>
          </cell>
          <cell r="C6741">
            <v>43993</v>
          </cell>
          <cell r="D6741" t="str">
            <v>Abierta</v>
          </cell>
          <cell r="E6741" t="str">
            <v>Recibido</v>
          </cell>
          <cell r="F6741" t="str">
            <v>Enviado</v>
          </cell>
          <cell r="G6741" t="str">
            <v>ARS</v>
          </cell>
          <cell r="H6741" t="str">
            <v>2464.31</v>
          </cell>
          <cell r="I6741">
            <v>0</v>
          </cell>
          <cell r="J6741">
            <v>0</v>
          </cell>
          <cell r="K6741" t="str">
            <v>2464.31</v>
          </cell>
          <cell r="L6741" t="str">
            <v>Sofia Torre</v>
          </cell>
          <cell r="M6741">
            <v>38241740</v>
          </cell>
          <cell r="N6741">
            <v>1133189963</v>
          </cell>
          <cell r="O6741" t="str">
            <v>Sofia Torre</v>
          </cell>
          <cell r="P6741">
            <v>1133189963</v>
          </cell>
          <cell r="Q6741" t="str">
            <v>Acoyte</v>
          </cell>
          <cell r="R6741">
            <v>419</v>
          </cell>
          <cell r="S6741">
            <v>6</v>
          </cell>
          <cell r="T6741" t="str">
            <v>Caballito</v>
          </cell>
          <cell r="U6741" t="str">
            <v>Caba</v>
          </cell>
          <cell r="V6741">
            <v>1405</v>
          </cell>
          <cell r="W6741" t="str">
            <v>Capital Federal</v>
          </cell>
          <cell r="Y6741" t="str">
            <v>SIN CARGO (CABA Y GRAN PARTE DE GBA)</v>
          </cell>
          <cell r="Z6741" t="str">
            <v>Mercado Pago</v>
          </cell>
          <cell r="AB6741" t="str">
            <v>Por favor llamar al 1133189963. No funciona timbre.</v>
          </cell>
          <cell r="AD6741">
            <v>43993</v>
          </cell>
          <cell r="AE6741">
            <v>43999</v>
          </cell>
          <cell r="AF6741" t="str">
            <v>CARAMELA DE VIDRIO 17*15 CM</v>
          </cell>
          <cell r="AG6741" t="str">
            <v>512.4</v>
          </cell>
          <cell r="AH6741">
            <v>1</v>
          </cell>
          <cell r="AI6741" t="str">
            <v>BA7284</v>
          </cell>
          <cell r="AJ6741" t="str">
            <v>Móvil</v>
          </cell>
          <cell r="AK6741" t="str">
            <v>LLEGA EL 19-06 ENTRE 8 Y 17 HORAS</v>
          </cell>
          <cell r="AL6741">
            <v>1526191969</v>
          </cell>
          <cell r="AM6741">
            <v>208692966</v>
          </cell>
          <cell r="AN6741" t="str">
            <v>Sí</v>
          </cell>
        </row>
        <row r="6742">
          <cell r="A6742">
            <v>660</v>
          </cell>
          <cell r="B6742" t="str">
            <v>sofitorre94@gmail.com</v>
          </cell>
          <cell r="AF6742" t="str">
            <v>BANDEJA BAMBOO BLANCA 35X4.5CM</v>
          </cell>
          <cell r="AG6742" t="str">
            <v>1951.91</v>
          </cell>
          <cell r="AH6742">
            <v>1</v>
          </cell>
          <cell r="AI6742" t="str">
            <v>BA7779</v>
          </cell>
          <cell r="AN6742" t="str">
            <v>Sí</v>
          </cell>
        </row>
        <row r="6743">
          <cell r="A6743">
            <v>659</v>
          </cell>
          <cell r="B6743" t="str">
            <v>marianantonelli.89@gmail.com</v>
          </cell>
          <cell r="C6743">
            <v>43993</v>
          </cell>
          <cell r="D6743" t="str">
            <v>Abierta</v>
          </cell>
          <cell r="E6743" t="str">
            <v>Recibido</v>
          </cell>
          <cell r="F6743" t="str">
            <v>Enviado</v>
          </cell>
          <cell r="G6743" t="str">
            <v>ARS</v>
          </cell>
          <cell r="H6743">
            <v>3230</v>
          </cell>
          <cell r="I6743">
            <v>0</v>
          </cell>
          <cell r="J6743">
            <v>0</v>
          </cell>
          <cell r="K6743">
            <v>3230</v>
          </cell>
          <cell r="L6743" t="str">
            <v>Mariana Antonelli</v>
          </cell>
          <cell r="M6743">
            <v>34538769</v>
          </cell>
          <cell r="N6743">
            <v>1169671498</v>
          </cell>
          <cell r="O6743" t="str">
            <v>Mariana Antonelli</v>
          </cell>
          <cell r="P6743">
            <v>1169671498</v>
          </cell>
          <cell r="Q6743" t="str">
            <v>Segurola</v>
          </cell>
          <cell r="R6743">
            <v>3011</v>
          </cell>
          <cell r="T6743" t="str">
            <v>Devoto</v>
          </cell>
          <cell r="U6743" t="str">
            <v>Caba</v>
          </cell>
          <cell r="V6743">
            <v>1417</v>
          </cell>
          <cell r="W6743" t="str">
            <v>Capital Federal</v>
          </cell>
          <cell r="Y6743" t="str">
            <v>SIN CARGO (CABA Y GRAN PARTE DE GBA)</v>
          </cell>
          <cell r="Z6743" t="str">
            <v>Mercado Pago</v>
          </cell>
          <cell r="AD6743">
            <v>43993</v>
          </cell>
          <cell r="AE6743">
            <v>43994</v>
          </cell>
          <cell r="AF6743" t="str">
            <v>PARRILLA PORTATIL PLEGABLE</v>
          </cell>
          <cell r="AG6743">
            <v>3230</v>
          </cell>
          <cell r="AH6743">
            <v>1</v>
          </cell>
          <cell r="AI6743" t="str">
            <v>093PA7070</v>
          </cell>
          <cell r="AJ6743" t="str">
            <v>Móvil</v>
          </cell>
          <cell r="AK6743" t="str">
            <v>LLEGA 17-06 ENTRE 8 Y 17 HORAS</v>
          </cell>
          <cell r="AL6743">
            <v>1526081544</v>
          </cell>
          <cell r="AM6743">
            <v>229028079</v>
          </cell>
          <cell r="AN6743" t="str">
            <v>Sí</v>
          </cell>
        </row>
        <row r="6744">
          <cell r="A6744">
            <v>658</v>
          </cell>
          <cell r="B6744" t="str">
            <v>rokuper@hotmail.com</v>
          </cell>
          <cell r="C6744">
            <v>43993</v>
          </cell>
          <cell r="D6744" t="str">
            <v>Abierta</v>
          </cell>
          <cell r="E6744" t="str">
            <v>Recibido</v>
          </cell>
          <cell r="F6744" t="str">
            <v>Enviado</v>
          </cell>
          <cell r="G6744" t="str">
            <v>ARS</v>
          </cell>
          <cell r="H6744" t="str">
            <v>4792.01</v>
          </cell>
          <cell r="I6744">
            <v>0</v>
          </cell>
          <cell r="J6744">
            <v>0</v>
          </cell>
          <cell r="K6744" t="str">
            <v>4792.01</v>
          </cell>
          <cell r="L6744" t="str">
            <v>Romina Kuperman</v>
          </cell>
          <cell r="M6744">
            <v>26157432</v>
          </cell>
          <cell r="N6744">
            <v>1135017771</v>
          </cell>
          <cell r="O6744" t="str">
            <v>Romina Kuperman</v>
          </cell>
          <cell r="P6744">
            <v>1135017771</v>
          </cell>
          <cell r="Q6744" t="str">
            <v>Maure</v>
          </cell>
          <cell r="R6744">
            <v>2126</v>
          </cell>
          <cell r="S6744">
            <v>0.33333333333333331</v>
          </cell>
          <cell r="T6744" t="str">
            <v>Palermo</v>
          </cell>
          <cell r="U6744" t="str">
            <v>Caba</v>
          </cell>
          <cell r="V6744">
            <v>1426</v>
          </cell>
          <cell r="W6744" t="str">
            <v>Capital Federal</v>
          </cell>
          <cell r="Y6744" t="str">
            <v>SIN CARGO (CABA Y GRAN PARTE DE GBA)</v>
          </cell>
          <cell r="Z6744" t="str">
            <v>Mercado Pago</v>
          </cell>
          <cell r="AD6744">
            <v>43993</v>
          </cell>
          <cell r="AE6744">
            <v>43994</v>
          </cell>
          <cell r="AF6744" t="str">
            <v>SECAPLATOS SILICONA 30.5 X 20.5 CM (Verde)</v>
          </cell>
          <cell r="AG6744" t="str">
            <v>294.01</v>
          </cell>
          <cell r="AH6744">
            <v>1</v>
          </cell>
          <cell r="AJ6744" t="str">
            <v>Móvil</v>
          </cell>
          <cell r="AK6744" t="str">
            <v>LLEGA 17-06 ENTRE 8 Y 17 HORAS</v>
          </cell>
          <cell r="AL6744">
            <v>1525893237</v>
          </cell>
          <cell r="AM6744">
            <v>229250857</v>
          </cell>
          <cell r="AN6744" t="str">
            <v>Sí</v>
          </cell>
        </row>
        <row r="6745">
          <cell r="A6745">
            <v>658</v>
          </cell>
          <cell r="B6745" t="str">
            <v>rokuper@hotmail.com</v>
          </cell>
          <cell r="AF6745" t="str">
            <v>SET: BALDE CENTRIFUGADOR + 1 TRAPEADOR CON MOPA+ REPUESTO MOPA</v>
          </cell>
          <cell r="AG6745">
            <v>1799</v>
          </cell>
          <cell r="AH6745">
            <v>1</v>
          </cell>
          <cell r="AI6745" t="str">
            <v>046LI6698</v>
          </cell>
          <cell r="AN6745" t="str">
            <v>Sí</v>
          </cell>
        </row>
        <row r="6746">
          <cell r="A6746">
            <v>658</v>
          </cell>
          <cell r="B6746" t="str">
            <v>rokuper@hotmail.com</v>
          </cell>
          <cell r="AF6746" t="str">
            <v>CAJA ASIENTO TIBURON CELESTE 60X30X35CM</v>
          </cell>
          <cell r="AG6746">
            <v>1800</v>
          </cell>
          <cell r="AH6746">
            <v>1</v>
          </cell>
          <cell r="AI6746" t="str">
            <v>046CX7372</v>
          </cell>
          <cell r="AN6746" t="str">
            <v>Sí</v>
          </cell>
        </row>
        <row r="6747">
          <cell r="A6747">
            <v>658</v>
          </cell>
          <cell r="B6747" t="str">
            <v>rokuper@hotmail.com</v>
          </cell>
          <cell r="AF6747" t="str">
            <v>PROMO: BUDINERA + TARTERA + BATIDOR SEMIAUTOMATICO</v>
          </cell>
          <cell r="AG6747">
            <v>899</v>
          </cell>
          <cell r="AH6747">
            <v>1</v>
          </cell>
          <cell r="AI6747" t="str">
            <v>046BA4829//046BA4836//046BA4824</v>
          </cell>
          <cell r="AN6747" t="str">
            <v>Sí</v>
          </cell>
        </row>
        <row r="6748">
          <cell r="A6748">
            <v>657</v>
          </cell>
          <cell r="B6748" t="str">
            <v>anabelcapizzi@gmail.com</v>
          </cell>
          <cell r="C6748">
            <v>43993</v>
          </cell>
          <cell r="D6748" t="str">
            <v>Abierta</v>
          </cell>
          <cell r="E6748" t="str">
            <v>Recibido</v>
          </cell>
          <cell r="F6748" t="str">
            <v>Enviado</v>
          </cell>
          <cell r="G6748" t="str">
            <v>ARS</v>
          </cell>
          <cell r="H6748" t="str">
            <v>1079.18</v>
          </cell>
          <cell r="I6748" t="str">
            <v>42.03</v>
          </cell>
          <cell r="J6748">
            <v>0</v>
          </cell>
          <cell r="K6748" t="str">
            <v>1037.15</v>
          </cell>
          <cell r="L6748" t="str">
            <v>Anabel Capizzi</v>
          </cell>
          <cell r="M6748">
            <v>32947181</v>
          </cell>
          <cell r="N6748">
            <v>42831960</v>
          </cell>
          <cell r="O6748" t="str">
            <v>Anabel Capizzi</v>
          </cell>
          <cell r="P6748">
            <v>42831960</v>
          </cell>
          <cell r="Q6748" t="str">
            <v>Belelli</v>
          </cell>
          <cell r="R6748">
            <v>198</v>
          </cell>
          <cell r="S6748" t="str">
            <v>Casa (TERCERA CASA DESDE SAENZ, DE REJAS GRISES)</v>
          </cell>
          <cell r="T6748" t="str">
            <v>Lomas de Zamora</v>
          </cell>
          <cell r="U6748" t="str">
            <v>Lomas de Zamora</v>
          </cell>
          <cell r="V6748">
            <v>1832</v>
          </cell>
          <cell r="W6748" t="str">
            <v>Gran Buenos Aires</v>
          </cell>
          <cell r="Y6748" t="str">
            <v>SIN CARGO (CABA Y GRAN PARTE DE GBA)</v>
          </cell>
          <cell r="Z6748" t="str">
            <v>Mercado Pago</v>
          </cell>
          <cell r="AA6748" t="str">
            <v>GIMEACCARDI</v>
          </cell>
          <cell r="AB6748" t="str">
            <v>La dirección es Belelli 198, entre calles Saenz y Boedo. Está mal la numeración, y no queda justo en la esquina. Desde Sáenz es la tercera casa, de rejas grises.</v>
          </cell>
          <cell r="AD6748">
            <v>43993</v>
          </cell>
          <cell r="AE6748">
            <v>43994</v>
          </cell>
          <cell r="AF6748" t="str">
            <v>RALLADOR DE MANO GRUESO 20 CM</v>
          </cell>
          <cell r="AG6748" t="str">
            <v>49.99</v>
          </cell>
          <cell r="AH6748">
            <v>1</v>
          </cell>
          <cell r="AI6748" t="str">
            <v>BA7383</v>
          </cell>
          <cell r="AJ6748" t="str">
            <v>Web</v>
          </cell>
          <cell r="AK6748" t="str">
            <v>LLEGA 18-06 ENTRE 8 Y 17 HORAS</v>
          </cell>
          <cell r="AL6748">
            <v>1525735282</v>
          </cell>
          <cell r="AM6748">
            <v>226814290</v>
          </cell>
          <cell r="AN6748" t="str">
            <v>Sí</v>
          </cell>
        </row>
        <row r="6749">
          <cell r="A6749">
            <v>657</v>
          </cell>
          <cell r="B6749" t="str">
            <v>anabelcapizzi@gmail.com</v>
          </cell>
          <cell r="AF6749" t="str">
            <v>RALLADOR DE MANO MEDIANO 20 CM</v>
          </cell>
          <cell r="AG6749" t="str">
            <v>43.87</v>
          </cell>
          <cell r="AH6749">
            <v>1</v>
          </cell>
          <cell r="AI6749" t="str">
            <v>BA7382</v>
          </cell>
          <cell r="AN6749" t="str">
            <v>Sí</v>
          </cell>
        </row>
        <row r="6750">
          <cell r="A6750">
            <v>657</v>
          </cell>
          <cell r="B6750" t="str">
            <v>anabelcapizzi@gmail.com</v>
          </cell>
          <cell r="AF6750" t="str">
            <v>PROMO: TABLA DE PICAR + CUCHILO DE CERAMICA 20 CM</v>
          </cell>
          <cell r="AG6750">
            <v>799</v>
          </cell>
          <cell r="AH6750">
            <v>1</v>
          </cell>
          <cell r="AI6750" t="str">
            <v>42BA1021//046BA8187</v>
          </cell>
          <cell r="AN6750" t="str">
            <v>Sí</v>
          </cell>
        </row>
        <row r="6751">
          <cell r="A6751">
            <v>657</v>
          </cell>
          <cell r="B6751" t="str">
            <v>anabelcapizzi@gmail.com</v>
          </cell>
          <cell r="AF6751" t="str">
            <v>APOYA PAVA MADERA CERCO 17.5 CM</v>
          </cell>
          <cell r="AG6751" t="str">
            <v>186.32</v>
          </cell>
          <cell r="AH6751">
            <v>1</v>
          </cell>
          <cell r="AI6751" t="str">
            <v>BA5450</v>
          </cell>
          <cell r="AN6751" t="str">
            <v>Sí</v>
          </cell>
        </row>
        <row r="6752">
          <cell r="A6752">
            <v>656</v>
          </cell>
          <cell r="B6752" t="str">
            <v>giselajakimczuk@gmail.com</v>
          </cell>
          <cell r="C6752">
            <v>43993</v>
          </cell>
          <cell r="D6752" t="str">
            <v>Abierta</v>
          </cell>
          <cell r="E6752" t="str">
            <v>Recibido</v>
          </cell>
          <cell r="F6752" t="str">
            <v>Enviado</v>
          </cell>
          <cell r="G6752" t="str">
            <v>ARS</v>
          </cell>
          <cell r="H6752" t="str">
            <v>566.5</v>
          </cell>
          <cell r="I6752">
            <v>0</v>
          </cell>
          <cell r="J6752">
            <v>0</v>
          </cell>
          <cell r="K6752" t="str">
            <v>566.5</v>
          </cell>
          <cell r="L6752" t="str">
            <v>Gisela Jakimczuk</v>
          </cell>
          <cell r="M6752">
            <v>33606823</v>
          </cell>
          <cell r="N6752">
            <v>1131241901</v>
          </cell>
          <cell r="O6752" t="str">
            <v>Gisela Jakimczuk</v>
          </cell>
          <cell r="P6752">
            <v>1131241901</v>
          </cell>
          <cell r="Q6752" t="str">
            <v>Deheza</v>
          </cell>
          <cell r="R6752">
            <v>157</v>
          </cell>
          <cell r="S6752">
            <v>3</v>
          </cell>
          <cell r="T6752" t="str">
            <v>Sarandi</v>
          </cell>
          <cell r="U6752" t="str">
            <v>Avellaneda</v>
          </cell>
          <cell r="V6752">
            <v>1872</v>
          </cell>
          <cell r="W6752" t="str">
            <v>Gran Buenos Aires</v>
          </cell>
          <cell r="Y6752" t="str">
            <v>SIN CARGO (CABA Y GRAN PARTE DE GBA)</v>
          </cell>
          <cell r="Z6752" t="str">
            <v>Mercado Pago</v>
          </cell>
          <cell r="AC6752" t="str">
            <v>11-06 ENVIAR LI 7532</v>
          </cell>
          <cell r="AD6752">
            <v>43993</v>
          </cell>
          <cell r="AE6752">
            <v>43994</v>
          </cell>
          <cell r="AF6752" t="str">
            <v>TRAPEADOR DE PISO EXTENSIBLE</v>
          </cell>
          <cell r="AG6752" t="str">
            <v>566.5</v>
          </cell>
          <cell r="AH6752">
            <v>1</v>
          </cell>
          <cell r="AI6752" t="str">
            <v>046LI7537</v>
          </cell>
          <cell r="AJ6752" t="str">
            <v>Móvil</v>
          </cell>
          <cell r="AK6752" t="str">
            <v xml:space="preserve">LLEGA EL LI7532 VERDE, 17-06 ENTRE 8 Y 17 HORAS </v>
          </cell>
          <cell r="AL6752">
            <v>1525726301</v>
          </cell>
          <cell r="AM6752">
            <v>229211917</v>
          </cell>
          <cell r="AN6752" t="str">
            <v>Sí</v>
          </cell>
        </row>
        <row r="6753">
          <cell r="A6753">
            <v>655</v>
          </cell>
          <cell r="B6753" t="str">
            <v>msolfreire@hotmail.com</v>
          </cell>
          <cell r="C6753">
            <v>43993</v>
          </cell>
          <cell r="D6753" t="str">
            <v>Abierta</v>
          </cell>
          <cell r="E6753" t="str">
            <v>Recibido</v>
          </cell>
          <cell r="F6753" t="str">
            <v>Enviado</v>
          </cell>
          <cell r="G6753" t="str">
            <v>ARS</v>
          </cell>
          <cell r="H6753">
            <v>2698</v>
          </cell>
          <cell r="I6753">
            <v>0</v>
          </cell>
          <cell r="J6753">
            <v>0</v>
          </cell>
          <cell r="K6753">
            <v>2698</v>
          </cell>
          <cell r="L6753" t="str">
            <v>María sol Freire</v>
          </cell>
          <cell r="M6753">
            <v>36577408</v>
          </cell>
          <cell r="N6753">
            <v>1159237177</v>
          </cell>
          <cell r="O6753" t="str">
            <v>María sol Freire</v>
          </cell>
          <cell r="P6753">
            <v>1159237177</v>
          </cell>
          <cell r="Q6753" t="str">
            <v>Maestra muñoz</v>
          </cell>
          <cell r="R6753">
            <v>1981</v>
          </cell>
          <cell r="T6753" t="str">
            <v>Villa leon</v>
          </cell>
          <cell r="U6753" t="str">
            <v>Ituzaingó</v>
          </cell>
          <cell r="V6753">
            <v>1714</v>
          </cell>
          <cell r="W6753" t="str">
            <v>Gran Buenos Aires</v>
          </cell>
          <cell r="Y6753" t="str">
            <v>SIN CARGO (CABA Y GRAN PARTE DE GBA)</v>
          </cell>
          <cell r="Z6753" t="str">
            <v>Mercado Pago</v>
          </cell>
          <cell r="AD6753">
            <v>43993</v>
          </cell>
          <cell r="AE6753">
            <v>43994</v>
          </cell>
          <cell r="AF6753" t="str">
            <v>PROMO: BUDINERA + TARTERA + BATIDOR SEMIAUTOMATICO</v>
          </cell>
          <cell r="AG6753">
            <v>899</v>
          </cell>
          <cell r="AH6753">
            <v>1</v>
          </cell>
          <cell r="AI6753" t="str">
            <v>046BA4829//046BA4836//046BA4824</v>
          </cell>
          <cell r="AJ6753" t="str">
            <v>Móvil</v>
          </cell>
          <cell r="AK6753" t="str">
            <v>LLEGA 18-06 ENTRE 8 Y 17 HORAS</v>
          </cell>
          <cell r="AL6753">
            <v>1525642074</v>
          </cell>
          <cell r="AM6753">
            <v>228659861</v>
          </cell>
          <cell r="AN6753" t="str">
            <v>Sí</v>
          </cell>
        </row>
        <row r="6754">
          <cell r="A6754">
            <v>655</v>
          </cell>
          <cell r="B6754" t="str">
            <v>msolfreire@hotmail.com</v>
          </cell>
          <cell r="AF6754" t="str">
            <v>SET: BALDE CENTRIFUGADOR + 1 TRAPEADOR CON MOPA+ REPUESTO MOPA</v>
          </cell>
          <cell r="AG6754">
            <v>1799</v>
          </cell>
          <cell r="AH6754">
            <v>1</v>
          </cell>
          <cell r="AI6754" t="str">
            <v>046LI6698</v>
          </cell>
          <cell r="AN6754" t="str">
            <v>Sí</v>
          </cell>
        </row>
        <row r="6755">
          <cell r="A6755">
            <v>654</v>
          </cell>
          <cell r="B6755" t="str">
            <v>melinamlv@hotmail.com</v>
          </cell>
          <cell r="C6755">
            <v>43993</v>
          </cell>
          <cell r="D6755" t="str">
            <v>Abierta</v>
          </cell>
          <cell r="E6755" t="str">
            <v>Recibido</v>
          </cell>
          <cell r="F6755" t="str">
            <v>Enviado</v>
          </cell>
          <cell r="G6755" t="str">
            <v>ARS</v>
          </cell>
          <cell r="H6755" t="str">
            <v>3202.74</v>
          </cell>
          <cell r="I6755">
            <v>0</v>
          </cell>
          <cell r="J6755">
            <v>0</v>
          </cell>
          <cell r="K6755" t="str">
            <v>3202.74</v>
          </cell>
          <cell r="L6755" t="str">
            <v>Melina Vieytes</v>
          </cell>
          <cell r="M6755">
            <v>39390952</v>
          </cell>
          <cell r="N6755">
            <v>1151809446</v>
          </cell>
          <cell r="O6755" t="str">
            <v>Melina Vieytes</v>
          </cell>
          <cell r="P6755">
            <v>1151809446</v>
          </cell>
          <cell r="Q6755" t="str">
            <v>Avenida la Plata</v>
          </cell>
          <cell r="R6755">
            <v>3963</v>
          </cell>
          <cell r="S6755" t="str">
            <v>Casa</v>
          </cell>
          <cell r="T6755" t="str">
            <v>Santos Lugares</v>
          </cell>
          <cell r="U6755" t="str">
            <v>Buenos Aires</v>
          </cell>
          <cell r="V6755">
            <v>1676</v>
          </cell>
          <cell r="W6755" t="str">
            <v>Gran Buenos Aires</v>
          </cell>
          <cell r="Y6755" t="str">
            <v>SIN CARGO (CABA Y GRAN PARTE DE GBA)</v>
          </cell>
          <cell r="Z6755" t="str">
            <v>Mercado Pago</v>
          </cell>
          <cell r="AD6755">
            <v>43993</v>
          </cell>
          <cell r="AE6755">
            <v>43994</v>
          </cell>
          <cell r="AF6755" t="str">
            <v>PROMO: MOPA PREMIUM + TRAPEADOR DE MANO</v>
          </cell>
          <cell r="AG6755">
            <v>2099</v>
          </cell>
          <cell r="AH6755">
            <v>1</v>
          </cell>
          <cell r="AI6755" t="str">
            <v>046LI6698//046LI7902</v>
          </cell>
          <cell r="AJ6755" t="str">
            <v>Móvil</v>
          </cell>
          <cell r="AK6755" t="str">
            <v>LLEGA 18-06 ENTRE 8 Y 17 HORAS</v>
          </cell>
          <cell r="AL6755">
            <v>1525395286</v>
          </cell>
          <cell r="AM6755">
            <v>228875959</v>
          </cell>
          <cell r="AN6755" t="str">
            <v>Sí</v>
          </cell>
        </row>
        <row r="6756">
          <cell r="A6756">
            <v>654</v>
          </cell>
          <cell r="B6756" t="str">
            <v>melinamlv@hotmail.com</v>
          </cell>
          <cell r="AF6756" t="str">
            <v>CEPILLO PARA INODORO DE ACERO INOXIDABLE</v>
          </cell>
          <cell r="AG6756" t="str">
            <v>722.04</v>
          </cell>
          <cell r="AH6756">
            <v>1</v>
          </cell>
          <cell r="AI6756" t="str">
            <v>AB6625</v>
          </cell>
          <cell r="AN6756" t="str">
            <v>Sí</v>
          </cell>
        </row>
        <row r="6757">
          <cell r="A6757">
            <v>654</v>
          </cell>
          <cell r="B6757" t="str">
            <v>melinamlv@hotmail.com</v>
          </cell>
          <cell r="AF6757" t="str">
            <v>BOTELLA H2O CORCHO ECOLOGICO</v>
          </cell>
          <cell r="AG6757" t="str">
            <v>381.7</v>
          </cell>
          <cell r="AH6757">
            <v>1</v>
          </cell>
          <cell r="AI6757" t="str">
            <v>019BO5217NEW</v>
          </cell>
          <cell r="AN6757" t="str">
            <v>Sí</v>
          </cell>
        </row>
        <row r="6758">
          <cell r="A6758">
            <v>653</v>
          </cell>
          <cell r="B6758" t="str">
            <v>ginapignataro2006@gmail.com</v>
          </cell>
          <cell r="C6758">
            <v>43993</v>
          </cell>
          <cell r="D6758" t="str">
            <v>Abierta</v>
          </cell>
          <cell r="E6758" t="str">
            <v>Pendiente</v>
          </cell>
          <cell r="F6758" t="str">
            <v>No está empaquetado</v>
          </cell>
          <cell r="G6758" t="str">
            <v>ARS</v>
          </cell>
          <cell r="H6758" t="str">
            <v>1806.31</v>
          </cell>
          <cell r="I6758">
            <v>0</v>
          </cell>
          <cell r="J6758">
            <v>0</v>
          </cell>
          <cell r="K6758" t="str">
            <v>1806.31</v>
          </cell>
          <cell r="L6758" t="str">
            <v>Gina Pignataro</v>
          </cell>
          <cell r="M6758">
            <v>47170343</v>
          </cell>
          <cell r="N6758">
            <v>1131321323</v>
          </cell>
          <cell r="O6758" t="str">
            <v>Gina Pignataro</v>
          </cell>
          <cell r="P6758">
            <v>1131321323</v>
          </cell>
          <cell r="Q6758" t="str">
            <v>Neuquén</v>
          </cell>
          <cell r="R6758">
            <v>2347</v>
          </cell>
          <cell r="S6758" t="str">
            <v>Pb a</v>
          </cell>
          <cell r="T6758" t="str">
            <v>Caballito</v>
          </cell>
          <cell r="U6758" t="str">
            <v>Buenos Aires</v>
          </cell>
          <cell r="V6758">
            <v>1406</v>
          </cell>
          <cell r="W6758" t="str">
            <v>Capital Federal</v>
          </cell>
          <cell r="Y6758" t="str">
            <v>SIN CARGO (CABA Y GRAN PARTE DE GBA)</v>
          </cell>
          <cell r="Z6758" t="str">
            <v>Mercado Pago</v>
          </cell>
          <cell r="AF6758" t="str">
            <v>PUFF REDONDO CHICO ROSA DE 30CM Y 30H</v>
          </cell>
          <cell r="AG6758" t="str">
            <v>1806.31</v>
          </cell>
          <cell r="AH6758">
            <v>1</v>
          </cell>
          <cell r="AI6758" t="str">
            <v>AS7259</v>
          </cell>
          <cell r="AJ6758" t="str">
            <v>Móvil</v>
          </cell>
          <cell r="AK6758" t="str">
            <v/>
          </cell>
          <cell r="AL6758">
            <v>1525233429</v>
          </cell>
          <cell r="AM6758">
            <v>228954351</v>
          </cell>
          <cell r="AN6758" t="str">
            <v>Sí</v>
          </cell>
        </row>
        <row r="6759">
          <cell r="A6759">
            <v>652</v>
          </cell>
          <cell r="B6759" t="str">
            <v>gabyracioppe@icloud.com</v>
          </cell>
          <cell r="C6759">
            <v>43993</v>
          </cell>
          <cell r="D6759" t="str">
            <v>Abierta</v>
          </cell>
          <cell r="E6759" t="str">
            <v>Recibido</v>
          </cell>
          <cell r="F6759" t="str">
            <v>Enviado</v>
          </cell>
          <cell r="G6759" t="str">
            <v>ARS</v>
          </cell>
          <cell r="H6759">
            <v>1799</v>
          </cell>
          <cell r="I6759">
            <v>0</v>
          </cell>
          <cell r="J6759">
            <v>0</v>
          </cell>
          <cell r="K6759">
            <v>1799</v>
          </cell>
          <cell r="L6759" t="str">
            <v>Gabriela Racioppe</v>
          </cell>
          <cell r="M6759">
            <v>35411012</v>
          </cell>
          <cell r="N6759">
            <v>2245432943</v>
          </cell>
          <cell r="O6759" t="str">
            <v>Gabriela Racioppe</v>
          </cell>
          <cell r="P6759">
            <v>2245432943</v>
          </cell>
          <cell r="Q6759" t="str">
            <v>Arevalo</v>
          </cell>
          <cell r="R6759">
            <v>1772</v>
          </cell>
          <cell r="S6759" t="str">
            <v>3h</v>
          </cell>
          <cell r="T6759" t="str">
            <v>Palermo</v>
          </cell>
          <cell r="U6759" t="str">
            <v>Buenos Aires</v>
          </cell>
          <cell r="V6759">
            <v>1414</v>
          </cell>
          <cell r="W6759" t="str">
            <v>Capital Federal</v>
          </cell>
          <cell r="Y6759" t="str">
            <v>SIN CARGO (CABA Y GRAN PARTE DE GBA)</v>
          </cell>
          <cell r="Z6759" t="str">
            <v>Mercado Pago</v>
          </cell>
          <cell r="AD6759">
            <v>43993</v>
          </cell>
          <cell r="AE6759">
            <v>43994</v>
          </cell>
          <cell r="AF6759" t="str">
            <v>SET: BALDE CENTRIFUGADOR + 1 TRAPEADOR CON MOPA+ REPUESTO MOPA</v>
          </cell>
          <cell r="AG6759">
            <v>1799</v>
          </cell>
          <cell r="AH6759">
            <v>1</v>
          </cell>
          <cell r="AI6759" t="str">
            <v>046LI6698</v>
          </cell>
          <cell r="AJ6759" t="str">
            <v>Móvil</v>
          </cell>
          <cell r="AK6759" t="str">
            <v>LLEGA 17-06 ENTRE 8 Y 17 HORAS</v>
          </cell>
          <cell r="AL6759">
            <v>1525164774</v>
          </cell>
          <cell r="AM6759">
            <v>228912372</v>
          </cell>
          <cell r="AN6759" t="str">
            <v>Sí</v>
          </cell>
        </row>
        <row r="6760">
          <cell r="A6760">
            <v>651</v>
          </cell>
          <cell r="B6760" t="str">
            <v>ginapignataro2006@gmail.com</v>
          </cell>
          <cell r="C6760">
            <v>43993</v>
          </cell>
          <cell r="D6760" t="str">
            <v>Abierta</v>
          </cell>
          <cell r="E6760" t="str">
            <v>Pendiente</v>
          </cell>
          <cell r="F6760" t="str">
            <v>No está empaquetado</v>
          </cell>
          <cell r="G6760" t="str">
            <v>ARS</v>
          </cell>
          <cell r="H6760" t="str">
            <v>1806.31</v>
          </cell>
          <cell r="I6760">
            <v>0</v>
          </cell>
          <cell r="J6760">
            <v>0</v>
          </cell>
          <cell r="K6760" t="str">
            <v>1806.31</v>
          </cell>
          <cell r="L6760" t="str">
            <v>Gina Pignataro</v>
          </cell>
          <cell r="M6760">
            <v>47170343</v>
          </cell>
          <cell r="N6760">
            <v>1131321323</v>
          </cell>
          <cell r="O6760" t="str">
            <v>Gina Pignataro</v>
          </cell>
          <cell r="P6760">
            <v>1131321323</v>
          </cell>
          <cell r="Q6760" t="str">
            <v>Neuquen</v>
          </cell>
          <cell r="R6760">
            <v>2347</v>
          </cell>
          <cell r="S6760" t="str">
            <v>Pb A</v>
          </cell>
          <cell r="T6760" t="str">
            <v>Caballito</v>
          </cell>
          <cell r="U6760" t="str">
            <v>Buenos Aires</v>
          </cell>
          <cell r="V6760">
            <v>1406</v>
          </cell>
          <cell r="W6760" t="str">
            <v>Capital Federal</v>
          </cell>
          <cell r="Y6760" t="str">
            <v>SIN CARGO (CABA Y GRAN PARTE DE GBA)</v>
          </cell>
          <cell r="Z6760" t="str">
            <v>Mercado Pago</v>
          </cell>
          <cell r="AF6760" t="str">
            <v>PUFF REDONDO CHICO ROSA DE 30CM Y 30H</v>
          </cell>
          <cell r="AG6760" t="str">
            <v>1806.31</v>
          </cell>
          <cell r="AH6760">
            <v>1</v>
          </cell>
          <cell r="AI6760" t="str">
            <v>AS7259</v>
          </cell>
          <cell r="AJ6760" t="str">
            <v>Móvil</v>
          </cell>
          <cell r="AK6760" t="str">
            <v/>
          </cell>
          <cell r="AL6760">
            <v>1525042486</v>
          </cell>
          <cell r="AM6760">
            <v>228867061</v>
          </cell>
          <cell r="AN6760" t="str">
            <v>Sí</v>
          </cell>
        </row>
        <row r="6761">
          <cell r="A6761">
            <v>650</v>
          </cell>
          <cell r="B6761" t="str">
            <v>miksilvi@hotmail.com</v>
          </cell>
          <cell r="C6761">
            <v>43993</v>
          </cell>
          <cell r="D6761" t="str">
            <v>Abierta</v>
          </cell>
          <cell r="E6761" t="str">
            <v>Recibido</v>
          </cell>
          <cell r="F6761" t="str">
            <v>Enviado</v>
          </cell>
          <cell r="G6761" t="str">
            <v>ARS</v>
          </cell>
          <cell r="H6761">
            <v>1799</v>
          </cell>
          <cell r="I6761">
            <v>0</v>
          </cell>
          <cell r="J6761">
            <v>0</v>
          </cell>
          <cell r="K6761">
            <v>1799</v>
          </cell>
          <cell r="L6761" t="str">
            <v>Silvina Acevedo</v>
          </cell>
          <cell r="M6761">
            <v>28901005</v>
          </cell>
          <cell r="N6761">
            <v>1160174248</v>
          </cell>
          <cell r="O6761" t="str">
            <v>Silvina Acevedo</v>
          </cell>
          <cell r="P6761">
            <v>1160174248</v>
          </cell>
          <cell r="Q6761" t="str">
            <v>Figueroa Alcorta y Panamericana, Escalera 69</v>
          </cell>
          <cell r="R6761">
            <v>0</v>
          </cell>
          <cell r="S6761" t="str">
            <v>Dpto B piso 2</v>
          </cell>
          <cell r="T6761" t="str">
            <v>Barrio San Isidro</v>
          </cell>
          <cell r="U6761" t="str">
            <v>Buenos Aires</v>
          </cell>
          <cell r="V6761">
            <v>1609</v>
          </cell>
          <cell r="W6761" t="str">
            <v>Gran Buenos Aires</v>
          </cell>
          <cell r="Y6761" t="str">
            <v>SIN CARGO (CABA Y GRAN PARTE DE GBA)</v>
          </cell>
          <cell r="Z6761" t="str">
            <v>Mercado Pago</v>
          </cell>
          <cell r="AB6761" t="str">
            <v>Buenos días, la dirección es Figueroa Alcorta y Panamericana Escalera 69 piso 2 depto b, Boulogne. No tiene altura exacta la calle porque son escaleras, de todas formas mi escalera queda sobre Figueroa Alcorta ( para mejor orientacion entre Ravello y Obarrio) cualquier duda mi celular es 1160174248 Silvina</v>
          </cell>
          <cell r="AD6761">
            <v>43993</v>
          </cell>
          <cell r="AE6761">
            <v>43994</v>
          </cell>
          <cell r="AF6761" t="str">
            <v>SET: BALDE CENTRIFUGADOR + 1 TRAPEADOR CON MOPA+ REPUESTO MOPA</v>
          </cell>
          <cell r="AG6761">
            <v>1799</v>
          </cell>
          <cell r="AH6761">
            <v>1</v>
          </cell>
          <cell r="AI6761" t="str">
            <v>046LI6698</v>
          </cell>
          <cell r="AJ6761" t="str">
            <v>Móvil</v>
          </cell>
          <cell r="AK6761" t="str">
            <v>LLEGA 18-06 ENTRE 8 Y 17 HORAS</v>
          </cell>
          <cell r="AL6761">
            <v>1524941809</v>
          </cell>
          <cell r="AM6761">
            <v>228765995</v>
          </cell>
          <cell r="AN6761" t="str">
            <v>Sí</v>
          </cell>
        </row>
        <row r="6762">
          <cell r="A6762">
            <v>649</v>
          </cell>
          <cell r="B6762" t="str">
            <v>mflorconde@gmail.com</v>
          </cell>
          <cell r="C6762">
            <v>43993</v>
          </cell>
          <cell r="D6762" t="str">
            <v>Abierta</v>
          </cell>
          <cell r="E6762" t="str">
            <v>Recibido</v>
          </cell>
          <cell r="F6762" t="str">
            <v>Enviado</v>
          </cell>
          <cell r="G6762" t="str">
            <v>ARS</v>
          </cell>
          <cell r="H6762">
            <v>3416</v>
          </cell>
          <cell r="I6762">
            <v>0</v>
          </cell>
          <cell r="J6762">
            <v>0</v>
          </cell>
          <cell r="K6762">
            <v>3416</v>
          </cell>
          <cell r="L6762" t="str">
            <v>Maria Florencia Conde</v>
          </cell>
          <cell r="M6762">
            <v>37141141</v>
          </cell>
          <cell r="N6762">
            <v>1167543646</v>
          </cell>
          <cell r="O6762" t="str">
            <v>Maria Florencia Conde</v>
          </cell>
          <cell r="P6762">
            <v>1167543646</v>
          </cell>
          <cell r="Q6762" t="str">
            <v>Leopoldo Marechal</v>
          </cell>
          <cell r="R6762">
            <v>1168</v>
          </cell>
          <cell r="S6762" t="str">
            <v>1° A</v>
          </cell>
          <cell r="T6762" t="str">
            <v>Villa Crespo</v>
          </cell>
          <cell r="U6762" t="str">
            <v>Capital Federal</v>
          </cell>
          <cell r="V6762">
            <v>1414</v>
          </cell>
          <cell r="W6762" t="str">
            <v>Capital Federal</v>
          </cell>
          <cell r="Y6762" t="str">
            <v>SIN CARGO (CABA Y GRAN PARTE DE GBA)</v>
          </cell>
          <cell r="Z6762" t="str">
            <v>Mercado Pago</v>
          </cell>
          <cell r="AB6762" t="str">
            <v>Por favor dos de color madera claro lisas con blanco (como se ve la que se encuentra desplegada en la foto)</v>
          </cell>
          <cell r="AD6762">
            <v>43993</v>
          </cell>
          <cell r="AE6762">
            <v>43994</v>
          </cell>
          <cell r="AF6762" t="str">
            <v>MESA PLEGABLE PARA PC MADERA Y METAL 59X39X23CM</v>
          </cell>
          <cell r="AG6762">
            <v>1708</v>
          </cell>
          <cell r="AH6762">
            <v>2</v>
          </cell>
          <cell r="AI6762" t="str">
            <v>046ME7897</v>
          </cell>
          <cell r="AJ6762" t="str">
            <v>Web</v>
          </cell>
          <cell r="AK6762" t="str">
            <v>LLEVA 13-06 ENTRE 8 Y 13 HORAS</v>
          </cell>
          <cell r="AL6762">
            <v>1524925603</v>
          </cell>
          <cell r="AM6762">
            <v>228816854</v>
          </cell>
          <cell r="AN6762" t="str">
            <v>Sí</v>
          </cell>
        </row>
        <row r="6763">
          <cell r="A6763">
            <v>648</v>
          </cell>
          <cell r="B6763" t="str">
            <v>camiguridi@gmail.com</v>
          </cell>
          <cell r="C6763">
            <v>43993</v>
          </cell>
          <cell r="D6763" t="str">
            <v>Abierta</v>
          </cell>
          <cell r="E6763" t="str">
            <v>Recibido</v>
          </cell>
          <cell r="F6763" t="str">
            <v>Enviado</v>
          </cell>
          <cell r="G6763" t="str">
            <v>ARS</v>
          </cell>
          <cell r="H6763">
            <v>1799</v>
          </cell>
          <cell r="I6763">
            <v>0</v>
          </cell>
          <cell r="J6763">
            <v>0</v>
          </cell>
          <cell r="K6763">
            <v>1799</v>
          </cell>
          <cell r="L6763" t="str">
            <v>Camila Guridi</v>
          </cell>
          <cell r="M6763">
            <v>38504332</v>
          </cell>
          <cell r="N6763">
            <v>1168145754</v>
          </cell>
          <cell r="O6763" t="str">
            <v>Camila Guridi</v>
          </cell>
          <cell r="P6763">
            <v>1168145754</v>
          </cell>
          <cell r="Q6763" t="str">
            <v>Arias</v>
          </cell>
          <cell r="R6763">
            <v>1645</v>
          </cell>
          <cell r="S6763">
            <v>0.25</v>
          </cell>
          <cell r="T6763" t="str">
            <v>Núñez</v>
          </cell>
          <cell r="U6763" t="str">
            <v>Caba</v>
          </cell>
          <cell r="V6763">
            <v>1429</v>
          </cell>
          <cell r="W6763" t="str">
            <v>Capital Federal</v>
          </cell>
          <cell r="Y6763" t="str">
            <v>SIN CARGO (CABA Y GRAN PARTE DE GBA)</v>
          </cell>
          <cell r="Z6763" t="str">
            <v>Mercado Pago</v>
          </cell>
          <cell r="AD6763">
            <v>43993</v>
          </cell>
          <cell r="AE6763">
            <v>43994</v>
          </cell>
          <cell r="AF6763" t="str">
            <v>SET: BALDE CENTRIFUGADOR + 1 TRAPEADOR CON MOPA+ REPUESTO MOPA</v>
          </cell>
          <cell r="AG6763">
            <v>1799</v>
          </cell>
          <cell r="AH6763">
            <v>1</v>
          </cell>
          <cell r="AI6763" t="str">
            <v>046LI6698</v>
          </cell>
          <cell r="AJ6763" t="str">
            <v>Móvil</v>
          </cell>
          <cell r="AK6763" t="str">
            <v>LLEGA 17-06 ENTRE 8 Y 17 HORAS</v>
          </cell>
          <cell r="AL6763">
            <v>1524917752</v>
          </cell>
          <cell r="AM6763">
            <v>228812239</v>
          </cell>
          <cell r="AN6763" t="str">
            <v>Sí</v>
          </cell>
        </row>
        <row r="6764">
          <cell r="A6764">
            <v>647</v>
          </cell>
          <cell r="B6764" t="str">
            <v>mica.debn@hotmail.com</v>
          </cell>
          <cell r="C6764">
            <v>43993</v>
          </cell>
          <cell r="D6764" t="str">
            <v>Abierta</v>
          </cell>
          <cell r="E6764" t="str">
            <v>Recibido</v>
          </cell>
          <cell r="F6764" t="str">
            <v>Enviado</v>
          </cell>
          <cell r="G6764" t="str">
            <v>ARS</v>
          </cell>
          <cell r="H6764" t="str">
            <v>1304.99</v>
          </cell>
          <cell r="I6764" t="str">
            <v>60.9</v>
          </cell>
          <cell r="J6764">
            <v>0</v>
          </cell>
          <cell r="K6764" t="str">
            <v>1244.09</v>
          </cell>
          <cell r="L6764" t="str">
            <v>Micaela Camila Gamarra</v>
          </cell>
          <cell r="M6764">
            <v>38151260</v>
          </cell>
          <cell r="N6764">
            <v>1162704929</v>
          </cell>
          <cell r="O6764" t="str">
            <v>Micaela Camila Gamarra</v>
          </cell>
          <cell r="P6764">
            <v>1162704929</v>
          </cell>
          <cell r="Q6764" t="str">
            <v>Pedernera</v>
          </cell>
          <cell r="R6764">
            <v>1589</v>
          </cell>
          <cell r="T6764" t="str">
            <v>Flores</v>
          </cell>
          <cell r="U6764" t="str">
            <v>Ciudad Autónoma de Buenos Aires</v>
          </cell>
          <cell r="V6764">
            <v>1406</v>
          </cell>
          <cell r="W6764" t="str">
            <v>Capital Federal</v>
          </cell>
          <cell r="Y6764" t="str">
            <v>SIN CARGO (CABA Y GRAN PARTE DE GBA)</v>
          </cell>
          <cell r="Z6764" t="str">
            <v>Mercado Pago</v>
          </cell>
          <cell r="AA6764" t="str">
            <v>AGUSBAKEOFF</v>
          </cell>
          <cell r="AD6764">
            <v>43993</v>
          </cell>
          <cell r="AE6764">
            <v>43994</v>
          </cell>
          <cell r="AF6764" t="str">
            <v>PACK X 6 VASO BRILHANTE X 310ML</v>
          </cell>
          <cell r="AG6764" t="str">
            <v>405.99</v>
          </cell>
          <cell r="AH6764">
            <v>1</v>
          </cell>
          <cell r="AI6764" t="str">
            <v>TW4699</v>
          </cell>
          <cell r="AJ6764" t="str">
            <v>Móvil</v>
          </cell>
          <cell r="AK6764" t="str">
            <v>LLEVA 13-06 ENTRE 8 Y 13 HORAS</v>
          </cell>
          <cell r="AL6764">
            <v>1524632738</v>
          </cell>
          <cell r="AM6764">
            <v>228669338</v>
          </cell>
          <cell r="AN6764" t="str">
            <v>Sí</v>
          </cell>
        </row>
        <row r="6765">
          <cell r="A6765">
            <v>647</v>
          </cell>
          <cell r="B6765" t="str">
            <v>mica.debn@hotmail.com</v>
          </cell>
          <cell r="AF6765" t="str">
            <v>PROMO: BUDINERA + TARTERA + BATIDOR SEMIAUTOMATICO</v>
          </cell>
          <cell r="AG6765">
            <v>899</v>
          </cell>
          <cell r="AH6765">
            <v>1</v>
          </cell>
          <cell r="AI6765" t="str">
            <v>046BA4829//046BA4836//046BA4824</v>
          </cell>
          <cell r="AN6765" t="str">
            <v>Sí</v>
          </cell>
        </row>
        <row r="6766">
          <cell r="A6766">
            <v>646</v>
          </cell>
          <cell r="B6766" t="str">
            <v>laly_tripicchio@hotmail.com</v>
          </cell>
          <cell r="C6766">
            <v>43993</v>
          </cell>
          <cell r="D6766" t="str">
            <v>Abierta</v>
          </cell>
          <cell r="E6766" t="str">
            <v>Recibido</v>
          </cell>
          <cell r="F6766" t="str">
            <v>Enviado</v>
          </cell>
          <cell r="G6766" t="str">
            <v>ARS</v>
          </cell>
          <cell r="H6766">
            <v>1799</v>
          </cell>
          <cell r="I6766">
            <v>0</v>
          </cell>
          <cell r="J6766">
            <v>0</v>
          </cell>
          <cell r="K6766">
            <v>1799</v>
          </cell>
          <cell r="L6766" t="str">
            <v>María laura Tripicchio</v>
          </cell>
          <cell r="M6766">
            <v>23971949</v>
          </cell>
          <cell r="N6766">
            <v>1132164825</v>
          </cell>
          <cell r="O6766" t="str">
            <v>María laura Tripicchio</v>
          </cell>
          <cell r="P6766">
            <v>1132164825</v>
          </cell>
          <cell r="Q6766" t="str">
            <v>Jose bonifacio</v>
          </cell>
          <cell r="R6766">
            <v>2424</v>
          </cell>
          <cell r="S6766" t="str">
            <v>7 41</v>
          </cell>
          <cell r="T6766" t="str">
            <v>Flores</v>
          </cell>
          <cell r="U6766" t="str">
            <v>Caba</v>
          </cell>
          <cell r="V6766">
            <v>1406</v>
          </cell>
          <cell r="W6766" t="str">
            <v>Capital Federal</v>
          </cell>
          <cell r="Y6766" t="str">
            <v>SIN CARGO (CABA Y GRAN PARTE DE GBA)</v>
          </cell>
          <cell r="Z6766" t="str">
            <v>Mercado Pago</v>
          </cell>
          <cell r="AC6766" t="str">
            <v>AGREGAGO PEDIDO #661 ENVIAR JUNTOS!!!!</v>
          </cell>
          <cell r="AD6766">
            <v>43993</v>
          </cell>
          <cell r="AE6766">
            <v>43994</v>
          </cell>
          <cell r="AF6766" t="str">
            <v>SET: BALDE CENTRIFUGADOR + 1 TRAPEADOR CON MOPA+ REPUESTO MOPA</v>
          </cell>
          <cell r="AG6766">
            <v>1799</v>
          </cell>
          <cell r="AH6766">
            <v>1</v>
          </cell>
          <cell r="AI6766" t="str">
            <v>046LI6698</v>
          </cell>
          <cell r="AJ6766" t="str">
            <v>Móvil</v>
          </cell>
          <cell r="AK6766" t="str">
            <v>LLEVA 13-06 ENTRE 8 Y 13 HORAS</v>
          </cell>
          <cell r="AL6766">
            <v>1524616936</v>
          </cell>
          <cell r="AM6766">
            <v>228666160</v>
          </cell>
          <cell r="AN6766" t="str">
            <v>Sí</v>
          </cell>
        </row>
        <row r="6767">
          <cell r="A6767">
            <v>645</v>
          </cell>
          <cell r="B6767" t="str">
            <v>laly_tripicchio@hotmail.com</v>
          </cell>
          <cell r="C6767">
            <v>43993</v>
          </cell>
          <cell r="D6767" t="str">
            <v>Abierta</v>
          </cell>
          <cell r="E6767" t="str">
            <v>Recibido</v>
          </cell>
          <cell r="F6767" t="str">
            <v>Enviado</v>
          </cell>
          <cell r="G6767" t="str">
            <v>ARS</v>
          </cell>
          <cell r="H6767">
            <v>1799</v>
          </cell>
          <cell r="I6767">
            <v>0</v>
          </cell>
          <cell r="J6767">
            <v>0</v>
          </cell>
          <cell r="K6767">
            <v>1799</v>
          </cell>
          <cell r="L6767" t="str">
            <v>Marta Iunes</v>
          </cell>
          <cell r="M6767">
            <v>10939638</v>
          </cell>
          <cell r="N6767">
            <v>45667724</v>
          </cell>
          <cell r="O6767" t="str">
            <v>Marta Iunes</v>
          </cell>
          <cell r="P6767">
            <v>45667724</v>
          </cell>
          <cell r="Q6767" t="str">
            <v>Gral cesar diaz</v>
          </cell>
          <cell r="R6767">
            <v>4673</v>
          </cell>
          <cell r="T6767" t="str">
            <v>Floresta</v>
          </cell>
          <cell r="U6767" t="str">
            <v>Caba</v>
          </cell>
          <cell r="V6767">
            <v>1407</v>
          </cell>
          <cell r="W6767" t="str">
            <v>Capital Federal</v>
          </cell>
          <cell r="Y6767" t="str">
            <v>SIN CARGO (CABA Y GRAN PARTE DE GBA)</v>
          </cell>
          <cell r="Z6767" t="str">
            <v>Mercado Pago</v>
          </cell>
          <cell r="AD6767">
            <v>43993</v>
          </cell>
          <cell r="AE6767">
            <v>43994</v>
          </cell>
          <cell r="AF6767" t="str">
            <v>SET: BALDE CENTRIFUGADOR + 1 TRAPEADOR CON MOPA+ REPUESTO MOPA</v>
          </cell>
          <cell r="AG6767">
            <v>1799</v>
          </cell>
          <cell r="AH6767">
            <v>1</v>
          </cell>
          <cell r="AI6767" t="str">
            <v>046LI6698</v>
          </cell>
          <cell r="AJ6767" t="str">
            <v>Móvil</v>
          </cell>
          <cell r="AK6767" t="str">
            <v>LLEGA 17-06 ENTRE 8 Y 17 HORAS</v>
          </cell>
          <cell r="AL6767">
            <v>1524614953</v>
          </cell>
          <cell r="AM6767">
            <v>228664072</v>
          </cell>
          <cell r="AN6767" t="str">
            <v>Sí</v>
          </cell>
        </row>
        <row r="6768">
          <cell r="A6768">
            <v>644</v>
          </cell>
          <cell r="B6768" t="str">
            <v>stefigc21@gmail.com</v>
          </cell>
          <cell r="C6768">
            <v>43993</v>
          </cell>
          <cell r="D6768" t="str">
            <v>Abierta</v>
          </cell>
          <cell r="E6768" t="str">
            <v>Recibido</v>
          </cell>
          <cell r="F6768" t="str">
            <v>Enviado</v>
          </cell>
          <cell r="G6768" t="str">
            <v>ARS</v>
          </cell>
          <cell r="H6768" t="str">
            <v>2231.44</v>
          </cell>
          <cell r="I6768">
            <v>0</v>
          </cell>
          <cell r="J6768">
            <v>0</v>
          </cell>
          <cell r="K6768" t="str">
            <v>2231.44</v>
          </cell>
          <cell r="L6768" t="str">
            <v>Stephany González calvo</v>
          </cell>
          <cell r="M6768">
            <v>27946957165</v>
          </cell>
          <cell r="N6768">
            <v>49748659</v>
          </cell>
          <cell r="O6768" t="str">
            <v>Stephany González calvo</v>
          </cell>
          <cell r="P6768">
            <v>49748659</v>
          </cell>
          <cell r="Q6768" t="str">
            <v>Echeverria</v>
          </cell>
          <cell r="R6768">
            <v>1200</v>
          </cell>
          <cell r="S6768" t="str">
            <v>LOTE 217</v>
          </cell>
          <cell r="T6768" t="str">
            <v>Barrio cerrado Talar del Lago 1</v>
          </cell>
          <cell r="U6768" t="str">
            <v>General Pacheco</v>
          </cell>
          <cell r="V6768">
            <v>1617</v>
          </cell>
          <cell r="W6768" t="str">
            <v>Gran Buenos Aires</v>
          </cell>
          <cell r="Y6768" t="str">
            <v>SIN CARGO (CABA Y GRAN PARTE DE GBA)</v>
          </cell>
          <cell r="Z6768" t="str">
            <v>Mercado Pago</v>
          </cell>
          <cell r="AC6768" t="str">
            <v>11-06 VER CUIT SI ES RI O MTB - NO ATIENDE 19:38 12-06 NO ATIENDE 19:17</v>
          </cell>
          <cell r="AD6768">
            <v>43993</v>
          </cell>
          <cell r="AE6768">
            <v>43994</v>
          </cell>
          <cell r="AF6768" t="str">
            <v>BOWL BAMBOO GRIS 14X28CM</v>
          </cell>
          <cell r="AG6768" t="str">
            <v>1332.44</v>
          </cell>
          <cell r="AH6768">
            <v>1</v>
          </cell>
          <cell r="AI6768" t="str">
            <v>BA7814</v>
          </cell>
          <cell r="AJ6768" t="str">
            <v>Móvil</v>
          </cell>
          <cell r="AK6768" t="str">
            <v>LLEGA 18-06 ENTRE 8 Y 17 HORAS</v>
          </cell>
          <cell r="AL6768">
            <v>1524567797</v>
          </cell>
          <cell r="AM6768">
            <v>228629867</v>
          </cell>
          <cell r="AN6768" t="str">
            <v>Sí</v>
          </cell>
        </row>
        <row r="6769">
          <cell r="A6769">
            <v>644</v>
          </cell>
          <cell r="B6769" t="str">
            <v>stefigc21@gmail.com</v>
          </cell>
          <cell r="AF6769" t="str">
            <v>PROMO: BUDINERA + TARTERA + BATIDOR SEMIAUTOMATICO</v>
          </cell>
          <cell r="AG6769">
            <v>899</v>
          </cell>
          <cell r="AH6769">
            <v>1</v>
          </cell>
          <cell r="AI6769" t="str">
            <v>046BA4829//046BA4836//046BA4824</v>
          </cell>
          <cell r="AN6769" t="str">
            <v>Sí</v>
          </cell>
        </row>
        <row r="6770">
          <cell r="A6770">
            <v>643</v>
          </cell>
          <cell r="B6770" t="str">
            <v>jesicabergamasco@gmail.com</v>
          </cell>
          <cell r="C6770">
            <v>43992</v>
          </cell>
          <cell r="D6770" t="str">
            <v>Abierta</v>
          </cell>
          <cell r="E6770" t="str">
            <v>Recibido</v>
          </cell>
          <cell r="F6770" t="str">
            <v>Enviado</v>
          </cell>
          <cell r="G6770" t="str">
            <v>ARS</v>
          </cell>
          <cell r="H6770" t="str">
            <v>6826.92</v>
          </cell>
          <cell r="I6770" t="str">
            <v>1024.04</v>
          </cell>
          <cell r="J6770">
            <v>0</v>
          </cell>
          <cell r="K6770" t="str">
            <v>5802.88</v>
          </cell>
          <cell r="L6770" t="str">
            <v>Jesica Bergamasco</v>
          </cell>
          <cell r="M6770">
            <v>29842232</v>
          </cell>
          <cell r="N6770">
            <v>1128595069</v>
          </cell>
          <cell r="O6770" t="str">
            <v>Jesica Bergamasco</v>
          </cell>
          <cell r="P6770">
            <v>1128595069</v>
          </cell>
          <cell r="Q6770" t="str">
            <v>Sarmiento</v>
          </cell>
          <cell r="R6770">
            <v>190</v>
          </cell>
          <cell r="S6770" t="str">
            <v>1 b</v>
          </cell>
          <cell r="T6770" t="str">
            <v>Avellaneda</v>
          </cell>
          <cell r="U6770" t="str">
            <v>Buenos Aires</v>
          </cell>
          <cell r="V6770">
            <v>1870</v>
          </cell>
          <cell r="W6770" t="str">
            <v>Gran Buenos Aires</v>
          </cell>
          <cell r="Y6770" t="str">
            <v>SIN CARGO (CABA Y GRAN PARTE DE GBA)</v>
          </cell>
          <cell r="Z6770" t="str">
            <v>Mercado Pago</v>
          </cell>
          <cell r="AA6770" t="str">
            <v>GIMEACCARDI</v>
          </cell>
          <cell r="AD6770">
            <v>43992</v>
          </cell>
          <cell r="AE6770">
            <v>43994</v>
          </cell>
          <cell r="AF6770" t="str">
            <v>INDIVIDUAL DE CUERINA HEXAGONAL ROSA 32.5CM DIAM</v>
          </cell>
          <cell r="AG6770" t="str">
            <v>423.52</v>
          </cell>
          <cell r="AH6770">
            <v>1</v>
          </cell>
          <cell r="AI6770" t="str">
            <v>CHUIN27C</v>
          </cell>
          <cell r="AJ6770" t="str">
            <v>Web</v>
          </cell>
          <cell r="AK6770" t="str">
            <v>LLEGA 18-06 ENTRE 8 Y 17 HORAS</v>
          </cell>
          <cell r="AL6770">
            <v>1524429772</v>
          </cell>
          <cell r="AM6770">
            <v>228436281</v>
          </cell>
          <cell r="AN6770" t="str">
            <v>Sí</v>
          </cell>
        </row>
        <row r="6771">
          <cell r="A6771">
            <v>643</v>
          </cell>
          <cell r="B6771" t="str">
            <v>jesicabergamasco@gmail.com</v>
          </cell>
          <cell r="AF6771" t="str">
            <v>CENTRIFUGA DE PLASTICO</v>
          </cell>
          <cell r="AG6771" t="str">
            <v>873.39</v>
          </cell>
          <cell r="AH6771">
            <v>1</v>
          </cell>
          <cell r="AI6771" t="str">
            <v>046BA7903</v>
          </cell>
          <cell r="AN6771" t="str">
            <v>Sí</v>
          </cell>
        </row>
        <row r="6772">
          <cell r="A6772">
            <v>643</v>
          </cell>
          <cell r="B6772" t="str">
            <v>jesicabergamasco@gmail.com</v>
          </cell>
          <cell r="AF6772" t="str">
            <v>COCTELERA 750ML AC. INOX.</v>
          </cell>
          <cell r="AG6772" t="str">
            <v>1048.29</v>
          </cell>
          <cell r="AH6772">
            <v>1</v>
          </cell>
          <cell r="AI6772" t="str">
            <v>046BA4771</v>
          </cell>
          <cell r="AN6772" t="str">
            <v>Sí</v>
          </cell>
        </row>
        <row r="6773">
          <cell r="A6773">
            <v>643</v>
          </cell>
          <cell r="B6773" t="str">
            <v>jesicabergamasco@gmail.com</v>
          </cell>
          <cell r="AF6773" t="str">
            <v>FRASCO DE ACRILICO TAPA CELESTE 0.6 L</v>
          </cell>
          <cell r="AG6773" t="str">
            <v>195.85</v>
          </cell>
          <cell r="AH6773">
            <v>1</v>
          </cell>
          <cell r="AI6773" t="str">
            <v>BA4011</v>
          </cell>
          <cell r="AN6773" t="str">
            <v>Sí</v>
          </cell>
        </row>
        <row r="6774">
          <cell r="A6774">
            <v>643</v>
          </cell>
          <cell r="B6774" t="str">
            <v>jesicabergamasco@gmail.com</v>
          </cell>
          <cell r="AF6774" t="str">
            <v>RALLADOR DE MANZANA VARIOS COLORES + CUCHARA (Azul)</v>
          </cell>
          <cell r="AG6774" t="str">
            <v>122.52</v>
          </cell>
          <cell r="AH6774">
            <v>1</v>
          </cell>
          <cell r="AN6774" t="str">
            <v>Sí</v>
          </cell>
        </row>
        <row r="6775">
          <cell r="A6775">
            <v>643</v>
          </cell>
          <cell r="B6775" t="str">
            <v>jesicabergamasco@gmail.com</v>
          </cell>
          <cell r="AF6775" t="str">
            <v>PUFF REDONDO CHICO COLOR VIOLETA DE 30CM Y 30H</v>
          </cell>
          <cell r="AG6775" t="str">
            <v>1806.31</v>
          </cell>
          <cell r="AH6775">
            <v>1</v>
          </cell>
          <cell r="AI6775" t="str">
            <v>046AS7260</v>
          </cell>
          <cell r="AN6775" t="str">
            <v>Sí</v>
          </cell>
        </row>
        <row r="6776">
          <cell r="A6776">
            <v>643</v>
          </cell>
          <cell r="B6776" t="str">
            <v>jesicabergamasco@gmail.com</v>
          </cell>
          <cell r="AF6776" t="str">
            <v>SET CUCHARON Y TENEDOR BAMBOO GRIS 29CM</v>
          </cell>
          <cell r="AG6776">
            <v>1024</v>
          </cell>
          <cell r="AH6776">
            <v>1</v>
          </cell>
          <cell r="AI6776" t="str">
            <v>BA7802</v>
          </cell>
          <cell r="AN6776" t="str">
            <v>Sí</v>
          </cell>
        </row>
        <row r="6777">
          <cell r="A6777">
            <v>643</v>
          </cell>
          <cell r="B6777" t="str">
            <v>jesicabergamasco@gmail.com</v>
          </cell>
          <cell r="AF6777" t="str">
            <v>TUPPER SET 6PCS C/TAPA DE VENTILACION</v>
          </cell>
          <cell r="AG6777" t="str">
            <v>909.51</v>
          </cell>
          <cell r="AH6777">
            <v>1</v>
          </cell>
          <cell r="AI6777" t="str">
            <v>100BA4030</v>
          </cell>
          <cell r="AN6777" t="str">
            <v>Sí</v>
          </cell>
        </row>
        <row r="6778">
          <cell r="A6778">
            <v>643</v>
          </cell>
          <cell r="B6778" t="str">
            <v>jesicabergamasco@gmail.com</v>
          </cell>
          <cell r="AF6778" t="str">
            <v>INDIVIDUAL DE CUERINA ENJOY 32.5CM DIAM</v>
          </cell>
          <cell r="AG6778" t="str">
            <v>423.53</v>
          </cell>
          <cell r="AH6778">
            <v>1</v>
          </cell>
          <cell r="AI6778" t="str">
            <v>CHUIN36C</v>
          </cell>
          <cell r="AN6778" t="str">
            <v>Sí</v>
          </cell>
        </row>
        <row r="6779">
          <cell r="A6779">
            <v>642</v>
          </cell>
          <cell r="B6779" t="str">
            <v>cristinahks@gmail.com</v>
          </cell>
          <cell r="C6779">
            <v>43992</v>
          </cell>
          <cell r="D6779" t="str">
            <v>Abierta</v>
          </cell>
          <cell r="E6779" t="str">
            <v>Recibido</v>
          </cell>
          <cell r="F6779" t="str">
            <v>Enviado</v>
          </cell>
          <cell r="G6779" t="str">
            <v>ARS</v>
          </cell>
          <cell r="H6779">
            <v>1799</v>
          </cell>
          <cell r="I6779">
            <v>0</v>
          </cell>
          <cell r="J6779">
            <v>0</v>
          </cell>
          <cell r="K6779">
            <v>1799</v>
          </cell>
          <cell r="L6779" t="str">
            <v>Cristina Herrero</v>
          </cell>
          <cell r="M6779">
            <v>21726013</v>
          </cell>
          <cell r="N6779">
            <v>1151582114</v>
          </cell>
          <cell r="O6779" t="str">
            <v>Cristina Herrero</v>
          </cell>
          <cell r="P6779">
            <v>1151582114</v>
          </cell>
          <cell r="Q6779" t="str">
            <v>Dean funes</v>
          </cell>
          <cell r="R6779">
            <v>1971</v>
          </cell>
          <cell r="U6779" t="str">
            <v>Castelar</v>
          </cell>
          <cell r="V6779">
            <v>1712</v>
          </cell>
          <cell r="W6779" t="str">
            <v>Gran Buenos Aires</v>
          </cell>
          <cell r="Y6779" t="str">
            <v>SIN CARGO (CABA Y GRAN PARTE DE GBA)</v>
          </cell>
          <cell r="Z6779" t="str">
            <v>Mercado Pago</v>
          </cell>
          <cell r="AD6779">
            <v>43992</v>
          </cell>
          <cell r="AE6779">
            <v>43994</v>
          </cell>
          <cell r="AF6779" t="str">
            <v>SET: BALDE CENTRIFUGADOR + 1 TRAPEADOR CON MOPA+ REPUESTO MOPA</v>
          </cell>
          <cell r="AG6779">
            <v>1799</v>
          </cell>
          <cell r="AH6779">
            <v>1</v>
          </cell>
          <cell r="AI6779" t="str">
            <v>046LI6698</v>
          </cell>
          <cell r="AJ6779" t="str">
            <v>Móvil</v>
          </cell>
          <cell r="AK6779" t="str">
            <v>LLEGA 18-06 ENTRE 8 Y 17 HORAS</v>
          </cell>
          <cell r="AL6779">
            <v>1524395806</v>
          </cell>
          <cell r="AM6779">
            <v>228254758</v>
          </cell>
          <cell r="AN6779" t="str">
            <v>Sí</v>
          </cell>
        </row>
        <row r="6780">
          <cell r="A6780">
            <v>641</v>
          </cell>
          <cell r="B6780" t="str">
            <v>ginapignataro2006@gmail.com</v>
          </cell>
          <cell r="C6780">
            <v>43992</v>
          </cell>
          <cell r="D6780" t="str">
            <v>Abierta</v>
          </cell>
          <cell r="E6780" t="str">
            <v>Pendiente</v>
          </cell>
          <cell r="F6780" t="str">
            <v>No está empaquetado</v>
          </cell>
          <cell r="G6780" t="str">
            <v>ARS</v>
          </cell>
          <cell r="H6780" t="str">
            <v>1806.31</v>
          </cell>
          <cell r="I6780">
            <v>0</v>
          </cell>
          <cell r="J6780">
            <v>0</v>
          </cell>
          <cell r="K6780" t="str">
            <v>1806.31</v>
          </cell>
          <cell r="L6780" t="str">
            <v>Gina Pignataro</v>
          </cell>
          <cell r="M6780">
            <v>47170343</v>
          </cell>
          <cell r="N6780">
            <v>1131321323</v>
          </cell>
          <cell r="O6780" t="str">
            <v>Gina Pignataro</v>
          </cell>
          <cell r="P6780">
            <v>1131321323</v>
          </cell>
          <cell r="Q6780" t="str">
            <v>Neuquén</v>
          </cell>
          <cell r="R6780">
            <v>2347</v>
          </cell>
          <cell r="S6780" t="str">
            <v>Pb A</v>
          </cell>
          <cell r="T6780" t="str">
            <v>Caballito</v>
          </cell>
          <cell r="U6780" t="str">
            <v>Buenos Aires</v>
          </cell>
          <cell r="V6780">
            <v>1406</v>
          </cell>
          <cell r="W6780" t="str">
            <v>Capital Federal</v>
          </cell>
          <cell r="Y6780" t="str">
            <v>SIN CARGO (CABA Y GRAN PARTE DE GBA)</v>
          </cell>
          <cell r="Z6780" t="str">
            <v>Mercado Pago</v>
          </cell>
          <cell r="AF6780" t="str">
            <v>PUFF REDONDO CHICO ROSA DE 30CM Y 30H</v>
          </cell>
          <cell r="AG6780" t="str">
            <v>1806.31</v>
          </cell>
          <cell r="AH6780">
            <v>1</v>
          </cell>
          <cell r="AI6780" t="str">
            <v>AS7259</v>
          </cell>
          <cell r="AJ6780" t="str">
            <v>Móvil</v>
          </cell>
          <cell r="AK6780" t="str">
            <v/>
          </cell>
          <cell r="AL6780">
            <v>1524068534</v>
          </cell>
          <cell r="AM6780">
            <v>228149747</v>
          </cell>
          <cell r="AN6780" t="str">
            <v>Sí</v>
          </cell>
        </row>
        <row r="6781">
          <cell r="A6781">
            <v>640</v>
          </cell>
          <cell r="B6781" t="str">
            <v>belenbaudy@gmail.com</v>
          </cell>
          <cell r="C6781">
            <v>43992</v>
          </cell>
          <cell r="D6781" t="str">
            <v>Abierta</v>
          </cell>
          <cell r="E6781" t="str">
            <v>Recibido</v>
          </cell>
          <cell r="F6781" t="str">
            <v>Enviado</v>
          </cell>
          <cell r="G6781" t="str">
            <v>ARS</v>
          </cell>
          <cell r="H6781" t="str">
            <v>3589.72</v>
          </cell>
          <cell r="I6781" t="str">
            <v>538.46</v>
          </cell>
          <cell r="J6781">
            <v>0</v>
          </cell>
          <cell r="K6781" t="str">
            <v>3051.26</v>
          </cell>
          <cell r="L6781" t="str">
            <v>Maria Belen Baudy</v>
          </cell>
          <cell r="M6781">
            <v>36786658</v>
          </cell>
          <cell r="N6781">
            <v>1164641336</v>
          </cell>
          <cell r="O6781" t="str">
            <v>Maria Belen Baudy</v>
          </cell>
          <cell r="P6781">
            <v>1164641336</v>
          </cell>
          <cell r="Q6781" t="str">
            <v>Yatay</v>
          </cell>
          <cell r="R6781">
            <v>620</v>
          </cell>
          <cell r="S6781" t="str">
            <v>4 C</v>
          </cell>
          <cell r="U6781" t="str">
            <v>Moron</v>
          </cell>
          <cell r="V6781">
            <v>1708</v>
          </cell>
          <cell r="W6781" t="str">
            <v>Gran Buenos Aires</v>
          </cell>
          <cell r="Y6781" t="str">
            <v>SIN CARGO (CABA Y GRAN PARTE DE GBA)</v>
          </cell>
          <cell r="Z6781" t="str">
            <v>Mercado Pago</v>
          </cell>
          <cell r="AA6781" t="str">
            <v>GIMEACCARDI</v>
          </cell>
          <cell r="AD6781">
            <v>43992</v>
          </cell>
          <cell r="AE6781">
            <v>43994</v>
          </cell>
          <cell r="AF6781" t="str">
            <v>BOWL BAMBOO BLANCO 14X28CM</v>
          </cell>
          <cell r="AG6781" t="str">
            <v>1332.44</v>
          </cell>
          <cell r="AH6781">
            <v>1</v>
          </cell>
          <cell r="AI6781" t="str">
            <v>BA7812</v>
          </cell>
          <cell r="AJ6781" t="str">
            <v>Web</v>
          </cell>
          <cell r="AK6781" t="str">
            <v>LLEGA 17-06 ENTRE 8 Y 17 HORAS</v>
          </cell>
          <cell r="AL6781">
            <v>1523949935</v>
          </cell>
          <cell r="AM6781">
            <v>228070487</v>
          </cell>
          <cell r="AN6781" t="str">
            <v>Sí</v>
          </cell>
        </row>
        <row r="6782">
          <cell r="A6782">
            <v>640</v>
          </cell>
          <cell r="B6782" t="str">
            <v>belenbaudy@gmail.com</v>
          </cell>
          <cell r="AF6782" t="str">
            <v>BANDEJA BAMBOO BLANCO 40X5CM</v>
          </cell>
          <cell r="AG6782" t="str">
            <v>2257.28</v>
          </cell>
          <cell r="AH6782">
            <v>1</v>
          </cell>
          <cell r="AI6782" t="str">
            <v>BA8133BLA</v>
          </cell>
          <cell r="AN6782" t="str">
            <v>Sí</v>
          </cell>
        </row>
        <row r="6783">
          <cell r="A6783">
            <v>639</v>
          </cell>
          <cell r="B6783" t="str">
            <v>mariab.pinto@hotmail.com</v>
          </cell>
          <cell r="C6783">
            <v>43992</v>
          </cell>
          <cell r="D6783" t="str">
            <v>Abierta</v>
          </cell>
          <cell r="E6783" t="str">
            <v>Recibido</v>
          </cell>
          <cell r="F6783" t="str">
            <v>Enviado</v>
          </cell>
          <cell r="G6783" t="str">
            <v>ARS</v>
          </cell>
          <cell r="H6783">
            <v>2253</v>
          </cell>
          <cell r="I6783">
            <v>0</v>
          </cell>
          <cell r="J6783">
            <v>0</v>
          </cell>
          <cell r="K6783">
            <v>2253</v>
          </cell>
          <cell r="L6783" t="str">
            <v>Carlos Daniel Valdez</v>
          </cell>
          <cell r="M6783">
            <v>35804105</v>
          </cell>
          <cell r="N6783">
            <v>111526802528</v>
          </cell>
          <cell r="O6783" t="str">
            <v>Carlos Daniel Valdez</v>
          </cell>
          <cell r="P6783">
            <v>111526802528</v>
          </cell>
          <cell r="Q6783" t="str">
            <v>Colon</v>
          </cell>
          <cell r="R6783">
            <v>634</v>
          </cell>
          <cell r="U6783" t="str">
            <v>Escobar</v>
          </cell>
          <cell r="V6783">
            <v>1440</v>
          </cell>
          <cell r="W6783" t="str">
            <v>Capital Federal</v>
          </cell>
          <cell r="Y6783" t="str">
            <v>SIN CARGO (CABA Y GRAN PARTE DE GBA)</v>
          </cell>
          <cell r="Z6783" t="str">
            <v>Mercado Pago</v>
          </cell>
          <cell r="AB6783" t="str">
            <v xml:space="preserve">El código postal correcto es 1625- Escobar </v>
          </cell>
          <cell r="AD6783">
            <v>43992</v>
          </cell>
          <cell r="AE6783">
            <v>43994</v>
          </cell>
          <cell r="AF6783" t="str">
            <v>INFUSOR DE TE</v>
          </cell>
          <cell r="AG6783">
            <v>154</v>
          </cell>
          <cell r="AH6783">
            <v>1</v>
          </cell>
          <cell r="AI6783" t="str">
            <v>046BA4757</v>
          </cell>
          <cell r="AJ6783" t="str">
            <v>Móvil</v>
          </cell>
          <cell r="AK6783" t="str">
            <v>LLEGA 18-06 ENTRE 8 Y 17 HORAS</v>
          </cell>
          <cell r="AL6783">
            <v>1523949129</v>
          </cell>
          <cell r="AM6783">
            <v>226586871</v>
          </cell>
          <cell r="AN6783" t="str">
            <v>Sí</v>
          </cell>
        </row>
        <row r="6784">
          <cell r="A6784">
            <v>639</v>
          </cell>
          <cell r="B6784" t="str">
            <v>mariab.pinto@hotmail.com</v>
          </cell>
          <cell r="AF6784" t="str">
            <v>PROMO: MOPA PREMIUM + TRAPEADOR DE MANO</v>
          </cell>
          <cell r="AG6784">
            <v>2099</v>
          </cell>
          <cell r="AH6784">
            <v>1</v>
          </cell>
          <cell r="AI6784" t="str">
            <v>046LI6698//046LI7902</v>
          </cell>
          <cell r="AN6784" t="str">
            <v>Sí</v>
          </cell>
        </row>
        <row r="6785">
          <cell r="A6785">
            <v>638</v>
          </cell>
          <cell r="B6785" t="str">
            <v>florencia.bourguet@gmail.com</v>
          </cell>
          <cell r="C6785">
            <v>43992</v>
          </cell>
          <cell r="D6785" t="str">
            <v>Abierta</v>
          </cell>
          <cell r="E6785" t="str">
            <v>Recibido</v>
          </cell>
          <cell r="F6785" t="str">
            <v>Enviado</v>
          </cell>
          <cell r="G6785" t="str">
            <v>ARS</v>
          </cell>
          <cell r="H6785" t="str">
            <v>4054.22</v>
          </cell>
          <cell r="I6785">
            <v>0</v>
          </cell>
          <cell r="J6785">
            <v>0</v>
          </cell>
          <cell r="K6785" t="str">
            <v>4054.22</v>
          </cell>
          <cell r="L6785" t="str">
            <v>Flor Bourguet</v>
          </cell>
          <cell r="M6785">
            <v>32593672</v>
          </cell>
          <cell r="N6785">
            <v>1150997745</v>
          </cell>
          <cell r="O6785" t="str">
            <v>Flor Bourguet</v>
          </cell>
          <cell r="P6785">
            <v>1150997745</v>
          </cell>
          <cell r="Q6785" t="str">
            <v>Juan B. Ambrosetti</v>
          </cell>
          <cell r="R6785">
            <v>276</v>
          </cell>
          <cell r="S6785" t="str">
            <v>6a</v>
          </cell>
          <cell r="T6785" t="str">
            <v>Caballito</v>
          </cell>
          <cell r="U6785" t="str">
            <v>Buenos Aires</v>
          </cell>
          <cell r="V6785">
            <v>1405</v>
          </cell>
          <cell r="W6785" t="str">
            <v>Capital Federal</v>
          </cell>
          <cell r="Y6785" t="str">
            <v>SIN CARGO (CABA Y GRAN PARTE DE GBA)</v>
          </cell>
          <cell r="Z6785" t="str">
            <v>Mercado Pago</v>
          </cell>
          <cell r="AB6785" t="str">
            <v>Las tazas de la promo las quiero en color crudo</v>
          </cell>
          <cell r="AD6785">
            <v>43992</v>
          </cell>
          <cell r="AE6785">
            <v>43994</v>
          </cell>
          <cell r="AF6785" t="str">
            <v>PROMO: 2 TAZAS ROMA (COLOR A ELECCIÓN)+ INFUSOR DE TE</v>
          </cell>
          <cell r="AG6785">
            <v>1150</v>
          </cell>
          <cell r="AH6785">
            <v>1</v>
          </cell>
          <cell r="AJ6785" t="str">
            <v>Web</v>
          </cell>
          <cell r="AK6785" t="str">
            <v>LLEVA 13-06 ENTRE 8 Y 13 HORAS</v>
          </cell>
          <cell r="AL6785">
            <v>1523927613</v>
          </cell>
          <cell r="AM6785">
            <v>227955896</v>
          </cell>
          <cell r="AN6785" t="str">
            <v>Sí</v>
          </cell>
        </row>
        <row r="6786">
          <cell r="A6786">
            <v>638</v>
          </cell>
          <cell r="B6786" t="str">
            <v>florencia.bourguet@gmail.com</v>
          </cell>
          <cell r="AF6786" t="str">
            <v>CAFETERA EMBOLO 1000ML NEGRO</v>
          </cell>
          <cell r="AG6786" t="str">
            <v>1024.09</v>
          </cell>
          <cell r="AH6786">
            <v>1</v>
          </cell>
          <cell r="AI6786" t="str">
            <v>046BA8036</v>
          </cell>
          <cell r="AN6786" t="str">
            <v>Sí</v>
          </cell>
        </row>
        <row r="6787">
          <cell r="A6787">
            <v>638</v>
          </cell>
          <cell r="B6787" t="str">
            <v>florencia.bourguet@gmail.com</v>
          </cell>
          <cell r="AF6787" t="str">
            <v>VASO BLANCO FACETADO Y EXPRIMIDOR</v>
          </cell>
          <cell r="AG6787" t="str">
            <v>184.99</v>
          </cell>
          <cell r="AH6787">
            <v>2</v>
          </cell>
          <cell r="AI6787" t="str">
            <v>BP24001</v>
          </cell>
          <cell r="AN6787" t="str">
            <v>Sí</v>
          </cell>
        </row>
        <row r="6788">
          <cell r="A6788">
            <v>638</v>
          </cell>
          <cell r="B6788" t="str">
            <v>florencia.bourguet@gmail.com</v>
          </cell>
          <cell r="AF6788" t="str">
            <v>SECAPLATOS 2 COLORES SURTIDOS 30CMX43CM (Blanco)</v>
          </cell>
          <cell r="AG6788" t="str">
            <v>1216.14</v>
          </cell>
          <cell r="AH6788">
            <v>1</v>
          </cell>
          <cell r="AN6788" t="str">
            <v>Sí</v>
          </cell>
        </row>
        <row r="6789">
          <cell r="A6789">
            <v>638</v>
          </cell>
          <cell r="B6789" t="str">
            <v>florencia.bourguet@gmail.com</v>
          </cell>
          <cell r="AF6789" t="str">
            <v>SECAPLATOS SILICONA 30.5 X 20.5 CM (Rojo)</v>
          </cell>
          <cell r="AG6789" t="str">
            <v>294.01</v>
          </cell>
          <cell r="AH6789">
            <v>1</v>
          </cell>
          <cell r="AI6789" t="str">
            <v>BA3015</v>
          </cell>
          <cell r="AN6789" t="str">
            <v>Sí</v>
          </cell>
        </row>
        <row r="6790">
          <cell r="A6790">
            <v>637</v>
          </cell>
          <cell r="B6790" t="str">
            <v>gonzalofarid.ghanem@gmail.com</v>
          </cell>
          <cell r="C6790">
            <v>43992</v>
          </cell>
          <cell r="D6790" t="str">
            <v>Abierta</v>
          </cell>
          <cell r="E6790" t="str">
            <v>Recibido</v>
          </cell>
          <cell r="F6790" t="str">
            <v>Enviado</v>
          </cell>
          <cell r="G6790" t="str">
            <v>ARS</v>
          </cell>
          <cell r="H6790">
            <v>2292</v>
          </cell>
          <cell r="I6790">
            <v>0</v>
          </cell>
          <cell r="J6790">
            <v>0</v>
          </cell>
          <cell r="K6790">
            <v>2292</v>
          </cell>
          <cell r="L6790" t="str">
            <v>Gonzalo Farid Ghanem</v>
          </cell>
          <cell r="M6790">
            <v>40228390</v>
          </cell>
          <cell r="N6790">
            <v>1162470569</v>
          </cell>
          <cell r="O6790" t="str">
            <v>Gonzalo Farid Ghanem</v>
          </cell>
          <cell r="P6790">
            <v>1162470569</v>
          </cell>
          <cell r="Q6790" t="str">
            <v>Albarracin</v>
          </cell>
          <cell r="R6790">
            <v>1718</v>
          </cell>
          <cell r="S6790">
            <v>3</v>
          </cell>
          <cell r="T6790" t="str">
            <v>Parque chacabuco</v>
          </cell>
          <cell r="U6790" t="str">
            <v>Caba</v>
          </cell>
          <cell r="V6790">
            <v>1424</v>
          </cell>
          <cell r="W6790" t="str">
            <v>Capital Federal</v>
          </cell>
          <cell r="Y6790" t="str">
            <v>SIN CARGO (CABA Y GRAN PARTE DE GBA)</v>
          </cell>
          <cell r="Z6790" t="str">
            <v>Mercado Pago</v>
          </cell>
          <cell r="AD6790">
            <v>43992</v>
          </cell>
          <cell r="AE6790">
            <v>43994</v>
          </cell>
          <cell r="AF6790" t="str">
            <v>PARRILLA PORTATIL PLEGABLE</v>
          </cell>
          <cell r="AG6790">
            <v>2292</v>
          </cell>
          <cell r="AH6790">
            <v>1</v>
          </cell>
          <cell r="AI6790" t="str">
            <v>093PA7074</v>
          </cell>
          <cell r="AJ6790" t="str">
            <v>Móvil</v>
          </cell>
          <cell r="AK6790" t="str">
            <v>LLEVA 13-06 ENTRE 8 Y 13 HORAS</v>
          </cell>
          <cell r="AL6790">
            <v>1523886508</v>
          </cell>
          <cell r="AM6790">
            <v>228045561</v>
          </cell>
          <cell r="AN6790" t="str">
            <v>Sí</v>
          </cell>
        </row>
        <row r="6791">
          <cell r="A6791">
            <v>636</v>
          </cell>
          <cell r="B6791" t="str">
            <v>majoluni_68@hotmail.com</v>
          </cell>
          <cell r="C6791">
            <v>43992</v>
          </cell>
          <cell r="D6791" t="str">
            <v>Abierta</v>
          </cell>
          <cell r="E6791" t="str">
            <v>Recibido</v>
          </cell>
          <cell r="F6791" t="str">
            <v>Enviado</v>
          </cell>
          <cell r="G6791" t="str">
            <v>ARS</v>
          </cell>
          <cell r="H6791" t="str">
            <v>1195.88</v>
          </cell>
          <cell r="I6791">
            <v>0</v>
          </cell>
          <cell r="J6791">
            <v>0</v>
          </cell>
          <cell r="K6791" t="str">
            <v>1195.88</v>
          </cell>
          <cell r="L6791" t="str">
            <v>María jose Fernandez</v>
          </cell>
          <cell r="M6791">
            <v>20313931</v>
          </cell>
          <cell r="N6791">
            <v>1165211097</v>
          </cell>
          <cell r="O6791" t="str">
            <v>María jose Fernandez</v>
          </cell>
          <cell r="P6791">
            <v>1165211097</v>
          </cell>
          <cell r="Q6791" t="str">
            <v>Zequeira</v>
          </cell>
          <cell r="R6791">
            <v>6133</v>
          </cell>
          <cell r="S6791" t="str">
            <v>2 d</v>
          </cell>
          <cell r="T6791" t="str">
            <v>Mataderos</v>
          </cell>
          <cell r="U6791" t="str">
            <v>Caba</v>
          </cell>
          <cell r="V6791">
            <v>1440</v>
          </cell>
          <cell r="W6791" t="str">
            <v>Capital Federal</v>
          </cell>
          <cell r="Y6791" t="str">
            <v>SIN CARGO (CABA Y GRAN PARTE DE GBA)</v>
          </cell>
          <cell r="Z6791" t="str">
            <v>Mercado Pago</v>
          </cell>
          <cell r="AD6791">
            <v>43992</v>
          </cell>
          <cell r="AE6791">
            <v>43994</v>
          </cell>
          <cell r="AF6791" t="str">
            <v>TRAPEADOR DE PISO VIOLETA EXTENSIBLE</v>
          </cell>
          <cell r="AG6791" t="str">
            <v>1195.88</v>
          </cell>
          <cell r="AH6791">
            <v>1</v>
          </cell>
          <cell r="AI6791" t="str">
            <v>046LI7535</v>
          </cell>
          <cell r="AJ6791" t="str">
            <v>Móvil</v>
          </cell>
          <cell r="AK6791" t="str">
            <v>LLEVA 13-06 ENTRE 8 Y 13 HORAS</v>
          </cell>
          <cell r="AL6791">
            <v>1523649723</v>
          </cell>
          <cell r="AM6791">
            <v>227942978</v>
          </cell>
          <cell r="AN6791" t="str">
            <v>Sí</v>
          </cell>
        </row>
        <row r="6792">
          <cell r="A6792">
            <v>635</v>
          </cell>
          <cell r="B6792" t="str">
            <v>vane.zam30@gmail.com</v>
          </cell>
          <cell r="C6792">
            <v>43992</v>
          </cell>
          <cell r="D6792" t="str">
            <v>Abierta</v>
          </cell>
          <cell r="E6792" t="str">
            <v>Recibido</v>
          </cell>
          <cell r="F6792" t="str">
            <v>Enviado</v>
          </cell>
          <cell r="G6792" t="str">
            <v>ARS</v>
          </cell>
          <cell r="H6792" t="str">
            <v>971.6</v>
          </cell>
          <cell r="I6792">
            <v>0</v>
          </cell>
          <cell r="J6792">
            <v>0</v>
          </cell>
          <cell r="K6792" t="str">
            <v>971.6</v>
          </cell>
          <cell r="L6792" t="str">
            <v>Vanesa Zamora</v>
          </cell>
          <cell r="M6792">
            <v>32552858</v>
          </cell>
          <cell r="N6792">
            <v>61631208</v>
          </cell>
          <cell r="O6792" t="str">
            <v>Vanesa Zamora</v>
          </cell>
          <cell r="P6792">
            <v>61631208</v>
          </cell>
          <cell r="Q6792" t="str">
            <v>Valentín Cardoso</v>
          </cell>
          <cell r="R6792">
            <v>2078</v>
          </cell>
          <cell r="T6792" t="str">
            <v>Ramos Mejía</v>
          </cell>
          <cell r="U6792" t="str">
            <v>La Matanza</v>
          </cell>
          <cell r="V6792">
            <v>1704</v>
          </cell>
          <cell r="W6792" t="str">
            <v>Gran Buenos Aires</v>
          </cell>
          <cell r="Y6792" t="str">
            <v>SIN CARGO (CABA Y GRAN PARTE DE GBA)</v>
          </cell>
          <cell r="Z6792" t="str">
            <v>Mercado Pago</v>
          </cell>
          <cell r="AD6792">
            <v>43992</v>
          </cell>
          <cell r="AE6792">
            <v>43994</v>
          </cell>
          <cell r="AF6792" t="str">
            <v>PROMO: BUDINERA + TARTERA + BATIDOR SEMIAUTOMATICO</v>
          </cell>
          <cell r="AG6792">
            <v>899</v>
          </cell>
          <cell r="AH6792">
            <v>1</v>
          </cell>
          <cell r="AI6792" t="str">
            <v>046BA4829//046BA4836//046BA4824</v>
          </cell>
          <cell r="AJ6792" t="str">
            <v>Móvil</v>
          </cell>
          <cell r="AK6792" t="str">
            <v>LLEGA 18-06 ENTRE 8 Y 17 HORAS</v>
          </cell>
          <cell r="AL6792">
            <v>1523477369</v>
          </cell>
          <cell r="AM6792">
            <v>227817522</v>
          </cell>
          <cell r="AN6792" t="str">
            <v>Sí</v>
          </cell>
        </row>
        <row r="6793">
          <cell r="A6793">
            <v>635</v>
          </cell>
          <cell r="B6793" t="str">
            <v>vane.zam30@gmail.com</v>
          </cell>
          <cell r="AF6793" t="str">
            <v>MOLDE RAVIOLES CORAZON</v>
          </cell>
          <cell r="AG6793" t="str">
            <v>72.6</v>
          </cell>
          <cell r="AH6793">
            <v>1</v>
          </cell>
          <cell r="AI6793" t="str">
            <v>DIM2503LU</v>
          </cell>
          <cell r="AN6793" t="str">
            <v>Sí</v>
          </cell>
        </row>
        <row r="6794">
          <cell r="A6794">
            <v>634</v>
          </cell>
          <cell r="B6794" t="str">
            <v>marisaminio07@gmail.com</v>
          </cell>
          <cell r="C6794">
            <v>43992</v>
          </cell>
          <cell r="D6794" t="str">
            <v>Abierta</v>
          </cell>
          <cell r="E6794" t="str">
            <v>Recibido</v>
          </cell>
          <cell r="F6794" t="str">
            <v>Enviado</v>
          </cell>
          <cell r="G6794" t="str">
            <v>ARS</v>
          </cell>
          <cell r="H6794">
            <v>2099</v>
          </cell>
          <cell r="I6794">
            <v>0</v>
          </cell>
          <cell r="J6794">
            <v>0</v>
          </cell>
          <cell r="K6794">
            <v>2099</v>
          </cell>
          <cell r="L6794" t="str">
            <v>Maria Miño</v>
          </cell>
          <cell r="M6794">
            <v>16988293</v>
          </cell>
          <cell r="N6794">
            <v>1151579628</v>
          </cell>
          <cell r="O6794" t="str">
            <v>Maria miño</v>
          </cell>
          <cell r="P6794">
            <v>1151579628</v>
          </cell>
          <cell r="Q6794" t="str">
            <v>Av. Dr. Ricardo Balbín</v>
          </cell>
          <cell r="R6794">
            <v>2515</v>
          </cell>
          <cell r="S6794" t="str">
            <v>6° Timbre: 17</v>
          </cell>
          <cell r="U6794" t="str">
            <v>Caba</v>
          </cell>
          <cell r="V6794">
            <v>1428</v>
          </cell>
          <cell r="W6794" t="str">
            <v>Capital Federal</v>
          </cell>
          <cell r="Y6794" t="str">
            <v>SIN CARGO (CABA Y GRAN PARTE DE GBA)</v>
          </cell>
          <cell r="Z6794" t="str">
            <v>Mercado Pago</v>
          </cell>
          <cell r="AD6794">
            <v>43992</v>
          </cell>
          <cell r="AE6794">
            <v>43994</v>
          </cell>
          <cell r="AF6794" t="str">
            <v>PROMO: MOPA PREMIUM + TRAPEADOR DE MANO</v>
          </cell>
          <cell r="AG6794">
            <v>2099</v>
          </cell>
          <cell r="AH6794">
            <v>1</v>
          </cell>
          <cell r="AI6794" t="str">
            <v>046LI6698//046LI7902</v>
          </cell>
          <cell r="AJ6794" t="str">
            <v>Móvil</v>
          </cell>
          <cell r="AK6794" t="str">
            <v>LLEGA 17-06 ENTRE 8 Y 17 HORAS</v>
          </cell>
          <cell r="AL6794">
            <v>1523379041</v>
          </cell>
          <cell r="AM6794">
            <v>226774374</v>
          </cell>
          <cell r="AN6794" t="str">
            <v>Sí</v>
          </cell>
        </row>
        <row r="6795">
          <cell r="A6795">
            <v>633</v>
          </cell>
          <cell r="B6795" t="str">
            <v>verolewko@gmail.com</v>
          </cell>
          <cell r="C6795">
            <v>43992</v>
          </cell>
          <cell r="D6795" t="str">
            <v>Abierta</v>
          </cell>
          <cell r="E6795" t="str">
            <v>Recibido</v>
          </cell>
          <cell r="F6795" t="str">
            <v>Enviado</v>
          </cell>
          <cell r="G6795" t="str">
            <v>ARS</v>
          </cell>
          <cell r="H6795">
            <v>1799</v>
          </cell>
          <cell r="I6795">
            <v>0</v>
          </cell>
          <cell r="J6795">
            <v>0</v>
          </cell>
          <cell r="K6795">
            <v>1799</v>
          </cell>
          <cell r="L6795" t="str">
            <v>Veronica Lewko</v>
          </cell>
          <cell r="M6795">
            <v>23127818</v>
          </cell>
          <cell r="N6795">
            <v>1164580662</v>
          </cell>
          <cell r="O6795" t="str">
            <v>Veronica Lewko</v>
          </cell>
          <cell r="P6795">
            <v>1164580662</v>
          </cell>
          <cell r="Q6795" t="str">
            <v>Avellaneda</v>
          </cell>
          <cell r="R6795">
            <v>1946</v>
          </cell>
          <cell r="S6795" t="str">
            <v>11 D</v>
          </cell>
          <cell r="T6795" t="str">
            <v>Flores</v>
          </cell>
          <cell r="U6795" t="str">
            <v>Caba</v>
          </cell>
          <cell r="V6795">
            <v>1406</v>
          </cell>
          <cell r="W6795" t="str">
            <v>Capital Federal</v>
          </cell>
          <cell r="Y6795" t="str">
            <v>SIN CARGO (CABA Y GRAN PARTE DE GBA)</v>
          </cell>
          <cell r="Z6795" t="str">
            <v>Mercado Pago</v>
          </cell>
          <cell r="AD6795">
            <v>43992</v>
          </cell>
          <cell r="AE6795">
            <v>43994</v>
          </cell>
          <cell r="AF6795" t="str">
            <v>SET: BALDE CENTRIFUGADOR + 1 TRAPEADOR CON MOPA+ REPUESTO MOPA</v>
          </cell>
          <cell r="AG6795">
            <v>1799</v>
          </cell>
          <cell r="AH6795">
            <v>1</v>
          </cell>
          <cell r="AI6795" t="str">
            <v>046LI6698</v>
          </cell>
          <cell r="AJ6795" t="str">
            <v>Móvil</v>
          </cell>
          <cell r="AK6795" t="str">
            <v>LLEVA 13-06 ENTRE 8 Y 13 HORAS</v>
          </cell>
          <cell r="AL6795">
            <v>1523242331</v>
          </cell>
          <cell r="AM6795">
            <v>227743632</v>
          </cell>
          <cell r="AN6795" t="str">
            <v>Sí</v>
          </cell>
        </row>
        <row r="6796">
          <cell r="A6796">
            <v>632</v>
          </cell>
          <cell r="B6796" t="str">
            <v>ayelen_linares@yahoo.com</v>
          </cell>
          <cell r="C6796">
            <v>43992</v>
          </cell>
          <cell r="D6796" t="str">
            <v>Abierta</v>
          </cell>
          <cell r="E6796" t="str">
            <v>Recibido</v>
          </cell>
          <cell r="F6796" t="str">
            <v>Enviado</v>
          </cell>
          <cell r="G6796" t="str">
            <v>ARS</v>
          </cell>
          <cell r="H6796">
            <v>899</v>
          </cell>
          <cell r="I6796">
            <v>0</v>
          </cell>
          <cell r="J6796">
            <v>0</v>
          </cell>
          <cell r="K6796">
            <v>899</v>
          </cell>
          <cell r="L6796" t="str">
            <v>Ayelen Linares</v>
          </cell>
          <cell r="M6796">
            <v>37184078</v>
          </cell>
          <cell r="N6796">
            <v>1133119075</v>
          </cell>
          <cell r="O6796" t="str">
            <v>Ayelen Linares</v>
          </cell>
          <cell r="P6796">
            <v>1133119075</v>
          </cell>
          <cell r="Q6796" t="str">
            <v>Castro barros</v>
          </cell>
          <cell r="R6796">
            <v>259</v>
          </cell>
          <cell r="T6796" t="str">
            <v>Banfield</v>
          </cell>
          <cell r="U6796" t="str">
            <v>Lomas de Zamora</v>
          </cell>
          <cell r="V6796">
            <v>1828</v>
          </cell>
          <cell r="W6796" t="str">
            <v>Gran Buenos Aires</v>
          </cell>
          <cell r="Y6796" t="str">
            <v>SIN CARGO (CABA Y GRAN PARTE DE GBA)</v>
          </cell>
          <cell r="Z6796" t="str">
            <v>Mercado Pago</v>
          </cell>
          <cell r="AC6796" t="str">
            <v>TIENE DOS ORDENES MAS 679 Y 680 POR FAVOR ENTREGAR TODAS JUNTAS!!</v>
          </cell>
          <cell r="AD6796">
            <v>43992</v>
          </cell>
          <cell r="AE6796">
            <v>43994</v>
          </cell>
          <cell r="AF6796" t="str">
            <v>PROMO: BUDINERA + TARTERA + BATIDOR SEMIAUTOMATICO</v>
          </cell>
          <cell r="AG6796">
            <v>899</v>
          </cell>
          <cell r="AH6796">
            <v>1</v>
          </cell>
          <cell r="AI6796" t="str">
            <v>046BA4829//046BA4836//046BA4824</v>
          </cell>
          <cell r="AJ6796" t="str">
            <v>Móvil</v>
          </cell>
          <cell r="AK6796" t="str">
            <v>LLEGA 18-06 ENTRE 8 Y 17 HORAS</v>
          </cell>
          <cell r="AL6796">
            <v>1523194211</v>
          </cell>
          <cell r="AM6796">
            <v>227721607</v>
          </cell>
          <cell r="AN6796" t="str">
            <v>Sí</v>
          </cell>
        </row>
        <row r="6797">
          <cell r="A6797">
            <v>631</v>
          </cell>
          <cell r="B6797" t="str">
            <v>ayedeluermoz@hotmail.com</v>
          </cell>
          <cell r="C6797">
            <v>43992</v>
          </cell>
          <cell r="D6797" t="str">
            <v>Abierta</v>
          </cell>
          <cell r="E6797" t="str">
            <v>Recibido</v>
          </cell>
          <cell r="F6797" t="str">
            <v>Enviado</v>
          </cell>
          <cell r="G6797" t="str">
            <v>ARS</v>
          </cell>
          <cell r="H6797">
            <v>1799</v>
          </cell>
          <cell r="I6797">
            <v>0</v>
          </cell>
          <cell r="J6797">
            <v>0</v>
          </cell>
          <cell r="K6797">
            <v>1799</v>
          </cell>
          <cell r="L6797" t="str">
            <v>Ayelen Deluermoz</v>
          </cell>
          <cell r="M6797">
            <v>37207117</v>
          </cell>
          <cell r="N6797">
            <v>23135243</v>
          </cell>
          <cell r="O6797" t="str">
            <v>Ayelen deluermoz</v>
          </cell>
          <cell r="P6797">
            <v>23135243</v>
          </cell>
          <cell r="Q6797" t="str">
            <v>Diagonal 84</v>
          </cell>
          <cell r="R6797">
            <v>3630</v>
          </cell>
          <cell r="T6797" t="str">
            <v>villa ballester</v>
          </cell>
          <cell r="U6797" t="str">
            <v>Buenos Aires</v>
          </cell>
          <cell r="V6797">
            <v>1653</v>
          </cell>
          <cell r="W6797" t="str">
            <v>Gran Buenos Aires</v>
          </cell>
          <cell r="Y6797" t="str">
            <v>SIN CARGO (CABA Y GRAN PARTE DE GBA)</v>
          </cell>
          <cell r="Z6797" t="str">
            <v>Mercado Pago</v>
          </cell>
          <cell r="AD6797">
            <v>43992</v>
          </cell>
          <cell r="AE6797">
            <v>43994</v>
          </cell>
          <cell r="AF6797" t="str">
            <v>SET: BALDE CENTRIFUGADOR + 1 TRAPEADOR CON MOPA+ REPUESTO MOPA</v>
          </cell>
          <cell r="AG6797">
            <v>1799</v>
          </cell>
          <cell r="AH6797">
            <v>1</v>
          </cell>
          <cell r="AI6797" t="str">
            <v>046LI6698</v>
          </cell>
          <cell r="AJ6797" t="str">
            <v>Web</v>
          </cell>
          <cell r="AK6797" t="str">
            <v>LLEGA 18-06 ENTRE 8 Y 17 HORAS</v>
          </cell>
          <cell r="AL6797">
            <v>1523155880</v>
          </cell>
          <cell r="AM6797">
            <v>227708855</v>
          </cell>
          <cell r="AN6797" t="str">
            <v>Sí</v>
          </cell>
        </row>
        <row r="6798">
          <cell r="A6798">
            <v>630</v>
          </cell>
          <cell r="B6798" t="str">
            <v>mabettina68@gmail.com</v>
          </cell>
          <cell r="C6798">
            <v>43992</v>
          </cell>
          <cell r="D6798" t="str">
            <v>Abierta</v>
          </cell>
          <cell r="E6798" t="str">
            <v>Recibido</v>
          </cell>
          <cell r="F6798" t="str">
            <v>Enviado</v>
          </cell>
          <cell r="G6798" t="str">
            <v>ARS</v>
          </cell>
          <cell r="H6798">
            <v>5397</v>
          </cell>
          <cell r="I6798">
            <v>0</v>
          </cell>
          <cell r="J6798">
            <v>0</v>
          </cell>
          <cell r="K6798">
            <v>5397</v>
          </cell>
          <cell r="L6798" t="str">
            <v>Maria bettina Infantino</v>
          </cell>
          <cell r="M6798">
            <v>20384057</v>
          </cell>
          <cell r="N6798">
            <v>1164439009</v>
          </cell>
          <cell r="O6798" t="str">
            <v>Maria bettina Infantino</v>
          </cell>
          <cell r="P6798">
            <v>1164439009</v>
          </cell>
          <cell r="Q6798" t="str">
            <v>Zañartu</v>
          </cell>
          <cell r="R6798">
            <v>1054</v>
          </cell>
          <cell r="T6798" t="str">
            <v>Parque Chacabuco</v>
          </cell>
          <cell r="U6798" t="str">
            <v>Caba</v>
          </cell>
          <cell r="V6798">
            <v>1424</v>
          </cell>
          <cell r="W6798" t="str">
            <v>Capital Federal</v>
          </cell>
          <cell r="Y6798" t="str">
            <v>SIN CARGO (CABA Y GRAN PARTE DE GBA)</v>
          </cell>
          <cell r="Z6798" t="str">
            <v>Mercado Pago</v>
          </cell>
          <cell r="AD6798">
            <v>43992</v>
          </cell>
          <cell r="AE6798">
            <v>43994</v>
          </cell>
          <cell r="AF6798" t="str">
            <v>SET: BALDE CENTRIFUGADOR + 1 TRAPEADOR CON MOPA+ REPUESTO MOPA</v>
          </cell>
          <cell r="AG6798">
            <v>1799</v>
          </cell>
          <cell r="AH6798">
            <v>3</v>
          </cell>
          <cell r="AI6798" t="str">
            <v>046LI6698</v>
          </cell>
          <cell r="AJ6798" t="str">
            <v>Móvil</v>
          </cell>
          <cell r="AK6798" t="str">
            <v>LLEVA 13-06 ENTRE 8 Y 13 HORAS</v>
          </cell>
          <cell r="AL6798">
            <v>1523097211</v>
          </cell>
          <cell r="AM6798">
            <v>227686037</v>
          </cell>
          <cell r="AN6798" t="str">
            <v>Sí</v>
          </cell>
        </row>
        <row r="6799">
          <cell r="A6799">
            <v>629</v>
          </cell>
          <cell r="B6799" t="str">
            <v>vicogalarco@gmail.com</v>
          </cell>
          <cell r="C6799">
            <v>43992</v>
          </cell>
          <cell r="D6799" t="str">
            <v>Abierta</v>
          </cell>
          <cell r="E6799" t="str">
            <v>Recibido</v>
          </cell>
          <cell r="F6799" t="str">
            <v>Enviado</v>
          </cell>
          <cell r="G6799" t="str">
            <v>ARS</v>
          </cell>
          <cell r="H6799">
            <v>5309</v>
          </cell>
          <cell r="I6799">
            <v>0</v>
          </cell>
          <cell r="J6799">
            <v>0</v>
          </cell>
          <cell r="K6799">
            <v>5309</v>
          </cell>
          <cell r="L6799" t="str">
            <v>Victoria Galarco</v>
          </cell>
          <cell r="M6799">
            <v>35900908</v>
          </cell>
          <cell r="N6799">
            <v>1133054778</v>
          </cell>
          <cell r="O6799" t="str">
            <v>Victoria GALARCO</v>
          </cell>
          <cell r="P6799">
            <v>1133054778</v>
          </cell>
          <cell r="Q6799" t="str">
            <v>Tomas Antonio Valle</v>
          </cell>
          <cell r="R6799">
            <v>921</v>
          </cell>
          <cell r="S6799" t="str">
            <v>3B</v>
          </cell>
          <cell r="T6799" t="str">
            <v>CABALLITO</v>
          </cell>
          <cell r="U6799" t="str">
            <v>Ciudad Autonoma De Buenos Aires</v>
          </cell>
          <cell r="V6799">
            <v>1424</v>
          </cell>
          <cell r="W6799" t="str">
            <v>Capital Federal</v>
          </cell>
          <cell r="Y6799" t="str">
            <v>SIN CARGO (CABA Y GRAN PARTE DE GBA)</v>
          </cell>
          <cell r="Z6799" t="str">
            <v>Mercado Pago</v>
          </cell>
          <cell r="AD6799">
            <v>43992</v>
          </cell>
          <cell r="AE6799">
            <v>43994</v>
          </cell>
          <cell r="AF6799" t="str">
            <v>PARRILLA PORTATIL CARRITO</v>
          </cell>
          <cell r="AG6799">
            <v>5309</v>
          </cell>
          <cell r="AH6799">
            <v>1</v>
          </cell>
          <cell r="AI6799" t="str">
            <v>093PA7075</v>
          </cell>
          <cell r="AJ6799" t="str">
            <v>Web</v>
          </cell>
          <cell r="AK6799" t="str">
            <v>LLEVA 13-06 ENTRE 8 Y 13 HORAS</v>
          </cell>
          <cell r="AL6799">
            <v>1523045589</v>
          </cell>
          <cell r="AM6799">
            <v>227666426</v>
          </cell>
          <cell r="AN6799" t="str">
            <v>Sí</v>
          </cell>
        </row>
        <row r="6800">
          <cell r="A6800">
            <v>628</v>
          </cell>
          <cell r="B6800" t="str">
            <v>eugenia.sanchez10@gmail.com</v>
          </cell>
          <cell r="C6800">
            <v>43992</v>
          </cell>
          <cell r="D6800" t="str">
            <v>Abierta</v>
          </cell>
          <cell r="E6800" t="str">
            <v>Recibido</v>
          </cell>
          <cell r="F6800" t="str">
            <v>Enviado</v>
          </cell>
          <cell r="G6800" t="str">
            <v>ARS</v>
          </cell>
          <cell r="H6800" t="str">
            <v>1729.84</v>
          </cell>
          <cell r="I6800" t="str">
            <v>259.48</v>
          </cell>
          <cell r="J6800">
            <v>0</v>
          </cell>
          <cell r="K6800" t="str">
            <v>1470.36</v>
          </cell>
          <cell r="L6800" t="str">
            <v>Eugenia Sanchez</v>
          </cell>
          <cell r="M6800">
            <v>32267981</v>
          </cell>
          <cell r="N6800">
            <v>41792222</v>
          </cell>
          <cell r="O6800" t="str">
            <v>Eugenia Sanchez</v>
          </cell>
          <cell r="P6800">
            <v>41792222</v>
          </cell>
          <cell r="Q6800" t="str">
            <v>Arenales</v>
          </cell>
          <cell r="R6800">
            <v>554</v>
          </cell>
          <cell r="S6800">
            <v>401</v>
          </cell>
          <cell r="T6800" t="str">
            <v>Vicente Lopez</v>
          </cell>
          <cell r="U6800" t="str">
            <v>Buenos Aires</v>
          </cell>
          <cell r="V6800">
            <v>1638</v>
          </cell>
          <cell r="W6800" t="str">
            <v>Gran Buenos Aires</v>
          </cell>
          <cell r="Y6800" t="str">
            <v>SIN CARGO (CABA Y GRAN PARTE DE GBA)</v>
          </cell>
          <cell r="Z6800" t="str">
            <v>Mercado Pago</v>
          </cell>
          <cell r="AA6800" t="str">
            <v>GIMEACCARDI</v>
          </cell>
          <cell r="AD6800">
            <v>43992</v>
          </cell>
          <cell r="AE6800">
            <v>43994</v>
          </cell>
          <cell r="AF6800" t="str">
            <v>BIFERA CEREZA CUADRADA 24 CM ANTIADHERENTE PANELUX</v>
          </cell>
          <cell r="AG6800" t="str">
            <v>1729.84</v>
          </cell>
          <cell r="AH6800">
            <v>1</v>
          </cell>
          <cell r="AI6800" t="str">
            <v>PAN75119</v>
          </cell>
          <cell r="AJ6800" t="str">
            <v>Web</v>
          </cell>
          <cell r="AK6800" t="str">
            <v>LLEGA 18-06 ENTRE 8 Y 17 HORAS</v>
          </cell>
          <cell r="AL6800">
            <v>1522980442</v>
          </cell>
          <cell r="AM6800">
            <v>225405474</v>
          </cell>
          <cell r="AN6800" t="str">
            <v>Sí</v>
          </cell>
        </row>
        <row r="6801">
          <cell r="A6801">
            <v>627</v>
          </cell>
          <cell r="B6801" t="str">
            <v>paolajulieta_prado@hotmail.com</v>
          </cell>
          <cell r="C6801">
            <v>43991</v>
          </cell>
          <cell r="D6801" t="str">
            <v>Abierta</v>
          </cell>
          <cell r="E6801" t="str">
            <v>Recibido</v>
          </cell>
          <cell r="F6801" t="str">
            <v>Enviado</v>
          </cell>
          <cell r="G6801" t="str">
            <v>ARS</v>
          </cell>
          <cell r="H6801">
            <v>1799</v>
          </cell>
          <cell r="I6801">
            <v>0</v>
          </cell>
          <cell r="J6801">
            <v>0</v>
          </cell>
          <cell r="K6801">
            <v>1799</v>
          </cell>
          <cell r="L6801" t="str">
            <v>Paola Prado</v>
          </cell>
          <cell r="M6801">
            <v>27373998</v>
          </cell>
          <cell r="N6801">
            <v>111521829646</v>
          </cell>
          <cell r="O6801" t="str">
            <v>Paola Prado</v>
          </cell>
          <cell r="P6801">
            <v>1521829646</v>
          </cell>
          <cell r="Q6801" t="str">
            <v>Italia</v>
          </cell>
          <cell r="R6801">
            <v>995</v>
          </cell>
          <cell r="T6801" t="str">
            <v>La unión</v>
          </cell>
          <cell r="U6801" t="str">
            <v>Ezeiza</v>
          </cell>
          <cell r="V6801">
            <v>1804</v>
          </cell>
          <cell r="W6801" t="str">
            <v>Gran Buenos Aires</v>
          </cell>
          <cell r="Y6801" t="str">
            <v>SIN CARGO (CABA Y GRAN PARTE DE GBA)</v>
          </cell>
          <cell r="Z6801" t="str">
            <v>Mercado Pago</v>
          </cell>
          <cell r="AD6801">
            <v>43991</v>
          </cell>
          <cell r="AE6801">
            <v>43994</v>
          </cell>
          <cell r="AF6801" t="str">
            <v>SET: BALDE CENTRIFUGADOR + 1 TRAPEADOR CON MOPA+ REPUESTO MOPA</v>
          </cell>
          <cell r="AG6801">
            <v>1799</v>
          </cell>
          <cell r="AH6801">
            <v>1</v>
          </cell>
          <cell r="AI6801" t="str">
            <v>046LI6698</v>
          </cell>
          <cell r="AJ6801" t="str">
            <v>Móvil</v>
          </cell>
          <cell r="AK6801" t="str">
            <v>LLEGA 16-06 ENTRE 8 Y 17 HORAS</v>
          </cell>
          <cell r="AL6801">
            <v>1522475978</v>
          </cell>
          <cell r="AM6801">
            <v>227275504</v>
          </cell>
          <cell r="AN6801" t="str">
            <v>Sí</v>
          </cell>
        </row>
        <row r="6802">
          <cell r="A6802">
            <v>626</v>
          </cell>
          <cell r="B6802" t="str">
            <v>mela_05_90@hotmail.com</v>
          </cell>
          <cell r="C6802">
            <v>43991</v>
          </cell>
          <cell r="D6802" t="str">
            <v>Abierta</v>
          </cell>
          <cell r="E6802" t="str">
            <v>Recibido</v>
          </cell>
          <cell r="F6802" t="str">
            <v>Enviado</v>
          </cell>
          <cell r="G6802" t="str">
            <v>ARS</v>
          </cell>
          <cell r="H6802" t="str">
            <v>2252.68</v>
          </cell>
          <cell r="I6802">
            <v>0</v>
          </cell>
          <cell r="J6802">
            <v>0</v>
          </cell>
          <cell r="K6802" t="str">
            <v>2252.68</v>
          </cell>
          <cell r="L6802" t="str">
            <v>melanie Tamashiro</v>
          </cell>
          <cell r="M6802">
            <v>35228198</v>
          </cell>
          <cell r="N6802">
            <v>1155831853</v>
          </cell>
          <cell r="O6802" t="str">
            <v>Melanie Tamashiro</v>
          </cell>
          <cell r="P6802">
            <v>1155831853</v>
          </cell>
          <cell r="Q6802" t="str">
            <v>Junin</v>
          </cell>
          <cell r="R6802">
            <v>1414</v>
          </cell>
          <cell r="U6802" t="str">
            <v>Ciudad Eduardo Madero</v>
          </cell>
          <cell r="V6802">
            <v>1768</v>
          </cell>
          <cell r="W6802" t="str">
            <v>Gran Buenos Aires</v>
          </cell>
          <cell r="Y6802" t="str">
            <v>SIN CARGO (CABA Y GRAN PARTE DE GBA)</v>
          </cell>
          <cell r="Z6802" t="str">
            <v>Mercado Pago</v>
          </cell>
          <cell r="AD6802">
            <v>43991</v>
          </cell>
          <cell r="AE6802">
            <v>43994</v>
          </cell>
          <cell r="AF6802" t="str">
            <v>SET X 6 COPA DE VINO X 300CC</v>
          </cell>
          <cell r="AG6802">
            <v>1450</v>
          </cell>
          <cell r="AH6802">
            <v>1</v>
          </cell>
          <cell r="AI6802" t="str">
            <v>MS440165</v>
          </cell>
          <cell r="AJ6802" t="str">
            <v>Web</v>
          </cell>
          <cell r="AK6802" t="str">
            <v>LLEGA 17-06 ENTRE 8 Y 17 HORAS</v>
          </cell>
          <cell r="AL6802">
            <v>1522444693</v>
          </cell>
          <cell r="AM6802">
            <v>224403198</v>
          </cell>
          <cell r="AN6802" t="str">
            <v>Sí</v>
          </cell>
        </row>
        <row r="6803">
          <cell r="A6803">
            <v>626</v>
          </cell>
          <cell r="B6803" t="str">
            <v>mela_05_90@hotmail.com</v>
          </cell>
          <cell r="AF6803" t="str">
            <v>MOLDE P/PIZZA ANTIADHERENTE NEGRO 30 CM.</v>
          </cell>
          <cell r="AG6803" t="str">
            <v>802.68</v>
          </cell>
          <cell r="AH6803">
            <v>1</v>
          </cell>
          <cell r="AI6803" t="str">
            <v>043BA6161</v>
          </cell>
          <cell r="AN6803" t="str">
            <v>Sí</v>
          </cell>
        </row>
        <row r="6804">
          <cell r="A6804">
            <v>625</v>
          </cell>
          <cell r="B6804" t="str">
            <v>florenciaserranopucheta@gmail.com</v>
          </cell>
          <cell r="C6804">
            <v>43991</v>
          </cell>
          <cell r="D6804" t="str">
            <v>Abierta</v>
          </cell>
          <cell r="E6804" t="str">
            <v>Recibido</v>
          </cell>
          <cell r="F6804" t="str">
            <v>Enviado</v>
          </cell>
          <cell r="G6804" t="str">
            <v>ARS</v>
          </cell>
          <cell r="H6804" t="str">
            <v>7490.74</v>
          </cell>
          <cell r="I6804" t="str">
            <v>1123.61</v>
          </cell>
          <cell r="J6804">
            <v>0</v>
          </cell>
          <cell r="K6804" t="str">
            <v>6367.13</v>
          </cell>
          <cell r="L6804" t="str">
            <v>Florencia Serrano Pucheta</v>
          </cell>
          <cell r="M6804">
            <v>40997374</v>
          </cell>
          <cell r="N6804">
            <v>1136185116</v>
          </cell>
          <cell r="O6804" t="str">
            <v>Florencia Serrano Pucheta</v>
          </cell>
          <cell r="P6804">
            <v>1136185116</v>
          </cell>
          <cell r="Q6804" t="str">
            <v>Nogoya</v>
          </cell>
          <cell r="R6804">
            <v>3168</v>
          </cell>
          <cell r="S6804" t="str">
            <v>7 E</v>
          </cell>
          <cell r="T6804" t="str">
            <v>Villa del Parque</v>
          </cell>
          <cell r="U6804" t="str">
            <v>Caba</v>
          </cell>
          <cell r="V6804">
            <v>1417</v>
          </cell>
          <cell r="W6804" t="str">
            <v>Capital Federal</v>
          </cell>
          <cell r="Y6804" t="str">
            <v>SIN CARGO (CABA Y GRAN PARTE DE GBA)</v>
          </cell>
          <cell r="Z6804" t="str">
            <v>Mercado Pago</v>
          </cell>
          <cell r="AA6804" t="str">
            <v>GIMEACCARDI</v>
          </cell>
          <cell r="AB6804" t="str">
            <v>Lo recibe un chico que se llama Juan.</v>
          </cell>
          <cell r="AD6804">
            <v>43991</v>
          </cell>
          <cell r="AE6804">
            <v>43994</v>
          </cell>
          <cell r="AF6804" t="str">
            <v>ALMOHADÓN DE PANA AZUL 50*36 CM.</v>
          </cell>
          <cell r="AG6804" t="str">
            <v>453.1</v>
          </cell>
          <cell r="AH6804">
            <v>2</v>
          </cell>
          <cell r="AI6804" t="str">
            <v>AL7766</v>
          </cell>
          <cell r="AJ6804" t="str">
            <v>Móvil</v>
          </cell>
          <cell r="AK6804" t="str">
            <v>LLEGA 15-06 ENTRE 8 Y 17 HORAS</v>
          </cell>
          <cell r="AL6804">
            <v>1522325400</v>
          </cell>
          <cell r="AM6804">
            <v>226592297</v>
          </cell>
          <cell r="AN6804" t="str">
            <v>Sí</v>
          </cell>
        </row>
        <row r="6805">
          <cell r="A6805">
            <v>625</v>
          </cell>
          <cell r="B6805" t="str">
            <v>florenciaserranopucheta@gmail.com</v>
          </cell>
          <cell r="AF6805" t="str">
            <v>FUENTE PARA HORNO 2.8 LITROS PASABAHCE</v>
          </cell>
          <cell r="AG6805" t="str">
            <v>1277.45</v>
          </cell>
          <cell r="AH6805">
            <v>1</v>
          </cell>
          <cell r="AI6805" t="str">
            <v>PA59294</v>
          </cell>
          <cell r="AN6805" t="str">
            <v>Sí</v>
          </cell>
        </row>
        <row r="6806">
          <cell r="A6806">
            <v>625</v>
          </cell>
          <cell r="B6806" t="str">
            <v>florenciaserranopucheta@gmail.com</v>
          </cell>
          <cell r="AF6806" t="str">
            <v>RALLADOR DE MANO MEDIANO 20 CM</v>
          </cell>
          <cell r="AG6806" t="str">
            <v>43.87</v>
          </cell>
          <cell r="AH6806">
            <v>1</v>
          </cell>
          <cell r="AI6806" t="str">
            <v>BA7382</v>
          </cell>
          <cell r="AN6806" t="str">
            <v>Sí</v>
          </cell>
        </row>
        <row r="6807">
          <cell r="A6807">
            <v>625</v>
          </cell>
          <cell r="B6807" t="str">
            <v>florenciaserranopucheta@gmail.com</v>
          </cell>
          <cell r="AF6807" t="str">
            <v>JUEGO CUBIERTOS NEGRO X 24 PZS "DI SOLLE"</v>
          </cell>
          <cell r="AG6807" t="str">
            <v>1436.38</v>
          </cell>
          <cell r="AH6807">
            <v>1</v>
          </cell>
          <cell r="AI6807" t="str">
            <v>061CPP0335</v>
          </cell>
          <cell r="AN6807" t="str">
            <v>Sí</v>
          </cell>
        </row>
        <row r="6808">
          <cell r="A6808">
            <v>625</v>
          </cell>
          <cell r="B6808" t="str">
            <v>florenciaserranopucheta@gmail.com</v>
          </cell>
          <cell r="AF6808" t="str">
            <v>RALLADOR ROSA 20 X 4 CM</v>
          </cell>
          <cell r="AG6808" t="str">
            <v>409.25</v>
          </cell>
          <cell r="AH6808">
            <v>1</v>
          </cell>
          <cell r="AI6808" t="str">
            <v>BA6438</v>
          </cell>
          <cell r="AN6808" t="str">
            <v>Sí</v>
          </cell>
        </row>
        <row r="6809">
          <cell r="A6809">
            <v>625</v>
          </cell>
          <cell r="B6809" t="str">
            <v>florenciaserranopucheta@gmail.com</v>
          </cell>
          <cell r="AF6809" t="str">
            <v>RALLADOR CORTO</v>
          </cell>
          <cell r="AG6809" t="str">
            <v>613.79</v>
          </cell>
          <cell r="AH6809">
            <v>1</v>
          </cell>
          <cell r="AI6809" t="str">
            <v>046BA6855</v>
          </cell>
          <cell r="AN6809" t="str">
            <v>Sí</v>
          </cell>
        </row>
        <row r="6810">
          <cell r="A6810">
            <v>625</v>
          </cell>
          <cell r="B6810" t="str">
            <v>florenciaserranopucheta@gmail.com</v>
          </cell>
          <cell r="AF6810" t="str">
            <v>INDIVIDUAL DE CUERINA MAPA 32.5CM DIAM</v>
          </cell>
          <cell r="AG6810" t="str">
            <v>385.03</v>
          </cell>
          <cell r="AH6810">
            <v>2</v>
          </cell>
          <cell r="AI6810" t="str">
            <v>CHUIN37c</v>
          </cell>
          <cell r="AN6810" t="str">
            <v>Sí</v>
          </cell>
        </row>
        <row r="6811">
          <cell r="A6811">
            <v>625</v>
          </cell>
          <cell r="B6811" t="str">
            <v>florenciaserranopucheta@gmail.com</v>
          </cell>
          <cell r="AF6811" t="str">
            <v>JUEGO DE 4 PINTAS</v>
          </cell>
          <cell r="AG6811">
            <v>499</v>
          </cell>
          <cell r="AH6811">
            <v>1</v>
          </cell>
          <cell r="AI6811" t="str">
            <v>RI68946PK</v>
          </cell>
          <cell r="AN6811" t="str">
            <v>Sí</v>
          </cell>
        </row>
        <row r="6812">
          <cell r="A6812">
            <v>625</v>
          </cell>
          <cell r="B6812" t="str">
            <v>florenciaserranopucheta@gmail.com</v>
          </cell>
          <cell r="AF6812" t="str">
            <v>ESPECIERO 6 PIEZAS DE ACERO INOXIDABLE 20X20 CM</v>
          </cell>
          <cell r="AG6812" t="str">
            <v>1534.74</v>
          </cell>
          <cell r="AH6812">
            <v>1</v>
          </cell>
          <cell r="AI6812" t="str">
            <v>BA8194</v>
          </cell>
          <cell r="AN6812" t="str">
            <v>Sí</v>
          </cell>
        </row>
        <row r="6813">
          <cell r="A6813">
            <v>624</v>
          </cell>
          <cell r="B6813" t="str">
            <v>carlafurchi@hotmail.com</v>
          </cell>
          <cell r="C6813">
            <v>43991</v>
          </cell>
          <cell r="D6813" t="str">
            <v>Abierta</v>
          </cell>
          <cell r="E6813" t="str">
            <v>Recibido</v>
          </cell>
          <cell r="F6813" t="str">
            <v>Enviado</v>
          </cell>
          <cell r="G6813" t="str">
            <v>ARS</v>
          </cell>
          <cell r="H6813">
            <v>2099</v>
          </cell>
          <cell r="I6813">
            <v>0</v>
          </cell>
          <cell r="J6813">
            <v>0</v>
          </cell>
          <cell r="K6813">
            <v>2099</v>
          </cell>
          <cell r="L6813" t="str">
            <v>Carla Soledad Furchi</v>
          </cell>
          <cell r="M6813">
            <v>33718921</v>
          </cell>
          <cell r="N6813">
            <v>111532271379</v>
          </cell>
          <cell r="O6813" t="str">
            <v>Carla Soledad Furchi</v>
          </cell>
          <cell r="P6813">
            <v>111532271379</v>
          </cell>
          <cell r="Q6813" t="str">
            <v>Murguiondo</v>
          </cell>
          <cell r="R6813">
            <v>1156</v>
          </cell>
          <cell r="S6813">
            <v>202</v>
          </cell>
          <cell r="T6813" t="str">
            <v>Mataderos</v>
          </cell>
          <cell r="U6813" t="str">
            <v>Caba</v>
          </cell>
          <cell r="V6813">
            <v>1440</v>
          </cell>
          <cell r="W6813" t="str">
            <v>Capital Federal</v>
          </cell>
          <cell r="Y6813" t="str">
            <v>SIN CARGO (CABA Y GRAN PARTE DE GBA)</v>
          </cell>
          <cell r="Z6813" t="str">
            <v>Mercado Pago</v>
          </cell>
          <cell r="AD6813">
            <v>43991</v>
          </cell>
          <cell r="AE6813">
            <v>43994</v>
          </cell>
          <cell r="AF6813" t="str">
            <v>PROMO: MOPA PREMIUM + TRAPEADOR DE MANO</v>
          </cell>
          <cell r="AG6813">
            <v>2099</v>
          </cell>
          <cell r="AH6813">
            <v>1</v>
          </cell>
          <cell r="AI6813" t="str">
            <v>046LI6698//046LI7902</v>
          </cell>
          <cell r="AJ6813" t="str">
            <v>Móvil</v>
          </cell>
          <cell r="AK6813" t="str">
            <v>LLEGA 15-06 ENTRE 8 Y 17 HORAS</v>
          </cell>
          <cell r="AL6813">
            <v>1522120462</v>
          </cell>
          <cell r="AM6813">
            <v>226966375</v>
          </cell>
          <cell r="AN6813" t="str">
            <v>Sí</v>
          </cell>
        </row>
        <row r="6814">
          <cell r="A6814">
            <v>623</v>
          </cell>
          <cell r="B6814" t="str">
            <v>barbaracbarabas@gmail.com</v>
          </cell>
          <cell r="C6814">
            <v>43991</v>
          </cell>
          <cell r="D6814" t="str">
            <v>Abierta</v>
          </cell>
          <cell r="E6814" t="str">
            <v>Recibido</v>
          </cell>
          <cell r="F6814" t="str">
            <v>Enviado</v>
          </cell>
          <cell r="G6814" t="str">
            <v>ARS</v>
          </cell>
          <cell r="H6814" t="str">
            <v>4482.65</v>
          </cell>
          <cell r="I6814" t="str">
            <v>552.55</v>
          </cell>
          <cell r="J6814">
            <v>0</v>
          </cell>
          <cell r="K6814" t="str">
            <v>3930.1</v>
          </cell>
          <cell r="L6814" t="str">
            <v>Barbara Barabás</v>
          </cell>
          <cell r="M6814">
            <v>38089980</v>
          </cell>
          <cell r="N6814">
            <v>1165768732</v>
          </cell>
          <cell r="O6814" t="str">
            <v>Barbara Barabás</v>
          </cell>
          <cell r="P6814">
            <v>1165768732</v>
          </cell>
          <cell r="Q6814" t="str">
            <v>Colpayo</v>
          </cell>
          <cell r="R6814">
            <v>40</v>
          </cell>
          <cell r="S6814" t="str">
            <v>9 C</v>
          </cell>
          <cell r="T6814" t="str">
            <v>Caballito</v>
          </cell>
          <cell r="U6814" t="str">
            <v>Caba</v>
          </cell>
          <cell r="V6814">
            <v>1405</v>
          </cell>
          <cell r="W6814" t="str">
            <v>Capital Federal</v>
          </cell>
          <cell r="Y6814" t="str">
            <v>SIN CARGO (CABA Y GRAN PARTE DE GBA)</v>
          </cell>
          <cell r="Z6814" t="str">
            <v>Mercado Pago</v>
          </cell>
          <cell r="AA6814" t="str">
            <v>AGUSBAKEOFF</v>
          </cell>
          <cell r="AB6814" t="str">
            <v>En el portero del edificio primero marcar torre 1. Luego piso y depto</v>
          </cell>
          <cell r="AD6814">
            <v>43991</v>
          </cell>
          <cell r="AE6814">
            <v>43994</v>
          </cell>
          <cell r="AF6814" t="str">
            <v>MOLDE RAVIOLES CORAZON</v>
          </cell>
          <cell r="AG6814" t="str">
            <v>72.6</v>
          </cell>
          <cell r="AH6814">
            <v>1</v>
          </cell>
          <cell r="AI6814" t="str">
            <v>DIM2503LU</v>
          </cell>
          <cell r="AJ6814" t="str">
            <v>Web</v>
          </cell>
          <cell r="AK6814" t="str">
            <v>LLEGA 15-06 ENTRE 8 Y 17 HORAS</v>
          </cell>
          <cell r="AL6814">
            <v>1522091740</v>
          </cell>
          <cell r="AM6814">
            <v>225250509</v>
          </cell>
          <cell r="AN6814" t="str">
            <v>Sí</v>
          </cell>
        </row>
        <row r="6815">
          <cell r="A6815">
            <v>623</v>
          </cell>
          <cell r="B6815" t="str">
            <v>barbaracbarabas@gmail.com</v>
          </cell>
          <cell r="AF6815" t="str">
            <v>BOWL CAPACIDAD 2.5 LTS (Celeste)</v>
          </cell>
          <cell r="AG6815" t="str">
            <v>216.7</v>
          </cell>
          <cell r="AH6815">
            <v>1</v>
          </cell>
          <cell r="AI6815" t="str">
            <v>BP02001</v>
          </cell>
          <cell r="AN6815" t="str">
            <v>Sí</v>
          </cell>
        </row>
        <row r="6816">
          <cell r="A6816">
            <v>623</v>
          </cell>
          <cell r="B6816" t="str">
            <v>barbaracbarabas@gmail.com</v>
          </cell>
          <cell r="AF6816" t="str">
            <v>TIMER PINGUINOS 4 COLORES 7 CM (Gris)</v>
          </cell>
          <cell r="AG6816" t="str">
            <v>442.54</v>
          </cell>
          <cell r="AH6816">
            <v>1</v>
          </cell>
          <cell r="AN6816" t="str">
            <v>Sí</v>
          </cell>
        </row>
        <row r="6817">
          <cell r="A6817">
            <v>623</v>
          </cell>
          <cell r="B6817" t="str">
            <v>barbaracbarabas@gmail.com</v>
          </cell>
          <cell r="AF6817" t="str">
            <v>PROMO: TABLA DE PICAR + CUCHILO DE CERAMICA 20 CM</v>
          </cell>
          <cell r="AG6817">
            <v>799</v>
          </cell>
          <cell r="AH6817">
            <v>1</v>
          </cell>
          <cell r="AI6817" t="str">
            <v>42BA1021//046BA8187</v>
          </cell>
          <cell r="AN6817" t="str">
            <v>Sí</v>
          </cell>
        </row>
        <row r="6818">
          <cell r="A6818">
            <v>623</v>
          </cell>
          <cell r="B6818" t="str">
            <v>barbaracbarabas@gmail.com</v>
          </cell>
          <cell r="AF6818" t="str">
            <v>BATIDOR SEMIAUTOMATICO 34 CM</v>
          </cell>
          <cell r="AG6818" t="str">
            <v>313.5</v>
          </cell>
          <cell r="AH6818">
            <v>1</v>
          </cell>
          <cell r="AI6818" t="str">
            <v>046BA4824</v>
          </cell>
          <cell r="AN6818" t="str">
            <v>Sí</v>
          </cell>
        </row>
        <row r="6819">
          <cell r="A6819">
            <v>623</v>
          </cell>
          <cell r="B6819" t="str">
            <v>barbaracbarabas@gmail.com</v>
          </cell>
          <cell r="AF6819" t="str">
            <v>MOLDE TARTERA</v>
          </cell>
          <cell r="AG6819" t="str">
            <v>281.8</v>
          </cell>
          <cell r="AH6819">
            <v>1</v>
          </cell>
          <cell r="AI6819" t="str">
            <v>046BA4836</v>
          </cell>
          <cell r="AN6819" t="str">
            <v>Sí</v>
          </cell>
        </row>
        <row r="6820">
          <cell r="A6820">
            <v>623</v>
          </cell>
          <cell r="B6820" t="str">
            <v>barbaracbarabas@gmail.com</v>
          </cell>
          <cell r="AF6820" t="str">
            <v>TRAPEADOR DE MANO VERDE 38X12 CM</v>
          </cell>
          <cell r="AG6820" t="str">
            <v>391.6</v>
          </cell>
          <cell r="AH6820">
            <v>1</v>
          </cell>
          <cell r="AI6820" t="str">
            <v>046LI7902</v>
          </cell>
          <cell r="AN6820" t="str">
            <v>Sí</v>
          </cell>
        </row>
        <row r="6821">
          <cell r="A6821">
            <v>623</v>
          </cell>
          <cell r="B6821" t="str">
            <v>barbaracbarabas@gmail.com</v>
          </cell>
          <cell r="AF6821" t="str">
            <v>CESTO DE BASURA ACERO INOXIDABLE 8L</v>
          </cell>
          <cell r="AG6821" t="str">
            <v>1820.35</v>
          </cell>
          <cell r="AH6821">
            <v>1</v>
          </cell>
          <cell r="AI6821" t="str">
            <v>TA7997</v>
          </cell>
          <cell r="AN6821" t="str">
            <v>Sí</v>
          </cell>
        </row>
        <row r="6822">
          <cell r="A6822">
            <v>623</v>
          </cell>
          <cell r="B6822" t="str">
            <v>barbaracbarabas@gmail.com</v>
          </cell>
          <cell r="AF6822" t="str">
            <v>COLADOR BALLENA 32CM X 10.5CM (Celeste)</v>
          </cell>
          <cell r="AG6822" t="str">
            <v>144.56</v>
          </cell>
          <cell r="AH6822">
            <v>1</v>
          </cell>
          <cell r="AN6822" t="str">
            <v>Sí</v>
          </cell>
        </row>
        <row r="6823">
          <cell r="A6823">
            <v>622</v>
          </cell>
          <cell r="B6823" t="str">
            <v>marocchicamila@gmail.com</v>
          </cell>
          <cell r="C6823">
            <v>43991</v>
          </cell>
          <cell r="D6823" t="str">
            <v>Abierta</v>
          </cell>
          <cell r="E6823" t="str">
            <v>Recibido</v>
          </cell>
          <cell r="F6823" t="str">
            <v>Enviado</v>
          </cell>
          <cell r="G6823" t="str">
            <v>ARS</v>
          </cell>
          <cell r="H6823">
            <v>2099</v>
          </cell>
          <cell r="I6823">
            <v>0</v>
          </cell>
          <cell r="J6823">
            <v>0</v>
          </cell>
          <cell r="K6823">
            <v>2099</v>
          </cell>
          <cell r="L6823" t="str">
            <v>Leonor Guggini</v>
          </cell>
          <cell r="M6823">
            <v>34713723</v>
          </cell>
          <cell r="N6823">
            <v>1168953370</v>
          </cell>
          <cell r="O6823" t="str">
            <v>Leonor guggini</v>
          </cell>
          <cell r="P6823">
            <v>1168953370</v>
          </cell>
          <cell r="Q6823" t="str">
            <v>Virrey Arredondo</v>
          </cell>
          <cell r="R6823">
            <v>2291</v>
          </cell>
          <cell r="S6823">
            <v>7</v>
          </cell>
          <cell r="T6823" t="str">
            <v>belgrano</v>
          </cell>
          <cell r="U6823" t="str">
            <v>Buenos Aires</v>
          </cell>
          <cell r="V6823">
            <v>1426</v>
          </cell>
          <cell r="W6823" t="str">
            <v>Capital Federal</v>
          </cell>
          <cell r="Y6823" t="str">
            <v>SIN CARGO (CABA Y GRAN PARTE DE GBA)</v>
          </cell>
          <cell r="Z6823" t="str">
            <v>Mercado Pago</v>
          </cell>
          <cell r="AD6823">
            <v>43991</v>
          </cell>
          <cell r="AE6823">
            <v>43994</v>
          </cell>
          <cell r="AF6823" t="str">
            <v>PROMO: MOPA PREMIUM + TRAPEADOR DE MANO</v>
          </cell>
          <cell r="AG6823">
            <v>2099</v>
          </cell>
          <cell r="AH6823">
            <v>1</v>
          </cell>
          <cell r="AI6823" t="str">
            <v>046LI6698//046LI7902</v>
          </cell>
          <cell r="AJ6823" t="str">
            <v>Web</v>
          </cell>
          <cell r="AK6823" t="str">
            <v>LLEGA 16-06 ENTRE 8 Y 17 HORAS</v>
          </cell>
          <cell r="AL6823">
            <v>1521924559</v>
          </cell>
          <cell r="AM6823">
            <v>226863717</v>
          </cell>
          <cell r="AN6823" t="str">
            <v>Sí</v>
          </cell>
        </row>
        <row r="6824">
          <cell r="A6824">
            <v>621</v>
          </cell>
          <cell r="B6824" t="str">
            <v>apittella@gmail.com</v>
          </cell>
          <cell r="C6824">
            <v>43991</v>
          </cell>
          <cell r="D6824" t="str">
            <v>Abierta</v>
          </cell>
          <cell r="E6824" t="str">
            <v>Recibido</v>
          </cell>
          <cell r="F6824" t="str">
            <v>Enviado</v>
          </cell>
          <cell r="G6824" t="str">
            <v>ARS</v>
          </cell>
          <cell r="H6824">
            <v>1799</v>
          </cell>
          <cell r="I6824">
            <v>0</v>
          </cell>
          <cell r="J6824">
            <v>0</v>
          </cell>
          <cell r="K6824">
            <v>1799</v>
          </cell>
          <cell r="L6824" t="str">
            <v>Augusto Pittella</v>
          </cell>
          <cell r="M6824">
            <v>30937245</v>
          </cell>
          <cell r="N6824">
            <v>2215585905</v>
          </cell>
          <cell r="O6824" t="str">
            <v>Augusto Pittella</v>
          </cell>
          <cell r="P6824">
            <v>2215585905</v>
          </cell>
          <cell r="Q6824" t="str">
            <v>45 Entre 12 Y 13</v>
          </cell>
          <cell r="R6824">
            <v>867</v>
          </cell>
          <cell r="S6824" t="str">
            <v>7c</v>
          </cell>
          <cell r="T6824" t="str">
            <v>La Plata</v>
          </cell>
          <cell r="U6824" t="str">
            <v>La Plata</v>
          </cell>
          <cell r="V6824">
            <v>1440</v>
          </cell>
          <cell r="W6824" t="str">
            <v>Capital Federal</v>
          </cell>
          <cell r="Y6824" t="str">
            <v>SIN CARGO (CABA Y GRAN PARTE DE GBA)</v>
          </cell>
          <cell r="Z6824" t="str">
            <v>Mercado Pago</v>
          </cell>
          <cell r="AB6824" t="str">
            <v>1900 es mi Codigo Postal Real</v>
          </cell>
          <cell r="AD6824">
            <v>43991</v>
          </cell>
          <cell r="AE6824">
            <v>43994</v>
          </cell>
          <cell r="AF6824" t="str">
            <v>SET: BALDE CENTRIFUGADOR + 1 TRAPEADOR CON MOPA+ REPUESTO MOPA</v>
          </cell>
          <cell r="AG6824">
            <v>1799</v>
          </cell>
          <cell r="AH6824">
            <v>1</v>
          </cell>
          <cell r="AI6824" t="str">
            <v>046LI6698</v>
          </cell>
          <cell r="AJ6824" t="str">
            <v>Web</v>
          </cell>
          <cell r="AK6824" t="str">
            <v>LLEGA 16-06 ENTRE 8 Y 17 HORAS</v>
          </cell>
          <cell r="AL6824">
            <v>1521809359</v>
          </cell>
          <cell r="AM6824">
            <v>226803673</v>
          </cell>
          <cell r="AN6824" t="str">
            <v>Sí</v>
          </cell>
        </row>
        <row r="6825">
          <cell r="A6825">
            <v>620</v>
          </cell>
          <cell r="B6825" t="str">
            <v>facub12@hotmail.com</v>
          </cell>
          <cell r="C6825">
            <v>43991</v>
          </cell>
          <cell r="D6825" t="str">
            <v>Abierta</v>
          </cell>
          <cell r="E6825" t="str">
            <v>Recibido</v>
          </cell>
          <cell r="F6825" t="str">
            <v>Enviado</v>
          </cell>
          <cell r="G6825" t="str">
            <v>ARS</v>
          </cell>
          <cell r="H6825" t="str">
            <v>652.29</v>
          </cell>
          <cell r="I6825">
            <v>0</v>
          </cell>
          <cell r="J6825">
            <v>0</v>
          </cell>
          <cell r="K6825" t="str">
            <v>652.29</v>
          </cell>
          <cell r="L6825" t="str">
            <v>Florencia Sanchez</v>
          </cell>
          <cell r="M6825">
            <v>18118602</v>
          </cell>
          <cell r="N6825">
            <v>57347711</v>
          </cell>
          <cell r="O6825" t="str">
            <v>Florencia Sanchez</v>
          </cell>
          <cell r="P6825">
            <v>57347711</v>
          </cell>
          <cell r="Q6825" t="str">
            <v>Juramento</v>
          </cell>
          <cell r="R6825">
            <v>2790</v>
          </cell>
          <cell r="S6825" t="str">
            <v>2 D</v>
          </cell>
          <cell r="T6825" t="str">
            <v>Belgrano</v>
          </cell>
          <cell r="U6825" t="str">
            <v>Buenos Aires</v>
          </cell>
          <cell r="V6825">
            <v>1428</v>
          </cell>
          <cell r="W6825" t="str">
            <v>Capital Federal</v>
          </cell>
          <cell r="Y6825" t="str">
            <v>SIN CARGO (CABA Y GRAN PARTE DE GBA)</v>
          </cell>
          <cell r="Z6825" t="str">
            <v>Mercado Pago</v>
          </cell>
          <cell r="AD6825">
            <v>43991</v>
          </cell>
          <cell r="AE6825">
            <v>43994</v>
          </cell>
          <cell r="AF6825" t="str">
            <v>COLADOR ACERO 26X9CM</v>
          </cell>
          <cell r="AG6825" t="str">
            <v>652.29</v>
          </cell>
          <cell r="AH6825">
            <v>1</v>
          </cell>
          <cell r="AI6825" t="str">
            <v>046BA8164</v>
          </cell>
          <cell r="AJ6825" t="str">
            <v>Móvil</v>
          </cell>
          <cell r="AK6825" t="str">
            <v>LLEGA 16-06 ENTRE 8 Y 17 HORAS</v>
          </cell>
          <cell r="AL6825">
            <v>1521618230</v>
          </cell>
          <cell r="AM6825">
            <v>226663806</v>
          </cell>
          <cell r="AN6825" t="str">
            <v>Sí</v>
          </cell>
        </row>
        <row r="6826">
          <cell r="A6826">
            <v>619</v>
          </cell>
          <cell r="B6826" t="str">
            <v>yoanagallo89@hotmail.es</v>
          </cell>
          <cell r="C6826">
            <v>43991</v>
          </cell>
          <cell r="D6826" t="str">
            <v>Abierta</v>
          </cell>
          <cell r="E6826" t="str">
            <v>Recibido</v>
          </cell>
          <cell r="F6826" t="str">
            <v>Enviado</v>
          </cell>
          <cell r="G6826" t="str">
            <v>ARS</v>
          </cell>
          <cell r="H6826">
            <v>1398</v>
          </cell>
          <cell r="I6826" t="str">
            <v>74.85</v>
          </cell>
          <cell r="J6826">
            <v>0</v>
          </cell>
          <cell r="K6826" t="str">
            <v>1323.15</v>
          </cell>
          <cell r="L6826" t="str">
            <v>Yoana Gallo</v>
          </cell>
          <cell r="M6826">
            <v>34693597</v>
          </cell>
          <cell r="N6826">
            <v>1170081147</v>
          </cell>
          <cell r="O6826" t="str">
            <v>Yoana Gallo</v>
          </cell>
          <cell r="P6826">
            <v>1170081147</v>
          </cell>
          <cell r="Q6826" t="str">
            <v>Martin Peschel</v>
          </cell>
          <cell r="R6826">
            <v>2113</v>
          </cell>
          <cell r="S6826" t="str">
            <v>Dto 1 planta baja</v>
          </cell>
          <cell r="T6826" t="str">
            <v>Pablo Podesta</v>
          </cell>
          <cell r="U6826" t="str">
            <v>Pablo Podesta</v>
          </cell>
          <cell r="V6826">
            <v>1657</v>
          </cell>
          <cell r="W6826" t="str">
            <v>Gran Buenos Aires</v>
          </cell>
          <cell r="Y6826" t="str">
            <v>SIN CARGO (CABA Y GRAN PARTE DE GBA)</v>
          </cell>
          <cell r="Z6826" t="str">
            <v>Mercado Pago</v>
          </cell>
          <cell r="AA6826" t="str">
            <v>GIMEACCARDI</v>
          </cell>
          <cell r="AD6826">
            <v>43991</v>
          </cell>
          <cell r="AE6826">
            <v>43994</v>
          </cell>
          <cell r="AF6826" t="str">
            <v>JUEGO DE 4 PINTAS</v>
          </cell>
          <cell r="AG6826">
            <v>499</v>
          </cell>
          <cell r="AH6826">
            <v>1</v>
          </cell>
          <cell r="AI6826" t="str">
            <v>RI68946PK</v>
          </cell>
          <cell r="AJ6826" t="str">
            <v>Móvil</v>
          </cell>
          <cell r="AK6826" t="str">
            <v>LLEGA 16-06 ENTRE 8 Y 17 HORAS</v>
          </cell>
          <cell r="AL6826">
            <v>1521607264</v>
          </cell>
          <cell r="AM6826">
            <v>226705821</v>
          </cell>
          <cell r="AN6826" t="str">
            <v>Sí</v>
          </cell>
        </row>
        <row r="6827">
          <cell r="A6827">
            <v>619</v>
          </cell>
          <cell r="B6827" t="str">
            <v>yoanagallo89@hotmail.es</v>
          </cell>
          <cell r="AF6827" t="str">
            <v>PROMO: BUDINERA + TARTERA + BATIDOR SEMIAUTOMATICO</v>
          </cell>
          <cell r="AG6827">
            <v>899</v>
          </cell>
          <cell r="AH6827">
            <v>1</v>
          </cell>
          <cell r="AI6827" t="str">
            <v>046BA4829//046BA4836//046BA4824</v>
          </cell>
          <cell r="AN6827" t="str">
            <v>Sí</v>
          </cell>
        </row>
        <row r="6828">
          <cell r="A6828">
            <v>618</v>
          </cell>
          <cell r="B6828" t="str">
            <v>aylen_losada@hotmail.com</v>
          </cell>
          <cell r="C6828">
            <v>43991</v>
          </cell>
          <cell r="D6828" t="str">
            <v>Abierta</v>
          </cell>
          <cell r="E6828" t="str">
            <v>Recibido</v>
          </cell>
          <cell r="F6828" t="str">
            <v>Enviado</v>
          </cell>
          <cell r="G6828" t="str">
            <v>ARS</v>
          </cell>
          <cell r="H6828">
            <v>1528</v>
          </cell>
          <cell r="I6828" t="str">
            <v>229.2</v>
          </cell>
          <cell r="J6828">
            <v>0</v>
          </cell>
          <cell r="K6828" t="str">
            <v>1298.8</v>
          </cell>
          <cell r="L6828" t="str">
            <v>Aylen Paula Losada</v>
          </cell>
          <cell r="M6828">
            <v>34519958</v>
          </cell>
          <cell r="N6828">
            <v>1131446325</v>
          </cell>
          <cell r="O6828" t="str">
            <v>Aylen Paula Losada</v>
          </cell>
          <cell r="P6828">
            <v>1131446325</v>
          </cell>
          <cell r="Q6828" t="str">
            <v>Felipe Vallese</v>
          </cell>
          <cell r="R6828">
            <v>2944</v>
          </cell>
          <cell r="T6828" t="str">
            <v>Caba</v>
          </cell>
          <cell r="U6828" t="str">
            <v>Caba</v>
          </cell>
          <cell r="V6828">
            <v>1406</v>
          </cell>
          <cell r="W6828" t="str">
            <v>Capital Federal</v>
          </cell>
          <cell r="Y6828" t="str">
            <v>SIN CARGO (CABA Y GRAN PARTE DE GBA)</v>
          </cell>
          <cell r="Z6828" t="str">
            <v>Mercado Pago</v>
          </cell>
          <cell r="AA6828" t="str">
            <v>GIMEACCARDI</v>
          </cell>
          <cell r="AB6828" t="str">
            <v>Por favor el envio será recibido en una fabrica (porton amarillo). Entregar de lunes a viernes de 9 a 16 horas.</v>
          </cell>
          <cell r="AD6828">
            <v>43991</v>
          </cell>
          <cell r="AE6828">
            <v>43994</v>
          </cell>
          <cell r="AF6828" t="str">
            <v>BATIDOR SEMIAUTOMATICO 34 CM</v>
          </cell>
          <cell r="AG6828" t="str">
            <v>313.5</v>
          </cell>
          <cell r="AH6828">
            <v>1</v>
          </cell>
          <cell r="AI6828" t="str">
            <v>046BA4824</v>
          </cell>
          <cell r="AJ6828" t="str">
            <v>Web</v>
          </cell>
          <cell r="AK6828" t="str">
            <v xml:space="preserve">LLEGA 16-06 ENTRE 8 Y 17 HORAS </v>
          </cell>
          <cell r="AL6828">
            <v>1521576743</v>
          </cell>
          <cell r="AM6828">
            <v>226450354</v>
          </cell>
          <cell r="AN6828" t="str">
            <v>Sí</v>
          </cell>
        </row>
        <row r="6829">
          <cell r="A6829">
            <v>618</v>
          </cell>
          <cell r="B6829" t="str">
            <v>aylen_losada@hotmail.com</v>
          </cell>
          <cell r="AF6829" t="str">
            <v>ESPATULAS PLASTICO (Rojo)</v>
          </cell>
          <cell r="AG6829" t="str">
            <v>88.94</v>
          </cell>
          <cell r="AH6829">
            <v>1</v>
          </cell>
          <cell r="AI6829" t="str">
            <v>019BA7572BA</v>
          </cell>
          <cell r="AN6829" t="str">
            <v>Sí</v>
          </cell>
        </row>
        <row r="6830">
          <cell r="A6830">
            <v>618</v>
          </cell>
          <cell r="B6830" t="str">
            <v>aylen_losada@hotmail.com</v>
          </cell>
          <cell r="AF6830" t="str">
            <v>BOMBONERA DE VIDRIO 15.5CM / 12.5CM DIAM</v>
          </cell>
          <cell r="AG6830" t="str">
            <v>692.02</v>
          </cell>
          <cell r="AH6830">
            <v>1</v>
          </cell>
          <cell r="AI6830" t="str">
            <v>094BA7090</v>
          </cell>
          <cell r="AN6830" t="str">
            <v>Sí</v>
          </cell>
        </row>
        <row r="6831">
          <cell r="A6831">
            <v>618</v>
          </cell>
          <cell r="B6831" t="str">
            <v>aylen_losada@hotmail.com</v>
          </cell>
          <cell r="AF6831" t="str">
            <v>SET X5 PICOS DE TORTA + MANGA 24CM</v>
          </cell>
          <cell r="AG6831" t="str">
            <v>433.54</v>
          </cell>
          <cell r="AH6831">
            <v>1</v>
          </cell>
          <cell r="AI6831" t="str">
            <v> 046BA4818</v>
          </cell>
          <cell r="AN6831" t="str">
            <v>Sí</v>
          </cell>
        </row>
        <row r="6832">
          <cell r="A6832">
            <v>617</v>
          </cell>
          <cell r="B6832" t="str">
            <v>giselajakimczuk@gmail.com</v>
          </cell>
          <cell r="C6832">
            <v>43991</v>
          </cell>
          <cell r="D6832" t="str">
            <v>Abierta</v>
          </cell>
          <cell r="E6832" t="str">
            <v>Recibido</v>
          </cell>
          <cell r="F6832" t="str">
            <v>Enviado</v>
          </cell>
          <cell r="G6832" t="str">
            <v>ARS</v>
          </cell>
          <cell r="H6832" t="str">
            <v>385.03</v>
          </cell>
          <cell r="I6832">
            <v>0</v>
          </cell>
          <cell r="J6832">
            <v>0</v>
          </cell>
          <cell r="K6832" t="str">
            <v>385.03</v>
          </cell>
          <cell r="L6832" t="str">
            <v>Gisela Jakimczuk</v>
          </cell>
          <cell r="M6832">
            <v>33606823</v>
          </cell>
          <cell r="N6832">
            <v>1131241901</v>
          </cell>
          <cell r="O6832" t="str">
            <v>Gisela Jakimczuk</v>
          </cell>
          <cell r="P6832">
            <v>1131241901</v>
          </cell>
          <cell r="Q6832" t="str">
            <v>Deheza</v>
          </cell>
          <cell r="R6832">
            <v>157</v>
          </cell>
          <cell r="S6832">
            <v>3</v>
          </cell>
          <cell r="T6832" t="str">
            <v>Sarandi</v>
          </cell>
          <cell r="U6832" t="str">
            <v>Avellaneda</v>
          </cell>
          <cell r="V6832">
            <v>1872</v>
          </cell>
          <cell r="W6832" t="str">
            <v>Gran Buenos Aires</v>
          </cell>
          <cell r="Y6832" t="str">
            <v>SIN CARGO (CABA Y GRAN PARTE DE GBA)</v>
          </cell>
          <cell r="Z6832" t="str">
            <v>Mercado Pago</v>
          </cell>
          <cell r="AB6832" t="str">
            <v xml:space="preserve">Se agrega a pedido anterior! Hablé con Martín! </v>
          </cell>
          <cell r="AD6832">
            <v>43991</v>
          </cell>
          <cell r="AE6832">
            <v>43991</v>
          </cell>
          <cell r="AF6832" t="str">
            <v>INDIVIDUAL DE CUERINA MAPA 32.5CM DIAM</v>
          </cell>
          <cell r="AG6832" t="str">
            <v>385.03</v>
          </cell>
          <cell r="AH6832">
            <v>1</v>
          </cell>
          <cell r="AI6832" t="str">
            <v>CHUIN37c</v>
          </cell>
          <cell r="AJ6832" t="str">
            <v>Móvil</v>
          </cell>
          <cell r="AK6832" t="str">
            <v>LLEGA 10-06 ENTRE 8 Y 17 HORAS!</v>
          </cell>
          <cell r="AL6832">
            <v>1521548105</v>
          </cell>
          <cell r="AM6832">
            <v>226655599</v>
          </cell>
          <cell r="AN6832" t="str">
            <v>Sí</v>
          </cell>
        </row>
        <row r="6833">
          <cell r="A6833">
            <v>616</v>
          </cell>
          <cell r="B6833" t="str">
            <v>delfina.pietranera@gmail.com</v>
          </cell>
          <cell r="C6833">
            <v>43991</v>
          </cell>
          <cell r="D6833" t="str">
            <v>Abierta</v>
          </cell>
          <cell r="E6833" t="str">
            <v>Recibido</v>
          </cell>
          <cell r="F6833" t="str">
            <v>Enviado</v>
          </cell>
          <cell r="G6833" t="str">
            <v>ARS</v>
          </cell>
          <cell r="H6833" t="str">
            <v>5985.95</v>
          </cell>
          <cell r="I6833">
            <v>0</v>
          </cell>
          <cell r="J6833">
            <v>0</v>
          </cell>
          <cell r="K6833" t="str">
            <v>5985.95</v>
          </cell>
          <cell r="L6833" t="str">
            <v>Delfina Pietranera</v>
          </cell>
          <cell r="M6833">
            <v>38028263</v>
          </cell>
          <cell r="N6833">
            <v>1165406732</v>
          </cell>
          <cell r="O6833" t="str">
            <v>Delfina Pietranera</v>
          </cell>
          <cell r="P6833">
            <v>1165406732</v>
          </cell>
          <cell r="Q6833" t="str">
            <v>Montenegro</v>
          </cell>
          <cell r="R6833">
            <v>1363</v>
          </cell>
          <cell r="T6833" t="str">
            <v>CABA</v>
          </cell>
          <cell r="U6833" t="str">
            <v>Caba</v>
          </cell>
          <cell r="V6833">
            <v>1427</v>
          </cell>
          <cell r="W6833" t="str">
            <v>Capital Federal</v>
          </cell>
          <cell r="Y6833" t="str">
            <v>SIN CARGO (CABA Y GRAN PARTE DE GBA)</v>
          </cell>
          <cell r="Z6833" t="str">
            <v>Mercado Pago</v>
          </cell>
          <cell r="AB6833" t="str">
            <v>Por favor entregar antes de las 17.30hs ya que es un domicilio laboral. Gracias!</v>
          </cell>
          <cell r="AC6833" t="str">
            <v>10-06 PASADO CON LISTA 8</v>
          </cell>
          <cell r="AD6833">
            <v>43991</v>
          </cell>
          <cell r="AE6833">
            <v>43994</v>
          </cell>
          <cell r="AF6833" t="str">
            <v>BOTELLA TRANSPARENTE TAPA SILICONA</v>
          </cell>
          <cell r="AG6833" t="str">
            <v>392.69</v>
          </cell>
          <cell r="AH6833">
            <v>2</v>
          </cell>
          <cell r="AI6833" t="str">
            <v>019BO5569</v>
          </cell>
          <cell r="AJ6833" t="str">
            <v>Web</v>
          </cell>
          <cell r="AK6833" t="str">
            <v>LLEGA 16-06 ENTRE 8 Y 17 HORAS</v>
          </cell>
          <cell r="AL6833">
            <v>1521492456</v>
          </cell>
          <cell r="AM6833">
            <v>225484451</v>
          </cell>
          <cell r="AN6833" t="str">
            <v>Sí</v>
          </cell>
        </row>
        <row r="6834">
          <cell r="A6834">
            <v>616</v>
          </cell>
          <cell r="B6834" t="str">
            <v>delfina.pietranera@gmail.com</v>
          </cell>
          <cell r="AF6834" t="str">
            <v>APOYA PAVA REDONDO</v>
          </cell>
          <cell r="AG6834" t="str">
            <v>185.9</v>
          </cell>
          <cell r="AH6834">
            <v>1</v>
          </cell>
          <cell r="AI6834" t="str">
            <v>046BA5447</v>
          </cell>
          <cell r="AN6834" t="str">
            <v>Sí</v>
          </cell>
        </row>
        <row r="6835">
          <cell r="A6835">
            <v>616</v>
          </cell>
          <cell r="B6835" t="str">
            <v>delfina.pietranera@gmail.com</v>
          </cell>
          <cell r="AF6835" t="str">
            <v>PLATO PALITOS SUSHI</v>
          </cell>
          <cell r="AG6835" t="str">
            <v>372.86</v>
          </cell>
          <cell r="AH6835">
            <v>2</v>
          </cell>
          <cell r="AI6835" t="str">
            <v>Q024</v>
          </cell>
          <cell r="AN6835" t="str">
            <v>Sí</v>
          </cell>
        </row>
        <row r="6836">
          <cell r="A6836">
            <v>616</v>
          </cell>
          <cell r="B6836" t="str">
            <v>delfina.pietranera@gmail.com</v>
          </cell>
          <cell r="AF6836" t="str">
            <v>COPETINERO BAMBOO BLANCO ALARGADO 5X30X12.5CM</v>
          </cell>
          <cell r="AG6836" t="str">
            <v>984.6</v>
          </cell>
          <cell r="AH6836">
            <v>1</v>
          </cell>
          <cell r="AI6836" t="str">
            <v>BA7794</v>
          </cell>
          <cell r="AN6836" t="str">
            <v>Sí</v>
          </cell>
        </row>
        <row r="6837">
          <cell r="A6837">
            <v>616</v>
          </cell>
          <cell r="B6837" t="str">
            <v>delfina.pietranera@gmail.com</v>
          </cell>
          <cell r="AF6837" t="str">
            <v>BANDEJA BAMBOO BLANCA 35X4.5CM</v>
          </cell>
          <cell r="AG6837" t="str">
            <v>1951.91</v>
          </cell>
          <cell r="AH6837">
            <v>1</v>
          </cell>
          <cell r="AI6837" t="str">
            <v>BA7779</v>
          </cell>
          <cell r="AN6837" t="str">
            <v>Sí</v>
          </cell>
        </row>
        <row r="6838">
          <cell r="A6838">
            <v>616</v>
          </cell>
          <cell r="B6838" t="str">
            <v>delfina.pietranera@gmail.com</v>
          </cell>
          <cell r="AF6838" t="str">
            <v>BOWL BAMBOO BLANCO 14X28CM</v>
          </cell>
          <cell r="AG6838" t="str">
            <v>1332.44</v>
          </cell>
          <cell r="AH6838">
            <v>1</v>
          </cell>
          <cell r="AI6838" t="str">
            <v>BA7812</v>
          </cell>
          <cell r="AN6838" t="str">
            <v>Sí</v>
          </cell>
        </row>
        <row r="6839">
          <cell r="A6839">
            <v>615</v>
          </cell>
          <cell r="B6839" t="str">
            <v>flor.arqueros@gmail.com</v>
          </cell>
          <cell r="C6839">
            <v>43991</v>
          </cell>
          <cell r="D6839" t="str">
            <v>Abierta</v>
          </cell>
          <cell r="E6839" t="str">
            <v>Recibido</v>
          </cell>
          <cell r="F6839" t="str">
            <v>Enviado</v>
          </cell>
          <cell r="G6839" t="str">
            <v>ARS</v>
          </cell>
          <cell r="H6839" t="str">
            <v>4324.44</v>
          </cell>
          <cell r="I6839" t="str">
            <v>648.67</v>
          </cell>
          <cell r="J6839">
            <v>0</v>
          </cell>
          <cell r="K6839" t="str">
            <v>3675.77</v>
          </cell>
          <cell r="L6839" t="str">
            <v>Maria Florencia Arqueros</v>
          </cell>
          <cell r="M6839">
            <v>31559896</v>
          </cell>
          <cell r="N6839">
            <v>1167251559</v>
          </cell>
          <cell r="O6839" t="str">
            <v>Maria Florencia Arqueros</v>
          </cell>
          <cell r="P6839">
            <v>1167251559</v>
          </cell>
          <cell r="Q6839" t="str">
            <v>Mariano Pelliza</v>
          </cell>
          <cell r="R6839">
            <v>1767</v>
          </cell>
          <cell r="S6839">
            <v>1</v>
          </cell>
          <cell r="U6839" t="str">
            <v>Olivos</v>
          </cell>
          <cell r="V6839">
            <v>1636</v>
          </cell>
          <cell r="W6839" t="str">
            <v>Gran Buenos Aires</v>
          </cell>
          <cell r="Y6839" t="str">
            <v>SIN CARGO (CABA Y GRAN PARTE DE GBA)</v>
          </cell>
          <cell r="Z6839" t="str">
            <v>Mercado Pago</v>
          </cell>
          <cell r="AA6839" t="str">
            <v>GIMEACCARDI</v>
          </cell>
          <cell r="AD6839">
            <v>43991</v>
          </cell>
          <cell r="AE6839">
            <v>43994</v>
          </cell>
          <cell r="AF6839" t="str">
            <v>COPETINERO BAMBOO NEGRO ALARGADO 5X30X12.5CM</v>
          </cell>
          <cell r="AG6839" t="str">
            <v>984.6</v>
          </cell>
          <cell r="AH6839">
            <v>1</v>
          </cell>
          <cell r="AI6839" t="str">
            <v>BA7795</v>
          </cell>
          <cell r="AJ6839" t="str">
            <v>Web</v>
          </cell>
          <cell r="AK6839" t="str">
            <v>LLEGA 16-06 ENTRE 8 Y 17 HORAS</v>
          </cell>
          <cell r="AL6839">
            <v>1521457149</v>
          </cell>
          <cell r="AM6839">
            <v>225253354</v>
          </cell>
          <cell r="AN6839" t="str">
            <v>Sí</v>
          </cell>
        </row>
        <row r="6840">
          <cell r="A6840">
            <v>615</v>
          </cell>
          <cell r="B6840" t="str">
            <v>flor.arqueros@gmail.com</v>
          </cell>
          <cell r="AF6840" t="str">
            <v>BOWL BAMBOO NEGRO 6X12CM</v>
          </cell>
          <cell r="AG6840" t="str">
            <v>491.7</v>
          </cell>
          <cell r="AH6840">
            <v>2</v>
          </cell>
          <cell r="AI6840" t="str">
            <v>BA7831</v>
          </cell>
          <cell r="AN6840" t="str">
            <v>Sí</v>
          </cell>
        </row>
        <row r="6841">
          <cell r="A6841">
            <v>615</v>
          </cell>
          <cell r="B6841" t="str">
            <v>flor.arqueros@gmail.com</v>
          </cell>
          <cell r="AF6841" t="str">
            <v>BOWL BAMBOO NEGRO 14X28CM</v>
          </cell>
          <cell r="AG6841" t="str">
            <v>1332.44</v>
          </cell>
          <cell r="AH6841">
            <v>1</v>
          </cell>
          <cell r="AI6841" t="str">
            <v>BA7813</v>
          </cell>
          <cell r="AN6841" t="str">
            <v>Sí</v>
          </cell>
        </row>
        <row r="6842">
          <cell r="A6842">
            <v>615</v>
          </cell>
          <cell r="B6842" t="str">
            <v>flor.arqueros@gmail.com</v>
          </cell>
          <cell r="AF6842" t="str">
            <v>SET CUCHARON Y TENEDOR BAMBOO NEGRO 29CM</v>
          </cell>
          <cell r="AG6842">
            <v>1024</v>
          </cell>
          <cell r="AH6842">
            <v>1</v>
          </cell>
          <cell r="AI6842" t="str">
            <v>BA7801</v>
          </cell>
          <cell r="AN6842" t="str">
            <v>Sí</v>
          </cell>
        </row>
        <row r="6843">
          <cell r="A6843">
            <v>614</v>
          </cell>
          <cell r="B6843" t="str">
            <v>cotikinesio@gmail.com</v>
          </cell>
          <cell r="C6843">
            <v>43991</v>
          </cell>
          <cell r="D6843" t="str">
            <v>Abierta</v>
          </cell>
          <cell r="E6843" t="str">
            <v>Recibido</v>
          </cell>
          <cell r="F6843" t="str">
            <v>Enviado</v>
          </cell>
          <cell r="G6843" t="str">
            <v>ARS</v>
          </cell>
          <cell r="H6843" t="str">
            <v>1304.99</v>
          </cell>
          <cell r="I6843">
            <v>0</v>
          </cell>
          <cell r="J6843">
            <v>0</v>
          </cell>
          <cell r="K6843" t="str">
            <v>1304.99</v>
          </cell>
          <cell r="L6843" t="str">
            <v>Constanza Verteramo</v>
          </cell>
          <cell r="M6843">
            <v>40221824</v>
          </cell>
          <cell r="N6843">
            <v>57500370</v>
          </cell>
          <cell r="O6843" t="str">
            <v>Constanza Verteramo</v>
          </cell>
          <cell r="P6843">
            <v>57500370</v>
          </cell>
          <cell r="Q6843" t="str">
            <v>Juncal</v>
          </cell>
          <cell r="R6843">
            <v>2649</v>
          </cell>
          <cell r="S6843" t="str">
            <v>6D</v>
          </cell>
          <cell r="T6843" t="str">
            <v>Recoleta</v>
          </cell>
          <cell r="U6843" t="str">
            <v>Capital Federal</v>
          </cell>
          <cell r="V6843">
            <v>1425</v>
          </cell>
          <cell r="W6843" t="str">
            <v>Capital Federal</v>
          </cell>
          <cell r="Y6843" t="str">
            <v>SIN CARGO (CABA Y GRAN PARTE DE GBA)</v>
          </cell>
          <cell r="Z6843" t="str">
            <v>Mercado Pago</v>
          </cell>
          <cell r="AD6843">
            <v>43991</v>
          </cell>
          <cell r="AE6843">
            <v>43994</v>
          </cell>
          <cell r="AF6843" t="str">
            <v>PROMO: BUDINERA + TARTERA + BATIDOR SEMIAUTOMATICO</v>
          </cell>
          <cell r="AG6843">
            <v>899</v>
          </cell>
          <cell r="AH6843">
            <v>1</v>
          </cell>
          <cell r="AI6843" t="str">
            <v>046BA4829//046BA4836//046BA4824</v>
          </cell>
          <cell r="AJ6843" t="str">
            <v>Móvil</v>
          </cell>
          <cell r="AK6843" t="str">
            <v>LLEGA 16-06 ENTRE 8 Y 17 HORAS</v>
          </cell>
          <cell r="AL6843">
            <v>1521442491</v>
          </cell>
          <cell r="AM6843">
            <v>215630131</v>
          </cell>
          <cell r="AN6843" t="str">
            <v>Sí</v>
          </cell>
        </row>
        <row r="6844">
          <cell r="A6844">
            <v>614</v>
          </cell>
          <cell r="B6844" t="str">
            <v>cotikinesio@gmail.com</v>
          </cell>
          <cell r="AF6844" t="str">
            <v>PACK X 6 VASO BRILHANTE X 310ML</v>
          </cell>
          <cell r="AG6844" t="str">
            <v>405.99</v>
          </cell>
          <cell r="AH6844">
            <v>1</v>
          </cell>
          <cell r="AI6844" t="str">
            <v>TW4699</v>
          </cell>
          <cell r="AN6844" t="str">
            <v>Sí</v>
          </cell>
        </row>
        <row r="6845">
          <cell r="A6845">
            <v>613</v>
          </cell>
          <cell r="B6845" t="str">
            <v>mauroeponce@gmail.com</v>
          </cell>
          <cell r="C6845">
            <v>43991</v>
          </cell>
          <cell r="D6845" t="str">
            <v>Abierta</v>
          </cell>
          <cell r="E6845" t="str">
            <v>Recibido</v>
          </cell>
          <cell r="F6845" t="str">
            <v>Enviado</v>
          </cell>
          <cell r="G6845" t="str">
            <v>ARS</v>
          </cell>
          <cell r="H6845" t="str">
            <v>1353.99</v>
          </cell>
          <cell r="I6845">
            <v>0</v>
          </cell>
          <cell r="J6845">
            <v>0</v>
          </cell>
          <cell r="K6845" t="str">
            <v>1353.99</v>
          </cell>
          <cell r="L6845" t="str">
            <v>Mauro Ponce</v>
          </cell>
          <cell r="M6845">
            <v>35081674</v>
          </cell>
          <cell r="N6845">
            <v>1131856417</v>
          </cell>
          <cell r="O6845" t="str">
            <v>Mauro Ponce</v>
          </cell>
          <cell r="P6845">
            <v>1131856417</v>
          </cell>
          <cell r="Q6845" t="str">
            <v>Lambaré</v>
          </cell>
          <cell r="R6845">
            <v>965</v>
          </cell>
          <cell r="S6845" t="str">
            <v>4B</v>
          </cell>
          <cell r="T6845" t="str">
            <v>Almagro</v>
          </cell>
          <cell r="U6845" t="str">
            <v>Caba</v>
          </cell>
          <cell r="V6845">
            <v>1185</v>
          </cell>
          <cell r="W6845" t="str">
            <v>Capital Federal</v>
          </cell>
          <cell r="Y6845" t="str">
            <v>SIN CARGO (CABA Y GRAN PARTE DE GBA)</v>
          </cell>
          <cell r="Z6845" t="str">
            <v>Mercado Pago</v>
          </cell>
          <cell r="AD6845">
            <v>43991</v>
          </cell>
          <cell r="AE6845">
            <v>43994</v>
          </cell>
          <cell r="AF6845" t="str">
            <v>SARTEN DE CERAMICA DE 24 CM C/TAPA ANTIADHERENTE</v>
          </cell>
          <cell r="AG6845" t="str">
            <v>1353.99</v>
          </cell>
          <cell r="AH6845">
            <v>1</v>
          </cell>
          <cell r="AI6845" t="str">
            <v>BA8171</v>
          </cell>
          <cell r="AJ6845" t="str">
            <v>Móvil</v>
          </cell>
          <cell r="AK6845" t="str">
            <v>LLEGA 15-06 ENTRE 8 Y 17 HORAS</v>
          </cell>
          <cell r="AL6845">
            <v>1521207332</v>
          </cell>
          <cell r="AM6845">
            <v>226514077</v>
          </cell>
          <cell r="AN6845" t="str">
            <v>Sí</v>
          </cell>
        </row>
        <row r="6846">
          <cell r="A6846">
            <v>612</v>
          </cell>
          <cell r="B6846" t="str">
            <v>melzakhem@hotmail.com</v>
          </cell>
          <cell r="C6846">
            <v>43991</v>
          </cell>
          <cell r="D6846" t="str">
            <v>Abierta</v>
          </cell>
          <cell r="E6846" t="str">
            <v>Recibido</v>
          </cell>
          <cell r="F6846" t="str">
            <v>Enviado</v>
          </cell>
          <cell r="G6846" t="str">
            <v>ARS</v>
          </cell>
          <cell r="H6846" t="str">
            <v>2795.29</v>
          </cell>
          <cell r="I6846" t="str">
            <v>104.44</v>
          </cell>
          <cell r="J6846">
            <v>0</v>
          </cell>
          <cell r="K6846" t="str">
            <v>2690.85</v>
          </cell>
          <cell r="L6846" t="str">
            <v>Melanie Zakhem</v>
          </cell>
          <cell r="M6846">
            <v>38294083</v>
          </cell>
          <cell r="N6846">
            <v>111561190203</v>
          </cell>
          <cell r="O6846" t="str">
            <v>Melanie Zakhem</v>
          </cell>
          <cell r="P6846">
            <v>111561190203</v>
          </cell>
          <cell r="Q6846" t="str">
            <v>Almirante Brown</v>
          </cell>
          <cell r="R6846">
            <v>2151</v>
          </cell>
          <cell r="S6846">
            <v>145</v>
          </cell>
          <cell r="T6846" t="str">
            <v>Barrio Sausalito</v>
          </cell>
          <cell r="U6846" t="str">
            <v>Pilar</v>
          </cell>
          <cell r="V6846">
            <v>1440</v>
          </cell>
          <cell r="W6846" t="str">
            <v>Capital Federal</v>
          </cell>
          <cell r="Y6846" t="str">
            <v>SIN CARGO (CABA Y GRAN PARTE DE GBA)</v>
          </cell>
          <cell r="Z6846" t="str">
            <v>Mercado Pago</v>
          </cell>
          <cell r="AA6846" t="str">
            <v>GIMEACCARDI</v>
          </cell>
          <cell r="AB6846" t="str">
            <v xml:space="preserve">El código Postal es 1629. </v>
          </cell>
          <cell r="AD6846">
            <v>43991</v>
          </cell>
          <cell r="AE6846">
            <v>43994</v>
          </cell>
          <cell r="AF6846" t="str">
            <v>PROMO: MOPA PREMIUM + TRAPEADOR DE MANO</v>
          </cell>
          <cell r="AG6846">
            <v>2099</v>
          </cell>
          <cell r="AH6846">
            <v>1</v>
          </cell>
          <cell r="AI6846" t="str">
            <v>046LI6698//046LI7902</v>
          </cell>
          <cell r="AJ6846" t="str">
            <v>Móvil</v>
          </cell>
          <cell r="AK6846" t="str">
            <v>LLEGA 16-06 ENTRE 8 Y 17 HORAS</v>
          </cell>
          <cell r="AL6846">
            <v>1521194680</v>
          </cell>
          <cell r="AM6846">
            <v>224144863</v>
          </cell>
          <cell r="AN6846" t="str">
            <v>Sí</v>
          </cell>
        </row>
        <row r="6847">
          <cell r="A6847">
            <v>612</v>
          </cell>
          <cell r="B6847" t="str">
            <v>melzakhem@hotmail.com</v>
          </cell>
          <cell r="AF6847" t="str">
            <v>SET 2 PIEZAS PALA Y ESCOBA (Rosa)</v>
          </cell>
          <cell r="AG6847" t="str">
            <v>696.29</v>
          </cell>
          <cell r="AH6847">
            <v>1</v>
          </cell>
          <cell r="AI6847" t="str">
            <v>046LI7532</v>
          </cell>
          <cell r="AN6847" t="str">
            <v>Sí</v>
          </cell>
        </row>
        <row r="6848">
          <cell r="A6848">
            <v>611</v>
          </cell>
          <cell r="B6848" t="str">
            <v>jesi.fuentes@hotmail.com</v>
          </cell>
          <cell r="C6848">
            <v>43991</v>
          </cell>
          <cell r="D6848" t="str">
            <v>Abierta</v>
          </cell>
          <cell r="E6848" t="str">
            <v>Recibido</v>
          </cell>
          <cell r="F6848" t="str">
            <v>Enviado</v>
          </cell>
          <cell r="G6848" t="str">
            <v>ARS</v>
          </cell>
          <cell r="H6848" t="str">
            <v>1236.58</v>
          </cell>
          <cell r="I6848">
            <v>0</v>
          </cell>
          <cell r="J6848">
            <v>0</v>
          </cell>
          <cell r="K6848" t="str">
            <v>1236.58</v>
          </cell>
          <cell r="L6848" t="str">
            <v>Jesica Jorgelina Fuentes</v>
          </cell>
          <cell r="M6848">
            <v>39561254</v>
          </cell>
          <cell r="N6848">
            <v>1138025327</v>
          </cell>
          <cell r="O6848" t="str">
            <v>Jesica Jorgelina Fuentes</v>
          </cell>
          <cell r="P6848">
            <v>1138025327</v>
          </cell>
          <cell r="Q6848" t="str">
            <v>Concordia</v>
          </cell>
          <cell r="R6848">
            <v>3753</v>
          </cell>
          <cell r="S6848" t="str">
            <v>Depto 1 timbre 1</v>
          </cell>
          <cell r="T6848" t="str">
            <v>Villa Devoto</v>
          </cell>
          <cell r="U6848" t="str">
            <v>Caba</v>
          </cell>
          <cell r="V6848">
            <v>1419</v>
          </cell>
          <cell r="W6848" t="str">
            <v>Capital Federal</v>
          </cell>
          <cell r="Y6848" t="str">
            <v>SIN CARGO (CABA Y GRAN PARTE DE GBA)</v>
          </cell>
          <cell r="Z6848" t="str">
            <v>Mercado Pago</v>
          </cell>
          <cell r="AB6848" t="str">
            <v xml:space="preserve">Piso 1 timbre 1 </v>
          </cell>
          <cell r="AD6848">
            <v>43991</v>
          </cell>
          <cell r="AE6848">
            <v>43994</v>
          </cell>
          <cell r="AF6848" t="str">
            <v>TABLA BLANCA 35.5 CM DIAM</v>
          </cell>
          <cell r="AG6848" t="str">
            <v>337.58</v>
          </cell>
          <cell r="AH6848">
            <v>1</v>
          </cell>
          <cell r="AI6848" t="str">
            <v>42BA1021</v>
          </cell>
          <cell r="AJ6848" t="str">
            <v>Móvil</v>
          </cell>
          <cell r="AK6848" t="str">
            <v>LLEGA 15-06 ENTRE 8 Y 17 HORAS</v>
          </cell>
          <cell r="AL6848">
            <v>1520984187</v>
          </cell>
          <cell r="AM6848">
            <v>226420768</v>
          </cell>
          <cell r="AN6848" t="str">
            <v>Sí</v>
          </cell>
        </row>
        <row r="6849">
          <cell r="A6849">
            <v>611</v>
          </cell>
          <cell r="B6849" t="str">
            <v>jesi.fuentes@hotmail.com</v>
          </cell>
          <cell r="AF6849" t="str">
            <v>PROMO: BUDINERA + TARTERA + BATIDOR SEMIAUTOMATICO</v>
          </cell>
          <cell r="AG6849">
            <v>899</v>
          </cell>
          <cell r="AH6849">
            <v>1</v>
          </cell>
          <cell r="AI6849" t="str">
            <v>046BA4829//046BA4836//046BA4824</v>
          </cell>
          <cell r="AN6849" t="str">
            <v>Sí</v>
          </cell>
        </row>
        <row r="6850">
          <cell r="A6850">
            <v>610</v>
          </cell>
          <cell r="B6850" t="str">
            <v>lilianadahab@hotmail.com</v>
          </cell>
          <cell r="C6850">
            <v>43991</v>
          </cell>
          <cell r="D6850" t="str">
            <v>Abierta</v>
          </cell>
          <cell r="E6850" t="str">
            <v>Recibido</v>
          </cell>
          <cell r="F6850" t="str">
            <v>Enviado</v>
          </cell>
          <cell r="G6850" t="str">
            <v>ARS</v>
          </cell>
          <cell r="H6850" t="str">
            <v>1332.44</v>
          </cell>
          <cell r="I6850">
            <v>0</v>
          </cell>
          <cell r="J6850">
            <v>0</v>
          </cell>
          <cell r="K6850" t="str">
            <v>1332.44</v>
          </cell>
          <cell r="L6850" t="str">
            <v>Liliana Dahab</v>
          </cell>
          <cell r="M6850">
            <v>17233160</v>
          </cell>
          <cell r="N6850">
            <v>1135178808</v>
          </cell>
          <cell r="O6850" t="str">
            <v>Liliana Dahab</v>
          </cell>
          <cell r="P6850">
            <v>1135178808</v>
          </cell>
          <cell r="Q6850" t="str">
            <v>Centenario 1100 club de campo aranzazu</v>
          </cell>
          <cell r="R6850">
            <v>1100</v>
          </cell>
          <cell r="U6850" t="str">
            <v>Garin</v>
          </cell>
          <cell r="V6850">
            <v>1619</v>
          </cell>
          <cell r="W6850" t="str">
            <v>Gran Buenos Aires</v>
          </cell>
          <cell r="Y6850" t="str">
            <v>SIN CARGO (CABA Y GRAN PARTE DE GBA)</v>
          </cell>
          <cell r="Z6850" t="str">
            <v>Mercado Pago</v>
          </cell>
          <cell r="AD6850">
            <v>43991</v>
          </cell>
          <cell r="AE6850">
            <v>43994</v>
          </cell>
          <cell r="AF6850" t="str">
            <v>BOWL BAMBOO BLANCO 14X28CM</v>
          </cell>
          <cell r="AG6850" t="str">
            <v>1332.44</v>
          </cell>
          <cell r="AH6850">
            <v>1</v>
          </cell>
          <cell r="AI6850" t="str">
            <v>BA7812</v>
          </cell>
          <cell r="AJ6850" t="str">
            <v>Móvil</v>
          </cell>
          <cell r="AK6850" t="str">
            <v>LLEGA 16-06 ENTRE 8 Y 17 HORAS</v>
          </cell>
          <cell r="AL6850">
            <v>1520941458</v>
          </cell>
          <cell r="AM6850">
            <v>226389161</v>
          </cell>
          <cell r="AN6850" t="str">
            <v>Sí</v>
          </cell>
        </row>
        <row r="6851">
          <cell r="A6851">
            <v>609</v>
          </cell>
          <cell r="B6851" t="str">
            <v>antonellazambaglione1313@gmail.com</v>
          </cell>
          <cell r="C6851">
            <v>43991</v>
          </cell>
          <cell r="D6851" t="str">
            <v>Abierta</v>
          </cell>
          <cell r="E6851" t="str">
            <v>Recibido</v>
          </cell>
          <cell r="F6851" t="str">
            <v>Enviado</v>
          </cell>
          <cell r="G6851" t="str">
            <v>ARS</v>
          </cell>
          <cell r="H6851" t="str">
            <v>1701.56</v>
          </cell>
          <cell r="I6851">
            <v>0</v>
          </cell>
          <cell r="J6851">
            <v>0</v>
          </cell>
          <cell r="K6851" t="str">
            <v>1701.56</v>
          </cell>
          <cell r="L6851" t="str">
            <v>Antonella Zambaglione</v>
          </cell>
          <cell r="M6851">
            <v>42201400</v>
          </cell>
          <cell r="N6851">
            <v>1149165363</v>
          </cell>
          <cell r="O6851" t="str">
            <v>Antonella Zambaglione</v>
          </cell>
          <cell r="P6851">
            <v>1149165363</v>
          </cell>
          <cell r="Q6851" t="str">
            <v>Mburucuya</v>
          </cell>
          <cell r="R6851">
            <v>1762</v>
          </cell>
          <cell r="S6851" t="str">
            <v>CASA</v>
          </cell>
          <cell r="T6851" t="str">
            <v>Belgrano</v>
          </cell>
          <cell r="U6851" t="str">
            <v>Moron</v>
          </cell>
          <cell r="V6851">
            <v>1708</v>
          </cell>
          <cell r="W6851" t="str">
            <v>Gran Buenos Aires</v>
          </cell>
          <cell r="Y6851" t="str">
            <v>SIN CARGO (CABA Y GRAN PARTE DE GBA)</v>
          </cell>
          <cell r="Z6851" t="str">
            <v>Mercado Pago</v>
          </cell>
          <cell r="AD6851">
            <v>43991</v>
          </cell>
          <cell r="AE6851">
            <v>43994</v>
          </cell>
          <cell r="AF6851" t="str">
            <v>BOTELLA MILK CORCHO ECOLOGICO</v>
          </cell>
          <cell r="AG6851" t="str">
            <v>392.69</v>
          </cell>
          <cell r="AH6851">
            <v>1</v>
          </cell>
          <cell r="AI6851" t="str">
            <v>019BO5218NEW</v>
          </cell>
          <cell r="AJ6851" t="str">
            <v>Web</v>
          </cell>
          <cell r="AK6851" t="str">
            <v>LLEGA 17-06 ENTRE 8 Y 17 HORAS</v>
          </cell>
          <cell r="AL6851">
            <v>1520934722</v>
          </cell>
          <cell r="AM6851">
            <v>226355835</v>
          </cell>
          <cell r="AN6851" t="str">
            <v>Sí</v>
          </cell>
        </row>
        <row r="6852">
          <cell r="A6852">
            <v>609</v>
          </cell>
          <cell r="B6852" t="str">
            <v>antonellazambaglione1313@gmail.com</v>
          </cell>
          <cell r="AF6852" t="str">
            <v>BOTELLA H2O CORCHO ECOLOGICO</v>
          </cell>
          <cell r="AG6852" t="str">
            <v>381.7</v>
          </cell>
          <cell r="AH6852">
            <v>1</v>
          </cell>
          <cell r="AI6852" t="str">
            <v>019BO5217NEW</v>
          </cell>
          <cell r="AN6852" t="str">
            <v>Sí</v>
          </cell>
        </row>
        <row r="6853">
          <cell r="A6853">
            <v>609</v>
          </cell>
          <cell r="B6853" t="str">
            <v>antonellazambaglione1313@gmail.com</v>
          </cell>
          <cell r="AF6853" t="str">
            <v>TAMIZ</v>
          </cell>
          <cell r="AG6853" t="str">
            <v>569.8</v>
          </cell>
          <cell r="AH6853">
            <v>1</v>
          </cell>
          <cell r="AI6853" t="str">
            <v>046BA4748</v>
          </cell>
          <cell r="AN6853" t="str">
            <v>Sí</v>
          </cell>
        </row>
        <row r="6854">
          <cell r="A6854">
            <v>609</v>
          </cell>
          <cell r="B6854" t="str">
            <v>antonellazambaglione1313@gmail.com</v>
          </cell>
          <cell r="AF6854" t="str">
            <v>BATIDOR SEMIAUTOMATICO 34 CM</v>
          </cell>
          <cell r="AG6854" t="str">
            <v>313.5</v>
          </cell>
          <cell r="AH6854">
            <v>1</v>
          </cell>
          <cell r="AI6854" t="str">
            <v>046BA4824</v>
          </cell>
          <cell r="AN6854" t="str">
            <v>Sí</v>
          </cell>
        </row>
        <row r="6855">
          <cell r="A6855">
            <v>609</v>
          </cell>
          <cell r="B6855" t="str">
            <v>antonellazambaglione1313@gmail.com</v>
          </cell>
          <cell r="AF6855" t="str">
            <v>RALLADOR DE MANO MEDIANO 20 CM</v>
          </cell>
          <cell r="AG6855" t="str">
            <v>43.87</v>
          </cell>
          <cell r="AH6855">
            <v>1</v>
          </cell>
          <cell r="AI6855" t="str">
            <v>BA7382</v>
          </cell>
          <cell r="AN6855" t="str">
            <v>Sí</v>
          </cell>
        </row>
        <row r="6856">
          <cell r="A6856">
            <v>608</v>
          </cell>
          <cell r="B6856" t="str">
            <v>ramamaldonado@gmail.com</v>
          </cell>
          <cell r="C6856">
            <v>43991</v>
          </cell>
          <cell r="D6856" t="str">
            <v>Abierta</v>
          </cell>
          <cell r="E6856" t="str">
            <v>Recibido</v>
          </cell>
          <cell r="F6856" t="str">
            <v>Enviado</v>
          </cell>
          <cell r="G6856" t="str">
            <v>ARS</v>
          </cell>
          <cell r="H6856">
            <v>2099</v>
          </cell>
          <cell r="I6856">
            <v>0</v>
          </cell>
          <cell r="J6856">
            <v>0</v>
          </cell>
          <cell r="K6856">
            <v>2099</v>
          </cell>
          <cell r="L6856" t="str">
            <v>Ramiro Maldonado</v>
          </cell>
          <cell r="M6856">
            <v>38322021</v>
          </cell>
          <cell r="N6856">
            <v>1149456094</v>
          </cell>
          <cell r="O6856" t="str">
            <v>Ramiro Maldonado</v>
          </cell>
          <cell r="P6856">
            <v>1149456094</v>
          </cell>
          <cell r="Q6856" t="str">
            <v>Cordoba</v>
          </cell>
          <cell r="R6856">
            <v>2568</v>
          </cell>
          <cell r="S6856" t="str">
            <v>1A</v>
          </cell>
          <cell r="T6856" t="str">
            <v>Olivos</v>
          </cell>
          <cell r="U6856" t="str">
            <v>Vicente López</v>
          </cell>
          <cell r="V6856">
            <v>1636</v>
          </cell>
          <cell r="W6856" t="str">
            <v>Gran Buenos Aires</v>
          </cell>
          <cell r="Y6856" t="str">
            <v>SIN CARGO (CABA Y GRAN PARTE DE GBA)</v>
          </cell>
          <cell r="Z6856" t="str">
            <v>Mercado Pago</v>
          </cell>
          <cell r="AB6856" t="str">
            <v>Entregar antes del 25/6 por que me mudo</v>
          </cell>
          <cell r="AD6856">
            <v>43991</v>
          </cell>
          <cell r="AE6856">
            <v>43993</v>
          </cell>
          <cell r="AF6856" t="str">
            <v>PROMO: MOPA PREMIUM + TRAPEADOR DE MANO</v>
          </cell>
          <cell r="AG6856">
            <v>2099</v>
          </cell>
          <cell r="AH6856">
            <v>1</v>
          </cell>
          <cell r="AI6856" t="str">
            <v>046LI6698//046LI7902</v>
          </cell>
          <cell r="AJ6856" t="str">
            <v>Móvil</v>
          </cell>
          <cell r="AK6856" t="str">
            <v xml:space="preserve">LLEGA 16-06 ENTRE 8 Y 17 HORAS </v>
          </cell>
          <cell r="AL6856">
            <v>1520750223</v>
          </cell>
          <cell r="AM6856">
            <v>224320967</v>
          </cell>
          <cell r="AN6856" t="str">
            <v>Sí</v>
          </cell>
        </row>
        <row r="6857">
          <cell r="A6857">
            <v>607</v>
          </cell>
          <cell r="B6857" t="str">
            <v>fernandezm.agustina@gmail.com</v>
          </cell>
          <cell r="C6857">
            <v>43990</v>
          </cell>
          <cell r="D6857" t="str">
            <v>Abierta</v>
          </cell>
          <cell r="E6857" t="str">
            <v>Recibido</v>
          </cell>
          <cell r="F6857" t="str">
            <v>Enviado</v>
          </cell>
          <cell r="G6857" t="str">
            <v>ARS</v>
          </cell>
          <cell r="H6857" t="str">
            <v>1806.31</v>
          </cell>
          <cell r="I6857">
            <v>0</v>
          </cell>
          <cell r="J6857">
            <v>0</v>
          </cell>
          <cell r="K6857" t="str">
            <v>1806.31</v>
          </cell>
          <cell r="L6857" t="str">
            <v>Agustina fernandez</v>
          </cell>
          <cell r="M6857">
            <v>39773902</v>
          </cell>
          <cell r="N6857">
            <v>1131586132</v>
          </cell>
          <cell r="O6857" t="str">
            <v>Agustina fernandez</v>
          </cell>
          <cell r="P6857">
            <v>1131586132</v>
          </cell>
          <cell r="Q6857" t="str">
            <v>Ezpeleta</v>
          </cell>
          <cell r="R6857">
            <v>539</v>
          </cell>
          <cell r="T6857" t="str">
            <v>martinez</v>
          </cell>
          <cell r="U6857" t="str">
            <v>Buenos Aires</v>
          </cell>
          <cell r="V6857">
            <v>1640</v>
          </cell>
          <cell r="W6857" t="str">
            <v>Gran Buenos Aires</v>
          </cell>
          <cell r="Y6857" t="str">
            <v>SIN CARGO (CABA Y GRAN PARTE DE GBA)</v>
          </cell>
          <cell r="Z6857" t="str">
            <v>Mercado Pago</v>
          </cell>
          <cell r="AD6857">
            <v>43990</v>
          </cell>
          <cell r="AE6857">
            <v>43993</v>
          </cell>
          <cell r="AF6857" t="str">
            <v>PUFF REDONDO CHICO BLANCO DE 30CM Y 30H</v>
          </cell>
          <cell r="AG6857" t="str">
            <v>1806.31</v>
          </cell>
          <cell r="AH6857">
            <v>1</v>
          </cell>
          <cell r="AI6857" t="str">
            <v>AS7258</v>
          </cell>
          <cell r="AJ6857" t="str">
            <v>Móvil</v>
          </cell>
          <cell r="AK6857" t="str">
            <v>LLEGA 16-06 ENTRE 8 Y 17 HORAS</v>
          </cell>
          <cell r="AL6857">
            <v>1520558958</v>
          </cell>
          <cell r="AM6857">
            <v>226086084</v>
          </cell>
          <cell r="AN6857" t="str">
            <v>Sí</v>
          </cell>
        </row>
        <row r="6858">
          <cell r="A6858">
            <v>606</v>
          </cell>
          <cell r="B6858" t="str">
            <v>eugeklaric@hotmail.com</v>
          </cell>
          <cell r="C6858">
            <v>43990</v>
          </cell>
          <cell r="D6858" t="str">
            <v>Abierta</v>
          </cell>
          <cell r="E6858" t="str">
            <v>Recibido</v>
          </cell>
          <cell r="F6858" t="str">
            <v>Enviado</v>
          </cell>
          <cell r="G6858" t="str">
            <v>ARS</v>
          </cell>
          <cell r="H6858" t="str">
            <v>2904.87</v>
          </cell>
          <cell r="I6858" t="str">
            <v>435.73</v>
          </cell>
          <cell r="J6858">
            <v>0</v>
          </cell>
          <cell r="K6858" t="str">
            <v>2469.14</v>
          </cell>
          <cell r="L6858" t="str">
            <v>Maria Eugenia Klaric</v>
          </cell>
          <cell r="M6858">
            <v>36986586</v>
          </cell>
          <cell r="N6858">
            <v>1164727832</v>
          </cell>
          <cell r="O6858" t="str">
            <v>Maria Eugenia Klaric</v>
          </cell>
          <cell r="P6858">
            <v>1164727832</v>
          </cell>
          <cell r="Q6858" t="str">
            <v>Yapeyú</v>
          </cell>
          <cell r="R6858">
            <v>1423</v>
          </cell>
          <cell r="T6858" t="str">
            <v>Martínez</v>
          </cell>
          <cell r="U6858" t="str">
            <v>Buenos Aires</v>
          </cell>
          <cell r="V6858">
            <v>1640</v>
          </cell>
          <cell r="W6858" t="str">
            <v>Gran Buenos Aires</v>
          </cell>
          <cell r="Y6858" t="str">
            <v>SIN CARGO (CABA Y GRAN PARTE DE GBA)</v>
          </cell>
          <cell r="Z6858" t="str">
            <v>Mercado Pago</v>
          </cell>
          <cell r="AA6858" t="str">
            <v>GIMEACCARDI</v>
          </cell>
          <cell r="AD6858">
            <v>43990</v>
          </cell>
          <cell r="AE6858">
            <v>43993</v>
          </cell>
          <cell r="AF6858" t="str">
            <v>RALLADOR 4 LADOS (Celeste)</v>
          </cell>
          <cell r="AG6858" t="str">
            <v>511.85</v>
          </cell>
          <cell r="AH6858">
            <v>1</v>
          </cell>
          <cell r="AJ6858" t="str">
            <v>Web</v>
          </cell>
          <cell r="AK6858" t="str">
            <v>LLEGA 16-06 ENTRE 8 Y 17 HORAS</v>
          </cell>
          <cell r="AL6858">
            <v>1520514066</v>
          </cell>
          <cell r="AM6858">
            <v>224862850</v>
          </cell>
          <cell r="AN6858" t="str">
            <v>Sí</v>
          </cell>
        </row>
        <row r="6859">
          <cell r="A6859">
            <v>606</v>
          </cell>
          <cell r="B6859" t="str">
            <v>eugeklaric@hotmail.com</v>
          </cell>
          <cell r="AF6859" t="str">
            <v>BANDEJA BAMBOO BLANCA 30CM X 4CM</v>
          </cell>
          <cell r="AG6859" t="str">
            <v>1395.37</v>
          </cell>
          <cell r="AH6859">
            <v>1</v>
          </cell>
          <cell r="AI6859" t="str">
            <v>BA8135BLA</v>
          </cell>
          <cell r="AN6859" t="str">
            <v>Sí</v>
          </cell>
        </row>
        <row r="6860">
          <cell r="A6860">
            <v>606</v>
          </cell>
          <cell r="B6860" t="str">
            <v>eugeklaric@hotmail.com</v>
          </cell>
          <cell r="AF6860" t="str">
            <v>TRAPEADOR DE MANO VERDE 38X12 CM</v>
          </cell>
          <cell r="AG6860" t="str">
            <v>391.6</v>
          </cell>
          <cell r="AH6860">
            <v>1</v>
          </cell>
          <cell r="AI6860" t="str">
            <v>046LI7902</v>
          </cell>
          <cell r="AN6860" t="str">
            <v>Sí</v>
          </cell>
        </row>
        <row r="6861">
          <cell r="A6861">
            <v>606</v>
          </cell>
          <cell r="B6861" t="str">
            <v>eugeklaric@hotmail.com</v>
          </cell>
          <cell r="AF6861" t="str">
            <v>PORTACEPILLOS BLANCO POLI. 10.5X7CM</v>
          </cell>
          <cell r="AG6861" t="str">
            <v>606.05</v>
          </cell>
          <cell r="AH6861">
            <v>1</v>
          </cell>
          <cell r="AI6861" t="str">
            <v>046AB7327</v>
          </cell>
          <cell r="AN6861" t="str">
            <v>Sí</v>
          </cell>
        </row>
        <row r="6862">
          <cell r="A6862">
            <v>605</v>
          </cell>
          <cell r="B6862" t="str">
            <v>mauriferrari98@gmail.com</v>
          </cell>
          <cell r="C6862">
            <v>43990</v>
          </cell>
          <cell r="D6862" t="str">
            <v>Abierta</v>
          </cell>
          <cell r="E6862" t="str">
            <v>Recibido</v>
          </cell>
          <cell r="F6862" t="str">
            <v>Enviado</v>
          </cell>
          <cell r="G6862" t="str">
            <v>ARS</v>
          </cell>
          <cell r="H6862" t="str">
            <v>1056.38</v>
          </cell>
          <cell r="I6862" t="str">
            <v>158.46</v>
          </cell>
          <cell r="J6862">
            <v>0</v>
          </cell>
          <cell r="K6862" t="str">
            <v>897.92</v>
          </cell>
          <cell r="L6862" t="str">
            <v>Evangelina Alvarez</v>
          </cell>
          <cell r="M6862">
            <v>20407611838</v>
          </cell>
          <cell r="N6862">
            <v>1162416506</v>
          </cell>
          <cell r="O6862" t="str">
            <v>Evangelina Alvarez</v>
          </cell>
          <cell r="P6862">
            <v>1162416506</v>
          </cell>
          <cell r="Q6862" t="str">
            <v>Monseñor lopez may</v>
          </cell>
          <cell r="R6862">
            <v>5087</v>
          </cell>
          <cell r="U6862" t="str">
            <v>Buenos Aires</v>
          </cell>
          <cell r="V6862">
            <v>1757</v>
          </cell>
          <cell r="W6862" t="str">
            <v>Gran Buenos Aires</v>
          </cell>
          <cell r="Y6862" t="str">
            <v>SIN CARGO (CABA Y GRAN PARTE DE GBA)</v>
          </cell>
          <cell r="Z6862" t="str">
            <v>Mercado Pago</v>
          </cell>
          <cell r="AA6862" t="str">
            <v>AGUSBAKEOFF</v>
          </cell>
          <cell r="AC6862" t="str">
            <v>10-06 CONSULTAR CUIT 11-06 LLAME AL CLIENTE Y NO RESPONDE 19:08 PM 12-06 localidad gregorio de laferrere - MANDA CUITA POR MSJ - MUÑOZ</v>
          </cell>
          <cell r="AD6862">
            <v>43990</v>
          </cell>
          <cell r="AE6862">
            <v>43997</v>
          </cell>
          <cell r="AF6862" t="str">
            <v>SET X6 PICOS TORTA MANGA 36CM</v>
          </cell>
          <cell r="AG6862" t="str">
            <v>614.18</v>
          </cell>
          <cell r="AH6862">
            <v>1</v>
          </cell>
          <cell r="AI6862" t="str">
            <v>046BA4819</v>
          </cell>
          <cell r="AJ6862" t="str">
            <v>Móvil</v>
          </cell>
          <cell r="AK6862" t="str">
            <v>LLEGA EL 17-06 ENTRE 8 Y 17 HORAS</v>
          </cell>
          <cell r="AL6862">
            <v>1520468909</v>
          </cell>
          <cell r="AM6862">
            <v>224917955</v>
          </cell>
          <cell r="AN6862" t="str">
            <v>Sí</v>
          </cell>
        </row>
        <row r="6863">
          <cell r="A6863">
            <v>605</v>
          </cell>
          <cell r="B6863" t="str">
            <v>mauriferrari98@gmail.com</v>
          </cell>
          <cell r="AF6863" t="str">
            <v>MOLDE BUDINERA</v>
          </cell>
          <cell r="AG6863" t="str">
            <v>442.2</v>
          </cell>
          <cell r="AH6863">
            <v>1</v>
          </cell>
          <cell r="AI6863" t="str">
            <v>046BA4829</v>
          </cell>
          <cell r="AN6863" t="str">
            <v>Sí</v>
          </cell>
        </row>
        <row r="6864">
          <cell r="A6864">
            <v>604</v>
          </cell>
          <cell r="B6864" t="str">
            <v>luzmicaelaescobar@gmail.com</v>
          </cell>
          <cell r="C6864">
            <v>43990</v>
          </cell>
          <cell r="D6864" t="str">
            <v>Abierta</v>
          </cell>
          <cell r="E6864" t="str">
            <v>Recibido</v>
          </cell>
          <cell r="F6864" t="str">
            <v>Enviado</v>
          </cell>
          <cell r="G6864" t="str">
            <v>ARS</v>
          </cell>
          <cell r="H6864" t="str">
            <v>1763.5</v>
          </cell>
          <cell r="I6864" t="str">
            <v>264.53</v>
          </cell>
          <cell r="J6864">
            <v>0</v>
          </cell>
          <cell r="K6864" t="str">
            <v>1498.97</v>
          </cell>
          <cell r="L6864" t="str">
            <v>Luz Micaela Escobar</v>
          </cell>
          <cell r="M6864">
            <v>39646456</v>
          </cell>
          <cell r="N6864">
            <v>1151481965</v>
          </cell>
          <cell r="O6864" t="str">
            <v>Luz Micaela Escobar</v>
          </cell>
          <cell r="P6864">
            <v>1151481965</v>
          </cell>
          <cell r="Q6864" t="str">
            <v>Marcelo Torcuato de Alvear</v>
          </cell>
          <cell r="R6864">
            <v>1631</v>
          </cell>
          <cell r="S6864" t="str">
            <v>PORTERÍA</v>
          </cell>
          <cell r="T6864" t="str">
            <v>Recoleta</v>
          </cell>
          <cell r="U6864" t="str">
            <v>Capital Federal</v>
          </cell>
          <cell r="V6864">
            <v>1060</v>
          </cell>
          <cell r="W6864" t="str">
            <v>Capital Federal</v>
          </cell>
          <cell r="Y6864" t="str">
            <v>SIN CARGO (CABA Y GRAN PARTE DE GBA)</v>
          </cell>
          <cell r="Z6864" t="str">
            <v>Mercado Pago</v>
          </cell>
          <cell r="AA6864" t="str">
            <v>GIMEACCARDI</v>
          </cell>
          <cell r="AD6864">
            <v>43990</v>
          </cell>
          <cell r="AE6864">
            <v>43993</v>
          </cell>
          <cell r="AF6864" t="str">
            <v>BATIDOR SEMIAUTOMATICO 34 CM</v>
          </cell>
          <cell r="AG6864" t="str">
            <v>313.5</v>
          </cell>
          <cell r="AH6864">
            <v>1</v>
          </cell>
          <cell r="AI6864" t="str">
            <v>046BA4824</v>
          </cell>
          <cell r="AJ6864" t="str">
            <v>Móvil</v>
          </cell>
          <cell r="AK6864" t="str">
            <v>LLEGA 12-06 ENTRE 8 Y 17 HORAS</v>
          </cell>
          <cell r="AL6864">
            <v>1520449679</v>
          </cell>
          <cell r="AM6864">
            <v>225953556</v>
          </cell>
          <cell r="AN6864" t="str">
            <v>Sí</v>
          </cell>
        </row>
        <row r="6865">
          <cell r="A6865">
            <v>604</v>
          </cell>
          <cell r="B6865" t="str">
            <v>luzmicaelaescobar@gmail.com</v>
          </cell>
          <cell r="AF6865" t="str">
            <v>SET X 6 COPA DE VINO X 300CC</v>
          </cell>
          <cell r="AG6865">
            <v>1450</v>
          </cell>
          <cell r="AH6865">
            <v>1</v>
          </cell>
          <cell r="AI6865" t="str">
            <v>MS440165</v>
          </cell>
          <cell r="AN6865" t="str">
            <v>Sí</v>
          </cell>
        </row>
        <row r="6866">
          <cell r="A6866">
            <v>603</v>
          </cell>
          <cell r="B6866" t="str">
            <v>vickibaume@hotmail.com</v>
          </cell>
          <cell r="C6866">
            <v>43990</v>
          </cell>
          <cell r="D6866" t="str">
            <v>Abierta</v>
          </cell>
          <cell r="E6866" t="str">
            <v>Recibido</v>
          </cell>
          <cell r="F6866" t="str">
            <v>Enviado</v>
          </cell>
          <cell r="G6866" t="str">
            <v>ARS</v>
          </cell>
          <cell r="H6866" t="str">
            <v>6665.93</v>
          </cell>
          <cell r="I6866" t="str">
            <v>999.89</v>
          </cell>
          <cell r="J6866">
            <v>0</v>
          </cell>
          <cell r="K6866" t="str">
            <v>5666.04</v>
          </cell>
          <cell r="L6866" t="str">
            <v>María Victoria Baume</v>
          </cell>
          <cell r="M6866">
            <v>35322196</v>
          </cell>
          <cell r="N6866">
            <v>1151267880</v>
          </cell>
          <cell r="O6866" t="str">
            <v>María Victoria Baume</v>
          </cell>
          <cell r="P6866">
            <v>1151267880</v>
          </cell>
          <cell r="Q6866" t="str">
            <v>Garcia del Rio</v>
          </cell>
          <cell r="R6866">
            <v>2666</v>
          </cell>
          <cell r="S6866" t="str">
            <v>13 A</v>
          </cell>
          <cell r="T6866" t="str">
            <v>Saavedra</v>
          </cell>
          <cell r="U6866" t="str">
            <v>Capital Federal</v>
          </cell>
          <cell r="V6866">
            <v>1429</v>
          </cell>
          <cell r="W6866" t="str">
            <v>Capital Federal</v>
          </cell>
          <cell r="Y6866" t="str">
            <v>SIN CARGO (CABA Y GRAN PARTE DE GBA)</v>
          </cell>
          <cell r="Z6866" t="str">
            <v>Mercado Pago</v>
          </cell>
          <cell r="AA6866" t="str">
            <v>GIMEACCARDI</v>
          </cell>
          <cell r="AD6866">
            <v>43990</v>
          </cell>
          <cell r="AE6866">
            <v>43993</v>
          </cell>
          <cell r="AF6866" t="str">
            <v>SET CUCHARON Y TENEDOR BAMBOO GRIS 29CM</v>
          </cell>
          <cell r="AG6866">
            <v>1024</v>
          </cell>
          <cell r="AH6866">
            <v>1</v>
          </cell>
          <cell r="AI6866" t="str">
            <v>BA7802</v>
          </cell>
          <cell r="AJ6866" t="str">
            <v>Móvil</v>
          </cell>
          <cell r="AK6866" t="str">
            <v>LLEGA 12-06 ENTRE 8 Y 17 HORAS</v>
          </cell>
          <cell r="AL6866">
            <v>1520360804</v>
          </cell>
          <cell r="AM6866">
            <v>224174071</v>
          </cell>
          <cell r="AN6866" t="str">
            <v>Sí</v>
          </cell>
        </row>
        <row r="6867">
          <cell r="A6867">
            <v>603</v>
          </cell>
          <cell r="B6867" t="str">
            <v>vickibaume@hotmail.com</v>
          </cell>
          <cell r="AF6867" t="str">
            <v>BOWL BAMBOO GRIS 14X28CM</v>
          </cell>
          <cell r="AG6867" t="str">
            <v>1332.44</v>
          </cell>
          <cell r="AH6867">
            <v>1</v>
          </cell>
          <cell r="AI6867" t="str">
            <v>BA7814</v>
          </cell>
          <cell r="AN6867" t="str">
            <v>Sí</v>
          </cell>
        </row>
        <row r="6868">
          <cell r="A6868">
            <v>603</v>
          </cell>
          <cell r="B6868" t="str">
            <v>vickibaume@hotmail.com</v>
          </cell>
          <cell r="AF6868" t="str">
            <v>BOWL CAPACIDAD 2.5 LTS (Negro)</v>
          </cell>
          <cell r="AG6868" t="str">
            <v>216.7</v>
          </cell>
          <cell r="AH6868">
            <v>1</v>
          </cell>
          <cell r="AI6868" t="str">
            <v>BP02001</v>
          </cell>
          <cell r="AN6868" t="str">
            <v>Sí</v>
          </cell>
        </row>
        <row r="6869">
          <cell r="A6869">
            <v>603</v>
          </cell>
          <cell r="B6869" t="str">
            <v>vickibaume@hotmail.com</v>
          </cell>
          <cell r="AF6869" t="str">
            <v>INFUSOR DE TE ACERO INX. 16 CM LARGO</v>
          </cell>
          <cell r="AG6869" t="str">
            <v>140.86</v>
          </cell>
          <cell r="AH6869">
            <v>1</v>
          </cell>
          <cell r="AI6869" t="str">
            <v>BA4795</v>
          </cell>
          <cell r="AN6869" t="str">
            <v>Sí</v>
          </cell>
        </row>
        <row r="6870">
          <cell r="A6870">
            <v>603</v>
          </cell>
          <cell r="B6870" t="str">
            <v>vickibaume@hotmail.com</v>
          </cell>
          <cell r="AF6870" t="str">
            <v>BANDEJA BAMBOO BLANCO 40X5CM</v>
          </cell>
          <cell r="AG6870" t="str">
            <v>2257.28</v>
          </cell>
          <cell r="AH6870">
            <v>1</v>
          </cell>
          <cell r="AI6870" t="str">
            <v>BA8133BLA</v>
          </cell>
          <cell r="AN6870" t="str">
            <v>Sí</v>
          </cell>
        </row>
        <row r="6871">
          <cell r="A6871">
            <v>603</v>
          </cell>
          <cell r="B6871" t="str">
            <v>vickibaume@hotmail.com</v>
          </cell>
          <cell r="AF6871" t="str">
            <v>SET DE BAÑO NEGRO 4 PIEZAS: DISPENSER + JABONERA + 2 PORTA CEPILLOS</v>
          </cell>
          <cell r="AG6871" t="str">
            <v>1694.65</v>
          </cell>
          <cell r="AH6871">
            <v>1</v>
          </cell>
          <cell r="AI6871" t="str">
            <v>046AB7329</v>
          </cell>
          <cell r="AN6871" t="str">
            <v>Sí</v>
          </cell>
        </row>
        <row r="6872">
          <cell r="A6872">
            <v>602</v>
          </cell>
          <cell r="B6872" t="str">
            <v>nadia.sanitz@gmail.com</v>
          </cell>
          <cell r="C6872">
            <v>43990</v>
          </cell>
          <cell r="D6872" t="str">
            <v>Abierta</v>
          </cell>
          <cell r="E6872" t="str">
            <v>Recibido</v>
          </cell>
          <cell r="F6872" t="str">
            <v>Enviado</v>
          </cell>
          <cell r="G6872" t="str">
            <v>ARS</v>
          </cell>
          <cell r="H6872">
            <v>899</v>
          </cell>
          <cell r="I6872">
            <v>0</v>
          </cell>
          <cell r="J6872">
            <v>0</v>
          </cell>
          <cell r="K6872">
            <v>899</v>
          </cell>
          <cell r="L6872" t="str">
            <v>Nadia Sanitz</v>
          </cell>
          <cell r="M6872">
            <v>34721532</v>
          </cell>
          <cell r="N6872">
            <v>1136521323</v>
          </cell>
          <cell r="O6872" t="str">
            <v>Nadia Sanitz</v>
          </cell>
          <cell r="P6872">
            <v>1136521323</v>
          </cell>
          <cell r="Q6872" t="str">
            <v>Dr. Luis Belaustegui</v>
          </cell>
          <cell r="R6872">
            <v>1149</v>
          </cell>
          <cell r="S6872" t="str">
            <v>2 C</v>
          </cell>
          <cell r="T6872" t="str">
            <v>Caballito</v>
          </cell>
          <cell r="U6872" t="str">
            <v>Caba</v>
          </cell>
          <cell r="V6872">
            <v>1416</v>
          </cell>
          <cell r="W6872" t="str">
            <v>Capital Federal</v>
          </cell>
          <cell r="Y6872" t="str">
            <v>SIN CARGO (CABA Y GRAN PARTE DE GBA)</v>
          </cell>
          <cell r="Z6872" t="str">
            <v>Mercado Pago</v>
          </cell>
          <cell r="AD6872">
            <v>43990</v>
          </cell>
          <cell r="AE6872">
            <v>43993</v>
          </cell>
          <cell r="AF6872" t="str">
            <v>PROMO: BUDINERA + TARTERA + BATIDOR SEMIAUTOMATICO</v>
          </cell>
          <cell r="AG6872">
            <v>899</v>
          </cell>
          <cell r="AH6872">
            <v>1</v>
          </cell>
          <cell r="AI6872" t="str">
            <v>046BA4829//046BA4836//046BA4824</v>
          </cell>
          <cell r="AJ6872" t="str">
            <v>Móvil</v>
          </cell>
          <cell r="AK6872" t="str">
            <v>LLEGA 12-06 ENTRE 8 Y 17 HORAS</v>
          </cell>
          <cell r="AL6872">
            <v>1520284801</v>
          </cell>
          <cell r="AM6872">
            <v>225828533</v>
          </cell>
          <cell r="AN6872" t="str">
            <v>Sí</v>
          </cell>
        </row>
        <row r="6873">
          <cell r="A6873">
            <v>601</v>
          </cell>
          <cell r="B6873" t="str">
            <v>vicky.santucci@gmail.com</v>
          </cell>
          <cell r="C6873">
            <v>43990</v>
          </cell>
          <cell r="D6873" t="str">
            <v>Abierta</v>
          </cell>
          <cell r="E6873" t="str">
            <v>Recibido</v>
          </cell>
          <cell r="F6873" t="str">
            <v>Enviado</v>
          </cell>
          <cell r="G6873" t="str">
            <v>ARS</v>
          </cell>
          <cell r="H6873">
            <v>1799</v>
          </cell>
          <cell r="I6873">
            <v>0</v>
          </cell>
          <cell r="J6873">
            <v>0</v>
          </cell>
          <cell r="K6873">
            <v>1799</v>
          </cell>
          <cell r="L6873" t="str">
            <v>Victoria Santucci</v>
          </cell>
          <cell r="M6873">
            <v>23342033024</v>
          </cell>
          <cell r="N6873">
            <v>1153119217</v>
          </cell>
          <cell r="O6873" t="str">
            <v>Victoria Santucci</v>
          </cell>
          <cell r="P6873">
            <v>1153119217</v>
          </cell>
          <cell r="Q6873" t="str">
            <v>Ramon Falcon</v>
          </cell>
          <cell r="R6873">
            <v>2644</v>
          </cell>
          <cell r="S6873" t="str">
            <v>Local</v>
          </cell>
          <cell r="T6873" t="str">
            <v>FLORES</v>
          </cell>
          <cell r="U6873" t="str">
            <v>Caba</v>
          </cell>
          <cell r="V6873">
            <v>1406</v>
          </cell>
          <cell r="W6873" t="str">
            <v>Capital Federal</v>
          </cell>
          <cell r="Y6873" t="str">
            <v>SIN CARGO (CABA Y GRAN PARTE DE GBA)</v>
          </cell>
          <cell r="Z6873" t="str">
            <v>Mercado Pago</v>
          </cell>
          <cell r="AB6873" t="str">
            <v>Local Arbet, si la persiana está baja tocar timbre.</v>
          </cell>
          <cell r="AD6873">
            <v>43990</v>
          </cell>
          <cell r="AE6873">
            <v>43993</v>
          </cell>
          <cell r="AF6873" t="str">
            <v>SET: BALDE CENTRIFUGADOR + 1 TRAPEADOR CON MOPA+ REPUESTO MOPA</v>
          </cell>
          <cell r="AG6873">
            <v>1799</v>
          </cell>
          <cell r="AH6873">
            <v>1</v>
          </cell>
          <cell r="AI6873" t="str">
            <v>046LI6698</v>
          </cell>
          <cell r="AJ6873" t="str">
            <v>Web</v>
          </cell>
          <cell r="AK6873" t="str">
            <v>LLEGA 12-06 ENTRE 8 Y 17 HORAS</v>
          </cell>
          <cell r="AL6873">
            <v>1520187645</v>
          </cell>
          <cell r="AM6873">
            <v>225755146</v>
          </cell>
          <cell r="AN6873" t="str">
            <v>Sí</v>
          </cell>
        </row>
        <row r="6874">
          <cell r="A6874">
            <v>600</v>
          </cell>
          <cell r="B6874" t="str">
            <v>jorgemoses39@gmail.com</v>
          </cell>
          <cell r="C6874">
            <v>43990</v>
          </cell>
          <cell r="D6874" t="str">
            <v>Abierta</v>
          </cell>
          <cell r="E6874" t="str">
            <v>Recibido</v>
          </cell>
          <cell r="F6874" t="str">
            <v>Enviado</v>
          </cell>
          <cell r="G6874" t="str">
            <v>ARS</v>
          </cell>
          <cell r="H6874" t="str">
            <v>2537.42</v>
          </cell>
          <cell r="I6874" t="str">
            <v>380.61</v>
          </cell>
          <cell r="J6874">
            <v>0</v>
          </cell>
          <cell r="K6874" t="str">
            <v>2156.81</v>
          </cell>
          <cell r="L6874" t="str">
            <v>Jorge Moses</v>
          </cell>
          <cell r="M6874">
            <v>23944555</v>
          </cell>
          <cell r="N6874">
            <v>1155749013</v>
          </cell>
          <cell r="O6874" t="str">
            <v>Jorge Moses</v>
          </cell>
          <cell r="P6874">
            <v>1155749013</v>
          </cell>
          <cell r="Q6874" t="str">
            <v>Olazabal</v>
          </cell>
          <cell r="R6874">
            <v>5360</v>
          </cell>
          <cell r="S6874" t="str">
            <v>2d</v>
          </cell>
          <cell r="T6874" t="str">
            <v>Villa Urquiza</v>
          </cell>
          <cell r="U6874" t="str">
            <v>Caba</v>
          </cell>
          <cell r="V6874">
            <v>1431</v>
          </cell>
          <cell r="W6874" t="str">
            <v>Capital Federal</v>
          </cell>
          <cell r="Y6874" t="str">
            <v>SIN CARGO (CABA Y GRAN PARTE DE GBA)</v>
          </cell>
          <cell r="Z6874" t="str">
            <v>Mercado Pago</v>
          </cell>
          <cell r="AA6874" t="str">
            <v>GIMEACCARDI</v>
          </cell>
          <cell r="AC6874" t="str">
            <v>TIMBRE 2D</v>
          </cell>
          <cell r="AD6874">
            <v>43990</v>
          </cell>
          <cell r="AE6874">
            <v>43993</v>
          </cell>
          <cell r="AF6874" t="str">
            <v>COLADOR ACERO 26X9CM</v>
          </cell>
          <cell r="AG6874" t="str">
            <v>652.29</v>
          </cell>
          <cell r="AH6874">
            <v>1</v>
          </cell>
          <cell r="AI6874" t="str">
            <v>046BA8164</v>
          </cell>
          <cell r="AJ6874" t="str">
            <v>Web</v>
          </cell>
          <cell r="AK6874" t="str">
            <v>LLEGA 12-06 ENTRE 8 Y 17 HORAS</v>
          </cell>
          <cell r="AL6874">
            <v>1520121826</v>
          </cell>
          <cell r="AM6874">
            <v>225709572</v>
          </cell>
          <cell r="AN6874" t="str">
            <v>Sí</v>
          </cell>
        </row>
        <row r="6875">
          <cell r="A6875">
            <v>600</v>
          </cell>
          <cell r="B6875" t="str">
            <v>jorgemoses39@gmail.com</v>
          </cell>
          <cell r="AF6875" t="str">
            <v>ESPATULAS PLASTICO (Rojo)</v>
          </cell>
          <cell r="AG6875" t="str">
            <v>88.94</v>
          </cell>
          <cell r="AH6875">
            <v>1</v>
          </cell>
          <cell r="AI6875" t="str">
            <v>019BA7572BA</v>
          </cell>
          <cell r="AN6875" t="str">
            <v>Sí</v>
          </cell>
        </row>
        <row r="6876">
          <cell r="A6876">
            <v>600</v>
          </cell>
          <cell r="B6876" t="str">
            <v>jorgemoses39@gmail.com</v>
          </cell>
          <cell r="AF6876" t="str">
            <v>SARTEN DE CERAMICA DE 24 CM C/TAPA ANTIADHERENTE</v>
          </cell>
          <cell r="AG6876" t="str">
            <v>1353.99</v>
          </cell>
          <cell r="AH6876">
            <v>1</v>
          </cell>
          <cell r="AI6876" t="str">
            <v>BA8171</v>
          </cell>
          <cell r="AN6876" t="str">
            <v>Sí</v>
          </cell>
        </row>
        <row r="6877">
          <cell r="A6877">
            <v>600</v>
          </cell>
          <cell r="B6877" t="str">
            <v>jorgemoses39@gmail.com</v>
          </cell>
          <cell r="AF6877" t="str">
            <v>MOLDE BUDINERA</v>
          </cell>
          <cell r="AG6877" t="str">
            <v>442.2</v>
          </cell>
          <cell r="AH6877">
            <v>1</v>
          </cell>
          <cell r="AI6877" t="str">
            <v>046BA4829</v>
          </cell>
          <cell r="AN6877" t="str">
            <v>Sí</v>
          </cell>
        </row>
        <row r="6878">
          <cell r="A6878">
            <v>599</v>
          </cell>
          <cell r="B6878" t="str">
            <v>romero.agustina.1999@gmail.com</v>
          </cell>
          <cell r="C6878">
            <v>43990</v>
          </cell>
          <cell r="D6878" t="str">
            <v>Abierta</v>
          </cell>
          <cell r="E6878" t="str">
            <v>Recibido</v>
          </cell>
          <cell r="F6878" t="str">
            <v>Enviado</v>
          </cell>
          <cell r="G6878" t="str">
            <v>ARS</v>
          </cell>
          <cell r="H6878" t="str">
            <v>900.94</v>
          </cell>
          <cell r="I6878" t="str">
            <v>135.14</v>
          </cell>
          <cell r="J6878">
            <v>0</v>
          </cell>
          <cell r="K6878" t="str">
            <v>765.8</v>
          </cell>
          <cell r="L6878" t="str">
            <v>Agustina Romero</v>
          </cell>
          <cell r="M6878">
            <v>41705198</v>
          </cell>
          <cell r="N6878">
            <v>111563679037</v>
          </cell>
          <cell r="O6878" t="str">
            <v>Agustina Romero</v>
          </cell>
          <cell r="P6878">
            <v>1163679037</v>
          </cell>
          <cell r="Q6878" t="str">
            <v>Miro</v>
          </cell>
          <cell r="R6878">
            <v>79</v>
          </cell>
          <cell r="S6878" t="str">
            <v>6to 37</v>
          </cell>
          <cell r="T6878" t="str">
            <v>Caballito</v>
          </cell>
          <cell r="U6878" t="str">
            <v>Caba</v>
          </cell>
          <cell r="V6878">
            <v>1406</v>
          </cell>
          <cell r="W6878" t="str">
            <v>Capital Federal</v>
          </cell>
          <cell r="Y6878" t="str">
            <v>SIN CARGO (CABA Y GRAN PARTE DE GBA)</v>
          </cell>
          <cell r="Z6878" t="str">
            <v>Mercado Pago</v>
          </cell>
          <cell r="AA6878" t="str">
            <v>AGUSBAKEOFF</v>
          </cell>
          <cell r="AD6878">
            <v>43990</v>
          </cell>
          <cell r="AE6878">
            <v>43993</v>
          </cell>
          <cell r="AF6878" t="str">
            <v>MOLDE TARTERA</v>
          </cell>
          <cell r="AG6878" t="str">
            <v>281.8</v>
          </cell>
          <cell r="AH6878">
            <v>1</v>
          </cell>
          <cell r="AI6878" t="str">
            <v>046BA4836</v>
          </cell>
          <cell r="AJ6878" t="str">
            <v>Móvil</v>
          </cell>
          <cell r="AK6878" t="str">
            <v>LLEGA 12-06 ENTRE 8 Y 17 HORAS</v>
          </cell>
          <cell r="AL6878">
            <v>1520069919</v>
          </cell>
          <cell r="AM6878">
            <v>225686898</v>
          </cell>
          <cell r="AN6878" t="str">
            <v>Sí</v>
          </cell>
        </row>
        <row r="6879">
          <cell r="A6879">
            <v>599</v>
          </cell>
          <cell r="B6879" t="str">
            <v>romero.agustina.1999@gmail.com</v>
          </cell>
          <cell r="AF6879" t="str">
            <v>BATIDOR SEMIAUTOMATICO 34 CM</v>
          </cell>
          <cell r="AG6879" t="str">
            <v>313.5</v>
          </cell>
          <cell r="AH6879">
            <v>1</v>
          </cell>
          <cell r="AI6879" t="str">
            <v>046BA4824</v>
          </cell>
          <cell r="AN6879" t="str">
            <v>Sí</v>
          </cell>
        </row>
        <row r="6880">
          <cell r="A6880">
            <v>599</v>
          </cell>
          <cell r="B6880" t="str">
            <v>romero.agustina.1999@gmail.com</v>
          </cell>
          <cell r="AF6880" t="str">
            <v>ESPATULAS PLASTICO (Rosa)</v>
          </cell>
          <cell r="AG6880" t="str">
            <v>88.94</v>
          </cell>
          <cell r="AH6880">
            <v>1</v>
          </cell>
          <cell r="AI6880" t="str">
            <v>019BA7572BA</v>
          </cell>
          <cell r="AN6880" t="str">
            <v>Sí</v>
          </cell>
        </row>
        <row r="6881">
          <cell r="A6881">
            <v>599</v>
          </cell>
          <cell r="B6881" t="str">
            <v>romero.agustina.1999@gmail.com</v>
          </cell>
          <cell r="AF6881" t="str">
            <v>BOWL CAPACIDAD 2.5 LTS (Celeste)</v>
          </cell>
          <cell r="AG6881" t="str">
            <v>216.7</v>
          </cell>
          <cell r="AH6881">
            <v>1</v>
          </cell>
          <cell r="AI6881" t="str">
            <v>BP02001</v>
          </cell>
          <cell r="AN6881" t="str">
            <v>Sí</v>
          </cell>
        </row>
        <row r="6882">
          <cell r="A6882">
            <v>598</v>
          </cell>
          <cell r="B6882" t="str">
            <v>alvarezmercedes92@yahoo.com</v>
          </cell>
          <cell r="C6882">
            <v>43990</v>
          </cell>
          <cell r="D6882" t="str">
            <v>Abierta</v>
          </cell>
          <cell r="E6882" t="str">
            <v>Recibido</v>
          </cell>
          <cell r="F6882" t="str">
            <v>Enviado</v>
          </cell>
          <cell r="G6882" t="str">
            <v>ARS</v>
          </cell>
          <cell r="H6882" t="str">
            <v>2026.22</v>
          </cell>
          <cell r="I6882" t="str">
            <v>303.93</v>
          </cell>
          <cell r="J6882">
            <v>0</v>
          </cell>
          <cell r="K6882" t="str">
            <v>1722.29</v>
          </cell>
          <cell r="L6882" t="str">
            <v>Mercedes Alvarez</v>
          </cell>
          <cell r="M6882">
            <v>35764081</v>
          </cell>
          <cell r="N6882">
            <v>1169306648</v>
          </cell>
          <cell r="O6882" t="str">
            <v>Mercedes Alvarez</v>
          </cell>
          <cell r="P6882">
            <v>1169306648</v>
          </cell>
          <cell r="Q6882" t="str">
            <v>Darragueira</v>
          </cell>
          <cell r="R6882">
            <v>531</v>
          </cell>
          <cell r="S6882" t="str">
            <v>3c</v>
          </cell>
          <cell r="U6882" t="str">
            <v>Banfield</v>
          </cell>
          <cell r="V6882">
            <v>1828</v>
          </cell>
          <cell r="W6882" t="str">
            <v>Gran Buenos Aires</v>
          </cell>
          <cell r="Y6882" t="str">
            <v>SIN CARGO (CABA Y GRAN PARTE DE GBA)</v>
          </cell>
          <cell r="Z6882" t="str">
            <v>Mercado Pago</v>
          </cell>
          <cell r="AA6882" t="str">
            <v>GIMEACCARDI</v>
          </cell>
          <cell r="AC6882" t="str">
            <v>IMPORTANTE!!!! NO QUIERE LA BUDINERA  REALIZO EL CAMBIO POR; SKU: BA6431 - 1 UNIDAD (FRASCO DE VIDRIO DE 19 X 9CM)  SKU: 019BA6984 - 3 UNIDADES (TAPAS PARA BOTELLAS) NO facturar budinera!  RESUMEN  A FACTURAR!!: 1 (unidad) BA7793 - BOWL DE BAMBO. 1 (unidad)  BA6431 - FRASCO DE VIDRIO DE 19 X 9CM 3 (unidades) 019BA6984 - TAPA PARA BOTELLAS</v>
          </cell>
          <cell r="AD6882">
            <v>43990</v>
          </cell>
          <cell r="AE6882">
            <v>43994</v>
          </cell>
          <cell r="AF6882" t="str">
            <v>BOWL BAMBOO GRIS OVALADO MED 13.5X30CM</v>
          </cell>
          <cell r="AG6882" t="str">
            <v>1584.02</v>
          </cell>
          <cell r="AH6882">
            <v>1</v>
          </cell>
          <cell r="AI6882" t="str">
            <v>BA7793</v>
          </cell>
          <cell r="AJ6882" t="str">
            <v>Móvil</v>
          </cell>
          <cell r="AK6882" t="str">
            <v>LLEGA 17-06 ENTRE 8 Y 17 HORAS</v>
          </cell>
          <cell r="AL6882">
            <v>1520061259</v>
          </cell>
          <cell r="AM6882">
            <v>207081838</v>
          </cell>
          <cell r="AN6882" t="str">
            <v>Sí</v>
          </cell>
        </row>
        <row r="6883">
          <cell r="A6883">
            <v>598</v>
          </cell>
          <cell r="B6883" t="str">
            <v>alvarezmercedes92@yahoo.com</v>
          </cell>
          <cell r="AF6883" t="str">
            <v>MOLDE BUDINERA</v>
          </cell>
          <cell r="AG6883" t="str">
            <v>442.2</v>
          </cell>
          <cell r="AH6883">
            <v>1</v>
          </cell>
          <cell r="AI6883" t="str">
            <v>046BA4829</v>
          </cell>
          <cell r="AN6883" t="str">
            <v>Sí</v>
          </cell>
        </row>
        <row r="6884">
          <cell r="A6884">
            <v>597</v>
          </cell>
          <cell r="B6884" t="str">
            <v>aldy.m.bisio@hotmail.com</v>
          </cell>
          <cell r="C6884">
            <v>43990</v>
          </cell>
          <cell r="D6884" t="str">
            <v>Abierta</v>
          </cell>
          <cell r="E6884" t="str">
            <v>Recibido</v>
          </cell>
          <cell r="F6884" t="str">
            <v>Enviado</v>
          </cell>
          <cell r="G6884" t="str">
            <v>ARS</v>
          </cell>
          <cell r="H6884" t="str">
            <v>3206.3</v>
          </cell>
          <cell r="I6884" t="str">
            <v>346.1</v>
          </cell>
          <cell r="J6884">
            <v>0</v>
          </cell>
          <cell r="K6884" t="str">
            <v>2860.2</v>
          </cell>
          <cell r="L6884" t="str">
            <v>Aldana Bisio</v>
          </cell>
          <cell r="M6884">
            <v>31088589</v>
          </cell>
          <cell r="N6884">
            <v>69807171</v>
          </cell>
          <cell r="O6884" t="str">
            <v>Aldana Bisio</v>
          </cell>
          <cell r="P6884">
            <v>69807171</v>
          </cell>
          <cell r="Q6884" t="str">
            <v>Araujo</v>
          </cell>
          <cell r="R6884">
            <v>2579</v>
          </cell>
          <cell r="U6884" t="str">
            <v>Caba</v>
          </cell>
          <cell r="V6884">
            <v>1439</v>
          </cell>
          <cell r="W6884" t="str">
            <v>Capital Federal</v>
          </cell>
          <cell r="Y6884" t="str">
            <v>SIN CARGO (CABA Y GRAN PARTE DE GBA)</v>
          </cell>
          <cell r="Z6884" t="str">
            <v>Mercado Pago</v>
          </cell>
          <cell r="AA6884" t="str">
            <v>GIMEACCARDI</v>
          </cell>
          <cell r="AD6884">
            <v>43990</v>
          </cell>
          <cell r="AE6884">
            <v>43993</v>
          </cell>
          <cell r="AF6884" t="str">
            <v>SET X 3 JARRO MUG IRISH COFFEE</v>
          </cell>
          <cell r="AG6884" t="str">
            <v>628.74</v>
          </cell>
          <cell r="AH6884">
            <v>1</v>
          </cell>
          <cell r="AI6884" t="str">
            <v>119AF3</v>
          </cell>
          <cell r="AJ6884" t="str">
            <v>Móvil</v>
          </cell>
          <cell r="AK6884" t="str">
            <v>LLEGA 12-06 ENTRE 8 Y 17 HORAS!</v>
          </cell>
          <cell r="AL6884">
            <v>1520029467</v>
          </cell>
          <cell r="AM6884">
            <v>224715582</v>
          </cell>
          <cell r="AN6884" t="str">
            <v>Sí</v>
          </cell>
        </row>
        <row r="6885">
          <cell r="A6885">
            <v>597</v>
          </cell>
          <cell r="B6885" t="str">
            <v>aldy.m.bisio@hotmail.com</v>
          </cell>
          <cell r="AF6885" t="str">
            <v>CAFETERA EMBOLO 600ML M4</v>
          </cell>
          <cell r="AG6885" t="str">
            <v>908.5</v>
          </cell>
          <cell r="AH6885">
            <v>1</v>
          </cell>
          <cell r="AI6885" t="str">
            <v>046BA8050</v>
          </cell>
          <cell r="AN6885" t="str">
            <v>Sí</v>
          </cell>
        </row>
        <row r="6886">
          <cell r="A6886">
            <v>597</v>
          </cell>
          <cell r="B6886" t="str">
            <v>aldy.m.bisio@hotmail.com</v>
          </cell>
          <cell r="AF6886" t="str">
            <v>INDIVIDUAL DE CUERINA MAPA 32.5CM DIAM</v>
          </cell>
          <cell r="AG6886" t="str">
            <v>385.03</v>
          </cell>
          <cell r="AH6886">
            <v>2</v>
          </cell>
          <cell r="AI6886" t="str">
            <v>CHUIN37c</v>
          </cell>
          <cell r="AN6886" t="str">
            <v>Sí</v>
          </cell>
        </row>
        <row r="6887">
          <cell r="A6887">
            <v>597</v>
          </cell>
          <cell r="B6887" t="str">
            <v>aldy.m.bisio@hotmail.com</v>
          </cell>
          <cell r="AF6887" t="str">
            <v>PROMO: BUDINERA + TARTERA + BATIDOR SEMIAUTOMATICO</v>
          </cell>
          <cell r="AG6887">
            <v>899</v>
          </cell>
          <cell r="AH6887">
            <v>1</v>
          </cell>
          <cell r="AI6887" t="str">
            <v>046BA4829//046BA4836//046BA4824</v>
          </cell>
          <cell r="AN6887" t="str">
            <v>Sí</v>
          </cell>
        </row>
        <row r="6888">
          <cell r="A6888">
            <v>596</v>
          </cell>
          <cell r="B6888" t="str">
            <v>claridegiovanni@gmail.com</v>
          </cell>
          <cell r="C6888">
            <v>43990</v>
          </cell>
          <cell r="D6888" t="str">
            <v>Abierta</v>
          </cell>
          <cell r="E6888" t="str">
            <v>Recibido</v>
          </cell>
          <cell r="F6888" t="str">
            <v>Enviado</v>
          </cell>
          <cell r="G6888" t="str">
            <v>ARS</v>
          </cell>
          <cell r="H6888">
            <v>1450</v>
          </cell>
          <cell r="I6888">
            <v>0</v>
          </cell>
          <cell r="J6888">
            <v>520</v>
          </cell>
          <cell r="K6888">
            <v>1970</v>
          </cell>
          <cell r="L6888" t="str">
            <v>Clara De Giovanni</v>
          </cell>
          <cell r="M6888">
            <v>38069930</v>
          </cell>
          <cell r="N6888">
            <v>1162161961</v>
          </cell>
          <cell r="O6888" t="str">
            <v>Clara De Giovanni</v>
          </cell>
          <cell r="P6888">
            <v>1162161961</v>
          </cell>
          <cell r="Q6888" t="str">
            <v>3 De Febrero 470</v>
          </cell>
          <cell r="R6888">
            <v>470</v>
          </cell>
          <cell r="S6888" t="str">
            <v>2C</v>
          </cell>
          <cell r="T6888" t="str">
            <v>San isidro</v>
          </cell>
          <cell r="U6888" t="str">
            <v>Buenos aires</v>
          </cell>
          <cell r="V6888">
            <v>1642</v>
          </cell>
          <cell r="W6888" t="str">
            <v>Gran Buenos Aires</v>
          </cell>
          <cell r="Y6888" t="str">
            <v>Correo Argentino - Encomienda Clásica</v>
          </cell>
          <cell r="Z6888" t="str">
            <v>Mercado Pago</v>
          </cell>
          <cell r="AD6888">
            <v>43990</v>
          </cell>
          <cell r="AE6888">
            <v>43993</v>
          </cell>
          <cell r="AF6888" t="str">
            <v>SET X 6 COPA DE VINO X 300CC</v>
          </cell>
          <cell r="AG6888">
            <v>1450</v>
          </cell>
          <cell r="AH6888">
            <v>1</v>
          </cell>
          <cell r="AI6888" t="str">
            <v>MS440165</v>
          </cell>
          <cell r="AJ6888" t="str">
            <v>Web</v>
          </cell>
          <cell r="AK6888" t="str">
            <v>LLEGA 16-06 ENTRE 8 Y 17 HORAS</v>
          </cell>
          <cell r="AL6888">
            <v>1519991876</v>
          </cell>
          <cell r="AM6888">
            <v>225047913</v>
          </cell>
          <cell r="AN6888" t="str">
            <v>Sí</v>
          </cell>
        </row>
        <row r="6889">
          <cell r="A6889">
            <v>595</v>
          </cell>
          <cell r="B6889" t="str">
            <v>marchisiosoledad@gmail.com</v>
          </cell>
          <cell r="C6889">
            <v>43990</v>
          </cell>
          <cell r="D6889" t="str">
            <v>Abierta</v>
          </cell>
          <cell r="E6889" t="str">
            <v>Recibido</v>
          </cell>
          <cell r="F6889" t="str">
            <v>Enviado</v>
          </cell>
          <cell r="G6889" t="str">
            <v>ARS</v>
          </cell>
          <cell r="H6889" t="str">
            <v>3077.34</v>
          </cell>
          <cell r="I6889">
            <v>0</v>
          </cell>
          <cell r="J6889">
            <v>0</v>
          </cell>
          <cell r="K6889" t="str">
            <v>3077.34</v>
          </cell>
          <cell r="L6889" t="str">
            <v>Soledad Marchisio</v>
          </cell>
          <cell r="M6889">
            <v>30982569</v>
          </cell>
          <cell r="N6889">
            <v>35226520</v>
          </cell>
          <cell r="O6889" t="str">
            <v>Soledad marchisio</v>
          </cell>
          <cell r="P6889">
            <v>35226520</v>
          </cell>
          <cell r="Q6889" t="str">
            <v>Paso</v>
          </cell>
          <cell r="R6889">
            <v>4875</v>
          </cell>
          <cell r="T6889" t="str">
            <v>VIlla Insuperable</v>
          </cell>
          <cell r="U6889" t="str">
            <v>La Matanza.</v>
          </cell>
          <cell r="V6889">
            <v>1752</v>
          </cell>
          <cell r="W6889" t="str">
            <v>Gran Buenos Aires</v>
          </cell>
          <cell r="Y6889" t="str">
            <v>SIN CARGO (CABA Y GRAN PARTE DE GBA)</v>
          </cell>
          <cell r="Z6889" t="str">
            <v>Mercado Pago</v>
          </cell>
          <cell r="AD6889">
            <v>43990</v>
          </cell>
          <cell r="AE6889">
            <v>43993</v>
          </cell>
          <cell r="AF6889" t="str">
            <v>CUBIERTERO</v>
          </cell>
          <cell r="AG6889">
            <v>748</v>
          </cell>
          <cell r="AH6889">
            <v>1</v>
          </cell>
          <cell r="AI6889" t="str">
            <v>046BA6623</v>
          </cell>
          <cell r="AJ6889" t="str">
            <v>Móvil</v>
          </cell>
          <cell r="AK6889" t="str">
            <v>LLEGA 16-06 ENTRE 8 Y 17 HORAS</v>
          </cell>
          <cell r="AL6889">
            <v>1519868673</v>
          </cell>
          <cell r="AM6889">
            <v>225586880</v>
          </cell>
          <cell r="AN6889" t="str">
            <v>Sí</v>
          </cell>
        </row>
        <row r="6890">
          <cell r="A6890">
            <v>595</v>
          </cell>
          <cell r="B6890" t="str">
            <v>marchisiosoledad@gmail.com</v>
          </cell>
          <cell r="AF6890" t="str">
            <v>BOWL BAMBOO GRIS OVALADO MED 13.5X30CM</v>
          </cell>
          <cell r="AG6890" t="str">
            <v>1584.02</v>
          </cell>
          <cell r="AH6890">
            <v>1</v>
          </cell>
          <cell r="AI6890" t="str">
            <v>BA7793</v>
          </cell>
          <cell r="AN6890" t="str">
            <v>Sí</v>
          </cell>
        </row>
        <row r="6891">
          <cell r="A6891">
            <v>595</v>
          </cell>
          <cell r="B6891" t="str">
            <v>marchisiosoledad@gmail.com</v>
          </cell>
          <cell r="AF6891" t="str">
            <v>FRASCO VIDRIO 19CM X 9CM DIAM</v>
          </cell>
          <cell r="AG6891" t="str">
            <v>372.66</v>
          </cell>
          <cell r="AH6891">
            <v>2</v>
          </cell>
          <cell r="AI6891" t="str">
            <v>BA6431</v>
          </cell>
          <cell r="AN6891" t="str">
            <v>Sí</v>
          </cell>
        </row>
        <row r="6892">
          <cell r="A6892">
            <v>594</v>
          </cell>
          <cell r="B6892" t="str">
            <v>mica_3366@hotmail.com</v>
          </cell>
          <cell r="C6892">
            <v>43990</v>
          </cell>
          <cell r="D6892" t="str">
            <v>Abierta</v>
          </cell>
          <cell r="E6892" t="str">
            <v>Recibido</v>
          </cell>
          <cell r="F6892" t="str">
            <v>Enviado</v>
          </cell>
          <cell r="G6892" t="str">
            <v>ARS</v>
          </cell>
          <cell r="H6892" t="str">
            <v>3422.19</v>
          </cell>
          <cell r="I6892">
            <v>0</v>
          </cell>
          <cell r="J6892">
            <v>795</v>
          </cell>
          <cell r="K6892" t="str">
            <v>4217.19</v>
          </cell>
          <cell r="L6892" t="str">
            <v>Micaela Cañibano</v>
          </cell>
          <cell r="M6892">
            <v>35142912</v>
          </cell>
          <cell r="N6892">
            <v>2355640491</v>
          </cell>
          <cell r="O6892" t="str">
            <v>Micaela Cañibano</v>
          </cell>
          <cell r="P6892">
            <v>2355640491</v>
          </cell>
          <cell r="Q6892" t="str">
            <v>Chacabuco</v>
          </cell>
          <cell r="R6892">
            <v>660</v>
          </cell>
          <cell r="S6892">
            <v>3</v>
          </cell>
          <cell r="U6892" t="str">
            <v>Tandil</v>
          </cell>
          <cell r="V6892">
            <v>7000</v>
          </cell>
          <cell r="W6892" t="str">
            <v>Buenos Aires</v>
          </cell>
          <cell r="Y6892" t="str">
            <v>Correo Argentino - Encomienda Clásica</v>
          </cell>
          <cell r="Z6892" t="str">
            <v>Mercado Pago</v>
          </cell>
          <cell r="AD6892">
            <v>43990</v>
          </cell>
          <cell r="AE6892">
            <v>43993</v>
          </cell>
          <cell r="AF6892" t="str">
            <v>FRASCO VIDRIO 19CM X 9CM DIAM</v>
          </cell>
          <cell r="AG6892" t="str">
            <v>372.66</v>
          </cell>
          <cell r="AH6892">
            <v>2</v>
          </cell>
          <cell r="AI6892" t="str">
            <v>BA6431</v>
          </cell>
          <cell r="AJ6892" t="str">
            <v>Móvil</v>
          </cell>
          <cell r="AK6892" t="str">
            <v>SALE AL CORREO HOY, ENTRE 15 Y 18 HORAS !</v>
          </cell>
          <cell r="AL6892">
            <v>1519820684</v>
          </cell>
          <cell r="AM6892">
            <v>225489512</v>
          </cell>
          <cell r="AN6892" t="str">
            <v>Sí</v>
          </cell>
        </row>
        <row r="6893">
          <cell r="A6893">
            <v>594</v>
          </cell>
          <cell r="B6893" t="str">
            <v>mica_3366@hotmail.com</v>
          </cell>
          <cell r="AF6893" t="str">
            <v>BANDEJA BAMBOO BLANCA 30CM X 4CM</v>
          </cell>
          <cell r="AG6893" t="str">
            <v>1395.37</v>
          </cell>
          <cell r="AH6893">
            <v>1</v>
          </cell>
          <cell r="AI6893" t="str">
            <v>BA8135BLA</v>
          </cell>
          <cell r="AN6893" t="str">
            <v>Sí</v>
          </cell>
        </row>
        <row r="6894">
          <cell r="A6894">
            <v>594</v>
          </cell>
          <cell r="B6894" t="str">
            <v>mica_3366@hotmail.com</v>
          </cell>
          <cell r="AF6894" t="str">
            <v>SET BAÑO 4 PIEZAS ACRILICO</v>
          </cell>
          <cell r="AG6894" t="str">
            <v>1281.5</v>
          </cell>
          <cell r="AH6894">
            <v>1</v>
          </cell>
          <cell r="AI6894" t="str">
            <v>046AB6007</v>
          </cell>
          <cell r="AN6894" t="str">
            <v>Sí</v>
          </cell>
        </row>
        <row r="6895">
          <cell r="A6895">
            <v>593</v>
          </cell>
          <cell r="B6895" t="str">
            <v>michi_13_05@hotmail.com</v>
          </cell>
          <cell r="C6895">
            <v>43990</v>
          </cell>
          <cell r="D6895" t="str">
            <v>Abierta</v>
          </cell>
          <cell r="E6895" t="str">
            <v>Recibido</v>
          </cell>
          <cell r="F6895" t="str">
            <v>Enviado</v>
          </cell>
          <cell r="G6895" t="str">
            <v>ARS</v>
          </cell>
          <cell r="H6895" t="str">
            <v>607.51</v>
          </cell>
          <cell r="I6895" t="str">
            <v>91.13</v>
          </cell>
          <cell r="J6895">
            <v>0</v>
          </cell>
          <cell r="K6895" t="str">
            <v>516.38</v>
          </cell>
          <cell r="L6895" t="str">
            <v>Michelle Avila</v>
          </cell>
          <cell r="M6895">
            <v>35947999</v>
          </cell>
          <cell r="N6895">
            <v>221155250267</v>
          </cell>
          <cell r="O6895" t="str">
            <v>Michelle Avila</v>
          </cell>
          <cell r="P6895">
            <v>221155250267</v>
          </cell>
          <cell r="Q6895" t="str">
            <v>20 E/44Y 45</v>
          </cell>
          <cell r="R6895">
            <v>617</v>
          </cell>
          <cell r="S6895">
            <v>3</v>
          </cell>
          <cell r="U6895" t="str">
            <v>La plata</v>
          </cell>
          <cell r="V6895">
            <v>1440</v>
          </cell>
          <cell r="W6895" t="str">
            <v>Capital Federal</v>
          </cell>
          <cell r="Y6895" t="str">
            <v>SIN CARGO (CABA Y GRAN PARTE DE GBA)</v>
          </cell>
          <cell r="Z6895" t="str">
            <v>Mercado Pago</v>
          </cell>
          <cell r="AA6895" t="str">
            <v>GIMEACCARDI</v>
          </cell>
          <cell r="AB6895" t="str">
            <v>Código postal real 1900 (la plata), dirección 20 e/44y45, n617, departamento 3. Color real del secaplato (turqueza).</v>
          </cell>
          <cell r="AC6895" t="str">
            <v>SINO RESPONDEN  EN 617 DPTO "3" PUERTA BLANCA POR FAVOR DEJAR A LOS VECINOS 617 DPTO "1" PUERTA NEGRA</v>
          </cell>
          <cell r="AD6895">
            <v>43990</v>
          </cell>
          <cell r="AE6895">
            <v>43993</v>
          </cell>
          <cell r="AF6895" t="str">
            <v>SECAPLATOS SILICONA 30.5 X 20.5 CM (Verde)</v>
          </cell>
          <cell r="AG6895" t="str">
            <v>294.01</v>
          </cell>
          <cell r="AH6895">
            <v>1</v>
          </cell>
          <cell r="AJ6895" t="str">
            <v>Móvil</v>
          </cell>
          <cell r="AK6895" t="str">
            <v>LLEGA 15-06 ENTRE 8 Y 17 HORAS</v>
          </cell>
          <cell r="AL6895">
            <v>1519801966</v>
          </cell>
          <cell r="AM6895">
            <v>225282868</v>
          </cell>
          <cell r="AN6895" t="str">
            <v>Sí</v>
          </cell>
        </row>
        <row r="6896">
          <cell r="A6896">
            <v>593</v>
          </cell>
          <cell r="B6896" t="str">
            <v>michi_13_05@hotmail.com</v>
          </cell>
          <cell r="AF6896" t="str">
            <v>BATIDOR SEMIAUTOMATICO 34 CM</v>
          </cell>
          <cell r="AG6896" t="str">
            <v>313.5</v>
          </cell>
          <cell r="AH6896">
            <v>1</v>
          </cell>
          <cell r="AI6896" t="str">
            <v>046BA4824</v>
          </cell>
          <cell r="AN6896" t="str">
            <v>Sí</v>
          </cell>
        </row>
        <row r="6897">
          <cell r="A6897">
            <v>592</v>
          </cell>
          <cell r="B6897" t="str">
            <v>victoria.delcarre90@gmail.com</v>
          </cell>
          <cell r="C6897">
            <v>43990</v>
          </cell>
          <cell r="D6897" t="str">
            <v>Abierta</v>
          </cell>
          <cell r="E6897" t="str">
            <v>Recibido</v>
          </cell>
          <cell r="F6897" t="str">
            <v>Enviado</v>
          </cell>
          <cell r="G6897" t="str">
            <v>ARS</v>
          </cell>
          <cell r="H6897" t="str">
            <v>1887.07</v>
          </cell>
          <cell r="I6897" t="str">
            <v>283.06</v>
          </cell>
          <cell r="J6897">
            <v>0</v>
          </cell>
          <cell r="K6897" t="str">
            <v>1604.01</v>
          </cell>
          <cell r="L6897" t="str">
            <v>Viviana Giménez</v>
          </cell>
          <cell r="M6897">
            <v>35535141</v>
          </cell>
          <cell r="N6897">
            <v>1165604291</v>
          </cell>
          <cell r="O6897" t="str">
            <v>Viviana Giménez</v>
          </cell>
          <cell r="P6897">
            <v>1165604291</v>
          </cell>
          <cell r="Q6897" t="str">
            <v>Belgrano</v>
          </cell>
          <cell r="R6897">
            <v>135</v>
          </cell>
          <cell r="U6897" t="str">
            <v>General Rodríguez</v>
          </cell>
          <cell r="V6897">
            <v>1440</v>
          </cell>
          <cell r="W6897" t="str">
            <v>Capital Federal</v>
          </cell>
          <cell r="Y6897" t="str">
            <v>SIN CARGO (CABA Y GRAN PARTE DE GBA)</v>
          </cell>
          <cell r="Z6897" t="str">
            <v>Mercado Pago</v>
          </cell>
          <cell r="AA6897" t="str">
            <v>GIMEACCARDI</v>
          </cell>
          <cell r="AB6897" t="str">
            <v>Cod 1748</v>
          </cell>
          <cell r="AD6897">
            <v>43990</v>
          </cell>
          <cell r="AE6897">
            <v>43993</v>
          </cell>
          <cell r="AF6897" t="str">
            <v>BOWL BAMBOO GRIS PETROLEO 6X12CM</v>
          </cell>
          <cell r="AG6897" t="str">
            <v>491.7</v>
          </cell>
          <cell r="AH6897">
            <v>1</v>
          </cell>
          <cell r="AI6897" t="str">
            <v>BA8205</v>
          </cell>
          <cell r="AJ6897" t="str">
            <v>Móvil</v>
          </cell>
          <cell r="AK6897" t="str">
            <v>LLEGA 16-06 ENTRE 8 Y 17 HORAS</v>
          </cell>
          <cell r="AL6897">
            <v>1519761253</v>
          </cell>
          <cell r="AM6897">
            <v>224972965</v>
          </cell>
          <cell r="AN6897" t="str">
            <v>Sí</v>
          </cell>
        </row>
        <row r="6898">
          <cell r="A6898">
            <v>592</v>
          </cell>
          <cell r="B6898" t="str">
            <v>victoria.delcarre90@gmail.com</v>
          </cell>
          <cell r="AF6898" t="str">
            <v>BANDEJA BAMBOO BLANCA 30CM X 4CM</v>
          </cell>
          <cell r="AG6898" t="str">
            <v>1395.37</v>
          </cell>
          <cell r="AH6898">
            <v>1</v>
          </cell>
          <cell r="AI6898" t="str">
            <v>BA8135BLA</v>
          </cell>
          <cell r="AN6898" t="str">
            <v>Sí</v>
          </cell>
        </row>
        <row r="6899">
          <cell r="A6899">
            <v>591</v>
          </cell>
          <cell r="B6899" t="str">
            <v>marialuzgallini@gmail.com</v>
          </cell>
          <cell r="C6899">
            <v>43990</v>
          </cell>
          <cell r="D6899" t="str">
            <v>Abierta</v>
          </cell>
          <cell r="E6899" t="str">
            <v>Recibido</v>
          </cell>
          <cell r="F6899" t="str">
            <v>Enviado</v>
          </cell>
          <cell r="G6899" t="str">
            <v>ARS</v>
          </cell>
          <cell r="H6899" t="str">
            <v>530.16</v>
          </cell>
          <cell r="I6899">
            <v>0</v>
          </cell>
          <cell r="J6899">
            <v>0</v>
          </cell>
          <cell r="K6899" t="str">
            <v>530.16</v>
          </cell>
          <cell r="L6899" t="str">
            <v>Anahi Rimaulo</v>
          </cell>
          <cell r="M6899">
            <v>22718274</v>
          </cell>
          <cell r="N6899">
            <v>1133817426</v>
          </cell>
          <cell r="O6899" t="str">
            <v>Anahi Rimaulo</v>
          </cell>
          <cell r="P6899">
            <v>1133817426</v>
          </cell>
          <cell r="Q6899" t="str">
            <v>San Pedro</v>
          </cell>
          <cell r="R6899">
            <v>635</v>
          </cell>
          <cell r="T6899" t="str">
            <v>Temperley</v>
          </cell>
          <cell r="U6899" t="str">
            <v>Lomas de Zamora</v>
          </cell>
          <cell r="V6899">
            <v>1834</v>
          </cell>
          <cell r="W6899" t="str">
            <v>Gran Buenos Aires</v>
          </cell>
          <cell r="Y6899" t="str">
            <v>SIN CARGO (CABA Y GRAN PARTE DE GBA)</v>
          </cell>
          <cell r="Z6899" t="str">
            <v>Mercado Pago</v>
          </cell>
          <cell r="AD6899">
            <v>43990</v>
          </cell>
          <cell r="AE6899">
            <v>43993</v>
          </cell>
          <cell r="AF6899" t="str">
            <v>ACEITE Y VINAGRE SET X 2 DE 500ML</v>
          </cell>
          <cell r="AG6899" t="str">
            <v>530.16</v>
          </cell>
          <cell r="AH6899">
            <v>1</v>
          </cell>
          <cell r="AI6899" t="str">
            <v>019BO6217</v>
          </cell>
          <cell r="AJ6899" t="str">
            <v>Móvil</v>
          </cell>
          <cell r="AK6899" t="str">
            <v>LLEGA 15-06 ENTRE 8 Y 17 HORAS</v>
          </cell>
          <cell r="AL6899">
            <v>1519739036</v>
          </cell>
          <cell r="AM6899">
            <v>225536904</v>
          </cell>
          <cell r="AN6899" t="str">
            <v>Sí</v>
          </cell>
        </row>
        <row r="6900">
          <cell r="A6900">
            <v>590</v>
          </cell>
          <cell r="B6900" t="str">
            <v>zacarias.camilagustina@gmail.com</v>
          </cell>
          <cell r="C6900">
            <v>43990</v>
          </cell>
          <cell r="D6900" t="str">
            <v>Abierta</v>
          </cell>
          <cell r="E6900" t="str">
            <v>Recibido</v>
          </cell>
          <cell r="F6900" t="str">
            <v>Enviado</v>
          </cell>
          <cell r="G6900" t="str">
            <v>ARS</v>
          </cell>
          <cell r="H6900" t="str">
            <v>1237.7</v>
          </cell>
          <cell r="I6900" t="str">
            <v>185.66</v>
          </cell>
          <cell r="J6900">
            <v>0</v>
          </cell>
          <cell r="K6900" t="str">
            <v>1052.04</v>
          </cell>
          <cell r="L6900" t="str">
            <v>Camila Zacarias</v>
          </cell>
          <cell r="M6900">
            <v>41623072</v>
          </cell>
          <cell r="N6900">
            <v>1165804131</v>
          </cell>
          <cell r="O6900" t="str">
            <v>Camila Zacarias</v>
          </cell>
          <cell r="P6900">
            <v>1165804131</v>
          </cell>
          <cell r="Q6900" t="str">
            <v>Ricardo palma</v>
          </cell>
          <cell r="R6900">
            <v>2342</v>
          </cell>
          <cell r="T6900" t="str">
            <v>Ingeniero budge</v>
          </cell>
          <cell r="U6900" t="str">
            <v>Lomas de zamora</v>
          </cell>
          <cell r="V6900">
            <v>1832</v>
          </cell>
          <cell r="W6900" t="str">
            <v>Gran Buenos Aires</v>
          </cell>
          <cell r="Y6900" t="str">
            <v>SIN CARGO (CABA Y GRAN PARTE DE GBA)</v>
          </cell>
          <cell r="Z6900" t="str">
            <v>Mercado Pago</v>
          </cell>
          <cell r="AA6900" t="str">
            <v>AGUSBAKEOFF</v>
          </cell>
          <cell r="AD6900">
            <v>43990</v>
          </cell>
          <cell r="AE6900">
            <v>43993</v>
          </cell>
          <cell r="AF6900" t="str">
            <v>MOLDE RAVIOLES CORAZON</v>
          </cell>
          <cell r="AG6900" t="str">
            <v>72.6</v>
          </cell>
          <cell r="AH6900">
            <v>1</v>
          </cell>
          <cell r="AI6900" t="str">
            <v>DIM2503LU</v>
          </cell>
          <cell r="AJ6900" t="str">
            <v>Móvil</v>
          </cell>
          <cell r="AK6900" t="str">
            <v>LLEGA 15-06 ENTRE 8 Y 17 HORAS</v>
          </cell>
          <cell r="AL6900">
            <v>1519723464</v>
          </cell>
          <cell r="AM6900">
            <v>225522185</v>
          </cell>
          <cell r="AN6900" t="str">
            <v>Sí</v>
          </cell>
        </row>
        <row r="6901">
          <cell r="A6901">
            <v>590</v>
          </cell>
          <cell r="B6901" t="str">
            <v>zacarias.camilagustina@gmail.com</v>
          </cell>
          <cell r="AF6901" t="str">
            <v>TAMIZ</v>
          </cell>
          <cell r="AG6901" t="str">
            <v>569.8</v>
          </cell>
          <cell r="AH6901">
            <v>1</v>
          </cell>
          <cell r="AI6901" t="str">
            <v>046BA4748</v>
          </cell>
          <cell r="AN6901" t="str">
            <v>Sí</v>
          </cell>
        </row>
        <row r="6902">
          <cell r="A6902">
            <v>590</v>
          </cell>
          <cell r="B6902" t="str">
            <v>zacarias.camilagustina@gmail.com</v>
          </cell>
          <cell r="AF6902" t="str">
            <v>BATIDOR SEMIAUTOMATICO 34 CM</v>
          </cell>
          <cell r="AG6902" t="str">
            <v>313.5</v>
          </cell>
          <cell r="AH6902">
            <v>1</v>
          </cell>
          <cell r="AI6902" t="str">
            <v>046BA4824</v>
          </cell>
          <cell r="AN6902" t="str">
            <v>Sí</v>
          </cell>
        </row>
        <row r="6903">
          <cell r="A6903">
            <v>590</v>
          </cell>
          <cell r="B6903" t="str">
            <v>zacarias.camilagustina@gmail.com</v>
          </cell>
          <cell r="AF6903" t="str">
            <v>MOLDE TARTERA</v>
          </cell>
          <cell r="AG6903" t="str">
            <v>281.8</v>
          </cell>
          <cell r="AH6903">
            <v>1</v>
          </cell>
          <cell r="AI6903" t="str">
            <v>046BA4836</v>
          </cell>
          <cell r="AN6903" t="str">
            <v>Sí</v>
          </cell>
        </row>
        <row r="6904">
          <cell r="A6904">
            <v>589</v>
          </cell>
          <cell r="B6904" t="str">
            <v>danielaberon@hotmail.com</v>
          </cell>
          <cell r="C6904">
            <v>43990</v>
          </cell>
          <cell r="D6904" t="str">
            <v>Abierta</v>
          </cell>
          <cell r="E6904" t="str">
            <v>Recibido</v>
          </cell>
          <cell r="F6904" t="str">
            <v>Enviado</v>
          </cell>
          <cell r="G6904" t="str">
            <v>ARS</v>
          </cell>
          <cell r="H6904" t="str">
            <v>3718.76</v>
          </cell>
          <cell r="I6904" t="str">
            <v>557.81</v>
          </cell>
          <cell r="J6904">
            <v>1410</v>
          </cell>
          <cell r="K6904" t="str">
            <v>4570.95</v>
          </cell>
          <cell r="L6904" t="str">
            <v>Daniela Beron</v>
          </cell>
          <cell r="M6904">
            <v>36573451</v>
          </cell>
          <cell r="N6904">
            <v>2976241303</v>
          </cell>
          <cell r="O6904" t="str">
            <v>Daniela Beron</v>
          </cell>
          <cell r="P6904">
            <v>2976241303</v>
          </cell>
          <cell r="Q6904" t="str">
            <v>Onas</v>
          </cell>
          <cell r="R6904">
            <v>1838</v>
          </cell>
          <cell r="U6904" t="str">
            <v>Rada Tilly</v>
          </cell>
          <cell r="V6904">
            <v>9001</v>
          </cell>
          <cell r="W6904" t="str">
            <v>Chubut</v>
          </cell>
          <cell r="Y6904" t="str">
            <v>Correo Argentino - Encomienda Clásica</v>
          </cell>
          <cell r="Z6904" t="str">
            <v>Mercado Pago</v>
          </cell>
          <cell r="AA6904" t="str">
            <v>GIMEACCARDI</v>
          </cell>
          <cell r="AD6904">
            <v>43990</v>
          </cell>
          <cell r="AE6904">
            <v>43993</v>
          </cell>
          <cell r="AF6904" t="str">
            <v>BANDEJA BAMBOO BLANCO 40X5CM</v>
          </cell>
          <cell r="AG6904" t="str">
            <v>2257.28</v>
          </cell>
          <cell r="AH6904">
            <v>1</v>
          </cell>
          <cell r="AI6904" t="str">
            <v>BA8133BLA</v>
          </cell>
          <cell r="AJ6904" t="str">
            <v>Web</v>
          </cell>
          <cell r="AK6904" t="str">
            <v>SALE AL CORREO HOY, ENTRE 15 Y 18 HORAS !</v>
          </cell>
          <cell r="AL6904">
            <v>1519692516</v>
          </cell>
          <cell r="AM6904">
            <v>225515891</v>
          </cell>
          <cell r="AN6904" t="str">
            <v>Sí</v>
          </cell>
        </row>
        <row r="6905">
          <cell r="A6905">
            <v>589</v>
          </cell>
          <cell r="B6905" t="str">
            <v>danielaberon@hotmail.com</v>
          </cell>
          <cell r="AF6905" t="str">
            <v>TORTERO DE VIDRIO CUPCAKES 22CM X 18CM</v>
          </cell>
          <cell r="AG6905" t="str">
            <v>1461.48</v>
          </cell>
          <cell r="AH6905">
            <v>1</v>
          </cell>
          <cell r="AI6905" t="str">
            <v>094BA7091</v>
          </cell>
          <cell r="AN6905" t="str">
            <v>Sí</v>
          </cell>
        </row>
        <row r="6906">
          <cell r="A6906">
            <v>588</v>
          </cell>
          <cell r="B6906" t="str">
            <v>danielaberon@hotmail.com</v>
          </cell>
          <cell r="C6906">
            <v>43990</v>
          </cell>
          <cell r="D6906" t="str">
            <v>Abierta</v>
          </cell>
          <cell r="E6906" t="str">
            <v>Pendiente</v>
          </cell>
          <cell r="F6906" t="str">
            <v>No está empaquetado</v>
          </cell>
          <cell r="G6906" t="str">
            <v>ARS</v>
          </cell>
          <cell r="H6906" t="str">
            <v>3718.76</v>
          </cell>
          <cell r="I6906" t="str">
            <v>557.81</v>
          </cell>
          <cell r="J6906">
            <v>1410</v>
          </cell>
          <cell r="K6906" t="str">
            <v>4570.95</v>
          </cell>
          <cell r="L6906" t="str">
            <v>Daniela Beron</v>
          </cell>
          <cell r="M6906">
            <v>36573451</v>
          </cell>
          <cell r="N6906">
            <v>2976241303</v>
          </cell>
          <cell r="O6906" t="str">
            <v>Daniela Beron</v>
          </cell>
          <cell r="P6906">
            <v>2976241303</v>
          </cell>
          <cell r="Q6906" t="str">
            <v>Onas</v>
          </cell>
          <cell r="R6906">
            <v>1838</v>
          </cell>
          <cell r="U6906" t="str">
            <v>Rada Tilly</v>
          </cell>
          <cell r="V6906">
            <v>9001</v>
          </cell>
          <cell r="W6906" t="str">
            <v>Chubut</v>
          </cell>
          <cell r="Y6906" t="str">
            <v>Correo Argentino - Encomienda Clásica</v>
          </cell>
          <cell r="Z6906" t="str">
            <v>Mercado Pago</v>
          </cell>
          <cell r="AA6906" t="str">
            <v>GIMEACCARDI</v>
          </cell>
          <cell r="AF6906" t="str">
            <v>BANDEJA BAMBOO BLANCO 40X5CM</v>
          </cell>
          <cell r="AG6906" t="str">
            <v>2257.28</v>
          </cell>
          <cell r="AH6906">
            <v>1</v>
          </cell>
          <cell r="AI6906" t="str">
            <v>BA8133BLA</v>
          </cell>
          <cell r="AJ6906" t="str">
            <v>Web</v>
          </cell>
          <cell r="AK6906" t="str">
            <v/>
          </cell>
          <cell r="AL6906">
            <v>1519677080</v>
          </cell>
          <cell r="AM6906">
            <v>225506056</v>
          </cell>
          <cell r="AN6906" t="str">
            <v>Sí</v>
          </cell>
        </row>
        <row r="6907">
          <cell r="A6907">
            <v>588</v>
          </cell>
          <cell r="B6907" t="str">
            <v>danielaberon@hotmail.com</v>
          </cell>
          <cell r="AF6907" t="str">
            <v>TORTERO DE VIDRIO CUPCAKES 22CM X 18CM</v>
          </cell>
          <cell r="AG6907" t="str">
            <v>1461.48</v>
          </cell>
          <cell r="AH6907">
            <v>1</v>
          </cell>
          <cell r="AI6907" t="str">
            <v>094BA7091</v>
          </cell>
          <cell r="AN6907" t="str">
            <v>Sí</v>
          </cell>
        </row>
        <row r="6908">
          <cell r="A6908">
            <v>587</v>
          </cell>
          <cell r="B6908" t="str">
            <v>melinpanozzo@gmail.com</v>
          </cell>
          <cell r="C6908">
            <v>43990</v>
          </cell>
          <cell r="D6908" t="str">
            <v>Abierta</v>
          </cell>
          <cell r="E6908" t="str">
            <v>Recibido</v>
          </cell>
          <cell r="F6908" t="str">
            <v>Enviado</v>
          </cell>
          <cell r="G6908" t="str">
            <v>ARS</v>
          </cell>
          <cell r="H6908" t="str">
            <v>1678.06</v>
          </cell>
          <cell r="I6908">
            <v>0</v>
          </cell>
          <cell r="J6908">
            <v>0</v>
          </cell>
          <cell r="K6908" t="str">
            <v>1678.06</v>
          </cell>
          <cell r="L6908" t="str">
            <v>Melisa Panozzo</v>
          </cell>
          <cell r="M6908">
            <v>36395610</v>
          </cell>
          <cell r="N6908">
            <v>1155737892</v>
          </cell>
          <cell r="O6908" t="str">
            <v>Marta Meaurio</v>
          </cell>
          <cell r="P6908">
            <v>1155737892</v>
          </cell>
          <cell r="Q6908" t="str">
            <v>Juncal</v>
          </cell>
          <cell r="R6908">
            <v>2929</v>
          </cell>
          <cell r="T6908" t="str">
            <v>Lanus Este</v>
          </cell>
          <cell r="U6908" t="str">
            <v>Lanus</v>
          </cell>
          <cell r="V6908">
            <v>1824</v>
          </cell>
          <cell r="W6908" t="str">
            <v>Gran Buenos Aires</v>
          </cell>
          <cell r="Y6908" t="str">
            <v>SIN CARGO (CABA Y GRAN PARTE DE GBA)</v>
          </cell>
          <cell r="Z6908" t="str">
            <v>Mercado Pago</v>
          </cell>
          <cell r="AC6908" t="str">
            <v>POR FAVOR NO ENVIAR LA FACTURA AL DOMICILIO, PORQUE ES UN REGALO!!!</v>
          </cell>
          <cell r="AD6908">
            <v>43990</v>
          </cell>
          <cell r="AE6908">
            <v>43993</v>
          </cell>
          <cell r="AF6908" t="str">
            <v>SET MATERO: MATE + YERBERO + AZUCARERO RAYAS DORADAS C/ VISOR 16 CM X 8.5 D</v>
          </cell>
          <cell r="AG6908" t="str">
            <v>1678.06</v>
          </cell>
          <cell r="AH6908">
            <v>1</v>
          </cell>
          <cell r="AI6908" t="str">
            <v>645LA66013</v>
          </cell>
          <cell r="AJ6908" t="str">
            <v>Web</v>
          </cell>
          <cell r="AK6908" t="str">
            <v>LLEGA 15-06 ENTRE 8 Y 17 HORAS</v>
          </cell>
          <cell r="AL6908">
            <v>1519561417</v>
          </cell>
          <cell r="AM6908">
            <v>225437189</v>
          </cell>
          <cell r="AN6908" t="str">
            <v>Sí</v>
          </cell>
        </row>
        <row r="6909">
          <cell r="A6909">
            <v>586</v>
          </cell>
          <cell r="B6909" t="str">
            <v>agustinacamus@gmail.com</v>
          </cell>
          <cell r="C6909">
            <v>43990</v>
          </cell>
          <cell r="D6909" t="str">
            <v>Abierta</v>
          </cell>
          <cell r="E6909" t="str">
            <v>Recibido</v>
          </cell>
          <cell r="F6909" t="str">
            <v>Enviado</v>
          </cell>
          <cell r="G6909" t="str">
            <v>ARS</v>
          </cell>
          <cell r="H6909" t="str">
            <v>906.2</v>
          </cell>
          <cell r="I6909">
            <v>0</v>
          </cell>
          <cell r="J6909">
            <v>0</v>
          </cell>
          <cell r="K6909" t="str">
            <v>906.2</v>
          </cell>
          <cell r="L6909" t="str">
            <v>Agustina Camus</v>
          </cell>
          <cell r="M6909">
            <v>43629395</v>
          </cell>
          <cell r="N6909">
            <v>111558084292</v>
          </cell>
          <cell r="O6909" t="str">
            <v>Agustina Camus</v>
          </cell>
          <cell r="P6909">
            <v>111558084292</v>
          </cell>
          <cell r="Q6909" t="str">
            <v>Av luis maria campos</v>
          </cell>
          <cell r="R6909">
            <v>1616</v>
          </cell>
          <cell r="S6909" t="str">
            <v>1 C</v>
          </cell>
          <cell r="T6909" t="str">
            <v>Belgrano</v>
          </cell>
          <cell r="U6909" t="str">
            <v>Caba</v>
          </cell>
          <cell r="V6909">
            <v>1426</v>
          </cell>
          <cell r="W6909" t="str">
            <v>Capital Federal</v>
          </cell>
          <cell r="Y6909" t="str">
            <v>SIN CARGO (CABA Y GRAN PARTE DE GBA)</v>
          </cell>
          <cell r="Z6909" t="str">
            <v>Mercado Pago</v>
          </cell>
          <cell r="AD6909">
            <v>43990</v>
          </cell>
          <cell r="AE6909">
            <v>43993</v>
          </cell>
          <cell r="AF6909" t="str">
            <v>ALMOHADÓN DE PANA AZUL 50*36 CM.</v>
          </cell>
          <cell r="AG6909" t="str">
            <v>453.1</v>
          </cell>
          <cell r="AH6909">
            <v>2</v>
          </cell>
          <cell r="AI6909" t="str">
            <v>AL7766</v>
          </cell>
          <cell r="AJ6909" t="str">
            <v>Móvil</v>
          </cell>
          <cell r="AK6909" t="str">
            <v>LLEGA 12-06 ENTRE 8 Y 17 HORAS</v>
          </cell>
          <cell r="AL6909">
            <v>1519546538</v>
          </cell>
          <cell r="AM6909">
            <v>207787879</v>
          </cell>
          <cell r="AN6909" t="str">
            <v>Sí</v>
          </cell>
        </row>
        <row r="6910">
          <cell r="A6910">
            <v>585</v>
          </cell>
          <cell r="B6910" t="str">
            <v>britesn008@gmail.com</v>
          </cell>
          <cell r="C6910">
            <v>43990</v>
          </cell>
          <cell r="D6910" t="str">
            <v>Abierta</v>
          </cell>
          <cell r="E6910" t="str">
            <v>Recibido</v>
          </cell>
          <cell r="F6910" t="str">
            <v>Enviado</v>
          </cell>
          <cell r="G6910" t="str">
            <v>ARS</v>
          </cell>
          <cell r="H6910">
            <v>1799</v>
          </cell>
          <cell r="I6910">
            <v>0</v>
          </cell>
          <cell r="J6910">
            <v>0</v>
          </cell>
          <cell r="K6910">
            <v>1799</v>
          </cell>
          <cell r="L6910" t="str">
            <v>Natalia Brites</v>
          </cell>
          <cell r="M6910">
            <v>31727832</v>
          </cell>
          <cell r="N6910">
            <v>32821120</v>
          </cell>
          <cell r="O6910" t="str">
            <v>Natalia Brites</v>
          </cell>
          <cell r="P6910">
            <v>32821120</v>
          </cell>
          <cell r="Q6910" t="str">
            <v>San Carlos</v>
          </cell>
          <cell r="R6910">
            <v>44</v>
          </cell>
          <cell r="S6910">
            <v>12</v>
          </cell>
          <cell r="T6910" t="str">
            <v>Wilde</v>
          </cell>
          <cell r="U6910" t="str">
            <v>Avellaneda</v>
          </cell>
          <cell r="V6910">
            <v>1875</v>
          </cell>
          <cell r="W6910" t="str">
            <v>Gran Buenos Aires</v>
          </cell>
          <cell r="Y6910" t="str">
            <v>SIN CARGO (CABA Y GRAN PARTE DE GBA)</v>
          </cell>
          <cell r="Z6910" t="str">
            <v>Mercado Pago</v>
          </cell>
          <cell r="AD6910">
            <v>43990</v>
          </cell>
          <cell r="AE6910">
            <v>43993</v>
          </cell>
          <cell r="AF6910" t="str">
            <v>SET: BALDE CENTRIFUGADOR + 1 TRAPEADOR CON MOPA+ REPUESTO MOPA</v>
          </cell>
          <cell r="AG6910">
            <v>1799</v>
          </cell>
          <cell r="AH6910">
            <v>1</v>
          </cell>
          <cell r="AI6910" t="str">
            <v>046LI6698</v>
          </cell>
          <cell r="AJ6910" t="str">
            <v>Web</v>
          </cell>
          <cell r="AK6910" t="str">
            <v>LLEGA 15-06 ENTRE 8 Y 17 HORAS</v>
          </cell>
          <cell r="AL6910">
            <v>1519543376</v>
          </cell>
          <cell r="AM6910">
            <v>225433831</v>
          </cell>
          <cell r="AN6910" t="str">
            <v>Sí</v>
          </cell>
        </row>
        <row r="6911">
          <cell r="A6911">
            <v>584</v>
          </cell>
          <cell r="B6911" t="str">
            <v>smferrari95@gmail.com</v>
          </cell>
          <cell r="C6911">
            <v>43990</v>
          </cell>
          <cell r="D6911" t="str">
            <v>Abierta</v>
          </cell>
          <cell r="E6911" t="str">
            <v>Recibido</v>
          </cell>
          <cell r="F6911" t="str">
            <v>Enviado</v>
          </cell>
          <cell r="G6911" t="str">
            <v>ARS</v>
          </cell>
          <cell r="H6911" t="str">
            <v>1395.37</v>
          </cell>
          <cell r="I6911">
            <v>0</v>
          </cell>
          <cell r="J6911">
            <v>0</v>
          </cell>
          <cell r="K6911" t="str">
            <v>1395.37</v>
          </cell>
          <cell r="L6911" t="str">
            <v>Sofia Ferrari</v>
          </cell>
          <cell r="M6911">
            <v>39244011</v>
          </cell>
          <cell r="N6911">
            <v>111569401946</v>
          </cell>
          <cell r="O6911" t="str">
            <v>Martin Palazzo</v>
          </cell>
          <cell r="P6911">
            <v>111569401946</v>
          </cell>
          <cell r="Q6911" t="str">
            <v>Billinghurst</v>
          </cell>
          <cell r="R6911">
            <v>2541</v>
          </cell>
          <cell r="S6911" t="str">
            <v>PB B</v>
          </cell>
          <cell r="T6911" t="str">
            <v>Palermo</v>
          </cell>
          <cell r="U6911" t="str">
            <v>Caba</v>
          </cell>
          <cell r="V6911">
            <v>1425</v>
          </cell>
          <cell r="W6911" t="str">
            <v>Capital Federal</v>
          </cell>
          <cell r="Y6911" t="str">
            <v>SIN CARGO (CABA Y GRAN PARTE DE GBA)</v>
          </cell>
          <cell r="Z6911" t="str">
            <v>Mercado Pago</v>
          </cell>
          <cell r="AD6911">
            <v>43990</v>
          </cell>
          <cell r="AE6911">
            <v>43993</v>
          </cell>
          <cell r="AF6911" t="str">
            <v>BANDEJA BAMBOO BLANCA 30CM X 4CM</v>
          </cell>
          <cell r="AG6911" t="str">
            <v>1395.37</v>
          </cell>
          <cell r="AH6911">
            <v>1</v>
          </cell>
          <cell r="AI6911" t="str">
            <v>BA8135BLA</v>
          </cell>
          <cell r="AJ6911" t="str">
            <v>Móvil</v>
          </cell>
          <cell r="AK6911" t="str">
            <v>LLEGA 12-06 ENTRE 8 Y 17 HORAS</v>
          </cell>
          <cell r="AL6911">
            <v>1519502673</v>
          </cell>
          <cell r="AM6911">
            <v>224328644</v>
          </cell>
          <cell r="AN6911" t="str">
            <v>Sí</v>
          </cell>
        </row>
        <row r="6912">
          <cell r="A6912">
            <v>583</v>
          </cell>
          <cell r="B6912" t="str">
            <v>caro.werner@hotmail.com</v>
          </cell>
          <cell r="C6912">
            <v>43990</v>
          </cell>
          <cell r="D6912" t="str">
            <v>Abierta</v>
          </cell>
          <cell r="E6912" t="str">
            <v>Recibido</v>
          </cell>
          <cell r="F6912" t="str">
            <v>Enviado</v>
          </cell>
          <cell r="G6912" t="str">
            <v>ARS</v>
          </cell>
          <cell r="H6912" t="str">
            <v>1519.82</v>
          </cell>
          <cell r="I6912">
            <v>0</v>
          </cell>
          <cell r="J6912">
            <v>0</v>
          </cell>
          <cell r="K6912" t="str">
            <v>1519.82</v>
          </cell>
          <cell r="L6912" t="str">
            <v>Carolina Werner</v>
          </cell>
          <cell r="M6912">
            <v>37557737</v>
          </cell>
          <cell r="N6912">
            <v>1133689805</v>
          </cell>
          <cell r="O6912" t="str">
            <v>Carolina Werner</v>
          </cell>
          <cell r="P6912">
            <v>1133689805</v>
          </cell>
          <cell r="Q6912" t="str">
            <v>Lambaré</v>
          </cell>
          <cell r="R6912">
            <v>210</v>
          </cell>
          <cell r="T6912" t="str">
            <v>Avellaneda</v>
          </cell>
          <cell r="U6912" t="str">
            <v>Avellaneda</v>
          </cell>
          <cell r="V6912">
            <v>1872</v>
          </cell>
          <cell r="W6912" t="str">
            <v>Gran Buenos Aires</v>
          </cell>
          <cell r="Y6912" t="str">
            <v>SIN CARGO (CABA Y GRAN PARTE DE GBA)</v>
          </cell>
          <cell r="Z6912" t="str">
            <v>Mercado Pago</v>
          </cell>
          <cell r="AD6912">
            <v>43990</v>
          </cell>
          <cell r="AE6912">
            <v>43993</v>
          </cell>
          <cell r="AF6912" t="str">
            <v>TIMER HUEVOS (Blanco)</v>
          </cell>
          <cell r="AG6912" t="str">
            <v>489.12</v>
          </cell>
          <cell r="AH6912">
            <v>1</v>
          </cell>
          <cell r="AJ6912" t="str">
            <v>Web</v>
          </cell>
          <cell r="AK6912" t="str">
            <v>LLEGA 15-06 ENTRE 8 Y 17 HORAS</v>
          </cell>
          <cell r="AL6912">
            <v>1519470272</v>
          </cell>
          <cell r="AM6912">
            <v>225368289</v>
          </cell>
          <cell r="AN6912" t="str">
            <v>Sí</v>
          </cell>
        </row>
        <row r="6913">
          <cell r="A6913">
            <v>583</v>
          </cell>
          <cell r="B6913" t="str">
            <v>caro.werner@hotmail.com</v>
          </cell>
          <cell r="AF6913" t="str">
            <v>BOWL BAMBOO BLANCO 6X15CM</v>
          </cell>
          <cell r="AG6913">
            <v>539</v>
          </cell>
          <cell r="AH6913">
            <v>1</v>
          </cell>
          <cell r="AI6913" t="str">
            <v>BA7797</v>
          </cell>
          <cell r="AN6913" t="str">
            <v>Sí</v>
          </cell>
        </row>
        <row r="6914">
          <cell r="A6914">
            <v>583</v>
          </cell>
          <cell r="B6914" t="str">
            <v>caro.werner@hotmail.com</v>
          </cell>
          <cell r="AF6914" t="str">
            <v>BOWL BAMBOO BLANCO 6X12CM</v>
          </cell>
          <cell r="AG6914" t="str">
            <v>491.7</v>
          </cell>
          <cell r="AH6914">
            <v>1</v>
          </cell>
          <cell r="AI6914" t="str">
            <v>BA7830</v>
          </cell>
          <cell r="AN6914" t="str">
            <v>Sí</v>
          </cell>
        </row>
        <row r="6915">
          <cell r="A6915">
            <v>582</v>
          </cell>
          <cell r="B6915" t="str">
            <v>ayelenllorente97@gmail.com</v>
          </cell>
          <cell r="C6915">
            <v>43990</v>
          </cell>
          <cell r="D6915" t="str">
            <v>Abierta</v>
          </cell>
          <cell r="E6915" t="str">
            <v>Recibido</v>
          </cell>
          <cell r="F6915" t="str">
            <v>Enviado</v>
          </cell>
          <cell r="G6915" t="str">
            <v>ARS</v>
          </cell>
          <cell r="H6915" t="str">
            <v>2136.44</v>
          </cell>
          <cell r="I6915">
            <v>0</v>
          </cell>
          <cell r="J6915">
            <v>0</v>
          </cell>
          <cell r="K6915" t="str">
            <v>2136.44</v>
          </cell>
          <cell r="L6915" t="str">
            <v>Ayelen Llorente</v>
          </cell>
          <cell r="M6915">
            <v>40793783</v>
          </cell>
          <cell r="N6915">
            <v>36661517</v>
          </cell>
          <cell r="O6915" t="str">
            <v>Ayelen Llorente</v>
          </cell>
          <cell r="P6915">
            <v>36661517</v>
          </cell>
          <cell r="Q6915" t="str">
            <v>Hernandarias</v>
          </cell>
          <cell r="R6915">
            <v>3428</v>
          </cell>
          <cell r="S6915" t="str">
            <v>Casa</v>
          </cell>
          <cell r="U6915" t="str">
            <v>Lanus oeste</v>
          </cell>
          <cell r="V6915">
            <v>1824</v>
          </cell>
          <cell r="W6915" t="str">
            <v>Gran Buenos Aires</v>
          </cell>
          <cell r="Y6915" t="str">
            <v>SIN CARGO (CABA Y GRAN PARTE DE GBA)</v>
          </cell>
          <cell r="Z6915" t="str">
            <v>Mercado Pago</v>
          </cell>
          <cell r="AD6915">
            <v>43990</v>
          </cell>
          <cell r="AE6915">
            <v>43993</v>
          </cell>
          <cell r="AF6915" t="str">
            <v>APOYA PAVA REDONDO</v>
          </cell>
          <cell r="AG6915" t="str">
            <v>185.9</v>
          </cell>
          <cell r="AH6915">
            <v>1</v>
          </cell>
          <cell r="AI6915" t="str">
            <v>046BA5447</v>
          </cell>
          <cell r="AJ6915" t="str">
            <v>Móvil</v>
          </cell>
          <cell r="AK6915" t="str">
            <v>LLEGA 15-06 ENTRE 8 Y 17 HORAS</v>
          </cell>
          <cell r="AL6915">
            <v>1519420302</v>
          </cell>
          <cell r="AM6915">
            <v>225143766</v>
          </cell>
          <cell r="AN6915" t="str">
            <v>Sí</v>
          </cell>
        </row>
        <row r="6916">
          <cell r="A6916">
            <v>582</v>
          </cell>
          <cell r="B6916" t="str">
            <v>ayelenllorente97@gmail.com</v>
          </cell>
          <cell r="AF6916" t="str">
            <v>CARAMELERA DE VIDRIO 21*14 CM.</v>
          </cell>
          <cell r="AG6916">
            <v>519</v>
          </cell>
          <cell r="AH6916">
            <v>1</v>
          </cell>
          <cell r="AI6916" t="str">
            <v>BA5897</v>
          </cell>
          <cell r="AN6916" t="str">
            <v>Sí</v>
          </cell>
        </row>
        <row r="6917">
          <cell r="A6917">
            <v>582</v>
          </cell>
          <cell r="B6917" t="str">
            <v>ayelenllorente97@gmail.com</v>
          </cell>
          <cell r="AF6917" t="str">
            <v>JUEGO DE 4 PINTAS</v>
          </cell>
          <cell r="AG6917">
            <v>499</v>
          </cell>
          <cell r="AH6917">
            <v>2</v>
          </cell>
          <cell r="AI6917" t="str">
            <v>RI68946PK</v>
          </cell>
          <cell r="AN6917" t="str">
            <v>Sí</v>
          </cell>
        </row>
        <row r="6918">
          <cell r="A6918">
            <v>582</v>
          </cell>
          <cell r="B6918" t="str">
            <v>ayelenllorente97@gmail.com</v>
          </cell>
          <cell r="AF6918" t="str">
            <v>SET X5 PICOS DE TORTA + MANGA 24CM</v>
          </cell>
          <cell r="AG6918" t="str">
            <v>433.54</v>
          </cell>
          <cell r="AH6918">
            <v>1</v>
          </cell>
          <cell r="AI6918" t="str">
            <v> 046BA4818</v>
          </cell>
          <cell r="AN6918" t="str">
            <v>Sí</v>
          </cell>
        </row>
        <row r="6919">
          <cell r="A6919">
            <v>581</v>
          </cell>
          <cell r="B6919" t="str">
            <v>tatianaschnirmajer@hotmail.com</v>
          </cell>
          <cell r="C6919">
            <v>43990</v>
          </cell>
          <cell r="D6919" t="str">
            <v>Abierta</v>
          </cell>
          <cell r="E6919" t="str">
            <v>Recibido</v>
          </cell>
          <cell r="F6919" t="str">
            <v>Enviado</v>
          </cell>
          <cell r="G6919" t="str">
            <v>ARS</v>
          </cell>
          <cell r="H6919" t="str">
            <v>4896.9</v>
          </cell>
          <cell r="I6919" t="str">
            <v>464.69</v>
          </cell>
          <cell r="J6919">
            <v>0</v>
          </cell>
          <cell r="K6919" t="str">
            <v>4432.21</v>
          </cell>
          <cell r="L6919" t="str">
            <v>Tatiana Schnirmajer</v>
          </cell>
          <cell r="M6919">
            <v>39560770</v>
          </cell>
          <cell r="N6919">
            <v>1132193264</v>
          </cell>
          <cell r="O6919" t="str">
            <v>Tatiana Schnirmajer</v>
          </cell>
          <cell r="P6919">
            <v>1132193264</v>
          </cell>
          <cell r="Q6919" t="str">
            <v>Malabia</v>
          </cell>
          <cell r="R6919">
            <v>166</v>
          </cell>
          <cell r="S6919" t="str">
            <v>3ero B</v>
          </cell>
          <cell r="T6919" t="str">
            <v>Villa Crespo</v>
          </cell>
          <cell r="U6919" t="str">
            <v>Caba</v>
          </cell>
          <cell r="V6919">
            <v>1414</v>
          </cell>
          <cell r="W6919" t="str">
            <v>Capital Federal</v>
          </cell>
          <cell r="Y6919" t="str">
            <v>SIN CARGO (CABA Y GRAN PARTE DE GBA)</v>
          </cell>
          <cell r="Z6919" t="str">
            <v>Mercado Pago</v>
          </cell>
          <cell r="AA6919" t="str">
            <v>GIMEACCARDI</v>
          </cell>
          <cell r="AD6919">
            <v>43990</v>
          </cell>
          <cell r="AE6919">
            <v>43993</v>
          </cell>
          <cell r="AF6919" t="str">
            <v>SET 2 PIEZAS PALA Y ESCOBA (Rosa)</v>
          </cell>
          <cell r="AG6919" t="str">
            <v>696.29</v>
          </cell>
          <cell r="AH6919">
            <v>1</v>
          </cell>
          <cell r="AI6919" t="str">
            <v>046LI7532</v>
          </cell>
          <cell r="AJ6919" t="str">
            <v>Web</v>
          </cell>
          <cell r="AK6919" t="str">
            <v>LLEGA 12-06 ENTRE 8 Y 17 HORAS</v>
          </cell>
          <cell r="AL6919">
            <v>1519389800</v>
          </cell>
          <cell r="AM6919">
            <v>225332613</v>
          </cell>
          <cell r="AN6919" t="str">
            <v>Sí</v>
          </cell>
        </row>
        <row r="6920">
          <cell r="A6920">
            <v>581</v>
          </cell>
          <cell r="B6920" t="str">
            <v>tatianaschnirmajer@hotmail.com</v>
          </cell>
          <cell r="AF6920" t="str">
            <v>MOLDE TARTERA</v>
          </cell>
          <cell r="AG6920" t="str">
            <v>281.8</v>
          </cell>
          <cell r="AH6920">
            <v>1</v>
          </cell>
          <cell r="AI6920" t="str">
            <v>046BA4836</v>
          </cell>
          <cell r="AN6920" t="str">
            <v>Sí</v>
          </cell>
        </row>
        <row r="6921">
          <cell r="A6921">
            <v>581</v>
          </cell>
          <cell r="B6921" t="str">
            <v>tatianaschnirmajer@hotmail.com</v>
          </cell>
          <cell r="AF6921" t="str">
            <v>BATIDOR SEMIAUTOMATICO 34 CM</v>
          </cell>
          <cell r="AG6921" t="str">
            <v>313.5</v>
          </cell>
          <cell r="AH6921">
            <v>1</v>
          </cell>
          <cell r="AI6921" t="str">
            <v>046BA4824</v>
          </cell>
          <cell r="AN6921" t="str">
            <v>Sí</v>
          </cell>
        </row>
        <row r="6922">
          <cell r="A6922">
            <v>581</v>
          </cell>
          <cell r="B6922" t="str">
            <v>tatianaschnirmajer@hotmail.com</v>
          </cell>
          <cell r="AF6922" t="str">
            <v>PUFF REDONDO CHICO COLOR GRIS DE 30CM Y 30H</v>
          </cell>
          <cell r="AG6922" t="str">
            <v>1806.31</v>
          </cell>
          <cell r="AH6922">
            <v>1</v>
          </cell>
          <cell r="AI6922" t="str">
            <v>AS7256</v>
          </cell>
          <cell r="AN6922" t="str">
            <v>Sí</v>
          </cell>
        </row>
        <row r="6923">
          <cell r="A6923">
            <v>581</v>
          </cell>
          <cell r="B6923" t="str">
            <v>tatianaschnirmajer@hotmail.com</v>
          </cell>
          <cell r="AF6923" t="str">
            <v>SET: BALDE CENTRIFUGADOR + 1 TRAPEADOR CON MOPA+ REPUESTO MOPA</v>
          </cell>
          <cell r="AG6923">
            <v>1799</v>
          </cell>
          <cell r="AH6923">
            <v>1</v>
          </cell>
          <cell r="AI6923" t="str">
            <v>046LI6698</v>
          </cell>
          <cell r="AN6923" t="str">
            <v>Sí</v>
          </cell>
        </row>
        <row r="6924">
          <cell r="A6924">
            <v>580</v>
          </cell>
          <cell r="B6924" t="str">
            <v>sofiapaulo@live.com.ar</v>
          </cell>
          <cell r="C6924">
            <v>43990</v>
          </cell>
          <cell r="D6924" t="str">
            <v>Abierta</v>
          </cell>
          <cell r="E6924" t="str">
            <v>Recibido</v>
          </cell>
          <cell r="F6924" t="str">
            <v>Enviado</v>
          </cell>
          <cell r="G6924" t="str">
            <v>ARS</v>
          </cell>
          <cell r="H6924">
            <v>2349</v>
          </cell>
          <cell r="I6924">
            <v>0</v>
          </cell>
          <cell r="J6924">
            <v>0</v>
          </cell>
          <cell r="K6924">
            <v>2349</v>
          </cell>
          <cell r="L6924" t="str">
            <v>Sofia Soledad Paulo Baudriz</v>
          </cell>
          <cell r="M6924">
            <v>39277138</v>
          </cell>
          <cell r="N6924">
            <v>2284566546</v>
          </cell>
          <cell r="O6924" t="str">
            <v>Sofia Soledad Paulo Baudriz</v>
          </cell>
          <cell r="P6924">
            <v>2284566546</v>
          </cell>
          <cell r="Q6924" t="str">
            <v>Carhue</v>
          </cell>
          <cell r="R6924">
            <v>2556</v>
          </cell>
          <cell r="U6924" t="str">
            <v>Caba</v>
          </cell>
          <cell r="V6924">
            <v>1440</v>
          </cell>
          <cell r="W6924" t="str">
            <v>Capital Federal</v>
          </cell>
          <cell r="Y6924" t="str">
            <v>SIN CARGO (CABA Y GRAN PARTE DE GBA)</v>
          </cell>
          <cell r="Z6924" t="str">
            <v>Mercado Pago</v>
          </cell>
          <cell r="AB6924" t="str">
            <v>Calle 6 numero 1227 entre 57 y 58 DPTO 9B  Codigo postal 1900</v>
          </cell>
          <cell r="AC6924" t="str">
            <v>Calle 6 numero 1227 entre 57 y 58 DPTO 9B  Codigo postal 1900 LA PLATA</v>
          </cell>
          <cell r="AD6924">
            <v>43990</v>
          </cell>
          <cell r="AE6924">
            <v>43993</v>
          </cell>
          <cell r="AF6924" t="str">
            <v>PROMO: BUDINERA + TARTERA + BATIDOR SEMIAUTOMATICO</v>
          </cell>
          <cell r="AG6924">
            <v>899</v>
          </cell>
          <cell r="AH6924">
            <v>1</v>
          </cell>
          <cell r="AI6924" t="str">
            <v>046BA4829//046BA4836//046BA4824</v>
          </cell>
          <cell r="AJ6924" t="str">
            <v>Web</v>
          </cell>
          <cell r="AK6924" t="str">
            <v>LLEGA 15-06 ENTRE 8 Y 17 HORAS</v>
          </cell>
          <cell r="AL6924">
            <v>1519384516</v>
          </cell>
          <cell r="AM6924">
            <v>225339336</v>
          </cell>
          <cell r="AN6924" t="str">
            <v>Sí</v>
          </cell>
        </row>
        <row r="6925">
          <cell r="A6925">
            <v>580</v>
          </cell>
          <cell r="B6925" t="str">
            <v>sofiapaulo@live.com.ar</v>
          </cell>
          <cell r="AF6925" t="str">
            <v>SET X 6 COPA DE VINO X 300CC</v>
          </cell>
          <cell r="AG6925">
            <v>1450</v>
          </cell>
          <cell r="AH6925">
            <v>1</v>
          </cell>
          <cell r="AI6925" t="str">
            <v>MS440165</v>
          </cell>
          <cell r="AN6925" t="str">
            <v>Sí</v>
          </cell>
        </row>
        <row r="6926">
          <cell r="A6926">
            <v>579</v>
          </cell>
          <cell r="B6926" t="str">
            <v>marina.chareca@gmail.com</v>
          </cell>
          <cell r="C6926">
            <v>43990</v>
          </cell>
          <cell r="D6926" t="str">
            <v>Abierta</v>
          </cell>
          <cell r="E6926" t="str">
            <v>Recibido</v>
          </cell>
          <cell r="F6926" t="str">
            <v>Enviado</v>
          </cell>
          <cell r="G6926" t="str">
            <v>ARS</v>
          </cell>
          <cell r="H6926" t="str">
            <v>1451.54</v>
          </cell>
          <cell r="I6926">
            <v>0</v>
          </cell>
          <cell r="J6926">
            <v>0</v>
          </cell>
          <cell r="K6926" t="str">
            <v>1451.54</v>
          </cell>
          <cell r="L6926" t="str">
            <v>Marina Chareca</v>
          </cell>
          <cell r="M6926">
            <v>42201063</v>
          </cell>
          <cell r="N6926">
            <v>111537817186</v>
          </cell>
          <cell r="O6926" t="str">
            <v>Marina Chareca</v>
          </cell>
          <cell r="P6926">
            <v>111537817186</v>
          </cell>
          <cell r="Q6926" t="str">
            <v>Av. Juan B. Alberdi</v>
          </cell>
          <cell r="R6926">
            <v>1342</v>
          </cell>
          <cell r="S6926" t="str">
            <v>3D</v>
          </cell>
          <cell r="T6926" t="str">
            <v>Caballito</v>
          </cell>
          <cell r="U6926" t="str">
            <v>Caba</v>
          </cell>
          <cell r="V6926">
            <v>1406</v>
          </cell>
          <cell r="W6926" t="str">
            <v>Capital Federal</v>
          </cell>
          <cell r="Y6926" t="str">
            <v>SIN CARGO (CABA Y GRAN PARTE DE GBA)</v>
          </cell>
          <cell r="Z6926" t="str">
            <v>Mercado Pago</v>
          </cell>
          <cell r="AD6926">
            <v>43990</v>
          </cell>
          <cell r="AE6926">
            <v>43993</v>
          </cell>
          <cell r="AF6926" t="str">
            <v>DISPENSER DE BAÑO POLIRESINA PASTEL</v>
          </cell>
          <cell r="AG6926" t="str">
            <v>845.49</v>
          </cell>
          <cell r="AH6926">
            <v>1</v>
          </cell>
          <cell r="AI6926" t="str">
            <v>AB7326</v>
          </cell>
          <cell r="AJ6926" t="str">
            <v>Móvil</v>
          </cell>
          <cell r="AK6926" t="str">
            <v>LLEGA 12-06 ENTRE 8 Y 17 HORAS</v>
          </cell>
          <cell r="AL6926">
            <v>1519381356</v>
          </cell>
          <cell r="AM6926">
            <v>225352227</v>
          </cell>
          <cell r="AN6926" t="str">
            <v>Sí</v>
          </cell>
        </row>
        <row r="6927">
          <cell r="A6927">
            <v>579</v>
          </cell>
          <cell r="B6927" t="str">
            <v>marina.chareca@gmail.com</v>
          </cell>
          <cell r="AF6927" t="str">
            <v>PORTACEPILLOS BLANCO POLI. 10.5X7CM</v>
          </cell>
          <cell r="AG6927" t="str">
            <v>606.05</v>
          </cell>
          <cell r="AH6927">
            <v>1</v>
          </cell>
          <cell r="AI6927" t="str">
            <v>046AB7327</v>
          </cell>
          <cell r="AN6927" t="str">
            <v>Sí</v>
          </cell>
        </row>
        <row r="6928">
          <cell r="A6928">
            <v>578</v>
          </cell>
          <cell r="B6928" t="str">
            <v>gaby_sm85@hotmail.com</v>
          </cell>
          <cell r="C6928">
            <v>43990</v>
          </cell>
          <cell r="D6928" t="str">
            <v>Abierta</v>
          </cell>
          <cell r="E6928" t="str">
            <v>Recibido</v>
          </cell>
          <cell r="F6928" t="str">
            <v>Enviado</v>
          </cell>
          <cell r="G6928" t="str">
            <v>ARS</v>
          </cell>
          <cell r="H6928" t="str">
            <v>852.02</v>
          </cell>
          <cell r="I6928">
            <v>0</v>
          </cell>
          <cell r="J6928">
            <v>0</v>
          </cell>
          <cell r="K6928" t="str">
            <v>852.02</v>
          </cell>
          <cell r="L6928" t="str">
            <v>Gabriela Morales</v>
          </cell>
          <cell r="M6928">
            <v>31314972</v>
          </cell>
          <cell r="N6928">
            <v>1139575076</v>
          </cell>
          <cell r="O6928" t="str">
            <v>Gabriela Morales</v>
          </cell>
          <cell r="P6928">
            <v>1139575076</v>
          </cell>
          <cell r="Q6928" t="str">
            <v>Presidente Peron</v>
          </cell>
          <cell r="R6928">
            <v>9872</v>
          </cell>
          <cell r="S6928">
            <v>2</v>
          </cell>
          <cell r="T6928" t="str">
            <v>pablo podesta</v>
          </cell>
          <cell r="U6928" t="str">
            <v>Tres De Febrero</v>
          </cell>
          <cell r="V6928">
            <v>1657</v>
          </cell>
          <cell r="W6928" t="str">
            <v>Gran Buenos Aires</v>
          </cell>
          <cell r="Y6928" t="str">
            <v>SIN CARGO (CABA Y GRAN PARTE DE GBA)</v>
          </cell>
          <cell r="Z6928" t="str">
            <v>Mercado Pago</v>
          </cell>
          <cell r="AC6928" t="str">
            <v>10-06 SIN PASAR POR DESCUENTO 12-06 LLAME POR COLOR DE BA3015, NO ATIENDE - MUÑOZ 17-6 COLOR: VERDE</v>
          </cell>
          <cell r="AD6928">
            <v>43990</v>
          </cell>
          <cell r="AE6928">
            <v>43999</v>
          </cell>
          <cell r="AF6928" t="str">
            <v>SECAPLATOS SILICONA 30.5 X 20.5 CM (Rojo)</v>
          </cell>
          <cell r="AG6928" t="str">
            <v>294.01</v>
          </cell>
          <cell r="AH6928">
            <v>1</v>
          </cell>
          <cell r="AI6928" t="str">
            <v>BA3015</v>
          </cell>
          <cell r="AJ6928" t="str">
            <v>Web</v>
          </cell>
          <cell r="AK6928" t="str">
            <v>18-06 ENTRE 8 A 17 HORAS</v>
          </cell>
          <cell r="AL6928">
            <v>1519369909</v>
          </cell>
          <cell r="AM6928">
            <v>225339350</v>
          </cell>
          <cell r="AN6928" t="str">
            <v>Sí</v>
          </cell>
        </row>
        <row r="6929">
          <cell r="A6929">
            <v>578</v>
          </cell>
          <cell r="B6929" t="str">
            <v>gaby_sm85@hotmail.com</v>
          </cell>
          <cell r="AF6929" t="str">
            <v>SECAPLATOS SILICONA 30.5 X 20.5 CM (Verde)</v>
          </cell>
          <cell r="AG6929" t="str">
            <v>294.01</v>
          </cell>
          <cell r="AH6929">
            <v>1</v>
          </cell>
          <cell r="AN6929" t="str">
            <v>Sí</v>
          </cell>
        </row>
        <row r="6930">
          <cell r="A6930">
            <v>578</v>
          </cell>
          <cell r="B6930" t="str">
            <v>gaby_sm85@hotmail.com</v>
          </cell>
          <cell r="AF6930" t="str">
            <v>VASO ESPIRAL "RIGOLLEAU" COL SURT 300 ML 1PC</v>
          </cell>
          <cell r="AG6930">
            <v>44</v>
          </cell>
          <cell r="AH6930">
            <v>6</v>
          </cell>
          <cell r="AI6930" t="str">
            <v>RI38806COL</v>
          </cell>
          <cell r="AN6930" t="str">
            <v>Sí</v>
          </cell>
        </row>
        <row r="6931">
          <cell r="A6931">
            <v>577</v>
          </cell>
          <cell r="B6931" t="str">
            <v>yamilabs@hotmail.com</v>
          </cell>
          <cell r="C6931">
            <v>43990</v>
          </cell>
          <cell r="D6931" t="str">
            <v>Abierta</v>
          </cell>
          <cell r="E6931" t="str">
            <v>Recibido</v>
          </cell>
          <cell r="F6931" t="str">
            <v>Enviado</v>
          </cell>
          <cell r="G6931" t="str">
            <v>ARS</v>
          </cell>
          <cell r="H6931" t="str">
            <v>1395.37</v>
          </cell>
          <cell r="I6931">
            <v>0</v>
          </cell>
          <cell r="J6931">
            <v>0</v>
          </cell>
          <cell r="K6931" t="str">
            <v>1395.37</v>
          </cell>
          <cell r="L6931" t="str">
            <v>Yamila Sansiñena</v>
          </cell>
          <cell r="M6931">
            <v>33698368</v>
          </cell>
          <cell r="N6931">
            <v>1121922437</v>
          </cell>
          <cell r="O6931" t="str">
            <v>Yamila Sansiñena</v>
          </cell>
          <cell r="P6931">
            <v>1121922437</v>
          </cell>
          <cell r="Q6931" t="str">
            <v>Jujuy</v>
          </cell>
          <cell r="R6931">
            <v>1111</v>
          </cell>
          <cell r="S6931" t="str">
            <v>3B</v>
          </cell>
          <cell r="T6931" t="str">
            <v>San cristobal</v>
          </cell>
          <cell r="U6931" t="str">
            <v>Capital federal</v>
          </cell>
          <cell r="V6931">
            <v>1229</v>
          </cell>
          <cell r="W6931" t="str">
            <v>Capital Federal</v>
          </cell>
          <cell r="Y6931" t="str">
            <v>SIN CARGO (CABA Y GRAN PARTE DE GBA)</v>
          </cell>
          <cell r="Z6931" t="str">
            <v>Mercado Pago</v>
          </cell>
          <cell r="AD6931">
            <v>43990</v>
          </cell>
          <cell r="AE6931">
            <v>43993</v>
          </cell>
          <cell r="AF6931" t="str">
            <v>BANDEJA BAMBOO NEGRO 30X4CM</v>
          </cell>
          <cell r="AG6931" t="str">
            <v>1395.37</v>
          </cell>
          <cell r="AH6931">
            <v>1</v>
          </cell>
          <cell r="AI6931" t="str">
            <v>BA8135NEG</v>
          </cell>
          <cell r="AJ6931" t="str">
            <v>Móvil</v>
          </cell>
          <cell r="AK6931" t="str">
            <v>LLEGA 12-06 ENTRE 8 Y 17 HORAS</v>
          </cell>
          <cell r="AL6931">
            <v>1519361577</v>
          </cell>
          <cell r="AM6931">
            <v>225275130</v>
          </cell>
          <cell r="AN6931" t="str">
            <v>Sí</v>
          </cell>
        </row>
        <row r="6932">
          <cell r="A6932">
            <v>576</v>
          </cell>
          <cell r="B6932" t="str">
            <v>agu_cano@hotmail.com</v>
          </cell>
          <cell r="C6932">
            <v>43990</v>
          </cell>
          <cell r="D6932" t="str">
            <v>Abierta</v>
          </cell>
          <cell r="E6932" t="str">
            <v>Recibido</v>
          </cell>
          <cell r="F6932" t="str">
            <v>Enviado</v>
          </cell>
          <cell r="G6932" t="str">
            <v>ARS</v>
          </cell>
          <cell r="H6932" t="str">
            <v>4347.28</v>
          </cell>
          <cell r="I6932">
            <v>0</v>
          </cell>
          <cell r="J6932">
            <v>0</v>
          </cell>
          <cell r="K6932" t="str">
            <v>4347.28</v>
          </cell>
          <cell r="L6932" t="str">
            <v>Agustina Cano</v>
          </cell>
          <cell r="M6932">
            <v>33862876</v>
          </cell>
          <cell r="N6932">
            <v>1163087748</v>
          </cell>
          <cell r="O6932" t="str">
            <v>Agustina Cano</v>
          </cell>
          <cell r="P6932">
            <v>1163087748</v>
          </cell>
          <cell r="Q6932" t="str">
            <v>Zapiola</v>
          </cell>
          <cell r="R6932">
            <v>979</v>
          </cell>
          <cell r="S6932" t="str">
            <v>1F</v>
          </cell>
          <cell r="T6932" t="str">
            <v>Colegiales</v>
          </cell>
          <cell r="U6932" t="str">
            <v>Caba</v>
          </cell>
          <cell r="V6932">
            <v>1426</v>
          </cell>
          <cell r="W6932" t="str">
            <v>Capital Federal</v>
          </cell>
          <cell r="Y6932" t="str">
            <v>SIN CARGO (CABA Y GRAN PARTE DE GBA)</v>
          </cell>
          <cell r="Z6932" t="str">
            <v>Mercado Pago</v>
          </cell>
          <cell r="AD6932">
            <v>43990</v>
          </cell>
          <cell r="AE6932">
            <v>43993</v>
          </cell>
          <cell r="AF6932" t="str">
            <v>MOLDE BUDINERA</v>
          </cell>
          <cell r="AG6932" t="str">
            <v>442.2</v>
          </cell>
          <cell r="AH6932">
            <v>1</v>
          </cell>
          <cell r="AI6932" t="str">
            <v>046BA4829</v>
          </cell>
          <cell r="AJ6932" t="str">
            <v>Web</v>
          </cell>
          <cell r="AK6932" t="str">
            <v>LLEGA 12-06 ENTRE 8 Y 17 HORAS</v>
          </cell>
          <cell r="AL6932">
            <v>1519308287</v>
          </cell>
          <cell r="AM6932">
            <v>225287188</v>
          </cell>
          <cell r="AN6932" t="str">
            <v>Sí</v>
          </cell>
        </row>
        <row r="6933">
          <cell r="A6933">
            <v>576</v>
          </cell>
          <cell r="B6933" t="str">
            <v>agu_cano@hotmail.com</v>
          </cell>
          <cell r="AF6933" t="str">
            <v>TAMIZ</v>
          </cell>
          <cell r="AG6933" t="str">
            <v>569.8</v>
          </cell>
          <cell r="AH6933">
            <v>1</v>
          </cell>
          <cell r="AI6933" t="str">
            <v>046BA4748</v>
          </cell>
          <cell r="AN6933" t="str">
            <v>Sí</v>
          </cell>
        </row>
        <row r="6934">
          <cell r="A6934">
            <v>576</v>
          </cell>
          <cell r="B6934" t="str">
            <v>agu_cano@hotmail.com</v>
          </cell>
          <cell r="AF6934" t="str">
            <v>BOWL BAMBOO BLANCO 6X15CM</v>
          </cell>
          <cell r="AG6934">
            <v>539</v>
          </cell>
          <cell r="AH6934">
            <v>1</v>
          </cell>
          <cell r="AI6934" t="str">
            <v>BA7797</v>
          </cell>
          <cell r="AN6934" t="str">
            <v>Sí</v>
          </cell>
        </row>
        <row r="6935">
          <cell r="A6935">
            <v>576</v>
          </cell>
          <cell r="B6935" t="str">
            <v>agu_cano@hotmail.com</v>
          </cell>
          <cell r="AF6935" t="str">
            <v>BOWL BAMBOO GRIS 6X15CM</v>
          </cell>
          <cell r="AG6935">
            <v>539</v>
          </cell>
          <cell r="AH6935">
            <v>1</v>
          </cell>
          <cell r="AI6935" t="str">
            <v>BA7799</v>
          </cell>
          <cell r="AN6935" t="str">
            <v>Sí</v>
          </cell>
        </row>
        <row r="6936">
          <cell r="A6936">
            <v>576</v>
          </cell>
          <cell r="B6936" t="str">
            <v>agu_cano@hotmail.com</v>
          </cell>
          <cell r="AF6936" t="str">
            <v>BANDEJA BAMBOO BLANCO 40X5CM</v>
          </cell>
          <cell r="AG6936" t="str">
            <v>2257.28</v>
          </cell>
          <cell r="AH6936">
            <v>1</v>
          </cell>
          <cell r="AI6936" t="str">
            <v>BA8133BLA</v>
          </cell>
          <cell r="AN6936" t="str">
            <v>Sí</v>
          </cell>
        </row>
        <row r="6937">
          <cell r="A6937">
            <v>575</v>
          </cell>
          <cell r="B6937" t="str">
            <v>pilarpaonessa@outlook.com</v>
          </cell>
          <cell r="C6937">
            <v>43990</v>
          </cell>
          <cell r="D6937" t="str">
            <v>Abierta</v>
          </cell>
          <cell r="E6937" t="str">
            <v>Recibido</v>
          </cell>
          <cell r="F6937" t="str">
            <v>Enviado</v>
          </cell>
          <cell r="G6937" t="str">
            <v>ARS</v>
          </cell>
          <cell r="H6937" t="str">
            <v>2015.3</v>
          </cell>
          <cell r="I6937">
            <v>0</v>
          </cell>
          <cell r="J6937">
            <v>0</v>
          </cell>
          <cell r="K6937" t="str">
            <v>2015.3</v>
          </cell>
          <cell r="L6937" t="str">
            <v>Pilar Paonessa</v>
          </cell>
          <cell r="M6937">
            <v>42375177</v>
          </cell>
          <cell r="N6937">
            <v>1136269495</v>
          </cell>
          <cell r="O6937" t="str">
            <v>Pilar paonessa</v>
          </cell>
          <cell r="P6937">
            <v>1136269495</v>
          </cell>
          <cell r="Q6937" t="str">
            <v>Manuela Pedraza</v>
          </cell>
          <cell r="R6937">
            <v>1346</v>
          </cell>
          <cell r="U6937" t="str">
            <v>Villa Bosch</v>
          </cell>
          <cell r="V6937">
            <v>1682</v>
          </cell>
          <cell r="W6937" t="str">
            <v>Gran Buenos Aires</v>
          </cell>
          <cell r="Y6937" t="str">
            <v>SIN CARGO (CABA Y GRAN PARTE DE GBA)</v>
          </cell>
          <cell r="Z6937" t="str">
            <v>Mercado Pago</v>
          </cell>
          <cell r="AD6937">
            <v>43990</v>
          </cell>
          <cell r="AE6937">
            <v>43993</v>
          </cell>
          <cell r="AF6937" t="str">
            <v>BOWL BAMBOO BLANCO 6X15CM</v>
          </cell>
          <cell r="AG6937">
            <v>539</v>
          </cell>
          <cell r="AH6937">
            <v>1</v>
          </cell>
          <cell r="AI6937" t="str">
            <v>BA7797</v>
          </cell>
          <cell r="AJ6937" t="str">
            <v>Web</v>
          </cell>
          <cell r="AK6937" t="str">
            <v>LLEGA 16-06 ENTRE 8 Y 17 HORAS</v>
          </cell>
          <cell r="AL6937">
            <v>1519281654</v>
          </cell>
          <cell r="AM6937">
            <v>224379985</v>
          </cell>
          <cell r="AN6937" t="str">
            <v>Sí</v>
          </cell>
        </row>
        <row r="6938">
          <cell r="A6938">
            <v>575</v>
          </cell>
          <cell r="B6938" t="str">
            <v>pilarpaonessa@outlook.com</v>
          </cell>
          <cell r="AF6938" t="str">
            <v>BOWL BAMBOO BLANCO 6X12CM</v>
          </cell>
          <cell r="AG6938" t="str">
            <v>491.7</v>
          </cell>
          <cell r="AH6938">
            <v>1</v>
          </cell>
          <cell r="AI6938" t="str">
            <v>BA7830</v>
          </cell>
          <cell r="AN6938" t="str">
            <v>Sí</v>
          </cell>
        </row>
        <row r="6939">
          <cell r="A6939">
            <v>575</v>
          </cell>
          <cell r="B6939" t="str">
            <v>pilarpaonessa@outlook.com</v>
          </cell>
          <cell r="AF6939" t="str">
            <v>COPETINERO BAMBOO BLANCO ALARGADO 5X30X12.5CM</v>
          </cell>
          <cell r="AG6939" t="str">
            <v>984.6</v>
          </cell>
          <cell r="AH6939">
            <v>1</v>
          </cell>
          <cell r="AI6939" t="str">
            <v>BA7794</v>
          </cell>
          <cell r="AN6939" t="str">
            <v>Sí</v>
          </cell>
        </row>
        <row r="6940">
          <cell r="A6940">
            <v>574</v>
          </cell>
          <cell r="B6940" t="str">
            <v>sofia.calos@gmail.com</v>
          </cell>
          <cell r="C6940">
            <v>43990</v>
          </cell>
          <cell r="D6940" t="str">
            <v>Abierta</v>
          </cell>
          <cell r="E6940" t="str">
            <v>Recibido</v>
          </cell>
          <cell r="F6940" t="str">
            <v>Enviado</v>
          </cell>
          <cell r="G6940" t="str">
            <v>ARS</v>
          </cell>
          <cell r="H6940" t="str">
            <v>4797.95</v>
          </cell>
          <cell r="I6940">
            <v>0</v>
          </cell>
          <cell r="J6940">
            <v>0</v>
          </cell>
          <cell r="K6940" t="str">
            <v>4797.95</v>
          </cell>
          <cell r="L6940" t="str">
            <v>Sofia Calos</v>
          </cell>
          <cell r="M6940">
            <v>37273864</v>
          </cell>
          <cell r="N6940">
            <v>111568982481</v>
          </cell>
          <cell r="O6940" t="str">
            <v>Melanie GARRO</v>
          </cell>
          <cell r="P6940">
            <v>111528706663</v>
          </cell>
          <cell r="Q6940" t="str">
            <v>Garcia Del Rio</v>
          </cell>
          <cell r="R6940">
            <v>4005</v>
          </cell>
          <cell r="S6940" t="str">
            <v>4A</v>
          </cell>
          <cell r="T6940" t="str">
            <v>SAAVEDRA</v>
          </cell>
          <cell r="U6940" t="str">
            <v>Buenos Aires</v>
          </cell>
          <cell r="V6940">
            <v>1430</v>
          </cell>
          <cell r="W6940" t="str">
            <v>Capital Federal</v>
          </cell>
          <cell r="Y6940" t="str">
            <v>SIN CARGO (CABA Y GRAN PARTE DE GBA)</v>
          </cell>
          <cell r="Z6940" t="str">
            <v>Mercado Pago</v>
          </cell>
          <cell r="AD6940">
            <v>43990</v>
          </cell>
          <cell r="AE6940">
            <v>43993</v>
          </cell>
          <cell r="AF6940" t="str">
            <v>SET BAÑO 4 PIEZAS ACRILICO</v>
          </cell>
          <cell r="AG6940" t="str">
            <v>1281.5</v>
          </cell>
          <cell r="AH6940">
            <v>1</v>
          </cell>
          <cell r="AI6940" t="str">
            <v>046AB6007</v>
          </cell>
          <cell r="AJ6940" t="str">
            <v>Web</v>
          </cell>
          <cell r="AK6940" t="str">
            <v>LLEGA 12-06 ENTRE 8 Y 17 HORAS</v>
          </cell>
          <cell r="AL6940">
            <v>1519235347</v>
          </cell>
          <cell r="AM6940">
            <v>225245766</v>
          </cell>
          <cell r="AN6940" t="str">
            <v>Sí</v>
          </cell>
        </row>
        <row r="6941">
          <cell r="A6941">
            <v>574</v>
          </cell>
          <cell r="B6941" t="str">
            <v>sofia.calos@gmail.com</v>
          </cell>
          <cell r="AF6941" t="str">
            <v>FRASCOS SET X4 BLANCO TAPA NEGRA</v>
          </cell>
          <cell r="AG6941" t="str">
            <v>1909.15</v>
          </cell>
          <cell r="AH6941">
            <v>1</v>
          </cell>
          <cell r="AI6941" t="str">
            <v>011BA4696</v>
          </cell>
          <cell r="AN6941" t="str">
            <v>Sí</v>
          </cell>
        </row>
        <row r="6942">
          <cell r="A6942">
            <v>574</v>
          </cell>
          <cell r="B6942" t="str">
            <v>sofia.calos@gmail.com</v>
          </cell>
          <cell r="AF6942" t="str">
            <v>PROMO: BUDINERA + TARTERA + BATIDOR SEMIAUTOMATICO</v>
          </cell>
          <cell r="AG6942">
            <v>899</v>
          </cell>
          <cell r="AH6942">
            <v>1</v>
          </cell>
          <cell r="AI6942" t="str">
            <v>046BA4829//046BA4836//046BA4824</v>
          </cell>
          <cell r="AN6942" t="str">
            <v>Sí</v>
          </cell>
        </row>
        <row r="6943">
          <cell r="A6943">
            <v>574</v>
          </cell>
          <cell r="B6943" t="str">
            <v>sofia.calos@gmail.com</v>
          </cell>
          <cell r="AF6943" t="str">
            <v>YERBERO PARAISO SET X 2 16 X 8.5CM DIAM.</v>
          </cell>
          <cell r="AG6943" t="str">
            <v>708.3</v>
          </cell>
          <cell r="AH6943">
            <v>1</v>
          </cell>
          <cell r="AI6943" t="str">
            <v>645LA55083</v>
          </cell>
          <cell r="AN6943" t="str">
            <v>Sí</v>
          </cell>
        </row>
        <row r="6944">
          <cell r="A6944">
            <v>573</v>
          </cell>
          <cell r="B6944" t="str">
            <v>giulicristante@icloud.com</v>
          </cell>
          <cell r="C6944">
            <v>43990</v>
          </cell>
          <cell r="D6944" t="str">
            <v>Abierta</v>
          </cell>
          <cell r="E6944" t="str">
            <v>Recibido</v>
          </cell>
          <cell r="F6944" t="str">
            <v>Enviado</v>
          </cell>
          <cell r="G6944" t="str">
            <v>ARS</v>
          </cell>
          <cell r="H6944" t="str">
            <v>539.13</v>
          </cell>
          <cell r="I6944">
            <v>0</v>
          </cell>
          <cell r="J6944">
            <v>0</v>
          </cell>
          <cell r="K6944" t="str">
            <v>539.13</v>
          </cell>
          <cell r="L6944" t="str">
            <v>Aixa Fahey</v>
          </cell>
          <cell r="M6944">
            <v>40853881</v>
          </cell>
          <cell r="N6944">
            <v>1156448949</v>
          </cell>
          <cell r="O6944" t="str">
            <v>Aixa Fahey</v>
          </cell>
          <cell r="P6944">
            <v>1156448949</v>
          </cell>
          <cell r="Q6944" t="str">
            <v>Carhue</v>
          </cell>
          <cell r="R6944">
            <v>528</v>
          </cell>
          <cell r="U6944" t="str">
            <v>Caba</v>
          </cell>
          <cell r="V6944">
            <v>1408</v>
          </cell>
          <cell r="W6944" t="str">
            <v>Capital Federal</v>
          </cell>
          <cell r="Y6944" t="str">
            <v>SIN CARGO (CABA Y GRAN PARTE DE GBA)</v>
          </cell>
          <cell r="Z6944" t="str">
            <v>Mercado Pago</v>
          </cell>
          <cell r="AD6944">
            <v>43990</v>
          </cell>
          <cell r="AE6944">
            <v>43993</v>
          </cell>
          <cell r="AF6944" t="str">
            <v>INFUSOR DE TE ACERO INX. 16 CM LARGO</v>
          </cell>
          <cell r="AG6944" t="str">
            <v>140.86</v>
          </cell>
          <cell r="AH6944">
            <v>1</v>
          </cell>
          <cell r="AI6944" t="str">
            <v>BA4795</v>
          </cell>
          <cell r="AJ6944" t="str">
            <v>Móvil</v>
          </cell>
          <cell r="AK6944" t="str">
            <v>LLEGA 12-06 ENTRE 8 Y 17 HORAS</v>
          </cell>
          <cell r="AL6944">
            <v>1519187910</v>
          </cell>
          <cell r="AM6944">
            <v>225257236</v>
          </cell>
          <cell r="AN6944" t="str">
            <v>Sí</v>
          </cell>
        </row>
        <row r="6945">
          <cell r="A6945">
            <v>573</v>
          </cell>
          <cell r="B6945" t="str">
            <v>giulicristante@icloud.com</v>
          </cell>
          <cell r="AF6945" t="str">
            <v>RALLADOR DE MANO MEDIANO 20 CM</v>
          </cell>
          <cell r="AG6945" t="str">
            <v>43.87</v>
          </cell>
          <cell r="AH6945">
            <v>1</v>
          </cell>
          <cell r="AI6945" t="str">
            <v>BA7382</v>
          </cell>
          <cell r="AN6945" t="str">
            <v>Sí</v>
          </cell>
        </row>
        <row r="6946">
          <cell r="A6946">
            <v>573</v>
          </cell>
          <cell r="B6946" t="str">
            <v>giulicristante@icloud.com</v>
          </cell>
          <cell r="AF6946" t="str">
            <v>MOLDE TARTERA</v>
          </cell>
          <cell r="AG6946" t="str">
            <v>281.8</v>
          </cell>
          <cell r="AH6946">
            <v>1</v>
          </cell>
          <cell r="AI6946" t="str">
            <v>046BA4836</v>
          </cell>
          <cell r="AN6946" t="str">
            <v>Sí</v>
          </cell>
        </row>
        <row r="6947">
          <cell r="A6947">
            <v>573</v>
          </cell>
          <cell r="B6947" t="str">
            <v>giulicristante@icloud.com</v>
          </cell>
          <cell r="AF6947" t="str">
            <v>MOLDE RAVIOLES CORAZON</v>
          </cell>
          <cell r="AG6947" t="str">
            <v>72.6</v>
          </cell>
          <cell r="AH6947">
            <v>1</v>
          </cell>
          <cell r="AI6947" t="str">
            <v>DIM2503LU</v>
          </cell>
          <cell r="AN6947" t="str">
            <v>Sí</v>
          </cell>
        </row>
        <row r="6948">
          <cell r="A6948">
            <v>572</v>
          </cell>
          <cell r="B6948" t="str">
            <v>sofi.unzner@gmail.com</v>
          </cell>
          <cell r="C6948">
            <v>43990</v>
          </cell>
          <cell r="D6948" t="str">
            <v>Abierta</v>
          </cell>
          <cell r="E6948" t="str">
            <v>Recibido</v>
          </cell>
          <cell r="F6948" t="str">
            <v>Enviado</v>
          </cell>
          <cell r="G6948" t="str">
            <v>ARS</v>
          </cell>
          <cell r="H6948" t="str">
            <v>3550.57</v>
          </cell>
          <cell r="I6948" t="str">
            <v>397.74</v>
          </cell>
          <cell r="J6948">
            <v>0</v>
          </cell>
          <cell r="K6948" t="str">
            <v>3152.83</v>
          </cell>
          <cell r="L6948" t="str">
            <v>Sofia unzner</v>
          </cell>
          <cell r="M6948">
            <v>39925385</v>
          </cell>
          <cell r="N6948">
            <v>2983505374</v>
          </cell>
          <cell r="O6948" t="str">
            <v>Sofia unzner</v>
          </cell>
          <cell r="P6948">
            <v>2983505374</v>
          </cell>
          <cell r="Q6948" t="str">
            <v>Bulnes</v>
          </cell>
          <cell r="R6948">
            <v>1595</v>
          </cell>
          <cell r="S6948" t="str">
            <v>3 F</v>
          </cell>
          <cell r="T6948" t="str">
            <v>palermo</v>
          </cell>
          <cell r="U6948" t="str">
            <v>Caba</v>
          </cell>
          <cell r="V6948">
            <v>1176</v>
          </cell>
          <cell r="W6948" t="str">
            <v>Capital Federal</v>
          </cell>
          <cell r="Y6948" t="str">
            <v>SIN CARGO (CABA Y GRAN PARTE DE GBA)</v>
          </cell>
          <cell r="Z6948" t="str">
            <v>Mercado Pago</v>
          </cell>
          <cell r="AA6948" t="str">
            <v>GIMEACCARDI</v>
          </cell>
          <cell r="AD6948">
            <v>43990</v>
          </cell>
          <cell r="AE6948">
            <v>43992</v>
          </cell>
          <cell r="AF6948" t="str">
            <v>SARTEN DE CERAMICA DE 26CM S/TAPA ANTIADHERENTE</v>
          </cell>
          <cell r="AG6948" t="str">
            <v>1111.45</v>
          </cell>
          <cell r="AH6948">
            <v>1</v>
          </cell>
          <cell r="AI6948" t="str">
            <v>BA8168</v>
          </cell>
          <cell r="AJ6948" t="str">
            <v>Web</v>
          </cell>
          <cell r="AK6948" t="str">
            <v>LLEGA 11-06 ENTRE 8 Y 17 HORAS</v>
          </cell>
          <cell r="AL6948">
            <v>1519176842</v>
          </cell>
          <cell r="AM6948">
            <v>225151473</v>
          </cell>
          <cell r="AN6948" t="str">
            <v>Sí</v>
          </cell>
        </row>
        <row r="6949">
          <cell r="A6949">
            <v>572</v>
          </cell>
          <cell r="B6949" t="str">
            <v>sofi.unzner@gmail.com</v>
          </cell>
          <cell r="AF6949" t="str">
            <v>INDIVIDUAL DE CUERINA HOJAS 32.5CM DIAM</v>
          </cell>
          <cell r="AG6949" t="str">
            <v>385.03</v>
          </cell>
          <cell r="AH6949">
            <v>4</v>
          </cell>
          <cell r="AI6949" t="str">
            <v>CHUIN15C</v>
          </cell>
          <cell r="AN6949" t="str">
            <v>Sí</v>
          </cell>
        </row>
        <row r="6950">
          <cell r="A6950">
            <v>572</v>
          </cell>
          <cell r="B6950" t="str">
            <v>sofi.unzner@gmail.com</v>
          </cell>
          <cell r="AF6950" t="str">
            <v>PROMO: BUDINERA + TARTERA + BATIDOR SEMIAUTOMATICO</v>
          </cell>
          <cell r="AG6950">
            <v>899</v>
          </cell>
          <cell r="AH6950">
            <v>1</v>
          </cell>
          <cell r="AI6950" t="str">
            <v>046BA4829//046BA4836//046BA4824</v>
          </cell>
          <cell r="AN6950" t="str">
            <v>Sí</v>
          </cell>
        </row>
        <row r="6951">
          <cell r="A6951">
            <v>571</v>
          </cell>
          <cell r="B6951" t="str">
            <v>virginiahernandezgrondona@gmail.com</v>
          </cell>
          <cell r="C6951">
            <v>43990</v>
          </cell>
          <cell r="D6951" t="str">
            <v>Abierta</v>
          </cell>
          <cell r="E6951" t="str">
            <v>Recibido</v>
          </cell>
          <cell r="F6951" t="str">
            <v>Enviado</v>
          </cell>
          <cell r="G6951" t="str">
            <v>ARS</v>
          </cell>
          <cell r="H6951" t="str">
            <v>1991.37</v>
          </cell>
          <cell r="I6951" t="str">
            <v>298.71</v>
          </cell>
          <cell r="J6951">
            <v>0</v>
          </cell>
          <cell r="K6951" t="str">
            <v>1692.66</v>
          </cell>
          <cell r="L6951" t="str">
            <v>Virginia Hernandez</v>
          </cell>
          <cell r="M6951">
            <v>32257846</v>
          </cell>
          <cell r="N6951">
            <v>226215336840</v>
          </cell>
          <cell r="O6951" t="str">
            <v>Virginia Hernandez</v>
          </cell>
          <cell r="P6951">
            <v>226215336840</v>
          </cell>
          <cell r="Q6951" t="str">
            <v>Soler</v>
          </cell>
          <cell r="R6951">
            <v>3475</v>
          </cell>
          <cell r="S6951" t="str">
            <v>2B</v>
          </cell>
          <cell r="U6951" t="str">
            <v>Caba</v>
          </cell>
          <cell r="V6951">
            <v>1425</v>
          </cell>
          <cell r="W6951" t="str">
            <v>Capital Federal</v>
          </cell>
          <cell r="Y6951" t="str">
            <v>SIN CARGO (CABA Y GRAN PARTE DE GBA)</v>
          </cell>
          <cell r="Z6951" t="str">
            <v>Mercado Pago</v>
          </cell>
          <cell r="AA6951" t="str">
            <v>GIMEACCARDI</v>
          </cell>
          <cell r="AD6951">
            <v>43990</v>
          </cell>
          <cell r="AE6951">
            <v>43993</v>
          </cell>
          <cell r="AF6951" t="str">
            <v>CENTRIFUGA DE PLASTICO</v>
          </cell>
          <cell r="AG6951" t="str">
            <v>873.39</v>
          </cell>
          <cell r="AH6951">
            <v>1</v>
          </cell>
          <cell r="AI6951" t="str">
            <v>046BA7903</v>
          </cell>
          <cell r="AJ6951" t="str">
            <v>Web</v>
          </cell>
          <cell r="AK6951" t="str">
            <v>LLEGA 12-06 ENTRE 8 Y 17 HORAS</v>
          </cell>
          <cell r="AL6951">
            <v>1519135879</v>
          </cell>
          <cell r="AM6951">
            <v>220740112</v>
          </cell>
          <cell r="AN6951" t="str">
            <v>Sí</v>
          </cell>
        </row>
        <row r="6952">
          <cell r="A6952">
            <v>571</v>
          </cell>
          <cell r="B6952" t="str">
            <v>virginiahernandezgrondona@gmail.com</v>
          </cell>
          <cell r="AF6952" t="str">
            <v>FRASCO VIDRIO 19CM X 9CM DIAM</v>
          </cell>
          <cell r="AG6952" t="str">
            <v>372.66</v>
          </cell>
          <cell r="AH6952">
            <v>3</v>
          </cell>
          <cell r="AI6952" t="str">
            <v>BA6431</v>
          </cell>
          <cell r="AN6952" t="str">
            <v>Sí</v>
          </cell>
        </row>
        <row r="6953">
          <cell r="A6953">
            <v>570</v>
          </cell>
          <cell r="B6953" t="str">
            <v>zacarias.camilagustina@gmail.com</v>
          </cell>
          <cell r="C6953">
            <v>43990</v>
          </cell>
          <cell r="D6953" t="str">
            <v>Abierta</v>
          </cell>
          <cell r="E6953" t="str">
            <v>Pendiente</v>
          </cell>
          <cell r="F6953" t="str">
            <v>No está empaquetado</v>
          </cell>
          <cell r="G6953" t="str">
            <v>ARS</v>
          </cell>
          <cell r="H6953" t="str">
            <v>1237.7</v>
          </cell>
          <cell r="I6953" t="str">
            <v>185.66</v>
          </cell>
          <cell r="J6953">
            <v>0</v>
          </cell>
          <cell r="K6953" t="str">
            <v>1052.04</v>
          </cell>
          <cell r="L6953" t="str">
            <v>Camila Zacarias</v>
          </cell>
          <cell r="M6953">
            <v>41623072</v>
          </cell>
          <cell r="N6953">
            <v>1127509654</v>
          </cell>
          <cell r="O6953" t="str">
            <v>Camila Zacarias</v>
          </cell>
          <cell r="P6953">
            <v>1127509654</v>
          </cell>
          <cell r="Q6953" t="str">
            <v>Jose Ingenieros</v>
          </cell>
          <cell r="R6953">
            <v>2884</v>
          </cell>
          <cell r="T6953" t="str">
            <v>Villa del parque</v>
          </cell>
          <cell r="U6953" t="str">
            <v>Caba</v>
          </cell>
          <cell r="V6953">
            <v>1416</v>
          </cell>
          <cell r="W6953" t="str">
            <v>Capital Federal</v>
          </cell>
          <cell r="Y6953" t="str">
            <v>SIN CARGO (CABA Y GRAN PARTE DE GBA)</v>
          </cell>
          <cell r="Z6953" t="str">
            <v>Mercado Pago</v>
          </cell>
          <cell r="AA6953" t="str">
            <v>AGUSBAKEOFF</v>
          </cell>
          <cell r="AF6953" t="str">
            <v>MOLDE RAVIOLES CORAZON</v>
          </cell>
          <cell r="AG6953" t="str">
            <v>72.6</v>
          </cell>
          <cell r="AH6953">
            <v>1</v>
          </cell>
          <cell r="AI6953" t="str">
            <v>DIM2503LU</v>
          </cell>
          <cell r="AJ6953" t="str">
            <v>Móvil</v>
          </cell>
          <cell r="AK6953" t="str">
            <v/>
          </cell>
          <cell r="AL6953">
            <v>1519120512</v>
          </cell>
          <cell r="AM6953">
            <v>211211810</v>
          </cell>
          <cell r="AN6953" t="str">
            <v>Sí</v>
          </cell>
        </row>
        <row r="6954">
          <cell r="A6954">
            <v>570</v>
          </cell>
          <cell r="B6954" t="str">
            <v>zacarias.camilagustina@gmail.com</v>
          </cell>
          <cell r="AF6954" t="str">
            <v>MOLDE TARTERA</v>
          </cell>
          <cell r="AG6954" t="str">
            <v>281.8</v>
          </cell>
          <cell r="AH6954">
            <v>1</v>
          </cell>
          <cell r="AI6954" t="str">
            <v>046BA4836</v>
          </cell>
          <cell r="AN6954" t="str">
            <v>Sí</v>
          </cell>
        </row>
        <row r="6955">
          <cell r="A6955">
            <v>570</v>
          </cell>
          <cell r="B6955" t="str">
            <v>zacarias.camilagustina@gmail.com</v>
          </cell>
          <cell r="AF6955" t="str">
            <v>BATIDOR SEMIAUTOMATICO 34 CM</v>
          </cell>
          <cell r="AG6955" t="str">
            <v>313.5</v>
          </cell>
          <cell r="AH6955">
            <v>1</v>
          </cell>
          <cell r="AI6955" t="str">
            <v>046BA4824</v>
          </cell>
          <cell r="AN6955" t="str">
            <v>Sí</v>
          </cell>
        </row>
        <row r="6956">
          <cell r="A6956">
            <v>570</v>
          </cell>
          <cell r="B6956" t="str">
            <v>zacarias.camilagustina@gmail.com</v>
          </cell>
          <cell r="AF6956" t="str">
            <v>TAMIZ</v>
          </cell>
          <cell r="AG6956" t="str">
            <v>569.8</v>
          </cell>
          <cell r="AH6956">
            <v>1</v>
          </cell>
          <cell r="AI6956" t="str">
            <v>046BA4748</v>
          </cell>
          <cell r="AN6956" t="str">
            <v>Sí</v>
          </cell>
        </row>
        <row r="6957">
          <cell r="A6957">
            <v>569</v>
          </cell>
          <cell r="B6957" t="str">
            <v>paoadrialvarez@gmail.com</v>
          </cell>
          <cell r="C6957">
            <v>43990</v>
          </cell>
          <cell r="D6957" t="str">
            <v>Abierta</v>
          </cell>
          <cell r="E6957" t="str">
            <v>Recibido</v>
          </cell>
          <cell r="F6957" t="str">
            <v>Enviado</v>
          </cell>
          <cell r="G6957" t="str">
            <v>ARS</v>
          </cell>
          <cell r="H6957" t="str">
            <v>2748.98</v>
          </cell>
          <cell r="I6957">
            <v>0</v>
          </cell>
          <cell r="J6957">
            <v>0</v>
          </cell>
          <cell r="K6957" t="str">
            <v>2748.98</v>
          </cell>
          <cell r="L6957" t="str">
            <v>Paola Alvarez</v>
          </cell>
          <cell r="M6957">
            <v>28541055</v>
          </cell>
          <cell r="N6957">
            <v>35956410</v>
          </cell>
          <cell r="O6957" t="str">
            <v>Paola Alvarez</v>
          </cell>
          <cell r="P6957">
            <v>35956410</v>
          </cell>
          <cell r="Q6957" t="str">
            <v>Centenario</v>
          </cell>
          <cell r="R6957">
            <v>648</v>
          </cell>
          <cell r="T6957" t="str">
            <v>San Isidro</v>
          </cell>
          <cell r="U6957" t="str">
            <v>Buenos Aires</v>
          </cell>
          <cell r="V6957">
            <v>1645</v>
          </cell>
          <cell r="W6957" t="str">
            <v>Gran Buenos Aires</v>
          </cell>
          <cell r="Y6957" t="str">
            <v>SIN CARGO (CABA Y GRAN PARTE DE GBA)</v>
          </cell>
          <cell r="Z6957" t="str">
            <v>Mercado Pago</v>
          </cell>
          <cell r="AD6957">
            <v>43990</v>
          </cell>
          <cell r="AE6957">
            <v>43993</v>
          </cell>
          <cell r="AF6957" t="str">
            <v>BOWL BAMBOO NEGRO 6X12CM</v>
          </cell>
          <cell r="AG6957" t="str">
            <v>491.7</v>
          </cell>
          <cell r="AH6957">
            <v>1</v>
          </cell>
          <cell r="AI6957" t="str">
            <v>BA7831</v>
          </cell>
          <cell r="AJ6957" t="str">
            <v>Móvil</v>
          </cell>
          <cell r="AK6957" t="str">
            <v>LLEGA 16-06 ENTRE 8 Y 17 HORAS</v>
          </cell>
          <cell r="AL6957">
            <v>1519119166</v>
          </cell>
          <cell r="AM6957">
            <v>225207075</v>
          </cell>
          <cell r="AN6957" t="str">
            <v>Sí</v>
          </cell>
        </row>
        <row r="6958">
          <cell r="A6958">
            <v>569</v>
          </cell>
          <cell r="B6958" t="str">
            <v>paoadrialvarez@gmail.com</v>
          </cell>
          <cell r="AF6958" t="str">
            <v>BANDEJA BAMBOO BLANCO 40X5CM</v>
          </cell>
          <cell r="AG6958" t="str">
            <v>2257.28</v>
          </cell>
          <cell r="AH6958">
            <v>1</v>
          </cell>
          <cell r="AI6958" t="str">
            <v>BA8133BLA</v>
          </cell>
          <cell r="AN6958" t="str">
            <v>Sí</v>
          </cell>
        </row>
        <row r="6959">
          <cell r="A6959">
            <v>568</v>
          </cell>
          <cell r="B6959" t="str">
            <v>belu09.07.13@gmail.com</v>
          </cell>
          <cell r="C6959">
            <v>43990</v>
          </cell>
          <cell r="D6959" t="str">
            <v>Abierta</v>
          </cell>
          <cell r="E6959" t="str">
            <v>Recibido</v>
          </cell>
          <cell r="F6959" t="str">
            <v>Enviado</v>
          </cell>
          <cell r="G6959" t="str">
            <v>ARS</v>
          </cell>
          <cell r="H6959" t="str">
            <v>788.58</v>
          </cell>
          <cell r="I6959" t="str">
            <v>118.29</v>
          </cell>
          <cell r="J6959">
            <v>0</v>
          </cell>
          <cell r="K6959" t="str">
            <v>670.29</v>
          </cell>
          <cell r="L6959" t="str">
            <v>Maria Belen Cardozo</v>
          </cell>
          <cell r="M6959">
            <v>38651761</v>
          </cell>
          <cell r="N6959">
            <v>1138336488</v>
          </cell>
          <cell r="O6959" t="str">
            <v>Maria Belen Cardozo</v>
          </cell>
          <cell r="P6959">
            <v>1138336488</v>
          </cell>
          <cell r="Q6959" t="str">
            <v>Av. Rivadavia 9374</v>
          </cell>
          <cell r="R6959">
            <v>9374</v>
          </cell>
          <cell r="S6959" t="str">
            <v>1 F</v>
          </cell>
          <cell r="T6959" t="str">
            <v>villa luro</v>
          </cell>
          <cell r="U6959" t="str">
            <v>Buenos Aires</v>
          </cell>
          <cell r="V6959">
            <v>1407</v>
          </cell>
          <cell r="W6959" t="str">
            <v>Capital Federal</v>
          </cell>
          <cell r="Y6959" t="str">
            <v>SIN CARGO (CABA Y GRAN PARTE DE GBA)</v>
          </cell>
          <cell r="Z6959" t="str">
            <v>Mercado Pago</v>
          </cell>
          <cell r="AA6959" t="str">
            <v>GIMEACCARDI</v>
          </cell>
          <cell r="AD6959">
            <v>43990</v>
          </cell>
          <cell r="AE6959">
            <v>43993</v>
          </cell>
          <cell r="AF6959" t="str">
            <v>BANDEJA VINTAGE TORRE EIFFEL 34X24CM</v>
          </cell>
          <cell r="AG6959" t="str">
            <v>788.58</v>
          </cell>
          <cell r="AH6959">
            <v>1</v>
          </cell>
          <cell r="AI6959" t="str">
            <v>013BI4712</v>
          </cell>
          <cell r="AJ6959" t="str">
            <v>Móvil</v>
          </cell>
          <cell r="AK6959" t="str">
            <v>LLEGA 12-06 ENTRE 8 Y 17 HORAS</v>
          </cell>
          <cell r="AL6959">
            <v>1519103729</v>
          </cell>
          <cell r="AM6959">
            <v>225231473</v>
          </cell>
          <cell r="AN6959" t="str">
            <v>Sí</v>
          </cell>
        </row>
        <row r="6960">
          <cell r="A6960">
            <v>567</v>
          </cell>
          <cell r="B6960" t="str">
            <v>belu09.07.13@gmail.com</v>
          </cell>
          <cell r="C6960">
            <v>43990</v>
          </cell>
          <cell r="D6960" t="str">
            <v>Abierta</v>
          </cell>
          <cell r="E6960" t="str">
            <v>Recibido</v>
          </cell>
          <cell r="F6960" t="str">
            <v>Enviado</v>
          </cell>
          <cell r="G6960" t="str">
            <v>ARS</v>
          </cell>
          <cell r="H6960" t="str">
            <v>788.58</v>
          </cell>
          <cell r="I6960" t="str">
            <v>118.29</v>
          </cell>
          <cell r="J6960">
            <v>0</v>
          </cell>
          <cell r="K6960" t="str">
            <v>670.29</v>
          </cell>
          <cell r="L6960" t="str">
            <v>Maria Belen Cardozo</v>
          </cell>
          <cell r="M6960">
            <v>38651761</v>
          </cell>
          <cell r="N6960">
            <v>1138336488</v>
          </cell>
          <cell r="O6960" t="str">
            <v>Maria Belen Cardozo</v>
          </cell>
          <cell r="P6960">
            <v>1138336488</v>
          </cell>
          <cell r="Q6960" t="str">
            <v>Av. Rivadavia 9374</v>
          </cell>
          <cell r="R6960">
            <v>9374</v>
          </cell>
          <cell r="S6960" t="str">
            <v>1 F</v>
          </cell>
          <cell r="T6960" t="str">
            <v>Villa luro</v>
          </cell>
          <cell r="U6960" t="str">
            <v>Buenos Aires</v>
          </cell>
          <cell r="V6960">
            <v>1407</v>
          </cell>
          <cell r="W6960" t="str">
            <v>Capital Federal</v>
          </cell>
          <cell r="Y6960" t="str">
            <v>SIN CARGO (CABA Y GRAN PARTE DE GBA)</v>
          </cell>
          <cell r="Z6960" t="str">
            <v>Mercado Pago</v>
          </cell>
          <cell r="AA6960" t="str">
            <v>GIMEACCARDI</v>
          </cell>
          <cell r="AD6960">
            <v>43990</v>
          </cell>
          <cell r="AE6960">
            <v>43993</v>
          </cell>
          <cell r="AF6960" t="str">
            <v>BANDEJA VINTAGE TORRE EIFFEL 34X24CM</v>
          </cell>
          <cell r="AG6960" t="str">
            <v>788.58</v>
          </cell>
          <cell r="AH6960">
            <v>1</v>
          </cell>
          <cell r="AI6960" t="str">
            <v>013BI4712</v>
          </cell>
          <cell r="AJ6960" t="str">
            <v>Móvil</v>
          </cell>
          <cell r="AK6960" t="str">
            <v>LLEGA 12-06 ENTRE 8 Y 17 HORAS</v>
          </cell>
          <cell r="AL6960">
            <v>1519081476</v>
          </cell>
          <cell r="AM6960">
            <v>224944161</v>
          </cell>
          <cell r="AN6960" t="str">
            <v>Sí</v>
          </cell>
        </row>
        <row r="6961">
          <cell r="A6961">
            <v>566</v>
          </cell>
          <cell r="B6961" t="str">
            <v>lucilaeugeni@gmail.com</v>
          </cell>
          <cell r="C6961">
            <v>43990</v>
          </cell>
          <cell r="D6961" t="str">
            <v>Abierta</v>
          </cell>
          <cell r="E6961" t="str">
            <v>Recibido</v>
          </cell>
          <cell r="F6961" t="str">
            <v>Enviado</v>
          </cell>
          <cell r="G6961" t="str">
            <v>ARS</v>
          </cell>
          <cell r="H6961" t="str">
            <v>11431.75</v>
          </cell>
          <cell r="I6961" t="str">
            <v>1714.76</v>
          </cell>
          <cell r="J6961">
            <v>0</v>
          </cell>
          <cell r="K6961" t="str">
            <v>9716.99</v>
          </cell>
          <cell r="L6961" t="str">
            <v>Lucila Eugeni</v>
          </cell>
          <cell r="M6961">
            <v>38945234</v>
          </cell>
          <cell r="N6961">
            <v>1155125189</v>
          </cell>
          <cell r="O6961" t="str">
            <v>Lucila Eugeni</v>
          </cell>
          <cell r="P6961">
            <v>1155125189</v>
          </cell>
          <cell r="Q6961" t="str">
            <v>Ángel monasterio</v>
          </cell>
          <cell r="R6961">
            <v>627</v>
          </cell>
          <cell r="T6961" t="str">
            <v>Vicente López</v>
          </cell>
          <cell r="U6961" t="str">
            <v>Vicente López</v>
          </cell>
          <cell r="V6961">
            <v>1638</v>
          </cell>
          <cell r="W6961" t="str">
            <v>Gran Buenos Aires</v>
          </cell>
          <cell r="Y6961" t="str">
            <v>SIN CARGO (CABA Y GRAN PARTE DE GBA)</v>
          </cell>
          <cell r="Z6961" t="str">
            <v>Mercado Pago</v>
          </cell>
          <cell r="AA6961" t="str">
            <v>AGUSBAKEOFF</v>
          </cell>
          <cell r="AD6961">
            <v>43990</v>
          </cell>
          <cell r="AE6961">
            <v>43993</v>
          </cell>
          <cell r="AF6961" t="str">
            <v>FRASCO DE VIDRIO NRO.3 24*10 CM.</v>
          </cell>
          <cell r="AG6961" t="str">
            <v>1192.55</v>
          </cell>
          <cell r="AH6961">
            <v>1</v>
          </cell>
          <cell r="AI6961" t="str">
            <v>046BA7445</v>
          </cell>
          <cell r="AJ6961" t="str">
            <v>Móvil</v>
          </cell>
          <cell r="AK6961" t="str">
            <v>LLEGA 16-06 ENTRE 8 Y 17 HORAS</v>
          </cell>
          <cell r="AL6961">
            <v>1518975318</v>
          </cell>
          <cell r="AM6961">
            <v>225038420</v>
          </cell>
          <cell r="AN6961" t="str">
            <v>Sí</v>
          </cell>
        </row>
        <row r="6962">
          <cell r="A6962">
            <v>566</v>
          </cell>
          <cell r="B6962" t="str">
            <v>lucilaeugeni@gmail.com</v>
          </cell>
          <cell r="AF6962" t="str">
            <v>TORTERO DE VIDRIO CUPCAKES 22CM X 18CM</v>
          </cell>
          <cell r="AG6962" t="str">
            <v>1461.48</v>
          </cell>
          <cell r="AH6962">
            <v>1</v>
          </cell>
          <cell r="AI6962" t="str">
            <v>094BA7091</v>
          </cell>
          <cell r="AN6962" t="str">
            <v>Sí</v>
          </cell>
        </row>
        <row r="6963">
          <cell r="A6963">
            <v>566</v>
          </cell>
          <cell r="B6963" t="str">
            <v>lucilaeugeni@gmail.com</v>
          </cell>
          <cell r="AF6963" t="str">
            <v>SET X24 PICO TORTA + ESTUCHE</v>
          </cell>
          <cell r="AG6963" t="str">
            <v>1914.86</v>
          </cell>
          <cell r="AH6963">
            <v>1</v>
          </cell>
          <cell r="AI6963" t="str">
            <v>046BA4823</v>
          </cell>
          <cell r="AN6963" t="str">
            <v>Sí</v>
          </cell>
        </row>
        <row r="6964">
          <cell r="A6964">
            <v>566</v>
          </cell>
          <cell r="B6964" t="str">
            <v>lucilaeugeni@gmail.com</v>
          </cell>
          <cell r="AF6964" t="str">
            <v>SET X 3 MOLDES TORTA CIRC. DIAM 28CM ALTO 7CM</v>
          </cell>
          <cell r="AG6964" t="str">
            <v>1747.09</v>
          </cell>
          <cell r="AH6964">
            <v>1</v>
          </cell>
          <cell r="AI6964" t="str">
            <v>046BA4828</v>
          </cell>
          <cell r="AN6964" t="str">
            <v>Sí</v>
          </cell>
        </row>
        <row r="6965">
          <cell r="A6965">
            <v>566</v>
          </cell>
          <cell r="B6965" t="str">
            <v>lucilaeugeni@gmail.com</v>
          </cell>
          <cell r="AF6965" t="str">
            <v>MOLDE BUDINERA</v>
          </cell>
          <cell r="AG6965" t="str">
            <v>442.2</v>
          </cell>
          <cell r="AH6965">
            <v>1</v>
          </cell>
          <cell r="AI6965" t="str">
            <v>046BA4829</v>
          </cell>
          <cell r="AN6965" t="str">
            <v>Sí</v>
          </cell>
        </row>
        <row r="6966">
          <cell r="A6966">
            <v>566</v>
          </cell>
          <cell r="B6966" t="str">
            <v>lucilaeugeni@gmail.com</v>
          </cell>
          <cell r="AF6966" t="str">
            <v>BROCHES BLISTER X 12 GRIP ARRIBA</v>
          </cell>
          <cell r="AG6966" t="str">
            <v>197.03</v>
          </cell>
          <cell r="AH6966">
            <v>2</v>
          </cell>
          <cell r="AI6966" t="str">
            <v>046BR5388</v>
          </cell>
          <cell r="AN6966" t="str">
            <v>Sí</v>
          </cell>
        </row>
        <row r="6967">
          <cell r="A6967">
            <v>566</v>
          </cell>
          <cell r="B6967" t="str">
            <v>lucilaeugeni@gmail.com</v>
          </cell>
          <cell r="AF6967" t="str">
            <v>SECAPLATOS SILICONA 30.5 X 20.5 CM (Verde)</v>
          </cell>
          <cell r="AG6967" t="str">
            <v>294.01</v>
          </cell>
          <cell r="AH6967">
            <v>1</v>
          </cell>
          <cell r="AN6967" t="str">
            <v>Sí</v>
          </cell>
        </row>
        <row r="6968">
          <cell r="A6968">
            <v>566</v>
          </cell>
          <cell r="B6968" t="str">
            <v>lucilaeugeni@gmail.com</v>
          </cell>
          <cell r="AF6968" t="str">
            <v>VASO TERMICO CON TAPA Y FAJA (Rojo)</v>
          </cell>
          <cell r="AG6968" t="str">
            <v>296.47</v>
          </cell>
          <cell r="AH6968">
            <v>1</v>
          </cell>
          <cell r="AI6968" t="str">
            <v>019BA7578</v>
          </cell>
          <cell r="AN6968" t="str">
            <v>Sí</v>
          </cell>
        </row>
        <row r="6969">
          <cell r="A6969">
            <v>566</v>
          </cell>
          <cell r="B6969" t="str">
            <v>lucilaeugeni@gmail.com</v>
          </cell>
          <cell r="AF6969" t="str">
            <v>VASO TERMICO CON TAPA Y FAJA (Beige)</v>
          </cell>
          <cell r="AG6969" t="str">
            <v>296.47</v>
          </cell>
          <cell r="AH6969">
            <v>1</v>
          </cell>
          <cell r="AI6969" t="str">
            <v>019BA7578</v>
          </cell>
          <cell r="AN6969" t="str">
            <v>Sí</v>
          </cell>
        </row>
        <row r="6970">
          <cell r="A6970">
            <v>566</v>
          </cell>
          <cell r="B6970" t="str">
            <v>lucilaeugeni@gmail.com</v>
          </cell>
          <cell r="AF6970" t="str">
            <v>INFUSOR DE TE</v>
          </cell>
          <cell r="AG6970">
            <v>154</v>
          </cell>
          <cell r="AH6970">
            <v>1</v>
          </cell>
          <cell r="AI6970" t="str">
            <v>046BA4757</v>
          </cell>
          <cell r="AN6970" t="str">
            <v>Sí</v>
          </cell>
        </row>
        <row r="6971">
          <cell r="A6971">
            <v>566</v>
          </cell>
          <cell r="B6971" t="str">
            <v>lucilaeugeni@gmail.com</v>
          </cell>
          <cell r="AF6971" t="str">
            <v>BOWL CAPACIDAD 2.5 LTS (Rojo)</v>
          </cell>
          <cell r="AG6971" t="str">
            <v>216.7</v>
          </cell>
          <cell r="AH6971">
            <v>1</v>
          </cell>
          <cell r="AI6971" t="str">
            <v>BP02001</v>
          </cell>
          <cell r="AN6971" t="str">
            <v>Sí</v>
          </cell>
        </row>
        <row r="6972">
          <cell r="A6972">
            <v>566</v>
          </cell>
          <cell r="B6972" t="str">
            <v>lucilaeugeni@gmail.com</v>
          </cell>
          <cell r="AF6972" t="str">
            <v>BOWL CAPACIDAD 2.5 LTS (Negro)</v>
          </cell>
          <cell r="AG6972" t="str">
            <v>216.7</v>
          </cell>
          <cell r="AH6972">
            <v>1</v>
          </cell>
          <cell r="AI6972" t="str">
            <v>BP02001</v>
          </cell>
          <cell r="AN6972" t="str">
            <v>Sí</v>
          </cell>
        </row>
        <row r="6973">
          <cell r="A6973">
            <v>566</v>
          </cell>
          <cell r="B6973" t="str">
            <v>lucilaeugeni@gmail.com</v>
          </cell>
          <cell r="AF6973" t="str">
            <v>BOWL CAPACIDAD 2.5 LTS (Blanco)</v>
          </cell>
          <cell r="AG6973" t="str">
            <v>216.7</v>
          </cell>
          <cell r="AH6973">
            <v>1</v>
          </cell>
          <cell r="AI6973" t="str">
            <v>BP02001</v>
          </cell>
          <cell r="AN6973" t="str">
            <v>Sí</v>
          </cell>
        </row>
        <row r="6974">
          <cell r="A6974">
            <v>566</v>
          </cell>
          <cell r="B6974" t="str">
            <v>lucilaeugeni@gmail.com</v>
          </cell>
          <cell r="AF6974" t="str">
            <v>ESPATULAS PLASTICO (Rojo)</v>
          </cell>
          <cell r="AG6974" t="str">
            <v>88.94</v>
          </cell>
          <cell r="AH6974">
            <v>1</v>
          </cell>
          <cell r="AI6974" t="str">
            <v>019BA7572BA</v>
          </cell>
          <cell r="AN6974" t="str">
            <v>Sí</v>
          </cell>
        </row>
        <row r="6975">
          <cell r="A6975">
            <v>566</v>
          </cell>
          <cell r="B6975" t="str">
            <v>lucilaeugeni@gmail.com</v>
          </cell>
          <cell r="AF6975" t="str">
            <v>ESPATULAS PLASTICO (Rosa)</v>
          </cell>
          <cell r="AG6975" t="str">
            <v>88.94</v>
          </cell>
          <cell r="AH6975">
            <v>1</v>
          </cell>
          <cell r="AI6975" t="str">
            <v>019BA7572BA</v>
          </cell>
          <cell r="AN6975" t="str">
            <v>Sí</v>
          </cell>
        </row>
        <row r="6976">
          <cell r="A6976">
            <v>566</v>
          </cell>
          <cell r="B6976" t="str">
            <v>lucilaeugeni@gmail.com</v>
          </cell>
          <cell r="AF6976" t="str">
            <v>INFUSOR DE TE ACERO INX. 16 CM LARGO</v>
          </cell>
          <cell r="AG6976" t="str">
            <v>140.86</v>
          </cell>
          <cell r="AH6976">
            <v>1</v>
          </cell>
          <cell r="AI6976" t="str">
            <v>BA4795</v>
          </cell>
          <cell r="AN6976" t="str">
            <v>Sí</v>
          </cell>
        </row>
        <row r="6977">
          <cell r="A6977">
            <v>566</v>
          </cell>
          <cell r="B6977" t="str">
            <v>lucilaeugeni@gmail.com</v>
          </cell>
          <cell r="AF6977" t="str">
            <v>COLADOR BALLENA 32CM X 10.5CM (Fucsia)</v>
          </cell>
          <cell r="AG6977" t="str">
            <v>144.56</v>
          </cell>
          <cell r="AH6977">
            <v>1</v>
          </cell>
          <cell r="AN6977" t="str">
            <v>Sí</v>
          </cell>
        </row>
        <row r="6978">
          <cell r="A6978">
            <v>566</v>
          </cell>
          <cell r="B6978" t="str">
            <v>lucilaeugeni@gmail.com</v>
          </cell>
          <cell r="AF6978" t="str">
            <v>RALLADOR VERDE 20x4 CM</v>
          </cell>
          <cell r="AG6978" t="str">
            <v>414.59</v>
          </cell>
          <cell r="AH6978">
            <v>1</v>
          </cell>
          <cell r="AI6978" t="str">
            <v>BA6436</v>
          </cell>
          <cell r="AN6978" t="str">
            <v>Sí</v>
          </cell>
        </row>
        <row r="6979">
          <cell r="A6979">
            <v>566</v>
          </cell>
          <cell r="B6979" t="str">
            <v>lucilaeugeni@gmail.com</v>
          </cell>
          <cell r="AF6979" t="str">
            <v>RALLADOR DE MANO MEDIANO 20 CM</v>
          </cell>
          <cell r="AG6979" t="str">
            <v>43.87</v>
          </cell>
          <cell r="AH6979">
            <v>1</v>
          </cell>
          <cell r="AI6979" t="str">
            <v>BA7382</v>
          </cell>
          <cell r="AN6979" t="str">
            <v>Sí</v>
          </cell>
        </row>
        <row r="6980">
          <cell r="A6980">
            <v>566</v>
          </cell>
          <cell r="B6980" t="str">
            <v>lucilaeugeni@gmail.com</v>
          </cell>
          <cell r="AF6980" t="str">
            <v>MOLDE GALLETA CORAZON</v>
          </cell>
          <cell r="AG6980" t="str">
            <v>269.5</v>
          </cell>
          <cell r="AH6980">
            <v>1</v>
          </cell>
          <cell r="AI6980" t="str">
            <v>046BA4834</v>
          </cell>
          <cell r="AN6980" t="str">
            <v>Sí</v>
          </cell>
        </row>
        <row r="6981">
          <cell r="A6981">
            <v>566</v>
          </cell>
          <cell r="B6981" t="str">
            <v>lucilaeugeni@gmail.com</v>
          </cell>
          <cell r="AF6981" t="str">
            <v>BATIDOR SEMIAUTOMATICO 34 CM</v>
          </cell>
          <cell r="AG6981" t="str">
            <v>313.5</v>
          </cell>
          <cell r="AH6981">
            <v>2</v>
          </cell>
          <cell r="AI6981" t="str">
            <v>046BA4824</v>
          </cell>
          <cell r="AN6981" t="str">
            <v>Sí</v>
          </cell>
        </row>
        <row r="6982">
          <cell r="A6982">
            <v>566</v>
          </cell>
          <cell r="B6982" t="str">
            <v>lucilaeugeni@gmail.com</v>
          </cell>
          <cell r="AF6982" t="str">
            <v>MOLDE GALLETA 6 DIVISIONES</v>
          </cell>
          <cell r="AG6982" t="str">
            <v>343.2</v>
          </cell>
          <cell r="AH6982">
            <v>1</v>
          </cell>
          <cell r="AI6982" t="str">
            <v>046BA4833</v>
          </cell>
          <cell r="AN6982" t="str">
            <v>Sí</v>
          </cell>
        </row>
        <row r="6983">
          <cell r="A6983">
            <v>566</v>
          </cell>
          <cell r="B6983" t="str">
            <v>lucilaeugeni@gmail.com</v>
          </cell>
          <cell r="AF6983" t="str">
            <v>MOLDE TARTERA</v>
          </cell>
          <cell r="AG6983" t="str">
            <v>281.8</v>
          </cell>
          <cell r="AH6983">
            <v>1</v>
          </cell>
          <cell r="AI6983" t="str">
            <v>046BA4836</v>
          </cell>
          <cell r="AN6983" t="str">
            <v>Sí</v>
          </cell>
        </row>
        <row r="6984">
          <cell r="A6984">
            <v>566</v>
          </cell>
          <cell r="B6984" t="str">
            <v>lucilaeugeni@gmail.com</v>
          </cell>
          <cell r="AF6984" t="str">
            <v>MOLDE RAVIOLES CORAZON</v>
          </cell>
          <cell r="AG6984" t="str">
            <v>72.6</v>
          </cell>
          <cell r="AH6984">
            <v>2</v>
          </cell>
          <cell r="AI6984" t="str">
            <v>DIM2503LU</v>
          </cell>
          <cell r="AN6984" t="str">
            <v>Sí</v>
          </cell>
        </row>
        <row r="6985">
          <cell r="A6985">
            <v>565</v>
          </cell>
          <cell r="B6985" t="str">
            <v>candepulo@hotmail.com</v>
          </cell>
          <cell r="C6985">
            <v>43990</v>
          </cell>
          <cell r="D6985" t="str">
            <v>Abierta</v>
          </cell>
          <cell r="E6985" t="str">
            <v>Recibido</v>
          </cell>
          <cell r="F6985" t="str">
            <v>Enviado</v>
          </cell>
          <cell r="G6985" t="str">
            <v>ARS</v>
          </cell>
          <cell r="H6985" t="str">
            <v>906.2</v>
          </cell>
          <cell r="I6985">
            <v>0</v>
          </cell>
          <cell r="J6985">
            <v>0</v>
          </cell>
          <cell r="K6985" t="str">
            <v>906.2</v>
          </cell>
          <cell r="L6985" t="str">
            <v>Candelaria Pulo</v>
          </cell>
          <cell r="M6985">
            <v>36929939</v>
          </cell>
          <cell r="N6985">
            <v>1135006145</v>
          </cell>
          <cell r="O6985" t="str">
            <v>Candelaria Pulo</v>
          </cell>
          <cell r="P6985">
            <v>1135006145</v>
          </cell>
          <cell r="Q6985" t="str">
            <v>Agüero</v>
          </cell>
          <cell r="R6985">
            <v>1595</v>
          </cell>
          <cell r="S6985" t="str">
            <v>Piso 5 depto 8</v>
          </cell>
          <cell r="T6985" t="str">
            <v>Palermo</v>
          </cell>
          <cell r="U6985" t="str">
            <v>Caba</v>
          </cell>
          <cell r="V6985">
            <v>1425</v>
          </cell>
          <cell r="W6985" t="str">
            <v>Capital Federal</v>
          </cell>
          <cell r="Y6985" t="str">
            <v>SIN CARGO (CABA Y GRAN PARTE DE GBA)</v>
          </cell>
          <cell r="Z6985" t="str">
            <v>Mercado Pago</v>
          </cell>
          <cell r="AD6985">
            <v>43990</v>
          </cell>
          <cell r="AE6985">
            <v>43993</v>
          </cell>
          <cell r="AF6985" t="str">
            <v>ALMOHADÓN DE PANA AZUL 50*36 CM.</v>
          </cell>
          <cell r="AG6985" t="str">
            <v>453.1</v>
          </cell>
          <cell r="AH6985">
            <v>2</v>
          </cell>
          <cell r="AI6985" t="str">
            <v>AL7766</v>
          </cell>
          <cell r="AJ6985" t="str">
            <v>Móvil</v>
          </cell>
          <cell r="AK6985" t="str">
            <v xml:space="preserve">LLEGA 12-06 ENTRE 8 Y 17 HORAS </v>
          </cell>
          <cell r="AL6985">
            <v>1518958414</v>
          </cell>
          <cell r="AM6985">
            <v>225161591</v>
          </cell>
          <cell r="AN6985" t="str">
            <v>Sí</v>
          </cell>
        </row>
        <row r="6986">
          <cell r="A6986">
            <v>564</v>
          </cell>
          <cell r="B6986" t="str">
            <v>pauladanielaleon@hotmail.com</v>
          </cell>
          <cell r="C6986">
            <v>43990</v>
          </cell>
          <cell r="D6986" t="str">
            <v>Abierta</v>
          </cell>
          <cell r="E6986" t="str">
            <v>Recibido</v>
          </cell>
          <cell r="F6986" t="str">
            <v>Enviado</v>
          </cell>
          <cell r="G6986" t="str">
            <v>ARS</v>
          </cell>
          <cell r="H6986" t="str">
            <v>2682.24</v>
          </cell>
          <cell r="I6986">
            <v>0</v>
          </cell>
          <cell r="J6986">
            <v>0</v>
          </cell>
          <cell r="K6986" t="str">
            <v>2682.24</v>
          </cell>
          <cell r="L6986" t="str">
            <v>Paula Daniela Leon</v>
          </cell>
          <cell r="M6986">
            <v>33511393</v>
          </cell>
          <cell r="N6986">
            <v>1162015291</v>
          </cell>
          <cell r="O6986" t="str">
            <v>Paula Daniela Leon</v>
          </cell>
          <cell r="P6986">
            <v>1162015291</v>
          </cell>
          <cell r="Q6986" t="str">
            <v>Besares</v>
          </cell>
          <cell r="R6986">
            <v>2396</v>
          </cell>
          <cell r="S6986" t="str">
            <v>4 C</v>
          </cell>
          <cell r="T6986" t="str">
            <v>Nuñez</v>
          </cell>
          <cell r="U6986" t="str">
            <v>Caba</v>
          </cell>
          <cell r="V6986">
            <v>1429</v>
          </cell>
          <cell r="W6986" t="str">
            <v>Capital Federal</v>
          </cell>
          <cell r="Y6986" t="str">
            <v>SIN CARGO (CABA Y GRAN PARTE DE GBA)</v>
          </cell>
          <cell r="Z6986" t="str">
            <v>Mercado Pago</v>
          </cell>
          <cell r="AC6986" t="str">
            <v>Entregar cualquier dia menos SABADOS.</v>
          </cell>
          <cell r="AD6986">
            <v>43990</v>
          </cell>
          <cell r="AE6986">
            <v>43993</v>
          </cell>
          <cell r="AF6986" t="str">
            <v>MOLDE MUFFINS 12 DIV. 34X26X3CM</v>
          </cell>
          <cell r="AG6986" t="str">
            <v>1120.02</v>
          </cell>
          <cell r="AH6986">
            <v>2</v>
          </cell>
          <cell r="AI6986" t="str">
            <v>046BA4830</v>
          </cell>
          <cell r="AJ6986" t="str">
            <v>Web</v>
          </cell>
          <cell r="AK6986" t="str">
            <v>LLEGA 12-06 ENTRE 8 Y 17 HORAS</v>
          </cell>
          <cell r="AL6986">
            <v>1518935169</v>
          </cell>
          <cell r="AM6986">
            <v>225154309</v>
          </cell>
          <cell r="AN6986" t="str">
            <v>Sí</v>
          </cell>
        </row>
        <row r="6987">
          <cell r="A6987">
            <v>564</v>
          </cell>
          <cell r="B6987" t="str">
            <v>pauladanielaleon@hotmail.com</v>
          </cell>
          <cell r="AF6987" t="str">
            <v>MOLDE BUDINERA</v>
          </cell>
          <cell r="AG6987" t="str">
            <v>442.2</v>
          </cell>
          <cell r="AH6987">
            <v>1</v>
          </cell>
          <cell r="AI6987" t="str">
            <v>046BA4829</v>
          </cell>
          <cell r="AN6987" t="str">
            <v>Sí</v>
          </cell>
        </row>
        <row r="6988">
          <cell r="A6988">
            <v>563</v>
          </cell>
          <cell r="B6988" t="str">
            <v>sabrireuther@hotmail.com</v>
          </cell>
          <cell r="C6988">
            <v>43990</v>
          </cell>
          <cell r="D6988" t="str">
            <v>Abierta</v>
          </cell>
          <cell r="E6988" t="str">
            <v>Recibido</v>
          </cell>
          <cell r="F6988" t="str">
            <v>Enviado</v>
          </cell>
          <cell r="G6988" t="str">
            <v>ARS</v>
          </cell>
          <cell r="H6988" t="str">
            <v>640.52</v>
          </cell>
          <cell r="I6988" t="str">
            <v>96.08</v>
          </cell>
          <cell r="J6988">
            <v>0</v>
          </cell>
          <cell r="K6988" t="str">
            <v>544.44</v>
          </cell>
          <cell r="L6988" t="str">
            <v>Sabrina Reuther</v>
          </cell>
          <cell r="M6988">
            <v>36702187</v>
          </cell>
          <cell r="N6988">
            <v>1154878535</v>
          </cell>
          <cell r="O6988" t="str">
            <v>Sabrina Reuther</v>
          </cell>
          <cell r="P6988">
            <v>1154878535</v>
          </cell>
          <cell r="Q6988" t="str">
            <v>Av libertador</v>
          </cell>
          <cell r="R6988">
            <v>1265</v>
          </cell>
          <cell r="S6988" t="str">
            <v>Piso 12 dpto 01</v>
          </cell>
          <cell r="T6988" t="str">
            <v>Vicente lopez</v>
          </cell>
          <cell r="U6988" t="str">
            <v>Bs as</v>
          </cell>
          <cell r="V6988">
            <v>1638</v>
          </cell>
          <cell r="W6988" t="str">
            <v>Gran Buenos Aires</v>
          </cell>
          <cell r="Y6988" t="str">
            <v>SIN CARGO (CABA Y GRAN PARTE DE GBA)</v>
          </cell>
          <cell r="Z6988" t="str">
            <v>Mercado Pago</v>
          </cell>
          <cell r="AA6988" t="str">
            <v>GIMEACCARDI</v>
          </cell>
          <cell r="AD6988">
            <v>43990</v>
          </cell>
          <cell r="AE6988">
            <v>43993</v>
          </cell>
          <cell r="AF6988" t="str">
            <v>ESPEJO CON BASE DE MADERA MARRON CLARO 25.5 X 15 CM</v>
          </cell>
          <cell r="AG6988" t="str">
            <v>640.52</v>
          </cell>
          <cell r="AH6988">
            <v>1</v>
          </cell>
          <cell r="AI6988" t="str">
            <v>DE7595</v>
          </cell>
          <cell r="AJ6988" t="str">
            <v>Móvil</v>
          </cell>
          <cell r="AK6988" t="str">
            <v>LLEGA 16-06 ENTRE 8 Y 17 HORAS</v>
          </cell>
          <cell r="AL6988">
            <v>1518915257</v>
          </cell>
          <cell r="AM6988">
            <v>224417689</v>
          </cell>
          <cell r="AN6988" t="str">
            <v>Sí</v>
          </cell>
        </row>
        <row r="6989">
          <cell r="A6989">
            <v>562</v>
          </cell>
          <cell r="B6989" t="str">
            <v>paisdaniela@hotmail.com</v>
          </cell>
          <cell r="C6989">
            <v>43990</v>
          </cell>
          <cell r="D6989" t="str">
            <v>Abierta</v>
          </cell>
          <cell r="E6989" t="str">
            <v>Recibido</v>
          </cell>
          <cell r="F6989" t="str">
            <v>Enviado</v>
          </cell>
          <cell r="G6989" t="str">
            <v>ARS</v>
          </cell>
          <cell r="H6989">
            <v>627</v>
          </cell>
          <cell r="I6989" t="str">
            <v>94.05</v>
          </cell>
          <cell r="J6989">
            <v>0</v>
          </cell>
          <cell r="K6989" t="str">
            <v>532.95</v>
          </cell>
          <cell r="L6989" t="str">
            <v>Daniela Pais</v>
          </cell>
          <cell r="M6989">
            <v>33295620</v>
          </cell>
          <cell r="N6989">
            <v>111564609921</v>
          </cell>
          <cell r="O6989" t="str">
            <v>Daniela Pais</v>
          </cell>
          <cell r="P6989">
            <v>111564609921</v>
          </cell>
          <cell r="Q6989" t="str">
            <v>Manuel baliña</v>
          </cell>
          <cell r="R6989">
            <v>1381</v>
          </cell>
          <cell r="T6989" t="str">
            <v>Banfield</v>
          </cell>
          <cell r="U6989" t="str">
            <v>Lomas de Zamora</v>
          </cell>
          <cell r="V6989">
            <v>1828</v>
          </cell>
          <cell r="W6989" t="str">
            <v>Gran Buenos Aires</v>
          </cell>
          <cell r="Y6989" t="str">
            <v>SIN CARGO (CABA Y GRAN PARTE DE GBA)</v>
          </cell>
          <cell r="Z6989" t="str">
            <v>Mercado Pago</v>
          </cell>
          <cell r="AA6989" t="str">
            <v>AGUSBAKEOFF</v>
          </cell>
          <cell r="AD6989">
            <v>43990</v>
          </cell>
          <cell r="AE6989">
            <v>43993</v>
          </cell>
          <cell r="AF6989" t="str">
            <v>BATIDOR SEMIAUTOMATICO 34 CM</v>
          </cell>
          <cell r="AG6989" t="str">
            <v>313.5</v>
          </cell>
          <cell r="AH6989">
            <v>2</v>
          </cell>
          <cell r="AI6989" t="str">
            <v>046BA4824</v>
          </cell>
          <cell r="AJ6989" t="str">
            <v>Móvil</v>
          </cell>
          <cell r="AK6989" t="str">
            <v>LLEGA 15-06 ENTRE 8 Y 17 HORAS</v>
          </cell>
          <cell r="AL6989">
            <v>1518913503</v>
          </cell>
          <cell r="AM6989">
            <v>225144364</v>
          </cell>
          <cell r="AN6989" t="str">
            <v>Sí</v>
          </cell>
        </row>
        <row r="6990">
          <cell r="A6990">
            <v>561</v>
          </cell>
          <cell r="B6990" t="str">
            <v>sanzandrea@hotmail.com</v>
          </cell>
          <cell r="C6990">
            <v>43990</v>
          </cell>
          <cell r="D6990" t="str">
            <v>Abierta</v>
          </cell>
          <cell r="E6990" t="str">
            <v>Recibido</v>
          </cell>
          <cell r="F6990" t="str">
            <v>Enviado</v>
          </cell>
          <cell r="G6990" t="str">
            <v>ARS</v>
          </cell>
          <cell r="H6990" t="str">
            <v>1806.31</v>
          </cell>
          <cell r="I6990">
            <v>0</v>
          </cell>
          <cell r="J6990">
            <v>0</v>
          </cell>
          <cell r="K6990" t="str">
            <v>1806.31</v>
          </cell>
          <cell r="L6990" t="str">
            <v>Andrea SAnz</v>
          </cell>
          <cell r="M6990">
            <v>27500769</v>
          </cell>
          <cell r="N6990">
            <v>1167369035</v>
          </cell>
          <cell r="O6990" t="str">
            <v>Analia Delguy</v>
          </cell>
          <cell r="P6990">
            <v>1167369035</v>
          </cell>
          <cell r="Q6990" t="str">
            <v>Sgto Diaz</v>
          </cell>
          <cell r="R6990">
            <v>260</v>
          </cell>
          <cell r="S6990" t="str">
            <v>1B Modulo 2. Condominio Los Naranjos</v>
          </cell>
          <cell r="T6990" t="str">
            <v>Tigre</v>
          </cell>
          <cell r="U6990" t="str">
            <v>Buenos Aires</v>
          </cell>
          <cell r="V6990">
            <v>1648</v>
          </cell>
          <cell r="W6990" t="str">
            <v>Gran Buenos Aires</v>
          </cell>
          <cell r="Y6990" t="str">
            <v>SIN CARGO (CABA Y GRAN PARTE DE GBA)</v>
          </cell>
          <cell r="Z6990" t="str">
            <v>Mercado Pago</v>
          </cell>
          <cell r="AC6990" t="str">
            <v>POR FAVOR NO ENVIAR FACTURA AL DOMICILIO PORQUE ES PARA REGALO! VA CON UN CARTEL !!! MANDA NATI POR MAIL.</v>
          </cell>
          <cell r="AD6990">
            <v>43990</v>
          </cell>
          <cell r="AE6990">
            <v>43992</v>
          </cell>
          <cell r="AF6990" t="str">
            <v>PUFF REDONDO CHICO COLOR GRIS DE 30CM Y 30H</v>
          </cell>
          <cell r="AG6990" t="str">
            <v>1806.31</v>
          </cell>
          <cell r="AH6990">
            <v>1</v>
          </cell>
          <cell r="AI6990" t="str">
            <v>AS7256</v>
          </cell>
          <cell r="AJ6990" t="str">
            <v>Web</v>
          </cell>
          <cell r="AK6990" t="str">
            <v>LLEGA 11 - 06 ENTRE 8 Y 17 HORAS !</v>
          </cell>
          <cell r="AL6990">
            <v>1518911489</v>
          </cell>
          <cell r="AM6990">
            <v>225119121</v>
          </cell>
          <cell r="AN6990" t="str">
            <v>Sí</v>
          </cell>
        </row>
        <row r="6991">
          <cell r="A6991">
            <v>560</v>
          </cell>
          <cell r="B6991" t="str">
            <v>micaela.fallati@gmail.com</v>
          </cell>
          <cell r="C6991">
            <v>43990</v>
          </cell>
          <cell r="D6991" t="str">
            <v>Abierta</v>
          </cell>
          <cell r="E6991" t="str">
            <v>Recibido</v>
          </cell>
          <cell r="F6991" t="str">
            <v>Enviado</v>
          </cell>
          <cell r="G6991" t="str">
            <v>ARS</v>
          </cell>
          <cell r="H6991" t="str">
            <v>3727.57</v>
          </cell>
          <cell r="I6991" t="str">
            <v>559.14</v>
          </cell>
          <cell r="J6991">
            <v>0</v>
          </cell>
          <cell r="K6991" t="str">
            <v>3168.43</v>
          </cell>
          <cell r="L6991" t="str">
            <v>Micaela fallati</v>
          </cell>
          <cell r="M6991">
            <v>41173740</v>
          </cell>
          <cell r="N6991">
            <v>1592176</v>
          </cell>
          <cell r="O6991" t="str">
            <v>Micaela fallati</v>
          </cell>
          <cell r="P6991">
            <v>1551592176</v>
          </cell>
          <cell r="Q6991" t="str">
            <v>Av Maipu</v>
          </cell>
          <cell r="R6991">
            <v>3090</v>
          </cell>
          <cell r="S6991">
            <v>0.25</v>
          </cell>
          <cell r="T6991" t="str">
            <v>olivos</v>
          </cell>
          <cell r="U6991" t="str">
            <v>Vte Lopez</v>
          </cell>
          <cell r="V6991">
            <v>1636</v>
          </cell>
          <cell r="W6991" t="str">
            <v>Gran Buenos Aires</v>
          </cell>
          <cell r="Y6991" t="str">
            <v>SIN CARGO (CABA Y GRAN PARTE DE GBA)</v>
          </cell>
          <cell r="Z6991" t="str">
            <v>Mercado Pago</v>
          </cell>
          <cell r="AA6991" t="str">
            <v>GIMEACCARDI</v>
          </cell>
          <cell r="AD6991">
            <v>43990</v>
          </cell>
          <cell r="AE6991">
            <v>43993</v>
          </cell>
          <cell r="AF6991" t="str">
            <v>JABONERA DE PLÁSTICO RAYAS 3 COLORES 13 CM (Celeste)</v>
          </cell>
          <cell r="AG6991" t="str">
            <v>195.64</v>
          </cell>
          <cell r="AH6991">
            <v>1</v>
          </cell>
          <cell r="AJ6991" t="str">
            <v>Web</v>
          </cell>
          <cell r="AK6991" t="str">
            <v>LLEGA 16-06 ENTRE 8 Y 17 HORAS</v>
          </cell>
          <cell r="AL6991">
            <v>1518805337</v>
          </cell>
          <cell r="AM6991">
            <v>225078159</v>
          </cell>
          <cell r="AN6991" t="str">
            <v>Sí</v>
          </cell>
        </row>
        <row r="6992">
          <cell r="A6992">
            <v>560</v>
          </cell>
          <cell r="B6992" t="str">
            <v>micaela.fallati@gmail.com</v>
          </cell>
          <cell r="AF6992" t="str">
            <v>INDIVIDUAL DE CUERINA 32.5CM DIAM</v>
          </cell>
          <cell r="AG6992" t="str">
            <v>385.03</v>
          </cell>
          <cell r="AH6992">
            <v>1</v>
          </cell>
          <cell r="AI6992" t="str">
            <v>CHUIN03C</v>
          </cell>
          <cell r="AN6992" t="str">
            <v>Sí</v>
          </cell>
        </row>
        <row r="6993">
          <cell r="A6993">
            <v>560</v>
          </cell>
          <cell r="B6993" t="str">
            <v>micaela.fallati@gmail.com</v>
          </cell>
          <cell r="AF6993" t="str">
            <v>VASO FUCSIA FACETADO Y EXPRIMIDOR</v>
          </cell>
          <cell r="AG6993" t="str">
            <v>184.99</v>
          </cell>
          <cell r="AH6993">
            <v>1</v>
          </cell>
          <cell r="AI6993" t="str">
            <v>BP24008</v>
          </cell>
          <cell r="AN6993" t="str">
            <v>Sí</v>
          </cell>
        </row>
        <row r="6994">
          <cell r="A6994">
            <v>560</v>
          </cell>
          <cell r="B6994" t="str">
            <v>micaela.fallati@gmail.com</v>
          </cell>
          <cell r="AF6994" t="str">
            <v>BOWL BAMBOO BLANCO 6X12CM</v>
          </cell>
          <cell r="AG6994" t="str">
            <v>491.7</v>
          </cell>
          <cell r="AH6994">
            <v>1</v>
          </cell>
          <cell r="AI6994" t="str">
            <v>BA7830</v>
          </cell>
          <cell r="AN6994" t="str">
            <v>Sí</v>
          </cell>
        </row>
        <row r="6995">
          <cell r="A6995">
            <v>560</v>
          </cell>
          <cell r="B6995" t="str">
            <v>micaela.fallati@gmail.com</v>
          </cell>
          <cell r="AF6995" t="str">
            <v>TABLA DE MADERA DISOLLE 45 X 27 X 3 CM</v>
          </cell>
          <cell r="AG6995" t="str">
            <v>1408.67</v>
          </cell>
          <cell r="AH6995">
            <v>1</v>
          </cell>
          <cell r="AI6995" t="str">
            <v>TABLA04 (5204)</v>
          </cell>
          <cell r="AN6995" t="str">
            <v>Sí</v>
          </cell>
        </row>
        <row r="6996">
          <cell r="A6996">
            <v>560</v>
          </cell>
          <cell r="B6996" t="str">
            <v>micaela.fallati@gmail.com</v>
          </cell>
          <cell r="AF6996" t="str">
            <v>RALLADOR LARGO</v>
          </cell>
          <cell r="AG6996" t="str">
            <v>652.29</v>
          </cell>
          <cell r="AH6996">
            <v>1</v>
          </cell>
          <cell r="AI6996" t="str">
            <v>046BA6854</v>
          </cell>
          <cell r="AN6996" t="str">
            <v>Sí</v>
          </cell>
        </row>
        <row r="6997">
          <cell r="A6997">
            <v>560</v>
          </cell>
          <cell r="B6997" t="str">
            <v>micaela.fallati@gmail.com</v>
          </cell>
          <cell r="AF6997" t="str">
            <v>RALLADOR ROSA 20 X 4 CM</v>
          </cell>
          <cell r="AG6997" t="str">
            <v>409.25</v>
          </cell>
          <cell r="AH6997">
            <v>1</v>
          </cell>
          <cell r="AI6997" t="str">
            <v>BA6438</v>
          </cell>
          <cell r="AN6997" t="str">
            <v>Sí</v>
          </cell>
        </row>
        <row r="6998">
          <cell r="A6998">
            <v>559</v>
          </cell>
          <cell r="B6998" t="str">
            <v>fer.pardo01@gmail.com</v>
          </cell>
          <cell r="C6998">
            <v>43990</v>
          </cell>
          <cell r="D6998" t="str">
            <v>Abierta</v>
          </cell>
          <cell r="E6998" t="str">
            <v>Recibido</v>
          </cell>
          <cell r="F6998" t="str">
            <v>Enviado</v>
          </cell>
          <cell r="G6998" t="str">
            <v>ARS</v>
          </cell>
          <cell r="H6998" t="str">
            <v>1842.87</v>
          </cell>
          <cell r="I6998">
            <v>0</v>
          </cell>
          <cell r="J6998">
            <v>0</v>
          </cell>
          <cell r="K6998" t="str">
            <v>1842.87</v>
          </cell>
          <cell r="L6998" t="str">
            <v>Fernanda Pardo</v>
          </cell>
          <cell r="M6998">
            <v>31877728</v>
          </cell>
          <cell r="N6998">
            <v>1169223453</v>
          </cell>
          <cell r="O6998" t="str">
            <v>Fernanda Pardo</v>
          </cell>
          <cell r="P6998">
            <v>1169223453</v>
          </cell>
          <cell r="Q6998" t="str">
            <v>Virrey liniers</v>
          </cell>
          <cell r="R6998">
            <v>1241</v>
          </cell>
          <cell r="S6998">
            <v>4</v>
          </cell>
          <cell r="T6998" t="str">
            <v>Boedo</v>
          </cell>
          <cell r="U6998" t="str">
            <v>Caba</v>
          </cell>
          <cell r="V6998">
            <v>1241</v>
          </cell>
          <cell r="W6998" t="str">
            <v>Capital Federal</v>
          </cell>
          <cell r="Y6998" t="str">
            <v>SIN CARGO (CABA Y GRAN PARTE DE GBA)</v>
          </cell>
          <cell r="Z6998" t="str">
            <v>Mercado Pago</v>
          </cell>
          <cell r="AD6998">
            <v>43990</v>
          </cell>
          <cell r="AE6998">
            <v>43993</v>
          </cell>
          <cell r="AF6998" t="str">
            <v>RALLADOR DE MANO MEDIANO 20 CM</v>
          </cell>
          <cell r="AG6998" t="str">
            <v>43.87</v>
          </cell>
          <cell r="AH6998">
            <v>1</v>
          </cell>
          <cell r="AI6998" t="str">
            <v>BA7382</v>
          </cell>
          <cell r="AJ6998" t="str">
            <v>Móvil</v>
          </cell>
          <cell r="AK6998" t="str">
            <v>LLEGA 12-06 ENTRE 8 Y 17 HORAS</v>
          </cell>
          <cell r="AL6998">
            <v>1518777360</v>
          </cell>
          <cell r="AM6998">
            <v>224494614</v>
          </cell>
          <cell r="AN6998" t="str">
            <v>Sí</v>
          </cell>
        </row>
        <row r="6999">
          <cell r="A6999">
            <v>559</v>
          </cell>
          <cell r="B6999" t="str">
            <v>fer.pardo01@gmail.com</v>
          </cell>
          <cell r="AF6999" t="str">
            <v>SET: BALDE CENTRIFUGADOR + 1 TRAPEADOR CON MOPA+ REPUESTO MOPA</v>
          </cell>
          <cell r="AG6999">
            <v>1799</v>
          </cell>
          <cell r="AH6999">
            <v>1</v>
          </cell>
          <cell r="AI6999" t="str">
            <v>046LI6698</v>
          </cell>
          <cell r="AN6999" t="str">
            <v>Sí</v>
          </cell>
        </row>
        <row r="7000">
          <cell r="A7000">
            <v>558</v>
          </cell>
          <cell r="B7000" t="str">
            <v>diascamilaromero@gmail.com</v>
          </cell>
          <cell r="C7000">
            <v>43990</v>
          </cell>
          <cell r="D7000" t="str">
            <v>Abierta</v>
          </cell>
          <cell r="E7000" t="str">
            <v>Recibido</v>
          </cell>
          <cell r="F7000" t="str">
            <v>Enviado</v>
          </cell>
          <cell r="G7000" t="str">
            <v>ARS</v>
          </cell>
          <cell r="H7000" t="str">
            <v>1255.23</v>
          </cell>
          <cell r="I7000" t="str">
            <v>188.28</v>
          </cell>
          <cell r="J7000">
            <v>655</v>
          </cell>
          <cell r="K7000" t="str">
            <v>1721.95</v>
          </cell>
          <cell r="L7000" t="str">
            <v>Lucas Giacche</v>
          </cell>
          <cell r="M7000">
            <v>37861345</v>
          </cell>
          <cell r="N7000">
            <v>1134358175</v>
          </cell>
          <cell r="O7000" t="str">
            <v>Lucas Giacche</v>
          </cell>
          <cell r="P7000">
            <v>1134358175</v>
          </cell>
          <cell r="Q7000" t="str">
            <v>Calle 158, esquina 54</v>
          </cell>
          <cell r="R7000">
            <v>5400</v>
          </cell>
          <cell r="U7000" t="str">
            <v>Hudson</v>
          </cell>
          <cell r="V7000">
            <v>1885</v>
          </cell>
          <cell r="W7000" t="str">
            <v>Gran Buenos Aires</v>
          </cell>
          <cell r="Y7000" t="str">
            <v>Correo Argentino - Encomienda Clásica</v>
          </cell>
          <cell r="Z7000" t="str">
            <v>Mercado Pago</v>
          </cell>
          <cell r="AA7000" t="str">
            <v>GIMEACCARDI</v>
          </cell>
          <cell r="AB7000" t="str">
            <v>Dejo otro celular 1136382119</v>
          </cell>
          <cell r="AD7000">
            <v>43990</v>
          </cell>
          <cell r="AE7000">
            <v>43993</v>
          </cell>
          <cell r="AF7000" t="str">
            <v>BOWL BAMBOO GRIS 6X12CM</v>
          </cell>
          <cell r="AG7000" t="str">
            <v>491.7</v>
          </cell>
          <cell r="AH7000">
            <v>1</v>
          </cell>
          <cell r="AI7000" t="str">
            <v>BA7832</v>
          </cell>
          <cell r="AJ7000" t="str">
            <v>Móvil</v>
          </cell>
          <cell r="AK7000" t="str">
            <v>LLEGA 15-06 ENTRE 8 Y 17 HORAS</v>
          </cell>
          <cell r="AL7000">
            <v>1518772390</v>
          </cell>
          <cell r="AM7000">
            <v>225065757</v>
          </cell>
          <cell r="AN7000" t="str">
            <v>Sí</v>
          </cell>
        </row>
        <row r="7001">
          <cell r="A7001">
            <v>558</v>
          </cell>
          <cell r="B7001" t="str">
            <v>diascamilaromero@gmail.com</v>
          </cell>
          <cell r="AF7001" t="str">
            <v>LATA BISCUITS 22 CM</v>
          </cell>
          <cell r="AG7001" t="str">
            <v>370.84</v>
          </cell>
          <cell r="AH7001">
            <v>1</v>
          </cell>
          <cell r="AI7001" t="str">
            <v>046CX5101D2</v>
          </cell>
          <cell r="AN7001" t="str">
            <v>Sí</v>
          </cell>
        </row>
        <row r="7002">
          <cell r="A7002">
            <v>558</v>
          </cell>
          <cell r="B7002" t="str">
            <v>diascamilaromero@gmail.com</v>
          </cell>
          <cell r="AF7002" t="str">
            <v>BOTELLA MILK CORCHO ECOLOGICO</v>
          </cell>
          <cell r="AG7002" t="str">
            <v>392.69</v>
          </cell>
          <cell r="AH7002">
            <v>1</v>
          </cell>
          <cell r="AI7002" t="str">
            <v>019BO5218NEW</v>
          </cell>
          <cell r="AN7002" t="str">
            <v>Sí</v>
          </cell>
        </row>
        <row r="7003">
          <cell r="A7003">
            <v>557</v>
          </cell>
          <cell r="B7003" t="str">
            <v>analaloca25@hotmail.com</v>
          </cell>
          <cell r="C7003">
            <v>43990</v>
          </cell>
          <cell r="D7003" t="str">
            <v>Abierta</v>
          </cell>
          <cell r="E7003" t="str">
            <v>Recibido</v>
          </cell>
          <cell r="F7003" t="str">
            <v>Enviado</v>
          </cell>
          <cell r="G7003" t="str">
            <v>ARS</v>
          </cell>
          <cell r="H7003" t="str">
            <v>4058.04</v>
          </cell>
          <cell r="I7003" t="str">
            <v>608.71</v>
          </cell>
          <cell r="J7003">
            <v>0</v>
          </cell>
          <cell r="K7003" t="str">
            <v>3449.33</v>
          </cell>
          <cell r="L7003" t="str">
            <v>Anabella Verna</v>
          </cell>
          <cell r="M7003">
            <v>34722716</v>
          </cell>
          <cell r="N7003">
            <v>1139122926</v>
          </cell>
          <cell r="O7003" t="str">
            <v>Anabella Verna</v>
          </cell>
          <cell r="P7003">
            <v>1139122926</v>
          </cell>
          <cell r="Q7003" t="str">
            <v>Av Eva Peron</v>
          </cell>
          <cell r="R7003">
            <v>3524</v>
          </cell>
          <cell r="S7003">
            <v>4</v>
          </cell>
          <cell r="T7003" t="str">
            <v>Billingurths</v>
          </cell>
          <cell r="U7003" t="str">
            <v>Bs As</v>
          </cell>
          <cell r="V7003">
            <v>1650</v>
          </cell>
          <cell r="W7003" t="str">
            <v>Gran Buenos Aires</v>
          </cell>
          <cell r="Y7003" t="str">
            <v>SIN CARGO (CABA Y GRAN PARTE DE GBA)</v>
          </cell>
          <cell r="Z7003" t="str">
            <v>Mercado Pago</v>
          </cell>
          <cell r="AA7003" t="str">
            <v>GIMEACCARDI</v>
          </cell>
          <cell r="AC7003" t="str">
            <v>EL TIMBRE ES EL 3!!</v>
          </cell>
          <cell r="AD7003">
            <v>43990</v>
          </cell>
          <cell r="AE7003">
            <v>43993</v>
          </cell>
          <cell r="AF7003" t="str">
            <v>INDIVIDUAL DE CUERINA MAPA 32.5CM DIAM</v>
          </cell>
          <cell r="AG7003" t="str">
            <v>385.03</v>
          </cell>
          <cell r="AH7003">
            <v>2</v>
          </cell>
          <cell r="AI7003" t="str">
            <v>CHUIN37c</v>
          </cell>
          <cell r="AJ7003" t="str">
            <v>Móvil</v>
          </cell>
          <cell r="AK7003" t="str">
            <v>LLEGA 15-06 ENTRE 8 Y 17 HORAS</v>
          </cell>
          <cell r="AL7003">
            <v>1518750788</v>
          </cell>
          <cell r="AM7003">
            <v>225068023</v>
          </cell>
          <cell r="AN7003" t="str">
            <v>Sí</v>
          </cell>
        </row>
        <row r="7004">
          <cell r="A7004">
            <v>557</v>
          </cell>
          <cell r="B7004" t="str">
            <v>analaloca25@hotmail.com</v>
          </cell>
          <cell r="AF7004" t="str">
            <v>BOWL BAMBOO NEGRO 6X15CM</v>
          </cell>
          <cell r="AG7004">
            <v>539</v>
          </cell>
          <cell r="AH7004">
            <v>1</v>
          </cell>
          <cell r="AI7004" t="str">
            <v>BA7798</v>
          </cell>
          <cell r="AN7004" t="str">
            <v>Sí</v>
          </cell>
        </row>
        <row r="7005">
          <cell r="A7005">
            <v>557</v>
          </cell>
          <cell r="B7005" t="str">
            <v>analaloca25@hotmail.com</v>
          </cell>
          <cell r="AF7005" t="str">
            <v>BOWL BAMBOO NEGRO 6X12CM</v>
          </cell>
          <cell r="AG7005" t="str">
            <v>491.7</v>
          </cell>
          <cell r="AH7005">
            <v>1</v>
          </cell>
          <cell r="AI7005" t="str">
            <v>BA7831</v>
          </cell>
          <cell r="AN7005" t="str">
            <v>Sí</v>
          </cell>
        </row>
        <row r="7006">
          <cell r="A7006">
            <v>557</v>
          </cell>
          <cell r="B7006" t="str">
            <v>analaloca25@hotmail.com</v>
          </cell>
          <cell r="AF7006" t="str">
            <v>BANDEJA BAMBOO BLANCO 40X5CM</v>
          </cell>
          <cell r="AG7006" t="str">
            <v>2257.28</v>
          </cell>
          <cell r="AH7006">
            <v>1</v>
          </cell>
          <cell r="AI7006" t="str">
            <v>BA8133BLA</v>
          </cell>
          <cell r="AN7006" t="str">
            <v>Sí</v>
          </cell>
        </row>
        <row r="7007">
          <cell r="A7007">
            <v>556</v>
          </cell>
          <cell r="B7007" t="str">
            <v>belenbertuzzi@gmail.com</v>
          </cell>
          <cell r="C7007">
            <v>43990</v>
          </cell>
          <cell r="D7007" t="str">
            <v>Abierta</v>
          </cell>
          <cell r="E7007" t="str">
            <v>Recibido</v>
          </cell>
          <cell r="F7007" t="str">
            <v>Enviado</v>
          </cell>
          <cell r="G7007" t="str">
            <v>ARS</v>
          </cell>
          <cell r="H7007" t="str">
            <v>3612.62</v>
          </cell>
          <cell r="I7007" t="str">
            <v>541.89</v>
          </cell>
          <cell r="J7007">
            <v>0</v>
          </cell>
          <cell r="K7007" t="str">
            <v>3070.73</v>
          </cell>
          <cell r="L7007" t="str">
            <v>Maria Belen Bertuzzi</v>
          </cell>
          <cell r="M7007">
            <v>36778653</v>
          </cell>
          <cell r="N7007">
            <v>3814756124</v>
          </cell>
          <cell r="O7007" t="str">
            <v>Maria Belen BERTUZZI</v>
          </cell>
          <cell r="P7007">
            <v>3814756124</v>
          </cell>
          <cell r="Q7007" t="str">
            <v>Rivadavia</v>
          </cell>
          <cell r="R7007">
            <v>639</v>
          </cell>
          <cell r="S7007">
            <v>6</v>
          </cell>
          <cell r="T7007" t="str">
            <v>SAN ISIDRO</v>
          </cell>
          <cell r="U7007" t="str">
            <v>San Isidro</v>
          </cell>
          <cell r="V7007">
            <v>1642</v>
          </cell>
          <cell r="W7007" t="str">
            <v>Gran Buenos Aires</v>
          </cell>
          <cell r="Y7007" t="str">
            <v>SIN CARGO (CABA Y GRAN PARTE DE GBA)</v>
          </cell>
          <cell r="Z7007" t="str">
            <v>Mercado Pago</v>
          </cell>
          <cell r="AA7007" t="str">
            <v>AGUSBAKEOFF</v>
          </cell>
          <cell r="AB7007" t="str">
            <v>RIVADAVIA 639 DPTO 6. BERTUZZI MARIA BELEN! CUALQUIER COSA EL CELULAR ES 0381 154756124</v>
          </cell>
          <cell r="AD7007">
            <v>43990</v>
          </cell>
          <cell r="AE7007">
            <v>43992</v>
          </cell>
          <cell r="AF7007" t="str">
            <v>PUFF REDONDO CHICO BLANCO DE 30CM Y 30H</v>
          </cell>
          <cell r="AG7007" t="str">
            <v>1806.31</v>
          </cell>
          <cell r="AH7007">
            <v>1</v>
          </cell>
          <cell r="AI7007" t="str">
            <v>AS7258</v>
          </cell>
          <cell r="AJ7007" t="str">
            <v>Web</v>
          </cell>
          <cell r="AK7007" t="str">
            <v>LLEGA 12-06 ENTRE 8 Y 17 HORAS</v>
          </cell>
          <cell r="AL7007">
            <v>1518724568</v>
          </cell>
          <cell r="AM7007">
            <v>225050062</v>
          </cell>
          <cell r="AN7007" t="str">
            <v>Sí</v>
          </cell>
        </row>
        <row r="7008">
          <cell r="A7008">
            <v>556</v>
          </cell>
          <cell r="B7008" t="str">
            <v>belenbertuzzi@gmail.com</v>
          </cell>
          <cell r="AF7008" t="str">
            <v>PUFF REDONDO CHICO COLOR GRIS DE 30CM Y 30H</v>
          </cell>
          <cell r="AG7008" t="str">
            <v>1806.31</v>
          </cell>
          <cell r="AH7008">
            <v>1</v>
          </cell>
          <cell r="AI7008" t="str">
            <v>AS7256</v>
          </cell>
          <cell r="AN7008" t="str">
            <v>Sí</v>
          </cell>
        </row>
        <row r="7009">
          <cell r="A7009">
            <v>555</v>
          </cell>
          <cell r="B7009" t="str">
            <v>caro.d20@hotmail.com</v>
          </cell>
          <cell r="C7009">
            <v>43990</v>
          </cell>
          <cell r="D7009" t="str">
            <v>Abierta</v>
          </cell>
          <cell r="E7009" t="str">
            <v>Recibido</v>
          </cell>
          <cell r="F7009" t="str">
            <v>Enviado</v>
          </cell>
          <cell r="G7009" t="str">
            <v>ARS</v>
          </cell>
          <cell r="H7009" t="str">
            <v>3266.81</v>
          </cell>
          <cell r="I7009">
            <v>0</v>
          </cell>
          <cell r="J7009">
            <v>0</v>
          </cell>
          <cell r="K7009" t="str">
            <v>3266.81</v>
          </cell>
          <cell r="L7009" t="str">
            <v>Carolina Ducos</v>
          </cell>
          <cell r="M7009">
            <v>36521464</v>
          </cell>
          <cell r="N7009">
            <v>2923428577</v>
          </cell>
          <cell r="O7009" t="str">
            <v>Maria carolina ducos Distribucion y Logistica</v>
          </cell>
          <cell r="P7009">
            <v>2923428577</v>
          </cell>
          <cell r="Q7009" t="str">
            <v>Av. Intendente Francisco Rabanal</v>
          </cell>
          <cell r="R7009">
            <v>2768</v>
          </cell>
          <cell r="T7009" t="str">
            <v>Villa Soldati</v>
          </cell>
          <cell r="U7009" t="str">
            <v>Caba</v>
          </cell>
          <cell r="V7009">
            <v>1437</v>
          </cell>
          <cell r="W7009" t="str">
            <v>Capital Federal</v>
          </cell>
          <cell r="Y7009" t="str">
            <v>SIN CARGO (CABA Y GRAN PARTE DE GBA)</v>
          </cell>
          <cell r="Z7009" t="str">
            <v>Mercado Pago</v>
          </cell>
          <cell r="AD7009">
            <v>43990</v>
          </cell>
          <cell r="AE7009">
            <v>43992</v>
          </cell>
          <cell r="AF7009" t="str">
            <v>BOWL BAMBOO BLANCO 6X15CM</v>
          </cell>
          <cell r="AG7009">
            <v>539</v>
          </cell>
          <cell r="AH7009">
            <v>1</v>
          </cell>
          <cell r="AI7009" t="str">
            <v>BA7797</v>
          </cell>
          <cell r="AJ7009" t="str">
            <v>Web</v>
          </cell>
          <cell r="AK7009" t="str">
            <v>LLEGA 12-06 ENTRE 8 Y 17 HORAS</v>
          </cell>
          <cell r="AL7009">
            <v>1518717067</v>
          </cell>
          <cell r="AM7009">
            <v>225038786</v>
          </cell>
          <cell r="AN7009" t="str">
            <v>Sí</v>
          </cell>
        </row>
        <row r="7010">
          <cell r="A7010">
            <v>555</v>
          </cell>
          <cell r="B7010" t="str">
            <v>caro.d20@hotmail.com</v>
          </cell>
          <cell r="AF7010" t="str">
            <v>BANDEJA BAMBOO BLANCA 30CM X 4CM</v>
          </cell>
          <cell r="AG7010" t="str">
            <v>1395.37</v>
          </cell>
          <cell r="AH7010">
            <v>1</v>
          </cell>
          <cell r="AI7010" t="str">
            <v>BA8135BLA</v>
          </cell>
          <cell r="AN7010" t="str">
            <v>Sí</v>
          </cell>
        </row>
        <row r="7011">
          <cell r="A7011">
            <v>555</v>
          </cell>
          <cell r="B7011" t="str">
            <v>caro.d20@hotmail.com</v>
          </cell>
          <cell r="AF7011" t="str">
            <v>BOWL BAMBOO BLANCO 14X28CM</v>
          </cell>
          <cell r="AG7011" t="str">
            <v>1332.44</v>
          </cell>
          <cell r="AH7011">
            <v>1</v>
          </cell>
          <cell r="AI7011" t="str">
            <v>BA7812</v>
          </cell>
          <cell r="AN7011" t="str">
            <v>Sí</v>
          </cell>
        </row>
        <row r="7012">
          <cell r="A7012">
            <v>554</v>
          </cell>
          <cell r="B7012" t="str">
            <v>ginalesci@gmail.com</v>
          </cell>
          <cell r="C7012">
            <v>43990</v>
          </cell>
          <cell r="D7012" t="str">
            <v>Abierta</v>
          </cell>
          <cell r="E7012" t="str">
            <v>Recibido</v>
          </cell>
          <cell r="F7012" t="str">
            <v>Enviado</v>
          </cell>
          <cell r="G7012" t="str">
            <v>ARS</v>
          </cell>
          <cell r="H7012" t="str">
            <v>5520.57</v>
          </cell>
          <cell r="I7012" t="str">
            <v>828.09</v>
          </cell>
          <cell r="J7012">
            <v>0</v>
          </cell>
          <cell r="K7012" t="str">
            <v>4692.48</v>
          </cell>
          <cell r="L7012" t="str">
            <v>Gina Lesci</v>
          </cell>
          <cell r="M7012">
            <v>36873643</v>
          </cell>
          <cell r="N7012">
            <v>1161628681</v>
          </cell>
          <cell r="O7012" t="str">
            <v>Gina Lesci</v>
          </cell>
          <cell r="P7012">
            <v>1161628681</v>
          </cell>
          <cell r="Q7012" t="str">
            <v>Alvear</v>
          </cell>
          <cell r="R7012">
            <v>1375</v>
          </cell>
          <cell r="U7012" t="str">
            <v>Banfield</v>
          </cell>
          <cell r="V7012">
            <v>1828</v>
          </cell>
          <cell r="W7012" t="str">
            <v>Gran Buenos Aires</v>
          </cell>
          <cell r="Y7012" t="str">
            <v>SIN CARGO (CABA Y GRAN PARTE DE GBA)</v>
          </cell>
          <cell r="Z7012" t="str">
            <v>Mercado Pago</v>
          </cell>
          <cell r="AA7012" t="str">
            <v>GIMEACCARDI</v>
          </cell>
          <cell r="AD7012">
            <v>43990</v>
          </cell>
          <cell r="AE7012">
            <v>43992</v>
          </cell>
          <cell r="AF7012" t="str">
            <v>SET X 6 COPA DE VINO X 300CC</v>
          </cell>
          <cell r="AG7012">
            <v>1450</v>
          </cell>
          <cell r="AH7012">
            <v>1</v>
          </cell>
          <cell r="AI7012" t="str">
            <v>MS440165</v>
          </cell>
          <cell r="AJ7012" t="str">
            <v>Móvil</v>
          </cell>
          <cell r="AK7012" t="str">
            <v>LLEGA 12-06 ENTRE 8 Y 17 HORAS</v>
          </cell>
          <cell r="AL7012">
            <v>1518666787</v>
          </cell>
          <cell r="AM7012">
            <v>225018358</v>
          </cell>
          <cell r="AN7012" t="str">
            <v>Sí</v>
          </cell>
        </row>
        <row r="7013">
          <cell r="A7013">
            <v>554</v>
          </cell>
          <cell r="B7013" t="str">
            <v>ginalesci@gmail.com</v>
          </cell>
          <cell r="AF7013" t="str">
            <v>FRASCO DE VIDRIO NRO. 2 19*10CM.</v>
          </cell>
          <cell r="AG7013" t="str">
            <v>1043.48</v>
          </cell>
          <cell r="AH7013">
            <v>1</v>
          </cell>
          <cell r="AI7013" t="str">
            <v>046BA7444</v>
          </cell>
          <cell r="AN7013" t="str">
            <v>Sí</v>
          </cell>
        </row>
        <row r="7014">
          <cell r="A7014">
            <v>554</v>
          </cell>
          <cell r="B7014" t="str">
            <v>ginalesci@gmail.com</v>
          </cell>
          <cell r="AF7014" t="str">
            <v>SET DE BAÑO NEGRO 4 PIEZAS: DISPENSER + JABONERA + 2 PORTA CEPILLOS</v>
          </cell>
          <cell r="AG7014" t="str">
            <v>1694.65</v>
          </cell>
          <cell r="AH7014">
            <v>1</v>
          </cell>
          <cell r="AI7014" t="str">
            <v>046AB7329</v>
          </cell>
          <cell r="AN7014" t="str">
            <v>Sí</v>
          </cell>
        </row>
        <row r="7015">
          <cell r="A7015">
            <v>554</v>
          </cell>
          <cell r="B7015" t="str">
            <v>ginalesci@gmail.com</v>
          </cell>
          <cell r="AF7015" t="str">
            <v>BOWL BAMBOO BLANCO 14X28CM</v>
          </cell>
          <cell r="AG7015" t="str">
            <v>1332.44</v>
          </cell>
          <cell r="AH7015">
            <v>1</v>
          </cell>
          <cell r="AI7015" t="str">
            <v>BA7812</v>
          </cell>
          <cell r="AN7015" t="str">
            <v>Sí</v>
          </cell>
        </row>
        <row r="7016">
          <cell r="A7016">
            <v>553</v>
          </cell>
          <cell r="B7016" t="str">
            <v>ale_pao27@hotmail.com</v>
          </cell>
          <cell r="C7016">
            <v>43990</v>
          </cell>
          <cell r="D7016" t="str">
            <v>Abierta</v>
          </cell>
          <cell r="E7016" t="str">
            <v>Recibido</v>
          </cell>
          <cell r="F7016" t="str">
            <v>Enviado</v>
          </cell>
          <cell r="G7016" t="str">
            <v>ARS</v>
          </cell>
          <cell r="H7016" t="str">
            <v>601.52</v>
          </cell>
          <cell r="I7016">
            <v>0</v>
          </cell>
          <cell r="J7016">
            <v>0</v>
          </cell>
          <cell r="K7016" t="str">
            <v>601.52</v>
          </cell>
          <cell r="L7016" t="str">
            <v>Alejandra Barrientos</v>
          </cell>
          <cell r="M7016">
            <v>33403543</v>
          </cell>
          <cell r="N7016">
            <v>33376435</v>
          </cell>
          <cell r="O7016" t="str">
            <v>Alejandra Barrientos</v>
          </cell>
          <cell r="P7016">
            <v>33376435</v>
          </cell>
          <cell r="Q7016" t="str">
            <v>Zabala</v>
          </cell>
          <cell r="R7016">
            <v>3468</v>
          </cell>
          <cell r="S7016" t="str">
            <v>B</v>
          </cell>
          <cell r="T7016" t="str">
            <v>Colegiales</v>
          </cell>
          <cell r="U7016" t="str">
            <v>Buenos Aires</v>
          </cell>
          <cell r="V7016">
            <v>1426</v>
          </cell>
          <cell r="W7016" t="str">
            <v>Capital Federal</v>
          </cell>
          <cell r="Y7016" t="str">
            <v>SIN CARGO (CABA Y GRAN PARTE DE GBA)</v>
          </cell>
          <cell r="Z7016" t="str">
            <v>Mercado Pago</v>
          </cell>
          <cell r="AD7016">
            <v>43990</v>
          </cell>
          <cell r="AE7016">
            <v>43992</v>
          </cell>
          <cell r="AF7016" t="str">
            <v>RALLADOR DE MANO MEDIANO 20 CM</v>
          </cell>
          <cell r="AG7016" t="str">
            <v>43.87</v>
          </cell>
          <cell r="AH7016">
            <v>1</v>
          </cell>
          <cell r="AI7016" t="str">
            <v>BA7382</v>
          </cell>
          <cell r="AJ7016" t="str">
            <v>Móvil</v>
          </cell>
          <cell r="AK7016" t="str">
            <v>LLEGA 11-06 ENTRE 8 Y 17 HORAS</v>
          </cell>
          <cell r="AL7016">
            <v>1518573242</v>
          </cell>
          <cell r="AM7016">
            <v>224910006</v>
          </cell>
          <cell r="AN7016" t="str">
            <v>Sí</v>
          </cell>
        </row>
        <row r="7017">
          <cell r="A7017">
            <v>553</v>
          </cell>
          <cell r="B7017" t="str">
            <v>ale_pao27@hotmail.com</v>
          </cell>
          <cell r="AF7017" t="str">
            <v>FRASCO VIDRIO 19CM X 9CM DIAM</v>
          </cell>
          <cell r="AG7017" t="str">
            <v>372.66</v>
          </cell>
          <cell r="AH7017">
            <v>1</v>
          </cell>
          <cell r="AI7017" t="str">
            <v>BA6431</v>
          </cell>
          <cell r="AN7017" t="str">
            <v>Sí</v>
          </cell>
        </row>
        <row r="7018">
          <cell r="A7018">
            <v>553</v>
          </cell>
          <cell r="B7018" t="str">
            <v>ale_pao27@hotmail.com</v>
          </cell>
          <cell r="AF7018" t="str">
            <v>VASO VERDE FACETADO Y EXPRIMIDOR</v>
          </cell>
          <cell r="AG7018" t="str">
            <v>184.99</v>
          </cell>
          <cell r="AH7018">
            <v>1</v>
          </cell>
          <cell r="AI7018" t="str">
            <v>BP24006</v>
          </cell>
          <cell r="AN7018" t="str">
            <v>Sí</v>
          </cell>
        </row>
        <row r="7019">
          <cell r="A7019">
            <v>552</v>
          </cell>
          <cell r="B7019" t="str">
            <v>andznowak@gmail.com</v>
          </cell>
          <cell r="C7019">
            <v>43990</v>
          </cell>
          <cell r="D7019" t="str">
            <v>Abierta</v>
          </cell>
          <cell r="E7019" t="str">
            <v>Recibido</v>
          </cell>
          <cell r="F7019" t="str">
            <v>Enviado</v>
          </cell>
          <cell r="G7019" t="str">
            <v>ARS</v>
          </cell>
          <cell r="H7019" t="str">
            <v>1911.02</v>
          </cell>
          <cell r="I7019" t="str">
            <v>286.65</v>
          </cell>
          <cell r="J7019">
            <v>0</v>
          </cell>
          <cell r="K7019" t="str">
            <v>1624.37</v>
          </cell>
          <cell r="L7019" t="str">
            <v>Andrea Zachozy</v>
          </cell>
          <cell r="M7019">
            <v>33785759</v>
          </cell>
          <cell r="N7019">
            <v>1151047144</v>
          </cell>
          <cell r="O7019" t="str">
            <v>Andrea Zachozy</v>
          </cell>
          <cell r="P7019">
            <v>1151047144</v>
          </cell>
          <cell r="Q7019" t="str">
            <v>Del barco Centenera</v>
          </cell>
          <cell r="R7019">
            <v>1052</v>
          </cell>
          <cell r="S7019" t="str">
            <v>13 D</v>
          </cell>
          <cell r="T7019" t="str">
            <v>Parque Chacabuco</v>
          </cell>
          <cell r="U7019" t="str">
            <v>Caba</v>
          </cell>
          <cell r="V7019">
            <v>1424</v>
          </cell>
          <cell r="W7019" t="str">
            <v>Capital Federal</v>
          </cell>
          <cell r="Y7019" t="str">
            <v>SIN CARGO (CABA Y GRAN PARTE DE GBA)</v>
          </cell>
          <cell r="Z7019" t="str">
            <v>Mercado Pago</v>
          </cell>
          <cell r="AA7019" t="str">
            <v>AGUSBAKEOFF</v>
          </cell>
          <cell r="AD7019">
            <v>43990</v>
          </cell>
          <cell r="AE7019">
            <v>43992</v>
          </cell>
          <cell r="AF7019" t="str">
            <v>TABLA DE PICAR RECTANGULAR BLANCA 31X45 CM</v>
          </cell>
          <cell r="AG7019" t="str">
            <v>815.22</v>
          </cell>
          <cell r="AH7019">
            <v>1</v>
          </cell>
          <cell r="AI7019" t="str">
            <v>BA8059</v>
          </cell>
          <cell r="AJ7019" t="str">
            <v>Móvil</v>
          </cell>
          <cell r="AK7019" t="str">
            <v>LLEGA 11-06 ENTRE 8 Y 17 HORAS</v>
          </cell>
          <cell r="AL7019">
            <v>1518568360</v>
          </cell>
          <cell r="AM7019">
            <v>224891410</v>
          </cell>
          <cell r="AN7019" t="str">
            <v>Sí</v>
          </cell>
        </row>
        <row r="7020">
          <cell r="A7020">
            <v>552</v>
          </cell>
          <cell r="B7020" t="str">
            <v>andznowak@gmail.com</v>
          </cell>
          <cell r="AF7020" t="str">
            <v>TAMIZ</v>
          </cell>
          <cell r="AG7020" t="str">
            <v>569.8</v>
          </cell>
          <cell r="AH7020">
            <v>1</v>
          </cell>
          <cell r="AI7020" t="str">
            <v>046BA4748</v>
          </cell>
          <cell r="AN7020" t="str">
            <v>Sí</v>
          </cell>
        </row>
        <row r="7021">
          <cell r="A7021">
            <v>552</v>
          </cell>
          <cell r="B7021" t="str">
            <v>andznowak@gmail.com</v>
          </cell>
          <cell r="AF7021" t="str">
            <v>MOLDE GALLETA 6 DIVISIONES</v>
          </cell>
          <cell r="AG7021" t="str">
            <v>343.2</v>
          </cell>
          <cell r="AH7021">
            <v>1</v>
          </cell>
          <cell r="AI7021" t="str">
            <v>046BA4833</v>
          </cell>
          <cell r="AN7021" t="str">
            <v>Sí</v>
          </cell>
        </row>
        <row r="7022">
          <cell r="A7022">
            <v>552</v>
          </cell>
          <cell r="B7022" t="str">
            <v>andznowak@gmail.com</v>
          </cell>
          <cell r="AF7022" t="str">
            <v>ESPATULAS PLASTICO (Rosa)</v>
          </cell>
          <cell r="AG7022" t="str">
            <v>88.94</v>
          </cell>
          <cell r="AH7022">
            <v>1</v>
          </cell>
          <cell r="AI7022" t="str">
            <v>019BA7572BA</v>
          </cell>
          <cell r="AN7022" t="str">
            <v>Sí</v>
          </cell>
        </row>
        <row r="7023">
          <cell r="A7023">
            <v>552</v>
          </cell>
          <cell r="B7023" t="str">
            <v>andznowak@gmail.com</v>
          </cell>
          <cell r="AF7023" t="str">
            <v>RALLADOR DE MANO GRUESO 20 CM</v>
          </cell>
          <cell r="AG7023" t="str">
            <v>49.99</v>
          </cell>
          <cell r="AH7023">
            <v>1</v>
          </cell>
          <cell r="AI7023" t="str">
            <v>BA7383</v>
          </cell>
          <cell r="AN7023" t="str">
            <v>Sí</v>
          </cell>
        </row>
        <row r="7024">
          <cell r="A7024">
            <v>552</v>
          </cell>
          <cell r="B7024" t="str">
            <v>andznowak@gmail.com</v>
          </cell>
          <cell r="AF7024" t="str">
            <v>RALLADOR DE MANO MEDIANO 20 CM</v>
          </cell>
          <cell r="AG7024" t="str">
            <v>43.87</v>
          </cell>
          <cell r="AH7024">
            <v>1</v>
          </cell>
          <cell r="AI7024" t="str">
            <v>BA7382</v>
          </cell>
          <cell r="AN7024" t="str">
            <v>Sí</v>
          </cell>
        </row>
        <row r="7025">
          <cell r="A7025">
            <v>551</v>
          </cell>
          <cell r="B7025" t="str">
            <v>giselaecorbalan@gmail.com</v>
          </cell>
          <cell r="C7025">
            <v>43990</v>
          </cell>
          <cell r="D7025" t="str">
            <v>Abierta</v>
          </cell>
          <cell r="E7025" t="str">
            <v>Recibido</v>
          </cell>
          <cell r="F7025" t="str">
            <v>Enviado</v>
          </cell>
          <cell r="G7025" t="str">
            <v>ARS</v>
          </cell>
          <cell r="H7025" t="str">
            <v>883.3</v>
          </cell>
          <cell r="I7025" t="str">
            <v>132.5</v>
          </cell>
          <cell r="J7025">
            <v>0</v>
          </cell>
          <cell r="K7025" t="str">
            <v>750.8</v>
          </cell>
          <cell r="L7025" t="str">
            <v>Gisela Corbalan</v>
          </cell>
          <cell r="M7025">
            <v>37768398</v>
          </cell>
          <cell r="N7025">
            <v>1124810404</v>
          </cell>
          <cell r="O7025" t="str">
            <v>Gisela Corbalan</v>
          </cell>
          <cell r="P7025">
            <v>1124810404</v>
          </cell>
          <cell r="Q7025" t="str">
            <v>Urquiza</v>
          </cell>
          <cell r="R7025">
            <v>2414</v>
          </cell>
          <cell r="U7025" t="str">
            <v>San Miguel</v>
          </cell>
          <cell r="V7025">
            <v>1663</v>
          </cell>
          <cell r="W7025" t="str">
            <v>Gran Buenos Aires</v>
          </cell>
          <cell r="Y7025" t="str">
            <v>SIN CARGO (CABA Y GRAN PARTE DE GBA)</v>
          </cell>
          <cell r="Z7025" t="str">
            <v>Mercado Pago</v>
          </cell>
          <cell r="AA7025" t="str">
            <v>GIMEACCARDI</v>
          </cell>
          <cell r="AD7025">
            <v>43990</v>
          </cell>
          <cell r="AE7025">
            <v>43992</v>
          </cell>
          <cell r="AF7025" t="str">
            <v>BATIDOR SEMIAUTOMATICO 34 CM</v>
          </cell>
          <cell r="AG7025" t="str">
            <v>313.5</v>
          </cell>
          <cell r="AH7025">
            <v>1</v>
          </cell>
          <cell r="AI7025" t="str">
            <v>046BA4824</v>
          </cell>
          <cell r="AJ7025" t="str">
            <v>Móvil</v>
          </cell>
          <cell r="AK7025" t="str">
            <v>LLEGA 12-06 ENTRE 8 Y 17 HORAS</v>
          </cell>
          <cell r="AL7025">
            <v>1518567654</v>
          </cell>
          <cell r="AM7025">
            <v>224910168</v>
          </cell>
          <cell r="AN7025" t="str">
            <v>Sí</v>
          </cell>
        </row>
        <row r="7026">
          <cell r="A7026">
            <v>551</v>
          </cell>
          <cell r="B7026" t="str">
            <v>giselaecorbalan@gmail.com</v>
          </cell>
          <cell r="AF7026" t="str">
            <v>TAMIZ</v>
          </cell>
          <cell r="AG7026" t="str">
            <v>569.8</v>
          </cell>
          <cell r="AH7026">
            <v>1</v>
          </cell>
          <cell r="AI7026" t="str">
            <v>046BA4748</v>
          </cell>
          <cell r="AN7026" t="str">
            <v>Sí</v>
          </cell>
        </row>
        <row r="7027">
          <cell r="A7027">
            <v>550</v>
          </cell>
          <cell r="B7027" t="str">
            <v>candeladenissecabrera@gmail.com</v>
          </cell>
          <cell r="C7027">
            <v>43990</v>
          </cell>
          <cell r="D7027" t="str">
            <v>Abierta</v>
          </cell>
          <cell r="E7027" t="str">
            <v>Recibido</v>
          </cell>
          <cell r="F7027" t="str">
            <v>Enviado</v>
          </cell>
          <cell r="G7027" t="str">
            <v>ARS</v>
          </cell>
          <cell r="H7027" t="str">
            <v>802.62</v>
          </cell>
          <cell r="I7027">
            <v>0</v>
          </cell>
          <cell r="J7027">
            <v>0</v>
          </cell>
          <cell r="K7027" t="str">
            <v>802.62</v>
          </cell>
          <cell r="L7027" t="str">
            <v>Andrea Toettli</v>
          </cell>
          <cell r="M7027">
            <v>29235925</v>
          </cell>
          <cell r="N7027">
            <v>1168156626</v>
          </cell>
          <cell r="O7027" t="str">
            <v>Andrea Toettli</v>
          </cell>
          <cell r="P7027">
            <v>1168156626</v>
          </cell>
          <cell r="Q7027" t="str">
            <v>Ayacucho entre Pirovano y Chascomus</v>
          </cell>
          <cell r="R7027">
            <v>3664</v>
          </cell>
          <cell r="U7027" t="str">
            <v>Buenos Aires</v>
          </cell>
          <cell r="V7027">
            <v>1824</v>
          </cell>
          <cell r="W7027" t="str">
            <v>Gran Buenos Aires</v>
          </cell>
          <cell r="Y7027" t="str">
            <v>SIN CARGO (CABA Y GRAN PARTE DE GBA)</v>
          </cell>
          <cell r="Z7027" t="str">
            <v>Mercado Pago</v>
          </cell>
          <cell r="AD7027">
            <v>43999</v>
          </cell>
          <cell r="AE7027">
            <v>44000</v>
          </cell>
          <cell r="AF7027" t="str">
            <v>TIMER HUEVOS (Blanco)</v>
          </cell>
          <cell r="AG7027" t="str">
            <v>489.12</v>
          </cell>
          <cell r="AH7027">
            <v>1</v>
          </cell>
          <cell r="AJ7027" t="str">
            <v>Web</v>
          </cell>
          <cell r="AK7027" t="str">
            <v>LLEGA 19 - 06 ENTRE 8 Y 17 HORAS</v>
          </cell>
          <cell r="AL7027">
            <v>1518561822</v>
          </cell>
          <cell r="AM7027">
            <v>224577936</v>
          </cell>
          <cell r="AN7027" t="str">
            <v>Sí</v>
          </cell>
        </row>
        <row r="7028">
          <cell r="A7028">
            <v>550</v>
          </cell>
          <cell r="B7028" t="str">
            <v>candeladenissecabrera@gmail.com</v>
          </cell>
          <cell r="AF7028" t="str">
            <v>BATIDOR SEMIAUTOMATICO 34 CM</v>
          </cell>
          <cell r="AG7028" t="str">
            <v>313.5</v>
          </cell>
          <cell r="AH7028">
            <v>1</v>
          </cell>
          <cell r="AI7028" t="str">
            <v>046BA4824</v>
          </cell>
          <cell r="AN7028" t="str">
            <v>Sí</v>
          </cell>
        </row>
        <row r="7029">
          <cell r="A7029">
            <v>549</v>
          </cell>
          <cell r="B7029" t="str">
            <v>caterina.golia@live.com.ar</v>
          </cell>
          <cell r="C7029">
            <v>43990</v>
          </cell>
          <cell r="D7029" t="str">
            <v>Abierta</v>
          </cell>
          <cell r="E7029" t="str">
            <v>Recibido</v>
          </cell>
          <cell r="F7029" t="str">
            <v>Enviado</v>
          </cell>
          <cell r="G7029" t="str">
            <v>ARS</v>
          </cell>
          <cell r="H7029" t="str">
            <v>12826.15</v>
          </cell>
          <cell r="I7029" t="str">
            <v>1384.22</v>
          </cell>
          <cell r="J7029">
            <v>0</v>
          </cell>
          <cell r="K7029" t="str">
            <v>11441.93</v>
          </cell>
          <cell r="L7029" t="str">
            <v>Caterina Golia</v>
          </cell>
          <cell r="M7029">
            <v>38324000</v>
          </cell>
          <cell r="N7029">
            <v>1124691952</v>
          </cell>
          <cell r="O7029" t="str">
            <v>Caterina Golia</v>
          </cell>
          <cell r="P7029">
            <v>1124691952</v>
          </cell>
          <cell r="Q7029" t="str">
            <v>Cervantes</v>
          </cell>
          <cell r="R7029">
            <v>1875</v>
          </cell>
          <cell r="S7029">
            <v>0.16666666666666666</v>
          </cell>
          <cell r="T7029" t="str">
            <v>Devoto</v>
          </cell>
          <cell r="U7029" t="str">
            <v>Caba</v>
          </cell>
          <cell r="V7029">
            <v>1407</v>
          </cell>
          <cell r="W7029" t="str">
            <v>Capital Federal</v>
          </cell>
          <cell r="Y7029" t="str">
            <v>SIN CARGO (CABA Y GRAN PARTE DE GBA)</v>
          </cell>
          <cell r="Z7029" t="str">
            <v>Mercado Pago</v>
          </cell>
          <cell r="AA7029" t="str">
            <v>GIMEACCARDI</v>
          </cell>
          <cell r="AC7029" t="str">
            <v>10-06 PASADO CON LISTA 8 POR DESCUENTO - MUÑOZ</v>
          </cell>
          <cell r="AD7029">
            <v>43990</v>
          </cell>
          <cell r="AE7029">
            <v>43992</v>
          </cell>
          <cell r="AF7029" t="str">
            <v>SET: BALDE CENTRIFUGADOR + 1 TRAPEADOR CON MOPA+ REPUESTO MOPA</v>
          </cell>
          <cell r="AG7029">
            <v>1799</v>
          </cell>
          <cell r="AH7029">
            <v>2</v>
          </cell>
          <cell r="AI7029" t="str">
            <v>046LI6698</v>
          </cell>
          <cell r="AJ7029" t="str">
            <v>Web</v>
          </cell>
          <cell r="AK7029" t="str">
            <v>LLEGA 11-06 ENTRE 8 Y 17 HORAS</v>
          </cell>
          <cell r="AL7029">
            <v>1518539997</v>
          </cell>
          <cell r="AM7029">
            <v>222283533</v>
          </cell>
          <cell r="AN7029" t="str">
            <v>Sí</v>
          </cell>
        </row>
        <row r="7030">
          <cell r="A7030">
            <v>549</v>
          </cell>
          <cell r="B7030" t="str">
            <v>caterina.golia@live.com.ar</v>
          </cell>
          <cell r="AF7030" t="str">
            <v>SECADOR DE VIDRIOS 4 COLORES 29 X 3 X 30 CM (Verde)</v>
          </cell>
          <cell r="AG7030" t="str">
            <v>307.44</v>
          </cell>
          <cell r="AH7030">
            <v>1</v>
          </cell>
          <cell r="AN7030" t="str">
            <v>Sí</v>
          </cell>
        </row>
        <row r="7031">
          <cell r="A7031">
            <v>549</v>
          </cell>
          <cell r="B7031" t="str">
            <v>caterina.golia@live.com.ar</v>
          </cell>
          <cell r="AF7031" t="str">
            <v>INDIVIDUAL DE CUERINA HOJAS 32.5CM DIAM</v>
          </cell>
          <cell r="AG7031" t="str">
            <v>385.03</v>
          </cell>
          <cell r="AH7031">
            <v>4</v>
          </cell>
          <cell r="AI7031" t="str">
            <v>CHUIN15C</v>
          </cell>
          <cell r="AN7031" t="str">
            <v>Sí</v>
          </cell>
        </row>
        <row r="7032">
          <cell r="A7032">
            <v>549</v>
          </cell>
          <cell r="B7032" t="str">
            <v>caterina.golia@live.com.ar</v>
          </cell>
          <cell r="AF7032" t="str">
            <v>PANERA HOME</v>
          </cell>
          <cell r="AG7032" t="str">
            <v>404.25</v>
          </cell>
          <cell r="AH7032">
            <v>1</v>
          </cell>
          <cell r="AI7032" t="str">
            <v>LO26003</v>
          </cell>
          <cell r="AN7032" t="str">
            <v>Sí</v>
          </cell>
        </row>
        <row r="7033">
          <cell r="A7033">
            <v>549</v>
          </cell>
          <cell r="B7033" t="str">
            <v>caterina.golia@live.com.ar</v>
          </cell>
          <cell r="AF7033" t="str">
            <v>CARAMELA DE VIDRIO 17*15 CM</v>
          </cell>
          <cell r="AG7033" t="str">
            <v>512.4</v>
          </cell>
          <cell r="AH7033">
            <v>1</v>
          </cell>
          <cell r="AI7033" t="str">
            <v>BA7284</v>
          </cell>
          <cell r="AN7033" t="str">
            <v>Sí</v>
          </cell>
        </row>
        <row r="7034">
          <cell r="A7034">
            <v>549</v>
          </cell>
          <cell r="B7034" t="str">
            <v>caterina.golia@live.com.ar</v>
          </cell>
          <cell r="AF7034" t="str">
            <v>BOTELLA H2O CORCHO ECOLOGICO</v>
          </cell>
          <cell r="AG7034" t="str">
            <v>381.7</v>
          </cell>
          <cell r="AH7034">
            <v>1</v>
          </cell>
          <cell r="AI7034" t="str">
            <v>019BO5217NEW</v>
          </cell>
          <cell r="AN7034" t="str">
            <v>Sí</v>
          </cell>
        </row>
        <row r="7035">
          <cell r="A7035">
            <v>549</v>
          </cell>
          <cell r="B7035" t="str">
            <v>caterina.golia@live.com.ar</v>
          </cell>
          <cell r="AF7035" t="str">
            <v>PASTO SECAPLATOS MEDIANO 25CMX25CM</v>
          </cell>
          <cell r="AG7035" t="str">
            <v>874.5</v>
          </cell>
          <cell r="AH7035">
            <v>1</v>
          </cell>
          <cell r="AI7035" t="str">
            <v>019BA7907</v>
          </cell>
          <cell r="AN7035" t="str">
            <v>Sí</v>
          </cell>
        </row>
        <row r="7036">
          <cell r="A7036">
            <v>549</v>
          </cell>
          <cell r="B7036" t="str">
            <v>caterina.golia@live.com.ar</v>
          </cell>
          <cell r="AF7036" t="str">
            <v>VASO TERMICO CON TAPA Y FAJA (Beige)</v>
          </cell>
          <cell r="AG7036" t="str">
            <v>296.47</v>
          </cell>
          <cell r="AH7036">
            <v>2</v>
          </cell>
          <cell r="AI7036" t="str">
            <v>019BA7578</v>
          </cell>
          <cell r="AN7036" t="str">
            <v>Sí</v>
          </cell>
        </row>
        <row r="7037">
          <cell r="A7037">
            <v>549</v>
          </cell>
          <cell r="B7037" t="str">
            <v>caterina.golia@live.com.ar</v>
          </cell>
          <cell r="AF7037" t="str">
            <v>APOYA PAVA MADERA CERCO 17.5 CM</v>
          </cell>
          <cell r="AG7037" t="str">
            <v>186.32</v>
          </cell>
          <cell r="AH7037">
            <v>2</v>
          </cell>
          <cell r="AI7037" t="str">
            <v>BA5450</v>
          </cell>
          <cell r="AN7037" t="str">
            <v>Sí</v>
          </cell>
        </row>
        <row r="7038">
          <cell r="A7038">
            <v>549</v>
          </cell>
          <cell r="B7038" t="str">
            <v>caterina.golia@live.com.ar</v>
          </cell>
          <cell r="AF7038" t="str">
            <v>JUEGO DE ASADERA ANTIADHERENTE X2 PANELUX MEDIDAS:24.8X14.8 CM/29.8X20 CM</v>
          </cell>
          <cell r="AG7038" t="str">
            <v>1984.88</v>
          </cell>
          <cell r="AH7038">
            <v>1</v>
          </cell>
          <cell r="AI7038" t="str">
            <v>043BA6148</v>
          </cell>
          <cell r="AN7038" t="str">
            <v>Sí</v>
          </cell>
        </row>
        <row r="7039">
          <cell r="A7039">
            <v>549</v>
          </cell>
          <cell r="B7039" t="str">
            <v>caterina.golia@live.com.ar</v>
          </cell>
          <cell r="AF7039" t="str">
            <v>BANDEJA BAMBOO BLANCO 40X5CM</v>
          </cell>
          <cell r="AG7039" t="str">
            <v>2257.28</v>
          </cell>
          <cell r="AH7039">
            <v>1</v>
          </cell>
          <cell r="AI7039" t="str">
            <v>BA8133BLA</v>
          </cell>
          <cell r="AN7039" t="str">
            <v>Sí</v>
          </cell>
        </row>
        <row r="7040">
          <cell r="A7040">
            <v>548</v>
          </cell>
          <cell r="B7040" t="str">
            <v>camilafunes12@gmail.com</v>
          </cell>
          <cell r="C7040">
            <v>43990</v>
          </cell>
          <cell r="D7040" t="str">
            <v>Abierta</v>
          </cell>
          <cell r="E7040" t="str">
            <v>Recibido</v>
          </cell>
          <cell r="F7040" t="str">
            <v>Enviado</v>
          </cell>
          <cell r="G7040" t="str">
            <v>ARS</v>
          </cell>
          <cell r="H7040" t="str">
            <v>1111.45</v>
          </cell>
          <cell r="I7040" t="str">
            <v>166.72</v>
          </cell>
          <cell r="J7040">
            <v>0</v>
          </cell>
          <cell r="K7040" t="str">
            <v>944.73</v>
          </cell>
          <cell r="L7040" t="str">
            <v>Camila Funes</v>
          </cell>
          <cell r="M7040">
            <v>40126490</v>
          </cell>
          <cell r="N7040">
            <v>1155018712</v>
          </cell>
          <cell r="O7040" t="str">
            <v>Camila Funes</v>
          </cell>
          <cell r="P7040">
            <v>1155018712</v>
          </cell>
          <cell r="Q7040" t="str">
            <v>Ruta 52 (St thomas Norte)</v>
          </cell>
          <cell r="R7040">
            <v>3350</v>
          </cell>
          <cell r="S7040" t="str">
            <v>lote 338</v>
          </cell>
          <cell r="U7040" t="str">
            <v>Canning</v>
          </cell>
          <cell r="V7040">
            <v>1804</v>
          </cell>
          <cell r="W7040" t="str">
            <v>Gran Buenos Aires</v>
          </cell>
          <cell r="Y7040" t="str">
            <v>SIN CARGO (CABA Y GRAN PARTE DE GBA)</v>
          </cell>
          <cell r="Z7040" t="str">
            <v>Mercado Pago</v>
          </cell>
          <cell r="AA7040" t="str">
            <v>GIMEACCARDI</v>
          </cell>
          <cell r="AD7040">
            <v>43990</v>
          </cell>
          <cell r="AE7040">
            <v>43992</v>
          </cell>
          <cell r="AF7040" t="str">
            <v>SARTEN DE CERAMICA DE 26CM S/TAPA ANTIADHERENTE</v>
          </cell>
          <cell r="AG7040" t="str">
            <v>1111.45</v>
          </cell>
          <cell r="AH7040">
            <v>1</v>
          </cell>
          <cell r="AI7040" t="str">
            <v>BA8168</v>
          </cell>
          <cell r="AJ7040" t="str">
            <v>Web</v>
          </cell>
          <cell r="AK7040" t="str">
            <v>LLEGA 11-06 ENTRE 8 Y 17 HORAS</v>
          </cell>
          <cell r="AL7040">
            <v>1518532217</v>
          </cell>
          <cell r="AM7040">
            <v>224811365</v>
          </cell>
          <cell r="AN7040" t="str">
            <v>Sí</v>
          </cell>
        </row>
        <row r="7041">
          <cell r="A7041">
            <v>547</v>
          </cell>
          <cell r="B7041" t="str">
            <v>melisa.mariani@gmail.com</v>
          </cell>
          <cell r="C7041">
            <v>43989</v>
          </cell>
          <cell r="D7041" t="str">
            <v>Abierta</v>
          </cell>
          <cell r="E7041" t="str">
            <v>Recibido</v>
          </cell>
          <cell r="F7041" t="str">
            <v>Enviado</v>
          </cell>
          <cell r="G7041" t="str">
            <v>ARS</v>
          </cell>
          <cell r="H7041" t="str">
            <v>2257.28</v>
          </cell>
          <cell r="I7041" t="str">
            <v>338.59</v>
          </cell>
          <cell r="J7041">
            <v>0</v>
          </cell>
          <cell r="K7041" t="str">
            <v>1918.69</v>
          </cell>
          <cell r="L7041" t="str">
            <v>Melisa Mariani</v>
          </cell>
          <cell r="M7041">
            <v>35978501</v>
          </cell>
          <cell r="N7041">
            <v>1167481671</v>
          </cell>
          <cell r="O7041" t="str">
            <v>Melisa Mariani</v>
          </cell>
          <cell r="P7041">
            <v>1167481671</v>
          </cell>
          <cell r="Q7041" t="str">
            <v>Fitz Roy</v>
          </cell>
          <cell r="R7041">
            <v>2135</v>
          </cell>
          <cell r="S7041" t="str">
            <v>7 D</v>
          </cell>
          <cell r="T7041" t="str">
            <v>Palermo</v>
          </cell>
          <cell r="U7041" t="str">
            <v>Caba</v>
          </cell>
          <cell r="V7041">
            <v>1425</v>
          </cell>
          <cell r="W7041" t="str">
            <v>Capital Federal</v>
          </cell>
          <cell r="Y7041" t="str">
            <v>SIN CARGO (CABA Y GRAN PARTE DE GBA)</v>
          </cell>
          <cell r="Z7041" t="str">
            <v>Mercado Pago</v>
          </cell>
          <cell r="AA7041" t="str">
            <v>GIMEACCARDI</v>
          </cell>
          <cell r="AD7041">
            <v>43989</v>
          </cell>
          <cell r="AE7041">
            <v>43992</v>
          </cell>
          <cell r="AF7041" t="str">
            <v>BANDEJA BAMBOO BLANCO 40X5CM</v>
          </cell>
          <cell r="AG7041" t="str">
            <v>2257.28</v>
          </cell>
          <cell r="AH7041">
            <v>1</v>
          </cell>
          <cell r="AI7041" t="str">
            <v>BA8133BLA</v>
          </cell>
          <cell r="AJ7041" t="str">
            <v>Móvil</v>
          </cell>
          <cell r="AK7041" t="str">
            <v>LLEGA 12-06 ENTRE 8 Y 17 HORAS</v>
          </cell>
          <cell r="AL7041">
            <v>1518514329</v>
          </cell>
          <cell r="AM7041">
            <v>224797595</v>
          </cell>
          <cell r="AN7041" t="str">
            <v>Sí</v>
          </cell>
        </row>
        <row r="7042">
          <cell r="A7042">
            <v>546</v>
          </cell>
          <cell r="B7042" t="str">
            <v>luciana-ea@hotmail.com</v>
          </cell>
          <cell r="C7042">
            <v>43989</v>
          </cell>
          <cell r="D7042" t="str">
            <v>Abierta</v>
          </cell>
          <cell r="E7042" t="str">
            <v>Recibido</v>
          </cell>
          <cell r="F7042" t="str">
            <v>Enviado</v>
          </cell>
          <cell r="G7042" t="str">
            <v>ARS</v>
          </cell>
          <cell r="H7042" t="str">
            <v>762.34</v>
          </cell>
          <cell r="I7042">
            <v>0</v>
          </cell>
          <cell r="J7042">
            <v>0</v>
          </cell>
          <cell r="K7042" t="str">
            <v>762.34</v>
          </cell>
          <cell r="L7042" t="str">
            <v>Luciana Mendaña</v>
          </cell>
          <cell r="M7042">
            <v>24560768</v>
          </cell>
          <cell r="N7042">
            <v>1130611187</v>
          </cell>
          <cell r="O7042" t="str">
            <v>Luciana Mendaña</v>
          </cell>
          <cell r="P7042">
            <v>1130611187</v>
          </cell>
          <cell r="Q7042" t="str">
            <v>Aranguren Juan F.</v>
          </cell>
          <cell r="R7042">
            <v>1552</v>
          </cell>
          <cell r="S7042" t="str">
            <v>1ºB</v>
          </cell>
          <cell r="U7042" t="str">
            <v>Caba</v>
          </cell>
          <cell r="V7042">
            <v>1406</v>
          </cell>
          <cell r="W7042" t="str">
            <v>Capital Federal</v>
          </cell>
          <cell r="Y7042" t="str">
            <v>SIN CARGO (CABA Y GRAN PARTE DE GBA)</v>
          </cell>
          <cell r="Z7042" t="str">
            <v>Mercado Pago</v>
          </cell>
          <cell r="AC7042" t="str">
            <v>SE GENERO UN CODIGO DE DESCUENTO LUCIANAMENDAÑA PORQUE LE SALIO MALA LA TARTERA</v>
          </cell>
          <cell r="AD7042">
            <v>43989</v>
          </cell>
          <cell r="AE7042">
            <v>43992</v>
          </cell>
          <cell r="AF7042" t="str">
            <v>ESPATULAS PLASTICO (Rosa)</v>
          </cell>
          <cell r="AG7042" t="str">
            <v>88.94</v>
          </cell>
          <cell r="AH7042">
            <v>1</v>
          </cell>
          <cell r="AI7042" t="str">
            <v>019BA7572BA</v>
          </cell>
          <cell r="AJ7042" t="str">
            <v>Web</v>
          </cell>
          <cell r="AK7042" t="str">
            <v>LLEGA 11-06 ENTRE 8 Y 17 HORAS</v>
          </cell>
          <cell r="AL7042">
            <v>1518506941</v>
          </cell>
          <cell r="AM7042">
            <v>222178293</v>
          </cell>
          <cell r="AN7042" t="str">
            <v>Sí</v>
          </cell>
        </row>
        <row r="7043">
          <cell r="A7043">
            <v>546</v>
          </cell>
          <cell r="B7043" t="str">
            <v>luciana-ea@hotmail.com</v>
          </cell>
          <cell r="AF7043" t="str">
            <v>TRAPEADOR DE MANO VERDE 38X12 CM</v>
          </cell>
          <cell r="AG7043" t="str">
            <v>391.6</v>
          </cell>
          <cell r="AH7043">
            <v>1</v>
          </cell>
          <cell r="AI7043" t="str">
            <v>046LI7902</v>
          </cell>
          <cell r="AN7043" t="str">
            <v>Sí</v>
          </cell>
        </row>
        <row r="7044">
          <cell r="A7044">
            <v>546</v>
          </cell>
          <cell r="B7044" t="str">
            <v>luciana-ea@hotmail.com</v>
          </cell>
          <cell r="AF7044" t="str">
            <v>MOLDE TARTERA</v>
          </cell>
          <cell r="AG7044" t="str">
            <v>281.8</v>
          </cell>
          <cell r="AH7044">
            <v>1</v>
          </cell>
          <cell r="AI7044" t="str">
            <v>046BA4836</v>
          </cell>
          <cell r="AN7044" t="str">
            <v>Sí</v>
          </cell>
        </row>
        <row r="7045">
          <cell r="A7045">
            <v>545</v>
          </cell>
          <cell r="B7045" t="str">
            <v>nadia.anabel.perez@gmail.com</v>
          </cell>
          <cell r="C7045">
            <v>43989</v>
          </cell>
          <cell r="D7045" t="str">
            <v>Abierta</v>
          </cell>
          <cell r="E7045" t="str">
            <v>Recibido</v>
          </cell>
          <cell r="F7045" t="str">
            <v>Enviado</v>
          </cell>
          <cell r="G7045" t="str">
            <v>ARS</v>
          </cell>
          <cell r="H7045" t="str">
            <v>1088.07</v>
          </cell>
          <cell r="I7045">
            <v>0</v>
          </cell>
          <cell r="J7045">
            <v>0</v>
          </cell>
          <cell r="K7045" t="str">
            <v>1088.07</v>
          </cell>
          <cell r="L7045" t="str">
            <v>Nadia Perez</v>
          </cell>
          <cell r="M7045">
            <v>33209038</v>
          </cell>
          <cell r="N7045">
            <v>111533890169</v>
          </cell>
          <cell r="O7045" t="str">
            <v>Nadia Perez</v>
          </cell>
          <cell r="P7045">
            <v>111533890169</v>
          </cell>
          <cell r="Q7045" t="str">
            <v>Esteban Echeverría</v>
          </cell>
          <cell r="R7045">
            <v>123</v>
          </cell>
          <cell r="T7045" t="str">
            <v>Lima</v>
          </cell>
          <cell r="U7045" t="str">
            <v>Pilar</v>
          </cell>
          <cell r="V7045">
            <v>1440</v>
          </cell>
          <cell r="W7045" t="str">
            <v>Capital Federal</v>
          </cell>
          <cell r="Y7045" t="str">
            <v>SIN CARGO (CABA Y GRAN PARTE DE GBA)</v>
          </cell>
          <cell r="Z7045" t="str">
            <v>Mercado Pago</v>
          </cell>
          <cell r="AD7045">
            <v>43989</v>
          </cell>
          <cell r="AE7045">
            <v>43992</v>
          </cell>
          <cell r="AF7045" t="str">
            <v>PROMO: BUDINERA + TARTERA + BATIDOR SEMIAUTOMATICO</v>
          </cell>
          <cell r="AG7045">
            <v>899</v>
          </cell>
          <cell r="AH7045">
            <v>1</v>
          </cell>
          <cell r="AI7045" t="str">
            <v>046BA4829//046BA4836//046BA4824</v>
          </cell>
          <cell r="AJ7045" t="str">
            <v>Móvil</v>
          </cell>
          <cell r="AK7045" t="str">
            <v>LLEGA 12-06 ENTRE 8 Y 17 HORAS</v>
          </cell>
          <cell r="AL7045">
            <v>1518481665</v>
          </cell>
          <cell r="AM7045">
            <v>224745895</v>
          </cell>
          <cell r="AN7045" t="str">
            <v>Sí</v>
          </cell>
        </row>
        <row r="7046">
          <cell r="A7046">
            <v>545</v>
          </cell>
          <cell r="B7046" t="str">
            <v>nadia.anabel.perez@gmail.com</v>
          </cell>
          <cell r="AF7046" t="str">
            <v>MOLDE RAVIOLES CORAZON</v>
          </cell>
          <cell r="AG7046" t="str">
            <v>72.6</v>
          </cell>
          <cell r="AH7046">
            <v>2</v>
          </cell>
          <cell r="AI7046" t="str">
            <v>DIM2503LU</v>
          </cell>
          <cell r="AN7046" t="str">
            <v>Sí</v>
          </cell>
        </row>
        <row r="7047">
          <cell r="A7047">
            <v>545</v>
          </cell>
          <cell r="B7047" t="str">
            <v>nadia.anabel.perez@gmail.com</v>
          </cell>
          <cell r="AF7047" t="str">
            <v>RALLADOR DE MANO MEDIANO 20 CM</v>
          </cell>
          <cell r="AG7047" t="str">
            <v>43.87</v>
          </cell>
          <cell r="AH7047">
            <v>1</v>
          </cell>
          <cell r="AI7047" t="str">
            <v>BA7382</v>
          </cell>
          <cell r="AN7047" t="str">
            <v>Sí</v>
          </cell>
        </row>
        <row r="7048">
          <cell r="A7048">
            <v>544</v>
          </cell>
          <cell r="B7048" t="str">
            <v>pvlazzeroni@gmail.com</v>
          </cell>
          <cell r="C7048">
            <v>43989</v>
          </cell>
          <cell r="D7048" t="str">
            <v>Abierta</v>
          </cell>
          <cell r="E7048" t="str">
            <v>Recibido</v>
          </cell>
          <cell r="F7048" t="str">
            <v>Enviado</v>
          </cell>
          <cell r="G7048" t="str">
            <v>ARS</v>
          </cell>
          <cell r="H7048">
            <v>1078</v>
          </cell>
          <cell r="I7048" t="str">
            <v>161.7</v>
          </cell>
          <cell r="J7048">
            <v>0</v>
          </cell>
          <cell r="K7048" t="str">
            <v>916.3</v>
          </cell>
          <cell r="L7048" t="str">
            <v>Paula Lazzeroni</v>
          </cell>
          <cell r="M7048">
            <v>33040436</v>
          </cell>
          <cell r="N7048">
            <v>1156345752</v>
          </cell>
          <cell r="O7048" t="str">
            <v>Paula Lazzeroni</v>
          </cell>
          <cell r="P7048">
            <v>1156345752</v>
          </cell>
          <cell r="Q7048" t="str">
            <v>Del barco centenera</v>
          </cell>
          <cell r="R7048">
            <v>457</v>
          </cell>
          <cell r="S7048" t="str">
            <v>8B</v>
          </cell>
          <cell r="T7048" t="str">
            <v>Caballito</v>
          </cell>
          <cell r="U7048" t="str">
            <v>Caba</v>
          </cell>
          <cell r="V7048">
            <v>1424</v>
          </cell>
          <cell r="W7048" t="str">
            <v>Capital Federal</v>
          </cell>
          <cell r="Y7048" t="str">
            <v>SIN CARGO (CABA Y GRAN PARTE DE GBA)</v>
          </cell>
          <cell r="Z7048" t="str">
            <v>Mercado Pago</v>
          </cell>
          <cell r="AA7048" t="str">
            <v>GIMEACCARDI</v>
          </cell>
          <cell r="AD7048">
            <v>43989</v>
          </cell>
          <cell r="AE7048">
            <v>43991</v>
          </cell>
          <cell r="AF7048" t="str">
            <v>BOWL BAMBOO BLANCO 6X15CM</v>
          </cell>
          <cell r="AG7048">
            <v>539</v>
          </cell>
          <cell r="AH7048">
            <v>2</v>
          </cell>
          <cell r="AI7048" t="str">
            <v>BA7797</v>
          </cell>
          <cell r="AJ7048" t="str">
            <v>Móvil</v>
          </cell>
          <cell r="AK7048" t="str">
            <v xml:space="preserve">LLEGA 10-06 ENTRE 8 Y 17 HORAS </v>
          </cell>
          <cell r="AL7048">
            <v>1518449534</v>
          </cell>
          <cell r="AM7048">
            <v>224732051</v>
          </cell>
          <cell r="AN7048" t="str">
            <v>Sí</v>
          </cell>
        </row>
        <row r="7049">
          <cell r="A7049">
            <v>543</v>
          </cell>
          <cell r="B7049" t="str">
            <v>nataliacabreraperla1@gmail.com</v>
          </cell>
          <cell r="C7049">
            <v>43989</v>
          </cell>
          <cell r="D7049" t="str">
            <v>Abierta</v>
          </cell>
          <cell r="E7049" t="str">
            <v>Recibido</v>
          </cell>
          <cell r="F7049" t="str">
            <v>Enviado</v>
          </cell>
          <cell r="G7049" t="str">
            <v>ARS</v>
          </cell>
          <cell r="H7049" t="str">
            <v>16229.74</v>
          </cell>
          <cell r="I7049">
            <v>0</v>
          </cell>
          <cell r="J7049">
            <v>0</v>
          </cell>
          <cell r="K7049" t="str">
            <v>16229.74</v>
          </cell>
          <cell r="L7049" t="str">
            <v>Natalia Cabrera perla</v>
          </cell>
          <cell r="M7049">
            <v>92775375</v>
          </cell>
          <cell r="N7049">
            <v>1148885599</v>
          </cell>
          <cell r="O7049" t="str">
            <v>Natalia Cabrera perla</v>
          </cell>
          <cell r="P7049">
            <v>1148885599</v>
          </cell>
          <cell r="Q7049" t="str">
            <v>Ortega y gasset</v>
          </cell>
          <cell r="R7049">
            <v>1738</v>
          </cell>
          <cell r="S7049" t="str">
            <v>5 b</v>
          </cell>
          <cell r="T7049" t="str">
            <v>Cañitas</v>
          </cell>
          <cell r="U7049" t="str">
            <v>Caba</v>
          </cell>
          <cell r="V7049">
            <v>1426</v>
          </cell>
          <cell r="W7049" t="str">
            <v>Capital Federal</v>
          </cell>
          <cell r="Y7049" t="str">
            <v>SIN CARGO (CABA Y GRAN PARTE DE GBA)</v>
          </cell>
          <cell r="Z7049" t="str">
            <v>Mercado Pago</v>
          </cell>
          <cell r="AD7049">
            <v>43989</v>
          </cell>
          <cell r="AE7049">
            <v>43991</v>
          </cell>
          <cell r="AF7049" t="str">
            <v>TAZA ROMA DE CERAMICA CRUDO</v>
          </cell>
          <cell r="AG7049">
            <v>600</v>
          </cell>
          <cell r="AH7049">
            <v>2</v>
          </cell>
          <cell r="AI7049" t="str">
            <v>PO285713NN</v>
          </cell>
          <cell r="AJ7049" t="str">
            <v>Móvil</v>
          </cell>
          <cell r="AK7049" t="str">
            <v xml:space="preserve">LLEGA 10-06 ENTRE 8 Y 17 HORAS </v>
          </cell>
          <cell r="AL7049">
            <v>1518412625</v>
          </cell>
          <cell r="AM7049">
            <v>224679678</v>
          </cell>
          <cell r="AN7049" t="str">
            <v>Sí</v>
          </cell>
        </row>
        <row r="7050">
          <cell r="A7050">
            <v>543</v>
          </cell>
          <cell r="B7050" t="str">
            <v>nataliacabreraperla1@gmail.com</v>
          </cell>
          <cell r="AF7050" t="str">
            <v>TAZA ROMA DE CERAMICA ROSA</v>
          </cell>
          <cell r="AG7050">
            <v>600</v>
          </cell>
          <cell r="AH7050">
            <v>2</v>
          </cell>
          <cell r="AI7050" t="str">
            <v>PO378713NN</v>
          </cell>
          <cell r="AN7050" t="str">
            <v>Sí</v>
          </cell>
        </row>
        <row r="7051">
          <cell r="A7051">
            <v>543</v>
          </cell>
          <cell r="B7051" t="str">
            <v>nataliacabreraperla1@gmail.com</v>
          </cell>
          <cell r="AF7051" t="str">
            <v>JUEGO X 6 PLATOS PLAYOS ESPARTA ROSA 26CM</v>
          </cell>
          <cell r="AG7051">
            <v>4378</v>
          </cell>
          <cell r="AH7051">
            <v>1</v>
          </cell>
          <cell r="AI7051" t="str">
            <v>PO378582</v>
          </cell>
          <cell r="AN7051" t="str">
            <v>Sí</v>
          </cell>
        </row>
        <row r="7052">
          <cell r="A7052">
            <v>543</v>
          </cell>
          <cell r="B7052" t="str">
            <v>nataliacabreraperla1@gmail.com</v>
          </cell>
          <cell r="AF7052" t="str">
            <v>BOWL BAMBOO BLANCO 14X28CM</v>
          </cell>
          <cell r="AG7052" t="str">
            <v>1332.44</v>
          </cell>
          <cell r="AH7052">
            <v>1</v>
          </cell>
          <cell r="AI7052" t="str">
            <v>BA7812</v>
          </cell>
          <cell r="AN7052" t="str">
            <v>Sí</v>
          </cell>
        </row>
        <row r="7053">
          <cell r="A7053">
            <v>543</v>
          </cell>
          <cell r="B7053" t="str">
            <v>nataliacabreraperla1@gmail.com</v>
          </cell>
          <cell r="AF7053" t="str">
            <v>ESCURRIDOR DE BACHA COLOR GRIS (Gris)</v>
          </cell>
          <cell r="AG7053" t="str">
            <v>654.54</v>
          </cell>
          <cell r="AH7053">
            <v>1</v>
          </cell>
          <cell r="AN7053" t="str">
            <v>Sí</v>
          </cell>
        </row>
        <row r="7054">
          <cell r="A7054">
            <v>543</v>
          </cell>
          <cell r="B7054" t="str">
            <v>nataliacabreraperla1@gmail.com</v>
          </cell>
          <cell r="AF7054" t="str">
            <v>BOWL BAMBOO GRIS 6X12CM</v>
          </cell>
          <cell r="AG7054" t="str">
            <v>491.7</v>
          </cell>
          <cell r="AH7054">
            <v>6</v>
          </cell>
          <cell r="AI7054" t="str">
            <v>BA7832</v>
          </cell>
          <cell r="AN7054" t="str">
            <v>Sí</v>
          </cell>
        </row>
        <row r="7055">
          <cell r="A7055">
            <v>543</v>
          </cell>
          <cell r="B7055" t="str">
            <v>nataliacabreraperla1@gmail.com</v>
          </cell>
          <cell r="AF7055" t="str">
            <v>BANDEJA BAMBOO BLANCO 40X5CM</v>
          </cell>
          <cell r="AG7055" t="str">
            <v>2257.28</v>
          </cell>
          <cell r="AH7055">
            <v>2</v>
          </cell>
          <cell r="AI7055" t="str">
            <v>BA8133BLA</v>
          </cell>
          <cell r="AN7055" t="str">
            <v>Sí</v>
          </cell>
        </row>
        <row r="7056">
          <cell r="A7056">
            <v>542</v>
          </cell>
          <cell r="B7056" t="str">
            <v>lucilachecchi@gmail.com</v>
          </cell>
          <cell r="C7056">
            <v>43989</v>
          </cell>
          <cell r="D7056" t="str">
            <v>Abierta</v>
          </cell>
          <cell r="E7056" t="str">
            <v>Recibido</v>
          </cell>
          <cell r="F7056" t="str">
            <v>Enviado</v>
          </cell>
          <cell r="G7056" t="str">
            <v>ARS</v>
          </cell>
          <cell r="H7056" t="str">
            <v>3573.5</v>
          </cell>
          <cell r="I7056">
            <v>0</v>
          </cell>
          <cell r="J7056">
            <v>0</v>
          </cell>
          <cell r="K7056" t="str">
            <v>3573.5</v>
          </cell>
          <cell r="L7056" t="str">
            <v>Lucila Checchi</v>
          </cell>
          <cell r="M7056">
            <v>27361718882</v>
          </cell>
          <cell r="N7056">
            <v>1163750120</v>
          </cell>
          <cell r="O7056" t="str">
            <v>Lucila Checchi</v>
          </cell>
          <cell r="P7056">
            <v>1163750120</v>
          </cell>
          <cell r="Q7056" t="str">
            <v>Fray Justo Santa Maria de Oro</v>
          </cell>
          <cell r="R7056">
            <v>2273</v>
          </cell>
          <cell r="S7056" t="str">
            <v>3A</v>
          </cell>
          <cell r="U7056" t="str">
            <v>Caba</v>
          </cell>
          <cell r="V7056">
            <v>1425</v>
          </cell>
          <cell r="W7056" t="str">
            <v>Capital Federal</v>
          </cell>
          <cell r="Y7056" t="str">
            <v>SIN CARGO (CABA Y GRAN PARTE DE GBA)</v>
          </cell>
          <cell r="Z7056" t="str">
            <v>Mercado Pago</v>
          </cell>
          <cell r="AD7056">
            <v>43989</v>
          </cell>
          <cell r="AE7056">
            <v>43991</v>
          </cell>
          <cell r="AF7056" t="str">
            <v>VASO BLANCO FACETADO Y EXPRIMIDOR</v>
          </cell>
          <cell r="AG7056" t="str">
            <v>184.99</v>
          </cell>
          <cell r="AH7056">
            <v>1</v>
          </cell>
          <cell r="AI7056" t="str">
            <v>BP24001</v>
          </cell>
          <cell r="AJ7056" t="str">
            <v>Móvil</v>
          </cell>
          <cell r="AK7056" t="str">
            <v xml:space="preserve">LLEGA 10-06 ENTRE 8 Y 17 HORAS </v>
          </cell>
          <cell r="AL7056">
            <v>1518326282</v>
          </cell>
          <cell r="AM7056">
            <v>224585495</v>
          </cell>
          <cell r="AN7056" t="str">
            <v>Sí</v>
          </cell>
        </row>
        <row r="7057">
          <cell r="A7057">
            <v>542</v>
          </cell>
          <cell r="B7057" t="str">
            <v>lucilachecchi@gmail.com</v>
          </cell>
          <cell r="AF7057" t="str">
            <v>MOLDE TARTERA</v>
          </cell>
          <cell r="AG7057" t="str">
            <v>281.8</v>
          </cell>
          <cell r="AH7057">
            <v>1</v>
          </cell>
          <cell r="AI7057" t="str">
            <v>046BA4836</v>
          </cell>
          <cell r="AN7057" t="str">
            <v>Sí</v>
          </cell>
        </row>
        <row r="7058">
          <cell r="A7058">
            <v>542</v>
          </cell>
          <cell r="B7058" t="str">
            <v>lucilachecchi@gmail.com</v>
          </cell>
          <cell r="AF7058" t="str">
            <v>RALLADOR 4 LADOS (Naranja)</v>
          </cell>
          <cell r="AG7058" t="str">
            <v>511.85</v>
          </cell>
          <cell r="AH7058">
            <v>1</v>
          </cell>
          <cell r="AN7058" t="str">
            <v>Sí</v>
          </cell>
        </row>
        <row r="7059">
          <cell r="A7059">
            <v>542</v>
          </cell>
          <cell r="B7059" t="str">
            <v>lucilachecchi@gmail.com</v>
          </cell>
          <cell r="AF7059" t="str">
            <v>TABLA BLANCA 35.5 CM DIAM</v>
          </cell>
          <cell r="AG7059" t="str">
            <v>337.58</v>
          </cell>
          <cell r="AH7059">
            <v>1</v>
          </cell>
          <cell r="AI7059" t="str">
            <v>42BA1021</v>
          </cell>
          <cell r="AN7059" t="str">
            <v>Sí</v>
          </cell>
        </row>
        <row r="7060">
          <cell r="A7060">
            <v>542</v>
          </cell>
          <cell r="B7060" t="str">
            <v>lucilachecchi@gmail.com</v>
          </cell>
          <cell r="AF7060" t="str">
            <v>BANDEJA BAMBOO BLANCO 40X5CM</v>
          </cell>
          <cell r="AG7060" t="str">
            <v>2257.28</v>
          </cell>
          <cell r="AH7060">
            <v>1</v>
          </cell>
          <cell r="AI7060" t="str">
            <v>BA8133BLA</v>
          </cell>
          <cell r="AN7060" t="str">
            <v>Sí</v>
          </cell>
        </row>
        <row r="7061">
          <cell r="A7061">
            <v>541</v>
          </cell>
          <cell r="B7061" t="str">
            <v>candepeters00@hotmail.com</v>
          </cell>
          <cell r="C7061">
            <v>43989</v>
          </cell>
          <cell r="D7061" t="str">
            <v>Abierta</v>
          </cell>
          <cell r="E7061" t="str">
            <v>Recibido</v>
          </cell>
          <cell r="F7061" t="str">
            <v>Enviado</v>
          </cell>
          <cell r="G7061" t="str">
            <v>ARS</v>
          </cell>
          <cell r="H7061" t="str">
            <v>854.58</v>
          </cell>
          <cell r="I7061" t="str">
            <v>128.19</v>
          </cell>
          <cell r="J7061">
            <v>0</v>
          </cell>
          <cell r="K7061" t="str">
            <v>726.39</v>
          </cell>
          <cell r="L7061" t="str">
            <v>Candela Peters</v>
          </cell>
          <cell r="M7061">
            <v>42315100</v>
          </cell>
          <cell r="N7061">
            <v>68032664</v>
          </cell>
          <cell r="O7061" t="str">
            <v>Candela Peters</v>
          </cell>
          <cell r="P7061">
            <v>68032664</v>
          </cell>
          <cell r="Q7061" t="str">
            <v>Neuquen</v>
          </cell>
          <cell r="R7061">
            <v>2436</v>
          </cell>
          <cell r="U7061" t="str">
            <v>Beccar</v>
          </cell>
          <cell r="V7061">
            <v>1643</v>
          </cell>
          <cell r="W7061" t="str">
            <v>Gran Buenos Aires</v>
          </cell>
          <cell r="Y7061" t="str">
            <v>SIN CARGO (CABA Y GRAN PARTE DE GBA)</v>
          </cell>
          <cell r="Z7061" t="str">
            <v>Mercado Pago</v>
          </cell>
          <cell r="AA7061" t="str">
            <v>GIMEACCARDI</v>
          </cell>
          <cell r="AB7061" t="str">
            <v xml:space="preserve">Llamar antes de venir en lo posible para saber el horario. </v>
          </cell>
          <cell r="AD7061">
            <v>43989</v>
          </cell>
          <cell r="AE7061">
            <v>43992</v>
          </cell>
          <cell r="AF7061" t="str">
            <v>FUENTE PARA HORNO CUADRADA BORCAM 1950CC PASABAHCE</v>
          </cell>
          <cell r="AG7061" t="str">
            <v>854.58</v>
          </cell>
          <cell r="AH7061">
            <v>1</v>
          </cell>
          <cell r="AI7061" t="str">
            <v>PA59384</v>
          </cell>
          <cell r="AJ7061" t="str">
            <v>Móvil</v>
          </cell>
          <cell r="AK7061" t="str">
            <v>LLEGA 11-06 ENTRE 8 Y 17 HORAS</v>
          </cell>
          <cell r="AL7061">
            <v>1518295582</v>
          </cell>
          <cell r="AM7061">
            <v>224251240</v>
          </cell>
          <cell r="AN7061" t="str">
            <v>Sí</v>
          </cell>
        </row>
        <row r="7062">
          <cell r="A7062">
            <v>540</v>
          </cell>
          <cell r="B7062" t="str">
            <v>caro_carito084@hotmail.com</v>
          </cell>
          <cell r="C7062">
            <v>43989</v>
          </cell>
          <cell r="D7062" t="str">
            <v>Abierta</v>
          </cell>
          <cell r="E7062" t="str">
            <v>Recibido</v>
          </cell>
          <cell r="F7062" t="str">
            <v>Enviado</v>
          </cell>
          <cell r="G7062" t="str">
            <v>ARS</v>
          </cell>
          <cell r="H7062" t="str">
            <v>656.57</v>
          </cell>
          <cell r="I7062" t="str">
            <v>98.49</v>
          </cell>
          <cell r="J7062">
            <v>0</v>
          </cell>
          <cell r="K7062" t="str">
            <v>558.08</v>
          </cell>
          <cell r="L7062" t="str">
            <v>Carolina Golia</v>
          </cell>
          <cell r="M7062">
            <v>31164943</v>
          </cell>
          <cell r="N7062">
            <v>1136608594</v>
          </cell>
          <cell r="O7062" t="str">
            <v>Carolina Golia</v>
          </cell>
          <cell r="P7062">
            <v>1136608594</v>
          </cell>
          <cell r="Q7062" t="str">
            <v>Homero</v>
          </cell>
          <cell r="R7062">
            <v>1654</v>
          </cell>
          <cell r="T7062" t="str">
            <v>Parque Avellaneda</v>
          </cell>
          <cell r="U7062" t="str">
            <v>Caba</v>
          </cell>
          <cell r="V7062">
            <v>1407</v>
          </cell>
          <cell r="W7062" t="str">
            <v>Capital Federal</v>
          </cell>
          <cell r="Y7062" t="str">
            <v>SIN CARGO (CABA Y GRAN PARTE DE GBA)</v>
          </cell>
          <cell r="Z7062" t="str">
            <v>Mercado Pago</v>
          </cell>
          <cell r="AA7062" t="str">
            <v>AGUSBAKEOFF</v>
          </cell>
          <cell r="AD7062">
            <v>43989</v>
          </cell>
          <cell r="AE7062">
            <v>43992</v>
          </cell>
          <cell r="AF7062" t="str">
            <v>RALLADOR DE MANO MEDIANO 20 CM</v>
          </cell>
          <cell r="AG7062" t="str">
            <v>43.87</v>
          </cell>
          <cell r="AH7062">
            <v>1</v>
          </cell>
          <cell r="AI7062" t="str">
            <v>BA7382</v>
          </cell>
          <cell r="AJ7062" t="str">
            <v>Móvil</v>
          </cell>
          <cell r="AK7062" t="str">
            <v>LLEGA 11-06 ENTRE 8 Y 17 HORAS</v>
          </cell>
          <cell r="AL7062">
            <v>1518250325</v>
          </cell>
          <cell r="AM7062">
            <v>224522048</v>
          </cell>
          <cell r="AN7062" t="str">
            <v>Sí</v>
          </cell>
        </row>
        <row r="7063">
          <cell r="A7063">
            <v>540</v>
          </cell>
          <cell r="B7063" t="str">
            <v>caro_carito084@hotmail.com</v>
          </cell>
          <cell r="AF7063" t="str">
            <v>MOLDE GALLETA CORAZON</v>
          </cell>
          <cell r="AG7063" t="str">
            <v>269.5</v>
          </cell>
          <cell r="AH7063">
            <v>1</v>
          </cell>
          <cell r="AI7063" t="str">
            <v>046BA4834</v>
          </cell>
          <cell r="AN7063" t="str">
            <v>Sí</v>
          </cell>
        </row>
        <row r="7064">
          <cell r="A7064">
            <v>540</v>
          </cell>
          <cell r="B7064" t="str">
            <v>caro_carito084@hotmail.com</v>
          </cell>
          <cell r="AF7064" t="str">
            <v>MOLDE GALLETA 6 DIVISIONES</v>
          </cell>
          <cell r="AG7064" t="str">
            <v>343.2</v>
          </cell>
          <cell r="AH7064">
            <v>1</v>
          </cell>
          <cell r="AI7064" t="str">
            <v>046BA4833</v>
          </cell>
          <cell r="AN7064" t="str">
            <v>Sí</v>
          </cell>
        </row>
        <row r="7065">
          <cell r="A7065">
            <v>539</v>
          </cell>
          <cell r="B7065" t="str">
            <v>magalipeyrot98@outlook.com</v>
          </cell>
          <cell r="C7065">
            <v>43989</v>
          </cell>
          <cell r="D7065" t="str">
            <v>Abierta</v>
          </cell>
          <cell r="E7065" t="str">
            <v>Recibido</v>
          </cell>
          <cell r="F7065" t="str">
            <v>Enviado</v>
          </cell>
          <cell r="G7065" t="str">
            <v>ARS</v>
          </cell>
          <cell r="H7065" t="str">
            <v>1724.15</v>
          </cell>
          <cell r="I7065">
            <v>0</v>
          </cell>
          <cell r="J7065">
            <v>0</v>
          </cell>
          <cell r="K7065" t="str">
            <v>1724.15</v>
          </cell>
          <cell r="L7065" t="str">
            <v>Magali Peyrot</v>
          </cell>
          <cell r="M7065">
            <v>41025571</v>
          </cell>
          <cell r="N7065">
            <v>1131819182</v>
          </cell>
          <cell r="O7065" t="str">
            <v>Magali Peyrot</v>
          </cell>
          <cell r="P7065">
            <v>1131819182</v>
          </cell>
          <cell r="Q7065" t="str">
            <v>Avenida Hipólito Yrigoyen</v>
          </cell>
          <cell r="R7065">
            <v>2568</v>
          </cell>
          <cell r="S7065">
            <v>4</v>
          </cell>
          <cell r="T7065" t="str">
            <v>Balvanera</v>
          </cell>
          <cell r="U7065" t="str">
            <v>Caba</v>
          </cell>
          <cell r="V7065">
            <v>1090</v>
          </cell>
          <cell r="W7065" t="str">
            <v>Capital Federal</v>
          </cell>
          <cell r="Y7065" t="str">
            <v>SIN CARGO (CABA Y GRAN PARTE DE GBA)</v>
          </cell>
          <cell r="Z7065" t="str">
            <v>Mercado Pago</v>
          </cell>
          <cell r="AD7065">
            <v>43989</v>
          </cell>
          <cell r="AE7065">
            <v>43991</v>
          </cell>
          <cell r="AF7065" t="str">
            <v>FUNDA DE ALMOHADON GRIS LUNARES C/POMPONES 60*28 CM.</v>
          </cell>
          <cell r="AG7065" t="str">
            <v>452.49</v>
          </cell>
          <cell r="AH7065">
            <v>1</v>
          </cell>
          <cell r="AI7065" t="str">
            <v>AL7769</v>
          </cell>
          <cell r="AJ7065" t="str">
            <v>Móvil</v>
          </cell>
          <cell r="AK7065" t="str">
            <v xml:space="preserve">LLEGA 10-06 ENTRE 8 Y 17 HORAS </v>
          </cell>
          <cell r="AL7065">
            <v>1518247846</v>
          </cell>
          <cell r="AM7065">
            <v>224490846</v>
          </cell>
          <cell r="AN7065" t="str">
            <v>Sí</v>
          </cell>
        </row>
        <row r="7066">
          <cell r="A7066">
            <v>539</v>
          </cell>
          <cell r="B7066" t="str">
            <v>magalipeyrot98@outlook.com</v>
          </cell>
          <cell r="AF7066" t="str">
            <v>FRASCO VIDRIO 19CM X 9CM DIAM</v>
          </cell>
          <cell r="AG7066" t="str">
            <v>372.66</v>
          </cell>
          <cell r="AH7066">
            <v>1</v>
          </cell>
          <cell r="AI7066" t="str">
            <v>BA6431</v>
          </cell>
          <cell r="AN7066" t="str">
            <v>Sí</v>
          </cell>
        </row>
        <row r="7067">
          <cell r="A7067">
            <v>539</v>
          </cell>
          <cell r="B7067" t="str">
            <v>magalipeyrot98@outlook.com</v>
          </cell>
          <cell r="AF7067" t="str">
            <v>PROMO: BUDINERA + TARTERA + BATIDOR SEMIAUTOMATICO</v>
          </cell>
          <cell r="AG7067">
            <v>899</v>
          </cell>
          <cell r="AH7067">
            <v>1</v>
          </cell>
          <cell r="AI7067" t="str">
            <v>046BA4829//046BA4836//046BA4824</v>
          </cell>
          <cell r="AN7067" t="str">
            <v>Sí</v>
          </cell>
        </row>
        <row r="7068">
          <cell r="A7068">
            <v>538</v>
          </cell>
          <cell r="B7068" t="str">
            <v>mvbarrero_3@hotmail.com</v>
          </cell>
          <cell r="C7068">
            <v>43989</v>
          </cell>
          <cell r="D7068" t="str">
            <v>Abierta</v>
          </cell>
          <cell r="E7068" t="str">
            <v>Recibido</v>
          </cell>
          <cell r="F7068" t="str">
            <v>Enviado</v>
          </cell>
          <cell r="G7068" t="str">
            <v>ARS</v>
          </cell>
          <cell r="H7068">
            <v>1799</v>
          </cell>
          <cell r="I7068">
            <v>0</v>
          </cell>
          <cell r="J7068">
            <v>0</v>
          </cell>
          <cell r="K7068">
            <v>1799</v>
          </cell>
          <cell r="L7068" t="str">
            <v>María Verónica Barrero</v>
          </cell>
          <cell r="M7068">
            <v>23447003</v>
          </cell>
          <cell r="N7068">
            <v>1130710409</v>
          </cell>
          <cell r="O7068" t="str">
            <v>María Verónica Barrero</v>
          </cell>
          <cell r="P7068">
            <v>1130710409</v>
          </cell>
          <cell r="Q7068" t="str">
            <v>Jacaranda</v>
          </cell>
          <cell r="R7068">
            <v>926</v>
          </cell>
          <cell r="U7068" t="str">
            <v>Ituzaingo</v>
          </cell>
          <cell r="V7068">
            <v>1714</v>
          </cell>
          <cell r="W7068" t="str">
            <v>Gran Buenos Aires</v>
          </cell>
          <cell r="Y7068" t="str">
            <v>SIN CARGO (CABA Y GRAN PARTE DE GBA)</v>
          </cell>
          <cell r="Z7068" t="str">
            <v>Mercado Pago</v>
          </cell>
          <cell r="AD7068">
            <v>43989</v>
          </cell>
          <cell r="AE7068">
            <v>43992</v>
          </cell>
          <cell r="AF7068" t="str">
            <v>SET: BALDE CENTRIFUGADOR + 1 TRAPEADOR CON MOPA+ REPUESTO MOPA</v>
          </cell>
          <cell r="AG7068">
            <v>1799</v>
          </cell>
          <cell r="AH7068">
            <v>1</v>
          </cell>
          <cell r="AI7068" t="str">
            <v>046LI6698</v>
          </cell>
          <cell r="AJ7068" t="str">
            <v>Móvil</v>
          </cell>
          <cell r="AK7068" t="str">
            <v>LLEGA 11-06 ENTRE 8 Y 17 HORAS</v>
          </cell>
          <cell r="AL7068">
            <v>1518240932</v>
          </cell>
          <cell r="AM7068">
            <v>224520018</v>
          </cell>
          <cell r="AN7068" t="str">
            <v>Sí</v>
          </cell>
        </row>
        <row r="7069">
          <cell r="A7069">
            <v>537</v>
          </cell>
          <cell r="B7069" t="str">
            <v>florfigueiras19@icloud.com</v>
          </cell>
          <cell r="C7069">
            <v>43989</v>
          </cell>
          <cell r="D7069" t="str">
            <v>Abierta</v>
          </cell>
          <cell r="E7069" t="str">
            <v>Recibido</v>
          </cell>
          <cell r="F7069" t="str">
            <v>Enviado</v>
          </cell>
          <cell r="G7069" t="str">
            <v>ARS</v>
          </cell>
          <cell r="H7069" t="str">
            <v>3366.93</v>
          </cell>
          <cell r="I7069">
            <v>0</v>
          </cell>
          <cell r="J7069">
            <v>955</v>
          </cell>
          <cell r="K7069" t="str">
            <v>4321.93</v>
          </cell>
          <cell r="L7069" t="str">
            <v>Florencia figueifas</v>
          </cell>
          <cell r="M7069">
            <v>43988859</v>
          </cell>
          <cell r="N7069">
            <v>1150941650</v>
          </cell>
          <cell r="O7069" t="str">
            <v>Florencia figueifas</v>
          </cell>
          <cell r="P7069">
            <v>1150941650</v>
          </cell>
          <cell r="Q7069" t="str">
            <v>Arcos</v>
          </cell>
          <cell r="R7069">
            <v>2736</v>
          </cell>
          <cell r="S7069">
            <v>0.125</v>
          </cell>
          <cell r="T7069" t="str">
            <v>belgrano</v>
          </cell>
          <cell r="U7069" t="str">
            <v>Buenos Aires</v>
          </cell>
          <cell r="V7069">
            <v>1428</v>
          </cell>
          <cell r="W7069" t="str">
            <v>Capital Federal</v>
          </cell>
          <cell r="Y7069" t="str">
            <v>Correo Argentino - Encomienda Clásica</v>
          </cell>
          <cell r="Z7069" t="str">
            <v>Mercado Pago</v>
          </cell>
          <cell r="AD7069">
            <v>43989</v>
          </cell>
          <cell r="AE7069">
            <v>43992</v>
          </cell>
          <cell r="AF7069" t="str">
            <v>CESTO DE BASURA ACERO INOXIDABLE 5L</v>
          </cell>
          <cell r="AG7069" t="str">
            <v>1385.48</v>
          </cell>
          <cell r="AH7069">
            <v>1</v>
          </cell>
          <cell r="AI7069" t="str">
            <v>TA7996</v>
          </cell>
          <cell r="AJ7069" t="str">
            <v>Móvil</v>
          </cell>
          <cell r="AK7069" t="str">
            <v>LLEGA 12-06 ENTRE 8 Y 17 HORAS</v>
          </cell>
          <cell r="AL7069">
            <v>1518233344</v>
          </cell>
          <cell r="AM7069">
            <v>224489134</v>
          </cell>
          <cell r="AN7069" t="str">
            <v>Sí</v>
          </cell>
        </row>
        <row r="7070">
          <cell r="A7070">
            <v>537</v>
          </cell>
          <cell r="B7070" t="str">
            <v>florfigueiras19@icloud.com</v>
          </cell>
          <cell r="AF7070" t="str">
            <v>SR. DISPENSER COLORES SURTIDOS (Blanco)</v>
          </cell>
          <cell r="AG7070" t="str">
            <v>490.6</v>
          </cell>
          <cell r="AH7070">
            <v>1</v>
          </cell>
          <cell r="AI7070" t="str">
            <v>Q056</v>
          </cell>
          <cell r="AN7070" t="str">
            <v>Sí</v>
          </cell>
        </row>
        <row r="7071">
          <cell r="A7071">
            <v>537</v>
          </cell>
          <cell r="B7071" t="str">
            <v>florfigueiras19@icloud.com</v>
          </cell>
          <cell r="AF7071" t="str">
            <v>SECAPLATOS 2 COLORES 42.5X32.5 CM (Rojo)</v>
          </cell>
          <cell r="AG7071" t="str">
            <v>1490.85</v>
          </cell>
          <cell r="AH7071">
            <v>1</v>
          </cell>
          <cell r="AN7071" t="str">
            <v>Sí</v>
          </cell>
        </row>
        <row r="7072">
          <cell r="A7072">
            <v>536</v>
          </cell>
          <cell r="B7072" t="str">
            <v>giselebordenave@gmail.com</v>
          </cell>
          <cell r="C7072">
            <v>43989</v>
          </cell>
          <cell r="D7072" t="str">
            <v>Abierta</v>
          </cell>
          <cell r="E7072" t="str">
            <v>Recibido</v>
          </cell>
          <cell r="F7072" t="str">
            <v>Enviado</v>
          </cell>
          <cell r="G7072" t="str">
            <v>ARS</v>
          </cell>
          <cell r="H7072" t="str">
            <v>8888.54</v>
          </cell>
          <cell r="I7072" t="str">
            <v>1333.28</v>
          </cell>
          <cell r="J7072">
            <v>0</v>
          </cell>
          <cell r="K7072" t="str">
            <v>7555.26</v>
          </cell>
          <cell r="L7072" t="str">
            <v>Gisele Bordenave</v>
          </cell>
          <cell r="M7072">
            <v>29564647</v>
          </cell>
          <cell r="N7072">
            <v>1157039407</v>
          </cell>
          <cell r="O7072" t="str">
            <v>Gisele Bordenave</v>
          </cell>
          <cell r="P7072">
            <v>1157039407</v>
          </cell>
          <cell r="Q7072" t="str">
            <v>Jose Ingenieros</v>
          </cell>
          <cell r="R7072">
            <v>2222</v>
          </cell>
          <cell r="S7072" t="str">
            <v>Dodero 1</v>
          </cell>
          <cell r="T7072" t="str">
            <v>Ricardo Rojas</v>
          </cell>
          <cell r="U7072" t="str">
            <v>Tigre</v>
          </cell>
          <cell r="V7072">
            <v>1618</v>
          </cell>
          <cell r="W7072" t="str">
            <v>Gran Buenos Aires</v>
          </cell>
          <cell r="Y7072" t="str">
            <v>SIN CARGO (CABA Y GRAN PARTE DE GBA)</v>
          </cell>
          <cell r="Z7072" t="str">
            <v>Mercado Pago</v>
          </cell>
          <cell r="AA7072" t="str">
            <v>GIMEACCARDI</v>
          </cell>
          <cell r="AD7072">
            <v>43989</v>
          </cell>
          <cell r="AE7072">
            <v>43992</v>
          </cell>
          <cell r="AF7072" t="str">
            <v>BANDEJA BAMBOO NEGRO 30X4CM</v>
          </cell>
          <cell r="AG7072" t="str">
            <v>1395.37</v>
          </cell>
          <cell r="AH7072">
            <v>1</v>
          </cell>
          <cell r="AI7072" t="str">
            <v>BA8135NEG</v>
          </cell>
          <cell r="AJ7072" t="str">
            <v>Móvil</v>
          </cell>
          <cell r="AK7072" t="str">
            <v>LLEGA 11-06 ENTRE 8 Y 17 HORAS</v>
          </cell>
          <cell r="AL7072">
            <v>1518230167</v>
          </cell>
          <cell r="AM7072">
            <v>224501409</v>
          </cell>
          <cell r="AN7072" t="str">
            <v>Sí</v>
          </cell>
        </row>
        <row r="7073">
          <cell r="A7073">
            <v>536</v>
          </cell>
          <cell r="B7073" t="str">
            <v>giselebordenave@gmail.com</v>
          </cell>
          <cell r="AF7073" t="str">
            <v>COPETINERO BAMBOO NEGRO ALARGADO 5X30X12.5CM</v>
          </cell>
          <cell r="AG7073" t="str">
            <v>984.6</v>
          </cell>
          <cell r="AH7073">
            <v>1</v>
          </cell>
          <cell r="AI7073" t="str">
            <v>BA7795</v>
          </cell>
          <cell r="AN7073" t="str">
            <v>Sí</v>
          </cell>
        </row>
        <row r="7074">
          <cell r="A7074">
            <v>536</v>
          </cell>
          <cell r="B7074" t="str">
            <v>giselebordenave@gmail.com</v>
          </cell>
          <cell r="AF7074" t="str">
            <v>PANERA HOME</v>
          </cell>
          <cell r="AG7074" t="str">
            <v>404.25</v>
          </cell>
          <cell r="AH7074">
            <v>2</v>
          </cell>
          <cell r="AI7074" t="str">
            <v>LO26003</v>
          </cell>
          <cell r="AN7074" t="str">
            <v>Sí</v>
          </cell>
        </row>
        <row r="7075">
          <cell r="A7075">
            <v>536</v>
          </cell>
          <cell r="B7075" t="str">
            <v>giselebordenave@gmail.com</v>
          </cell>
          <cell r="AF7075" t="str">
            <v>TIMER LECHUZA 4 COLORES 7 CM (Celeste)</v>
          </cell>
          <cell r="AG7075" t="str">
            <v>547.35</v>
          </cell>
          <cell r="AH7075">
            <v>1</v>
          </cell>
          <cell r="AN7075" t="str">
            <v>Sí</v>
          </cell>
        </row>
        <row r="7076">
          <cell r="A7076">
            <v>536</v>
          </cell>
          <cell r="B7076" t="str">
            <v>giselebordenave@gmail.com</v>
          </cell>
          <cell r="AF7076" t="str">
            <v>BOWL BAMBOO BLANCO 6X15CM</v>
          </cell>
          <cell r="AG7076">
            <v>539</v>
          </cell>
          <cell r="AH7076">
            <v>1</v>
          </cell>
          <cell r="AI7076" t="str">
            <v>BA7797</v>
          </cell>
          <cell r="AN7076" t="str">
            <v>Sí</v>
          </cell>
        </row>
        <row r="7077">
          <cell r="A7077">
            <v>536</v>
          </cell>
          <cell r="B7077" t="str">
            <v>giselebordenave@gmail.com</v>
          </cell>
          <cell r="AF7077" t="str">
            <v>BANDEJA BAMBOO BLANCO 40X5CM</v>
          </cell>
          <cell r="AG7077" t="str">
            <v>2257.28</v>
          </cell>
          <cell r="AH7077">
            <v>1</v>
          </cell>
          <cell r="AI7077" t="str">
            <v>BA8133BLA</v>
          </cell>
          <cell r="AN7077" t="str">
            <v>Sí</v>
          </cell>
        </row>
        <row r="7078">
          <cell r="A7078">
            <v>536</v>
          </cell>
          <cell r="B7078" t="str">
            <v>giselebordenave@gmail.com</v>
          </cell>
          <cell r="AF7078" t="str">
            <v>SET CUCHARON Y TENEDOR BAMBOO BLANCO 29CM</v>
          </cell>
          <cell r="AG7078">
            <v>1024</v>
          </cell>
          <cell r="AH7078">
            <v>1</v>
          </cell>
          <cell r="AI7078" t="str">
            <v>BA7800</v>
          </cell>
          <cell r="AN7078" t="str">
            <v>Sí</v>
          </cell>
        </row>
        <row r="7079">
          <cell r="A7079">
            <v>536</v>
          </cell>
          <cell r="B7079" t="str">
            <v>giselebordenave@gmail.com</v>
          </cell>
          <cell r="AF7079" t="str">
            <v>BOWL BAMBOO BLANCO 14X28CM</v>
          </cell>
          <cell r="AG7079" t="str">
            <v>1332.44</v>
          </cell>
          <cell r="AH7079">
            <v>1</v>
          </cell>
          <cell r="AI7079" t="str">
            <v>BA7812</v>
          </cell>
          <cell r="AN7079" t="str">
            <v>Sí</v>
          </cell>
        </row>
        <row r="7080">
          <cell r="A7080">
            <v>535</v>
          </cell>
          <cell r="B7080" t="str">
            <v>maruenstereo@gmail.com</v>
          </cell>
          <cell r="C7080">
            <v>43989</v>
          </cell>
          <cell r="D7080" t="str">
            <v>Abierta</v>
          </cell>
          <cell r="E7080" t="str">
            <v>Recibido</v>
          </cell>
          <cell r="F7080" t="str">
            <v>Enviado</v>
          </cell>
          <cell r="G7080" t="str">
            <v>ARS</v>
          </cell>
          <cell r="H7080" t="str">
            <v>829.28</v>
          </cell>
          <cell r="I7080" t="str">
            <v>124.39</v>
          </cell>
          <cell r="J7080">
            <v>0</v>
          </cell>
          <cell r="K7080" t="str">
            <v>704.89</v>
          </cell>
          <cell r="L7080" t="str">
            <v>Maria eugenia barzola</v>
          </cell>
          <cell r="M7080">
            <v>28028561</v>
          </cell>
          <cell r="N7080">
            <v>1169727914</v>
          </cell>
          <cell r="O7080" t="str">
            <v>Maria eugenia barzola</v>
          </cell>
          <cell r="P7080">
            <v>1169727914</v>
          </cell>
          <cell r="Q7080" t="str">
            <v>Carlos Casares</v>
          </cell>
          <cell r="R7080">
            <v>933</v>
          </cell>
          <cell r="S7080">
            <v>0.16666666666666666</v>
          </cell>
          <cell r="T7080" t="str">
            <v>castelar</v>
          </cell>
          <cell r="U7080" t="str">
            <v>Moron</v>
          </cell>
          <cell r="V7080">
            <v>1712</v>
          </cell>
          <cell r="W7080" t="str">
            <v>Gran Buenos Aires</v>
          </cell>
          <cell r="Y7080" t="str">
            <v>SIN CARGO (CABA Y GRAN PARTE DE GBA)</v>
          </cell>
          <cell r="Z7080" t="str">
            <v>Mercado Pago</v>
          </cell>
          <cell r="AA7080" t="str">
            <v>GIMEACCARDI</v>
          </cell>
          <cell r="AB7080" t="str">
            <v xml:space="preserve">POR FAVOR ESTE PEDIDO AGREGARLO A LA COMPRA NRO. 530 Y POR FAVOR ENTREGAR DESPUÉS DE LAS 14.00 HS. </v>
          </cell>
          <cell r="AD7080">
            <v>43989</v>
          </cell>
          <cell r="AE7080">
            <v>43992</v>
          </cell>
          <cell r="AF7080" t="str">
            <v>TABLA BLANCA 35.5 CM DIAM</v>
          </cell>
          <cell r="AG7080" t="str">
            <v>337.58</v>
          </cell>
          <cell r="AH7080">
            <v>1</v>
          </cell>
          <cell r="AI7080" t="str">
            <v>42BA1021</v>
          </cell>
          <cell r="AJ7080" t="str">
            <v>Web</v>
          </cell>
          <cell r="AK7080" t="str">
            <v>LLEGA 11-06 ENTRE 8 Y 17 HORAS</v>
          </cell>
          <cell r="AL7080">
            <v>1518223891</v>
          </cell>
          <cell r="AM7080">
            <v>224478388</v>
          </cell>
          <cell r="AN7080" t="str">
            <v>Sí</v>
          </cell>
        </row>
        <row r="7081">
          <cell r="A7081">
            <v>535</v>
          </cell>
          <cell r="B7081" t="str">
            <v>maruenstereo@gmail.com</v>
          </cell>
          <cell r="AF7081" t="str">
            <v>BOWL BAMBOO BLANCO 6X12CM</v>
          </cell>
          <cell r="AG7081" t="str">
            <v>491.7</v>
          </cell>
          <cell r="AH7081">
            <v>1</v>
          </cell>
          <cell r="AI7081" t="str">
            <v>BA7830</v>
          </cell>
          <cell r="AN7081" t="str">
            <v>Sí</v>
          </cell>
        </row>
        <row r="7082">
          <cell r="A7082">
            <v>534</v>
          </cell>
          <cell r="B7082" t="str">
            <v>konyhurrell@hotmail.com</v>
          </cell>
          <cell r="C7082">
            <v>43989</v>
          </cell>
          <cell r="D7082" t="str">
            <v>Abierta</v>
          </cell>
          <cell r="E7082" t="str">
            <v>Recibido</v>
          </cell>
          <cell r="F7082" t="str">
            <v>Enviado</v>
          </cell>
          <cell r="G7082" t="str">
            <v>ARS</v>
          </cell>
          <cell r="H7082" t="str">
            <v>1451.54</v>
          </cell>
          <cell r="I7082" t="str">
            <v>217.73</v>
          </cell>
          <cell r="J7082">
            <v>0</v>
          </cell>
          <cell r="K7082" t="str">
            <v>1233.81</v>
          </cell>
          <cell r="L7082" t="str">
            <v>Constanza Hurrell</v>
          </cell>
          <cell r="M7082">
            <v>27668123</v>
          </cell>
          <cell r="N7082">
            <v>30642509</v>
          </cell>
          <cell r="O7082" t="str">
            <v>Constanza Hurrell</v>
          </cell>
          <cell r="P7082">
            <v>30642509</v>
          </cell>
          <cell r="Q7082" t="str">
            <v>Avenida Centenario</v>
          </cell>
          <cell r="R7082">
            <v>1941</v>
          </cell>
          <cell r="S7082" t="str">
            <v>8E Torre Centenario</v>
          </cell>
          <cell r="U7082" t="str">
            <v>Beccar</v>
          </cell>
          <cell r="V7082">
            <v>1643</v>
          </cell>
          <cell r="W7082" t="str">
            <v>Gran Buenos Aires</v>
          </cell>
          <cell r="Y7082" t="str">
            <v>SIN CARGO (CABA Y GRAN PARTE DE GBA)</v>
          </cell>
          <cell r="Z7082" t="str">
            <v>Mercado Pago</v>
          </cell>
          <cell r="AA7082" t="str">
            <v>GIMEACCARDI</v>
          </cell>
          <cell r="AD7082">
            <v>43989</v>
          </cell>
          <cell r="AE7082">
            <v>43992</v>
          </cell>
          <cell r="AF7082" t="str">
            <v>DISPENSER DE BAÑO POLIRESINA PASTEL</v>
          </cell>
          <cell r="AG7082" t="str">
            <v>845.49</v>
          </cell>
          <cell r="AH7082">
            <v>1</v>
          </cell>
          <cell r="AI7082" t="str">
            <v>AB7326</v>
          </cell>
          <cell r="AJ7082" t="str">
            <v>Móvil</v>
          </cell>
          <cell r="AK7082" t="str">
            <v>LLEGA 11-06 ENTRE 8 Y 17 HORAS</v>
          </cell>
          <cell r="AL7082">
            <v>1518198580</v>
          </cell>
          <cell r="AM7082">
            <v>224485607</v>
          </cell>
          <cell r="AN7082" t="str">
            <v>Sí</v>
          </cell>
        </row>
        <row r="7083">
          <cell r="A7083">
            <v>534</v>
          </cell>
          <cell r="B7083" t="str">
            <v>konyhurrell@hotmail.com</v>
          </cell>
          <cell r="AF7083" t="str">
            <v>PORTACEPILLOS BLANCO POLI. 10.5X7CM</v>
          </cell>
          <cell r="AG7083" t="str">
            <v>606.05</v>
          </cell>
          <cell r="AH7083">
            <v>1</v>
          </cell>
          <cell r="AI7083" t="str">
            <v>046AB7327</v>
          </cell>
          <cell r="AN7083" t="str">
            <v>Sí</v>
          </cell>
        </row>
        <row r="7084">
          <cell r="A7084">
            <v>533</v>
          </cell>
          <cell r="B7084" t="str">
            <v>rodriguezcarlanair@gmail.com</v>
          </cell>
          <cell r="C7084">
            <v>43989</v>
          </cell>
          <cell r="D7084" t="str">
            <v>Abierta</v>
          </cell>
          <cell r="E7084" t="str">
            <v>Recibido</v>
          </cell>
          <cell r="F7084" t="str">
            <v>Enviado</v>
          </cell>
          <cell r="G7084" t="str">
            <v>ARS</v>
          </cell>
          <cell r="H7084" t="str">
            <v>3682.57</v>
          </cell>
          <cell r="I7084">
            <v>0</v>
          </cell>
          <cell r="J7084">
            <v>0</v>
          </cell>
          <cell r="K7084" t="str">
            <v>3682.57</v>
          </cell>
          <cell r="L7084" t="str">
            <v>Carla Nair Rodriguez</v>
          </cell>
          <cell r="M7084">
            <v>31618207</v>
          </cell>
          <cell r="N7084">
            <v>1150476013</v>
          </cell>
          <cell r="O7084" t="str">
            <v>Carla Nair Rodriguez</v>
          </cell>
          <cell r="P7084">
            <v>1150476013</v>
          </cell>
          <cell r="Q7084" t="str">
            <v>Avenida Montes de Oca</v>
          </cell>
          <cell r="R7084">
            <v>895</v>
          </cell>
          <cell r="T7084" t="str">
            <v>Barracas</v>
          </cell>
          <cell r="U7084" t="str">
            <v>Caba</v>
          </cell>
          <cell r="V7084">
            <v>1287</v>
          </cell>
          <cell r="W7084" t="str">
            <v>Capital Federal</v>
          </cell>
          <cell r="Y7084" t="str">
            <v>SIN CARGO (CABA Y GRAN PARTE DE GBA)</v>
          </cell>
          <cell r="Z7084" t="str">
            <v>Mercado Pago</v>
          </cell>
          <cell r="AD7084">
            <v>43989</v>
          </cell>
          <cell r="AE7084">
            <v>43992</v>
          </cell>
          <cell r="AF7084" t="str">
            <v>BATIDOR SEMIAUTOMATICO 34 CM</v>
          </cell>
          <cell r="AG7084" t="str">
            <v>313.5</v>
          </cell>
          <cell r="AH7084">
            <v>1</v>
          </cell>
          <cell r="AI7084" t="str">
            <v>046BA4824</v>
          </cell>
          <cell r="AJ7084" t="str">
            <v>Web</v>
          </cell>
          <cell r="AK7084" t="str">
            <v>LLEGA 12-06 ENTRE 8 Y 17 HORAS</v>
          </cell>
          <cell r="AL7084">
            <v>1518197005</v>
          </cell>
          <cell r="AM7084">
            <v>224415154</v>
          </cell>
          <cell r="AN7084" t="str">
            <v>Sí</v>
          </cell>
        </row>
        <row r="7085">
          <cell r="A7085">
            <v>533</v>
          </cell>
          <cell r="B7085" t="str">
            <v>rodriguezcarlanair@gmail.com</v>
          </cell>
          <cell r="AF7085" t="str">
            <v>BOTELLA TRANSPARENTE TAPA SILICONA</v>
          </cell>
          <cell r="AG7085" t="str">
            <v>392.69</v>
          </cell>
          <cell r="AH7085">
            <v>1</v>
          </cell>
          <cell r="AI7085" t="str">
            <v>019BO5569</v>
          </cell>
          <cell r="AN7085" t="str">
            <v>Sí</v>
          </cell>
        </row>
        <row r="7086">
          <cell r="A7086">
            <v>533</v>
          </cell>
          <cell r="B7086" t="str">
            <v>rodriguezcarlanair@gmail.com</v>
          </cell>
          <cell r="AF7086" t="str">
            <v>JUEGO DE 4 PINTAS</v>
          </cell>
          <cell r="AG7086">
            <v>499</v>
          </cell>
          <cell r="AH7086">
            <v>1</v>
          </cell>
          <cell r="AI7086" t="str">
            <v>RI68946PK</v>
          </cell>
          <cell r="AN7086" t="str">
            <v>Sí</v>
          </cell>
        </row>
        <row r="7087">
          <cell r="A7087">
            <v>533</v>
          </cell>
          <cell r="B7087" t="str">
            <v>rodriguezcarlanair@gmail.com</v>
          </cell>
          <cell r="AF7087" t="str">
            <v>SET BAÑO 4 PIEZAS ACRILICO</v>
          </cell>
          <cell r="AG7087" t="str">
            <v>1281.5</v>
          </cell>
          <cell r="AH7087">
            <v>1</v>
          </cell>
          <cell r="AI7087" t="str">
            <v>046AB6007</v>
          </cell>
          <cell r="AN7087" t="str">
            <v>Sí</v>
          </cell>
        </row>
        <row r="7088">
          <cell r="A7088">
            <v>533</v>
          </cell>
          <cell r="B7088" t="str">
            <v>rodriguezcarlanair@gmail.com</v>
          </cell>
          <cell r="AF7088" t="str">
            <v>TRAPEADOR DE PISO VIOLETA EXTENSIBLE</v>
          </cell>
          <cell r="AG7088" t="str">
            <v>1195.88</v>
          </cell>
          <cell r="AH7088">
            <v>1</v>
          </cell>
          <cell r="AI7088" t="str">
            <v>046LI7535</v>
          </cell>
          <cell r="AN7088" t="str">
            <v>Sí</v>
          </cell>
        </row>
        <row r="7089">
          <cell r="A7089">
            <v>532</v>
          </cell>
          <cell r="B7089" t="str">
            <v>rfernandezjaras@gmail.com</v>
          </cell>
          <cell r="C7089">
            <v>43989</v>
          </cell>
          <cell r="D7089" t="str">
            <v>Abierta</v>
          </cell>
          <cell r="E7089" t="str">
            <v>Recibido</v>
          </cell>
          <cell r="F7089" t="str">
            <v>Enviado</v>
          </cell>
          <cell r="G7089" t="str">
            <v>ARS</v>
          </cell>
          <cell r="H7089" t="str">
            <v>2805.97</v>
          </cell>
          <cell r="I7089" t="str">
            <v>420.9</v>
          </cell>
          <cell r="J7089">
            <v>0</v>
          </cell>
          <cell r="K7089" t="str">
            <v>2385.07</v>
          </cell>
          <cell r="L7089" t="str">
            <v>Roxana Fernandez Jaras</v>
          </cell>
          <cell r="M7089">
            <v>35719944</v>
          </cell>
          <cell r="N7089">
            <v>40220339</v>
          </cell>
          <cell r="O7089" t="str">
            <v>Roxana Fernandez Jaras</v>
          </cell>
          <cell r="P7089">
            <v>40220339</v>
          </cell>
          <cell r="Q7089" t="str">
            <v>Rosetti</v>
          </cell>
          <cell r="R7089">
            <v>109</v>
          </cell>
          <cell r="S7089" t="str">
            <v>1 E (timbre 105)</v>
          </cell>
          <cell r="T7089" t="str">
            <v>Piñeyro</v>
          </cell>
          <cell r="U7089" t="str">
            <v>Avellaneda</v>
          </cell>
          <cell r="V7089">
            <v>1870</v>
          </cell>
          <cell r="W7089" t="str">
            <v>Gran Buenos Aires</v>
          </cell>
          <cell r="Y7089" t="str">
            <v>SIN CARGO (CABA Y GRAN PARTE DE GBA)</v>
          </cell>
          <cell r="Z7089" t="str">
            <v>Mercado Pago</v>
          </cell>
          <cell r="AA7089" t="str">
            <v>GIMEACCARDI</v>
          </cell>
          <cell r="AD7089">
            <v>43989</v>
          </cell>
          <cell r="AE7089">
            <v>43992</v>
          </cell>
          <cell r="AF7089" t="str">
            <v>FRASCO VIDRIO 19CM X 9CM DIAM</v>
          </cell>
          <cell r="AG7089" t="str">
            <v>372.66</v>
          </cell>
          <cell r="AH7089">
            <v>1</v>
          </cell>
          <cell r="AI7089" t="str">
            <v>BA6431</v>
          </cell>
          <cell r="AJ7089" t="str">
            <v>Móvil</v>
          </cell>
          <cell r="AK7089" t="str">
            <v>LLEGA 11-06 ENTRE 8 Y 17 HORAS</v>
          </cell>
          <cell r="AL7089">
            <v>1518189242</v>
          </cell>
          <cell r="AM7089">
            <v>224395599</v>
          </cell>
          <cell r="AN7089" t="str">
            <v>Sí</v>
          </cell>
        </row>
        <row r="7090">
          <cell r="A7090">
            <v>532</v>
          </cell>
          <cell r="B7090" t="str">
            <v>rfernandezjaras@gmail.com</v>
          </cell>
          <cell r="AF7090" t="str">
            <v>BATIDOR SEMIAUTOMATICO 34 CM</v>
          </cell>
          <cell r="AG7090" t="str">
            <v>313.5</v>
          </cell>
          <cell r="AH7090">
            <v>2</v>
          </cell>
          <cell r="AI7090" t="str">
            <v>046BA4824</v>
          </cell>
          <cell r="AN7090" t="str">
            <v>Sí</v>
          </cell>
        </row>
        <row r="7091">
          <cell r="A7091">
            <v>532</v>
          </cell>
          <cell r="B7091" t="str">
            <v>rfernandezjaras@gmail.com</v>
          </cell>
          <cell r="AF7091" t="str">
            <v>PUFF REDONDO CHICO COLOR GRIS DE 30CM Y 30H</v>
          </cell>
          <cell r="AG7091" t="str">
            <v>1806.31</v>
          </cell>
          <cell r="AH7091">
            <v>1</v>
          </cell>
          <cell r="AI7091" t="str">
            <v>AS7256</v>
          </cell>
          <cell r="AN7091" t="str">
            <v>Sí</v>
          </cell>
        </row>
        <row r="7092">
          <cell r="A7092">
            <v>531</v>
          </cell>
          <cell r="B7092" t="str">
            <v>antonella.zunino@hotmail.com</v>
          </cell>
          <cell r="C7092">
            <v>43989</v>
          </cell>
          <cell r="D7092" t="str">
            <v>Abierta</v>
          </cell>
          <cell r="E7092" t="str">
            <v>Recibido</v>
          </cell>
          <cell r="F7092" t="str">
            <v>Enviado</v>
          </cell>
          <cell r="G7092" t="str">
            <v>ARS</v>
          </cell>
          <cell r="H7092" t="str">
            <v>3523.49</v>
          </cell>
          <cell r="I7092">
            <v>0</v>
          </cell>
          <cell r="J7092">
            <v>0</v>
          </cell>
          <cell r="K7092" t="str">
            <v>3523.49</v>
          </cell>
          <cell r="L7092" t="str">
            <v>Lucas Vanzulli</v>
          </cell>
          <cell r="M7092">
            <v>41667159</v>
          </cell>
          <cell r="N7092">
            <v>1158975466</v>
          </cell>
          <cell r="O7092" t="str">
            <v>Lucas Vanzulli</v>
          </cell>
          <cell r="P7092">
            <v>1158975466</v>
          </cell>
          <cell r="Q7092" t="str">
            <v>Loyola</v>
          </cell>
          <cell r="R7092">
            <v>99</v>
          </cell>
          <cell r="S7092" t="str">
            <v>2.A</v>
          </cell>
          <cell r="T7092" t="str">
            <v>Villa crespo</v>
          </cell>
          <cell r="U7092" t="str">
            <v>Capital Federal</v>
          </cell>
          <cell r="V7092">
            <v>1414</v>
          </cell>
          <cell r="W7092" t="str">
            <v>Capital Federal</v>
          </cell>
          <cell r="Y7092" t="str">
            <v>SIN CARGO (CABA Y GRAN PARTE DE GBA)</v>
          </cell>
          <cell r="Z7092" t="str">
            <v>Mercado Pago</v>
          </cell>
          <cell r="AD7092">
            <v>43989</v>
          </cell>
          <cell r="AE7092">
            <v>43992</v>
          </cell>
          <cell r="AF7092" t="str">
            <v>TABLA DE PICAR RECTANGULAR BLANCA 26X38 CM</v>
          </cell>
          <cell r="AG7092" t="str">
            <v>582.29</v>
          </cell>
          <cell r="AH7092">
            <v>1</v>
          </cell>
          <cell r="AI7092" t="str">
            <v>BA8058</v>
          </cell>
          <cell r="AJ7092" t="str">
            <v>Móvil</v>
          </cell>
          <cell r="AK7092" t="str">
            <v>LLEGA 11-06 ENTRE 8 Y 17 HORAS</v>
          </cell>
          <cell r="AL7092">
            <v>1518184643</v>
          </cell>
          <cell r="AM7092">
            <v>209316384</v>
          </cell>
          <cell r="AN7092" t="str">
            <v>Sí</v>
          </cell>
        </row>
        <row r="7093">
          <cell r="A7093">
            <v>531</v>
          </cell>
          <cell r="B7093" t="str">
            <v>antonella.zunino@hotmail.com</v>
          </cell>
          <cell r="AF7093" t="str">
            <v>MOLDE BUDINERA</v>
          </cell>
          <cell r="AG7093" t="str">
            <v>442.2</v>
          </cell>
          <cell r="AH7093">
            <v>1</v>
          </cell>
          <cell r="AI7093" t="str">
            <v>046BA4829</v>
          </cell>
          <cell r="AN7093" t="str">
            <v>Sí</v>
          </cell>
        </row>
        <row r="7094">
          <cell r="A7094">
            <v>531</v>
          </cell>
          <cell r="B7094" t="str">
            <v>antonella.zunino@hotmail.com</v>
          </cell>
          <cell r="AF7094" t="str">
            <v>PROMO: KIT DE COCINA</v>
          </cell>
          <cell r="AG7094">
            <v>2499</v>
          </cell>
          <cell r="AH7094">
            <v>1</v>
          </cell>
          <cell r="AI7094" t="str">
            <v>PA59534//046BA4836//046BA4824//BP02001//019BA7572BA//046BA3323//BA7382//046BA4830</v>
          </cell>
          <cell r="AN7094" t="str">
            <v>Sí</v>
          </cell>
        </row>
        <row r="7095">
          <cell r="A7095">
            <v>530</v>
          </cell>
          <cell r="B7095" t="str">
            <v>maruenstereo@gmail.com</v>
          </cell>
          <cell r="C7095">
            <v>43989</v>
          </cell>
          <cell r="D7095" t="str">
            <v>Abierta</v>
          </cell>
          <cell r="E7095" t="str">
            <v>Recibido</v>
          </cell>
          <cell r="F7095" t="str">
            <v>Enviado</v>
          </cell>
          <cell r="G7095" t="str">
            <v>ARS</v>
          </cell>
          <cell r="H7095" t="str">
            <v>4243.51</v>
          </cell>
          <cell r="I7095" t="str">
            <v>636.53</v>
          </cell>
          <cell r="J7095">
            <v>0</v>
          </cell>
          <cell r="K7095" t="str">
            <v>3606.98</v>
          </cell>
          <cell r="L7095" t="str">
            <v>Maria eugenia barzola</v>
          </cell>
          <cell r="M7095">
            <v>28028561</v>
          </cell>
          <cell r="N7095">
            <v>1169727914</v>
          </cell>
          <cell r="O7095" t="str">
            <v>Maria eugenia barzola</v>
          </cell>
          <cell r="P7095">
            <v>1169727914</v>
          </cell>
          <cell r="Q7095" t="str">
            <v>Carlos Casares</v>
          </cell>
          <cell r="R7095">
            <v>933</v>
          </cell>
          <cell r="S7095">
            <v>0.16666666666666666</v>
          </cell>
          <cell r="T7095" t="str">
            <v>castelar</v>
          </cell>
          <cell r="U7095" t="str">
            <v>Moron</v>
          </cell>
          <cell r="V7095">
            <v>1712</v>
          </cell>
          <cell r="W7095" t="str">
            <v>Gran Buenos Aires</v>
          </cell>
          <cell r="Y7095" t="str">
            <v>SIN CARGO (CABA Y GRAN PARTE DE GBA)</v>
          </cell>
          <cell r="Z7095" t="str">
            <v>Mercado Pago</v>
          </cell>
          <cell r="AA7095" t="str">
            <v>GIMEACCARDI</v>
          </cell>
          <cell r="AC7095" t="str">
            <v>POR FAVOR ESTE PEDIDO ENTREGARLO JUNTO AL NRO. 535 Y POR FAVOR ENTREGAR DESPUÉS DE LAS 14.00 HS.</v>
          </cell>
          <cell r="AD7095">
            <v>43989</v>
          </cell>
          <cell r="AE7095">
            <v>43992</v>
          </cell>
          <cell r="AF7095" t="str">
            <v>BANDEJA BAMBOO BLANCA 30CM X 4CM</v>
          </cell>
          <cell r="AG7095" t="str">
            <v>1395.37</v>
          </cell>
          <cell r="AH7095">
            <v>1</v>
          </cell>
          <cell r="AI7095" t="str">
            <v>BA8135BLA</v>
          </cell>
          <cell r="AJ7095" t="str">
            <v>Web</v>
          </cell>
          <cell r="AK7095" t="str">
            <v>LLEGA 11-06 ENTRE 8 Y 17 HORAS</v>
          </cell>
          <cell r="AL7095">
            <v>1518180934</v>
          </cell>
          <cell r="AM7095">
            <v>224463733</v>
          </cell>
          <cell r="AN7095" t="str">
            <v>Sí</v>
          </cell>
        </row>
        <row r="7096">
          <cell r="A7096">
            <v>530</v>
          </cell>
          <cell r="B7096" t="str">
            <v>maruenstereo@gmail.com</v>
          </cell>
          <cell r="AF7096" t="str">
            <v>BOWL BAMBOO GRIS 6X12CM</v>
          </cell>
          <cell r="AG7096" t="str">
            <v>491.7</v>
          </cell>
          <cell r="AH7096">
            <v>1</v>
          </cell>
          <cell r="AI7096" t="str">
            <v>BA7832</v>
          </cell>
          <cell r="AN7096" t="str">
            <v>Sí</v>
          </cell>
        </row>
        <row r="7097">
          <cell r="A7097">
            <v>530</v>
          </cell>
          <cell r="B7097" t="str">
            <v>maruenstereo@gmail.com</v>
          </cell>
          <cell r="AF7097" t="str">
            <v>BOWL BAMBOO GRIS 14X28CM</v>
          </cell>
          <cell r="AG7097" t="str">
            <v>1332.44</v>
          </cell>
          <cell r="AH7097">
            <v>1</v>
          </cell>
          <cell r="AI7097" t="str">
            <v>BA7814</v>
          </cell>
          <cell r="AN7097" t="str">
            <v>Sí</v>
          </cell>
        </row>
        <row r="7098">
          <cell r="A7098">
            <v>530</v>
          </cell>
          <cell r="B7098" t="str">
            <v>maruenstereo@gmail.com</v>
          </cell>
          <cell r="AF7098" t="str">
            <v>SET CUCHARON Y TENEDOR BAMBOO GRIS 29CM</v>
          </cell>
          <cell r="AG7098">
            <v>1024</v>
          </cell>
          <cell r="AH7098">
            <v>1</v>
          </cell>
          <cell r="AI7098" t="str">
            <v>BA7802</v>
          </cell>
          <cell r="AN7098" t="str">
            <v>Sí</v>
          </cell>
        </row>
        <row r="7099">
          <cell r="A7099">
            <v>529</v>
          </cell>
          <cell r="B7099" t="str">
            <v>naazaza98@gmail.com</v>
          </cell>
          <cell r="C7099">
            <v>43989</v>
          </cell>
          <cell r="D7099" t="str">
            <v>Abierta</v>
          </cell>
          <cell r="E7099" t="str">
            <v>Recibido</v>
          </cell>
          <cell r="F7099" t="str">
            <v>Enviado</v>
          </cell>
          <cell r="G7099" t="str">
            <v>ARS</v>
          </cell>
          <cell r="H7099" t="str">
            <v>2349.39</v>
          </cell>
          <cell r="I7099" t="str">
            <v>352.41</v>
          </cell>
          <cell r="J7099">
            <v>795</v>
          </cell>
          <cell r="K7099" t="str">
            <v>2791.98</v>
          </cell>
          <cell r="L7099" t="str">
            <v>Nazarena Torres</v>
          </cell>
          <cell r="M7099">
            <v>40680659</v>
          </cell>
          <cell r="N7099">
            <v>3512645123</v>
          </cell>
          <cell r="O7099" t="str">
            <v>Nazarena Torres</v>
          </cell>
          <cell r="P7099">
            <v>3512645123</v>
          </cell>
          <cell r="Q7099" t="str">
            <v>Viamonte</v>
          </cell>
          <cell r="R7099">
            <v>461</v>
          </cell>
          <cell r="S7099" t="str">
            <v>4c</v>
          </cell>
          <cell r="T7099" t="str">
            <v>General paz</v>
          </cell>
          <cell r="U7099" t="str">
            <v>Cordoba</v>
          </cell>
          <cell r="V7099">
            <v>5000</v>
          </cell>
          <cell r="W7099" t="str">
            <v>Córdoba</v>
          </cell>
          <cell r="Y7099" t="str">
            <v>Correo Argentino - Encomienda Clásica</v>
          </cell>
          <cell r="Z7099" t="str">
            <v>Mercado Pago</v>
          </cell>
          <cell r="AA7099" t="str">
            <v>GIMEACCARDI</v>
          </cell>
          <cell r="AD7099">
            <v>43989</v>
          </cell>
          <cell r="AE7099">
            <v>43991</v>
          </cell>
          <cell r="AF7099" t="str">
            <v>BATIDOR SEMIAUTOMATICO 34 CM</v>
          </cell>
          <cell r="AG7099" t="str">
            <v>313.5</v>
          </cell>
          <cell r="AH7099">
            <v>1</v>
          </cell>
          <cell r="AI7099" t="str">
            <v>046BA4824</v>
          </cell>
          <cell r="AJ7099" t="str">
            <v>Móvil</v>
          </cell>
          <cell r="AK7099" t="str">
            <v>SALE HOY AL CORREO ENTRE 14 Y 18 HORAS !</v>
          </cell>
          <cell r="AL7099">
            <v>1518159324</v>
          </cell>
          <cell r="AM7099">
            <v>224422539</v>
          </cell>
          <cell r="AN7099" t="str">
            <v>Sí</v>
          </cell>
        </row>
        <row r="7100">
          <cell r="A7100">
            <v>529</v>
          </cell>
          <cell r="B7100" t="str">
            <v>naazaza98@gmail.com</v>
          </cell>
          <cell r="AF7100" t="str">
            <v>ESPEJO CON BASE DE MADERA MARRON CLARO 25.5 X 15 CM</v>
          </cell>
          <cell r="AG7100" t="str">
            <v>640.52</v>
          </cell>
          <cell r="AH7100">
            <v>1</v>
          </cell>
          <cell r="AI7100" t="str">
            <v>DE7595</v>
          </cell>
          <cell r="AN7100" t="str">
            <v>Sí</v>
          </cell>
        </row>
        <row r="7101">
          <cell r="A7101">
            <v>529</v>
          </cell>
          <cell r="B7101" t="str">
            <v>naazaza98@gmail.com</v>
          </cell>
          <cell r="AF7101" t="str">
            <v>BANDEJA BAMBOO BLANCA 30CM X 4CM</v>
          </cell>
          <cell r="AG7101" t="str">
            <v>1395.37</v>
          </cell>
          <cell r="AH7101">
            <v>1</v>
          </cell>
          <cell r="AI7101" t="str">
            <v>BA8135BLA</v>
          </cell>
          <cell r="AN7101" t="str">
            <v>Sí</v>
          </cell>
        </row>
        <row r="7102">
          <cell r="A7102">
            <v>528</v>
          </cell>
          <cell r="B7102" t="str">
            <v>andreaostini0@hotmail.com</v>
          </cell>
          <cell r="C7102">
            <v>43989</v>
          </cell>
          <cell r="D7102" t="str">
            <v>Abierta</v>
          </cell>
          <cell r="E7102" t="str">
            <v>Recibido</v>
          </cell>
          <cell r="F7102" t="str">
            <v>Enviado</v>
          </cell>
          <cell r="G7102" t="str">
            <v>ARS</v>
          </cell>
          <cell r="H7102" t="str">
            <v>8594.14</v>
          </cell>
          <cell r="I7102" t="str">
            <v>1019.27</v>
          </cell>
          <cell r="J7102">
            <v>0</v>
          </cell>
          <cell r="K7102" t="str">
            <v>7574.87</v>
          </cell>
          <cell r="L7102" t="str">
            <v>Andrea Ostini</v>
          </cell>
          <cell r="M7102">
            <v>18436635</v>
          </cell>
          <cell r="N7102">
            <v>41705354</v>
          </cell>
          <cell r="O7102" t="str">
            <v>Andrea Ostini</v>
          </cell>
          <cell r="P7102">
            <v>41705354</v>
          </cell>
          <cell r="Q7102" t="str">
            <v>Chile</v>
          </cell>
          <cell r="R7102">
            <v>2122</v>
          </cell>
          <cell r="S7102" t="str">
            <v>2 D</v>
          </cell>
          <cell r="T7102" t="str">
            <v>Balvanera</v>
          </cell>
          <cell r="U7102" t="str">
            <v>Caba</v>
          </cell>
          <cell r="V7102">
            <v>1227</v>
          </cell>
          <cell r="W7102" t="str">
            <v>Capital Federal</v>
          </cell>
          <cell r="Y7102" t="str">
            <v>SIN CARGO (CABA Y GRAN PARTE DE GBA)</v>
          </cell>
          <cell r="Z7102" t="str">
            <v>Mercado Pago</v>
          </cell>
          <cell r="AA7102" t="str">
            <v>GIMEACCARDI</v>
          </cell>
          <cell r="AD7102">
            <v>43989</v>
          </cell>
          <cell r="AE7102">
            <v>43991</v>
          </cell>
          <cell r="AF7102" t="str">
            <v>SET: BALDE CENTRIFUGADOR + 1 TRAPEADOR CON MOPA+ REPUESTO MOPA</v>
          </cell>
          <cell r="AG7102">
            <v>1799</v>
          </cell>
          <cell r="AH7102">
            <v>1</v>
          </cell>
          <cell r="AI7102" t="str">
            <v>046LI6698</v>
          </cell>
          <cell r="AJ7102" t="str">
            <v>Web</v>
          </cell>
          <cell r="AK7102" t="str">
            <v xml:space="preserve">LLEGA 10-06 ENTRE 8 Y 17 HORAS </v>
          </cell>
          <cell r="AL7102">
            <v>1518159223</v>
          </cell>
          <cell r="AM7102">
            <v>224434234</v>
          </cell>
          <cell r="AN7102" t="str">
            <v>Sí</v>
          </cell>
        </row>
        <row r="7103">
          <cell r="A7103">
            <v>528</v>
          </cell>
          <cell r="B7103" t="str">
            <v>andreaostini0@hotmail.com</v>
          </cell>
          <cell r="AF7103" t="str">
            <v>TAZA ROMA DE CERAMICA ROSA</v>
          </cell>
          <cell r="AG7103">
            <v>600</v>
          </cell>
          <cell r="AH7103">
            <v>1</v>
          </cell>
          <cell r="AI7103" t="str">
            <v>PO378713NN</v>
          </cell>
          <cell r="AN7103" t="str">
            <v>Sí</v>
          </cell>
        </row>
        <row r="7104">
          <cell r="A7104">
            <v>528</v>
          </cell>
          <cell r="B7104" t="str">
            <v>andreaostini0@hotmail.com</v>
          </cell>
          <cell r="AF7104" t="str">
            <v>BOTELLA H2O CORCHO ECOLOGICO</v>
          </cell>
          <cell r="AG7104" t="str">
            <v>381.7</v>
          </cell>
          <cell r="AH7104">
            <v>2</v>
          </cell>
          <cell r="AI7104" t="str">
            <v>019BO5217NEW</v>
          </cell>
          <cell r="AN7104" t="str">
            <v>Sí</v>
          </cell>
        </row>
        <row r="7105">
          <cell r="A7105">
            <v>528</v>
          </cell>
          <cell r="B7105" t="str">
            <v>andreaostini0@hotmail.com</v>
          </cell>
          <cell r="AF7105" t="str">
            <v>PANELUX PROVOLETERA 14CM - ANTIADHERENTE NEGRO</v>
          </cell>
          <cell r="AG7105" t="str">
            <v>699.01</v>
          </cell>
          <cell r="AH7105">
            <v>1</v>
          </cell>
          <cell r="AI7105" t="str">
            <v>043BA6127</v>
          </cell>
          <cell r="AN7105" t="str">
            <v>Sí</v>
          </cell>
        </row>
        <row r="7106">
          <cell r="A7106">
            <v>528</v>
          </cell>
          <cell r="B7106" t="str">
            <v>andreaostini0@hotmail.com</v>
          </cell>
          <cell r="AF7106" t="str">
            <v>SECAPLATOS 2 COLORES 42.5X32.5 CM (Rojo)</v>
          </cell>
          <cell r="AG7106" t="str">
            <v>1490.85</v>
          </cell>
          <cell r="AH7106">
            <v>1</v>
          </cell>
          <cell r="AN7106" t="str">
            <v>Sí</v>
          </cell>
        </row>
        <row r="7107">
          <cell r="A7107">
            <v>528</v>
          </cell>
          <cell r="B7107" t="str">
            <v>andreaostini0@hotmail.com</v>
          </cell>
          <cell r="AF7107" t="str">
            <v>COPETINERO BAMBOO NEGRO ALARGADO 5X30X12.5CM</v>
          </cell>
          <cell r="AG7107" t="str">
            <v>984.6</v>
          </cell>
          <cell r="AH7107">
            <v>1</v>
          </cell>
          <cell r="AI7107" t="str">
            <v>BA7795</v>
          </cell>
          <cell r="AN7107" t="str">
            <v>Sí</v>
          </cell>
        </row>
        <row r="7108">
          <cell r="A7108">
            <v>528</v>
          </cell>
          <cell r="B7108" t="str">
            <v>andreaostini0@hotmail.com</v>
          </cell>
          <cell r="AF7108" t="str">
            <v>BANDEJA BAMBOO BLANCO 40X5CM</v>
          </cell>
          <cell r="AG7108" t="str">
            <v>2257.28</v>
          </cell>
          <cell r="AH7108">
            <v>1</v>
          </cell>
          <cell r="AI7108" t="str">
            <v>BA8133BLA</v>
          </cell>
          <cell r="AN7108" t="str">
            <v>Sí</v>
          </cell>
        </row>
        <row r="7109">
          <cell r="A7109">
            <v>527</v>
          </cell>
          <cell r="B7109" t="str">
            <v>aldana_schiavoni@hotmail.com</v>
          </cell>
          <cell r="C7109">
            <v>43989</v>
          </cell>
          <cell r="D7109" t="str">
            <v>Abierta</v>
          </cell>
          <cell r="E7109" t="str">
            <v>Pendiente</v>
          </cell>
          <cell r="F7109" t="str">
            <v>No está empaquetado</v>
          </cell>
          <cell r="G7109" t="str">
            <v>ARS</v>
          </cell>
          <cell r="H7109" t="str">
            <v>3630.64</v>
          </cell>
          <cell r="I7109" t="str">
            <v>424.75</v>
          </cell>
          <cell r="J7109">
            <v>0</v>
          </cell>
          <cell r="K7109" t="str">
            <v>3205.89</v>
          </cell>
          <cell r="L7109" t="str">
            <v>Aldana Schiavoni</v>
          </cell>
          <cell r="M7109">
            <v>35976004</v>
          </cell>
          <cell r="N7109">
            <v>1167889104</v>
          </cell>
          <cell r="O7109" t="str">
            <v>Aldana Schiavoni</v>
          </cell>
          <cell r="P7109">
            <v>1167889104</v>
          </cell>
          <cell r="Q7109" t="str">
            <v>Av. Piedrabuena</v>
          </cell>
          <cell r="R7109">
            <v>3841</v>
          </cell>
          <cell r="S7109">
            <v>10</v>
          </cell>
          <cell r="T7109" t="str">
            <v>Villa Lugano</v>
          </cell>
          <cell r="U7109" t="str">
            <v>Caba</v>
          </cell>
          <cell r="V7109">
            <v>1439</v>
          </cell>
          <cell r="W7109" t="str">
            <v>Capital Federal</v>
          </cell>
          <cell r="Y7109" t="str">
            <v>SIN CARGO (CABA Y GRAN PARTE DE GBA)</v>
          </cell>
          <cell r="Z7109" t="str">
            <v>Mercado Pago</v>
          </cell>
          <cell r="AA7109" t="str">
            <v>GIMEACCARDI</v>
          </cell>
          <cell r="AF7109" t="str">
            <v>HERVIDOR AZUL 14 CM ANTIADHERENTE PANELUX</v>
          </cell>
          <cell r="AG7109" t="str">
            <v>1249.64</v>
          </cell>
          <cell r="AH7109">
            <v>1</v>
          </cell>
          <cell r="AI7109" t="str">
            <v>PAN73863</v>
          </cell>
          <cell r="AJ7109" t="str">
            <v>Móvil</v>
          </cell>
          <cell r="AK7109" t="str">
            <v/>
          </cell>
          <cell r="AL7109">
            <v>1518131326</v>
          </cell>
          <cell r="AM7109">
            <v>224154143</v>
          </cell>
          <cell r="AN7109" t="str">
            <v>Sí</v>
          </cell>
        </row>
        <row r="7110">
          <cell r="A7110">
            <v>527</v>
          </cell>
          <cell r="B7110" t="str">
            <v>aldana_schiavoni@hotmail.com</v>
          </cell>
          <cell r="AF7110" t="str">
            <v>BOMBONERA DE VIDRIO BISCUITS 25CM / 12.5CM DIAM</v>
          </cell>
          <cell r="AG7110" t="str">
            <v>1376.59</v>
          </cell>
          <cell r="AH7110">
            <v>1</v>
          </cell>
          <cell r="AI7110" t="str">
            <v>094BA7086</v>
          </cell>
          <cell r="AN7110" t="str">
            <v>Sí</v>
          </cell>
        </row>
        <row r="7111">
          <cell r="A7111">
            <v>527</v>
          </cell>
          <cell r="B7111" t="str">
            <v>aldana_schiavoni@hotmail.com</v>
          </cell>
          <cell r="AF7111" t="str">
            <v>PROMO: TABLA DE PICAR + CUCHILO DE CERAMICA 20 CM</v>
          </cell>
          <cell r="AG7111">
            <v>799</v>
          </cell>
          <cell r="AH7111">
            <v>1</v>
          </cell>
          <cell r="AI7111" t="str">
            <v>42BA1021//046BA8187</v>
          </cell>
          <cell r="AN7111" t="str">
            <v>Sí</v>
          </cell>
        </row>
        <row r="7112">
          <cell r="A7112">
            <v>527</v>
          </cell>
          <cell r="B7112" t="str">
            <v>aldana_schiavoni@hotmail.com</v>
          </cell>
          <cell r="AF7112" t="str">
            <v>ESPATULAS PLASTICO (Rosa)</v>
          </cell>
          <cell r="AG7112" t="str">
            <v>88.94</v>
          </cell>
          <cell r="AH7112">
            <v>1</v>
          </cell>
          <cell r="AI7112" t="str">
            <v>019BA7572BA</v>
          </cell>
          <cell r="AN7112" t="str">
            <v>Sí</v>
          </cell>
        </row>
        <row r="7113">
          <cell r="A7113">
            <v>527</v>
          </cell>
          <cell r="B7113" t="str">
            <v>aldana_schiavoni@hotmail.com</v>
          </cell>
          <cell r="AF7113" t="str">
            <v>MOLDE RAVIOLES CORAZON</v>
          </cell>
          <cell r="AG7113" t="str">
            <v>72.6</v>
          </cell>
          <cell r="AH7113">
            <v>1</v>
          </cell>
          <cell r="AI7113" t="str">
            <v>DIM2503LU</v>
          </cell>
          <cell r="AN7113" t="str">
            <v>Sí</v>
          </cell>
        </row>
        <row r="7114">
          <cell r="A7114">
            <v>527</v>
          </cell>
          <cell r="B7114" t="str">
            <v>aldana_schiavoni@hotmail.com</v>
          </cell>
          <cell r="AF7114" t="str">
            <v>RALLADOR DE MANO MEDIANO 20 CM</v>
          </cell>
          <cell r="AG7114" t="str">
            <v>43.87</v>
          </cell>
          <cell r="AH7114">
            <v>1</v>
          </cell>
          <cell r="AI7114" t="str">
            <v>BA7382</v>
          </cell>
          <cell r="AN7114" t="str">
            <v>Sí</v>
          </cell>
        </row>
        <row r="7115">
          <cell r="A7115">
            <v>526</v>
          </cell>
          <cell r="B7115" t="str">
            <v>camilaflorenciaoconnell@gmail.com</v>
          </cell>
          <cell r="C7115">
            <v>43989</v>
          </cell>
          <cell r="D7115" t="str">
            <v>Abierta</v>
          </cell>
          <cell r="E7115" t="str">
            <v>Recibido</v>
          </cell>
          <cell r="F7115" t="str">
            <v>Enviado</v>
          </cell>
          <cell r="G7115" t="str">
            <v>ARS</v>
          </cell>
          <cell r="H7115" t="str">
            <v>1870.65</v>
          </cell>
          <cell r="I7115" t="str">
            <v>280.6</v>
          </cell>
          <cell r="J7115">
            <v>0</v>
          </cell>
          <cell r="K7115" t="str">
            <v>1590.05</v>
          </cell>
          <cell r="L7115" t="str">
            <v>Camila Oconnell</v>
          </cell>
          <cell r="M7115">
            <v>39068519</v>
          </cell>
          <cell r="N7115">
            <v>34126637</v>
          </cell>
          <cell r="O7115" t="str">
            <v>Camila Oconnell</v>
          </cell>
          <cell r="P7115">
            <v>34126637</v>
          </cell>
          <cell r="Q7115" t="str">
            <v>Viel</v>
          </cell>
          <cell r="R7115">
            <v>650</v>
          </cell>
          <cell r="S7115" t="str">
            <v>casa</v>
          </cell>
          <cell r="U7115" t="str">
            <v>Caba</v>
          </cell>
          <cell r="V7115">
            <v>1424</v>
          </cell>
          <cell r="W7115" t="str">
            <v>Capital Federal</v>
          </cell>
          <cell r="Y7115" t="str">
            <v>SIN CARGO (CABA Y GRAN PARTE DE GBA)</v>
          </cell>
          <cell r="Z7115" t="str">
            <v>Mercado Pago</v>
          </cell>
          <cell r="AA7115" t="str">
            <v>GIMEACCARDI</v>
          </cell>
          <cell r="AD7115">
            <v>43989</v>
          </cell>
          <cell r="AE7115">
            <v>43991</v>
          </cell>
          <cell r="AF7115" t="str">
            <v>FRASCO MERMELADA C/MANIJA LEYENDA</v>
          </cell>
          <cell r="AG7115" t="str">
            <v>164.6</v>
          </cell>
          <cell r="AH7115">
            <v>1</v>
          </cell>
          <cell r="AI7115" t="str">
            <v>FRAMER</v>
          </cell>
          <cell r="AJ7115" t="str">
            <v>Web</v>
          </cell>
          <cell r="AK7115" t="str">
            <v xml:space="preserve">LLEGA 10-06 ENTRE 8 Y 17 HORAS </v>
          </cell>
          <cell r="AL7115">
            <v>1518118674</v>
          </cell>
          <cell r="AM7115">
            <v>222084537</v>
          </cell>
          <cell r="AN7115" t="str">
            <v>Sí</v>
          </cell>
        </row>
        <row r="7116">
          <cell r="A7116">
            <v>526</v>
          </cell>
          <cell r="B7116" t="str">
            <v>camilaflorenciaoconnell@gmail.com</v>
          </cell>
          <cell r="AF7116" t="str">
            <v>MACETA DE CERAMICA REGADERA 6 MOD SURT 18X7CM</v>
          </cell>
          <cell r="AG7116" t="str">
            <v>256.05</v>
          </cell>
          <cell r="AH7116">
            <v>1</v>
          </cell>
          <cell r="AI7116" t="str">
            <v>DE7530</v>
          </cell>
          <cell r="AN7116" t="str">
            <v>Sí</v>
          </cell>
        </row>
        <row r="7117">
          <cell r="A7117">
            <v>526</v>
          </cell>
          <cell r="B7117" t="str">
            <v>camilaflorenciaoconnell@gmail.com</v>
          </cell>
          <cell r="AF7117" t="str">
            <v>SET X 6 COPA DE VINO X 300CC</v>
          </cell>
          <cell r="AG7117">
            <v>1450</v>
          </cell>
          <cell r="AH7117">
            <v>1</v>
          </cell>
          <cell r="AI7117" t="str">
            <v>MS440165</v>
          </cell>
          <cell r="AN7117" t="str">
            <v>Sí</v>
          </cell>
        </row>
        <row r="7118">
          <cell r="A7118">
            <v>525</v>
          </cell>
          <cell r="B7118" t="str">
            <v>ropiceda@hotmail.com</v>
          </cell>
          <cell r="C7118">
            <v>43989</v>
          </cell>
          <cell r="D7118" t="str">
            <v>Abierta</v>
          </cell>
          <cell r="E7118" t="str">
            <v>Recibido</v>
          </cell>
          <cell r="F7118" t="str">
            <v>Enviado</v>
          </cell>
          <cell r="G7118" t="str">
            <v>ARS</v>
          </cell>
          <cell r="H7118" t="str">
            <v>1244.32</v>
          </cell>
          <cell r="I7118" t="str">
            <v>186.65</v>
          </cell>
          <cell r="J7118">
            <v>0</v>
          </cell>
          <cell r="K7118" t="str">
            <v>1057.67</v>
          </cell>
          <cell r="L7118" t="str">
            <v>Romina Piceda</v>
          </cell>
          <cell r="M7118">
            <v>32576615</v>
          </cell>
          <cell r="N7118">
            <v>1136577698</v>
          </cell>
          <cell r="O7118" t="str">
            <v>Romina Piceda</v>
          </cell>
          <cell r="P7118">
            <v>1136577698</v>
          </cell>
          <cell r="Q7118" t="str">
            <v>Argerich (entre Santa Ángela y San Jose)</v>
          </cell>
          <cell r="R7118">
            <v>645</v>
          </cell>
          <cell r="T7118" t="str">
            <v>Ezeiza</v>
          </cell>
          <cell r="U7118" t="str">
            <v>Ezeiza</v>
          </cell>
          <cell r="V7118">
            <v>1804</v>
          </cell>
          <cell r="W7118" t="str">
            <v>Gran Buenos Aires</v>
          </cell>
          <cell r="Y7118" t="str">
            <v>SIN CARGO (CABA Y GRAN PARTE DE GBA)</v>
          </cell>
          <cell r="Z7118" t="str">
            <v>Mercado Pago</v>
          </cell>
          <cell r="AA7118" t="str">
            <v>GIMEACCARDI</v>
          </cell>
          <cell r="AD7118">
            <v>43989</v>
          </cell>
          <cell r="AE7118">
            <v>43992</v>
          </cell>
          <cell r="AF7118" t="str">
            <v>JUEGO DE 6 VASOS AMSTERDAM</v>
          </cell>
          <cell r="AG7118">
            <v>499</v>
          </cell>
          <cell r="AH7118">
            <v>1</v>
          </cell>
          <cell r="AI7118" t="str">
            <v>RI68972PK</v>
          </cell>
          <cell r="AJ7118" t="str">
            <v>Móvil</v>
          </cell>
          <cell r="AK7118" t="str">
            <v>LLEGA 11-06 ENTRE 8 Y 17 HORAS</v>
          </cell>
          <cell r="AL7118">
            <v>1518111947</v>
          </cell>
          <cell r="AM7118">
            <v>224346279</v>
          </cell>
          <cell r="AN7118" t="str">
            <v>Sí</v>
          </cell>
        </row>
        <row r="7119">
          <cell r="A7119">
            <v>525</v>
          </cell>
          <cell r="B7119" t="str">
            <v>ropiceda@hotmail.com</v>
          </cell>
          <cell r="AF7119" t="str">
            <v>FRASCO VIDRIO 19CM X 9CM DIAM</v>
          </cell>
          <cell r="AG7119" t="str">
            <v>372.66</v>
          </cell>
          <cell r="AH7119">
            <v>2</v>
          </cell>
          <cell r="AI7119" t="str">
            <v>BA6431</v>
          </cell>
          <cell r="AN7119" t="str">
            <v>Sí</v>
          </cell>
        </row>
        <row r="7120">
          <cell r="A7120">
            <v>524</v>
          </cell>
          <cell r="B7120" t="str">
            <v>florencialampropolos@gmail.com</v>
          </cell>
          <cell r="C7120">
            <v>43989</v>
          </cell>
          <cell r="D7120" t="str">
            <v>Abierta</v>
          </cell>
          <cell r="E7120" t="str">
            <v>Recibido</v>
          </cell>
          <cell r="F7120" t="str">
            <v>Enviado</v>
          </cell>
          <cell r="G7120" t="str">
            <v>ARS</v>
          </cell>
          <cell r="H7120" t="str">
            <v>3469.79</v>
          </cell>
          <cell r="I7120">
            <v>0</v>
          </cell>
          <cell r="J7120">
            <v>0</v>
          </cell>
          <cell r="K7120" t="str">
            <v>3469.79</v>
          </cell>
          <cell r="L7120" t="str">
            <v>Florencia Lampropolos</v>
          </cell>
          <cell r="M7120">
            <v>39764943</v>
          </cell>
          <cell r="N7120">
            <v>1155240529</v>
          </cell>
          <cell r="O7120" t="str">
            <v>Florencia Lampropolos</v>
          </cell>
          <cell r="P7120">
            <v>1155240529</v>
          </cell>
          <cell r="Q7120" t="str">
            <v>Godoy Cruz</v>
          </cell>
          <cell r="R7120">
            <v>2449</v>
          </cell>
          <cell r="S7120">
            <v>107</v>
          </cell>
          <cell r="T7120" t="str">
            <v>Palermo</v>
          </cell>
          <cell r="U7120" t="str">
            <v>Caba</v>
          </cell>
          <cell r="V7120">
            <v>1425</v>
          </cell>
          <cell r="W7120" t="str">
            <v>Capital Federal</v>
          </cell>
          <cell r="Y7120" t="str">
            <v>SIN CARGO (CABA Y GRAN PARTE DE GBA)</v>
          </cell>
          <cell r="Z7120" t="str">
            <v>Mercado Pago</v>
          </cell>
          <cell r="AD7120">
            <v>43989</v>
          </cell>
          <cell r="AE7120">
            <v>43991</v>
          </cell>
          <cell r="AF7120" t="str">
            <v>SECAPLATOS 2 COLORES SURTIDOS 30CMX43CM (Negro)</v>
          </cell>
          <cell r="AG7120" t="str">
            <v>1216.14</v>
          </cell>
          <cell r="AH7120">
            <v>1</v>
          </cell>
          <cell r="AJ7120" t="str">
            <v>Web</v>
          </cell>
          <cell r="AK7120" t="str">
            <v xml:space="preserve">LLEGA 10-06 ENTRE 8 Y 17 HORAS </v>
          </cell>
          <cell r="AL7120">
            <v>1518108373</v>
          </cell>
          <cell r="AM7120">
            <v>224401430</v>
          </cell>
          <cell r="AN7120" t="str">
            <v>Sí</v>
          </cell>
        </row>
        <row r="7121">
          <cell r="A7121">
            <v>524</v>
          </cell>
          <cell r="B7121" t="str">
            <v>florencialampropolos@gmail.com</v>
          </cell>
          <cell r="AF7121" t="str">
            <v>DISPENSER NEGRO 17.5X6.8 CM</v>
          </cell>
          <cell r="AG7121">
            <v>559</v>
          </cell>
          <cell r="AH7121">
            <v>1</v>
          </cell>
          <cell r="AI7121" t="str">
            <v>046AB7330</v>
          </cell>
          <cell r="AN7121" t="str">
            <v>Sí</v>
          </cell>
        </row>
        <row r="7122">
          <cell r="A7122">
            <v>524</v>
          </cell>
          <cell r="B7122" t="str">
            <v>florencialampropolos@gmail.com</v>
          </cell>
          <cell r="AF7122" t="str">
            <v>SET DE BAÑO NEGRO 4 PIEZAS: DISPENSER + JABONERA + 2 PORTA CEPILLOS</v>
          </cell>
          <cell r="AG7122" t="str">
            <v>1694.65</v>
          </cell>
          <cell r="AH7122">
            <v>1</v>
          </cell>
          <cell r="AI7122" t="str">
            <v>046AB7329</v>
          </cell>
          <cell r="AN7122" t="str">
            <v>Sí</v>
          </cell>
        </row>
        <row r="7123">
          <cell r="A7123">
            <v>523</v>
          </cell>
          <cell r="B7123" t="str">
            <v>joha.fernandez@hotmail.com</v>
          </cell>
          <cell r="C7123">
            <v>43989</v>
          </cell>
          <cell r="D7123" t="str">
            <v>Abierta</v>
          </cell>
          <cell r="E7123" t="str">
            <v>Recibido</v>
          </cell>
          <cell r="F7123" t="str">
            <v>Enviado</v>
          </cell>
          <cell r="G7123" t="str">
            <v>ARS</v>
          </cell>
          <cell r="H7123">
            <v>899</v>
          </cell>
          <cell r="I7123">
            <v>0</v>
          </cell>
          <cell r="J7123">
            <v>0</v>
          </cell>
          <cell r="K7123">
            <v>899</v>
          </cell>
          <cell r="L7123" t="str">
            <v>Johanna Fernandez</v>
          </cell>
          <cell r="M7123">
            <v>36525646</v>
          </cell>
          <cell r="N7123">
            <v>1162861001</v>
          </cell>
          <cell r="O7123" t="str">
            <v>Johanna Fernandez</v>
          </cell>
          <cell r="P7123">
            <v>1162861001</v>
          </cell>
          <cell r="Q7123" t="str">
            <v>Amenedo</v>
          </cell>
          <cell r="R7123">
            <v>3225</v>
          </cell>
          <cell r="S7123" t="str">
            <v>Pasillo</v>
          </cell>
          <cell r="T7123" t="str">
            <v>Jose Marmol</v>
          </cell>
          <cell r="U7123" t="str">
            <v>Jose Marmol</v>
          </cell>
          <cell r="V7123">
            <v>1846</v>
          </cell>
          <cell r="W7123" t="str">
            <v>Gran Buenos Aires</v>
          </cell>
          <cell r="Y7123" t="str">
            <v>SIN CARGO (CABA Y GRAN PARTE DE GBA)</v>
          </cell>
          <cell r="Z7123" t="str">
            <v>Mercado Pago</v>
          </cell>
          <cell r="AD7123">
            <v>43989</v>
          </cell>
          <cell r="AE7123">
            <v>43992</v>
          </cell>
          <cell r="AF7123" t="str">
            <v>PROMO: BUDINERA + TARTERA + BATIDOR SEMIAUTOMATICO</v>
          </cell>
          <cell r="AG7123">
            <v>899</v>
          </cell>
          <cell r="AH7123">
            <v>1</v>
          </cell>
          <cell r="AI7123" t="str">
            <v>046BA4829//046BA4836//046BA4824</v>
          </cell>
          <cell r="AJ7123" t="str">
            <v>Móvil</v>
          </cell>
          <cell r="AK7123" t="str">
            <v>LLEGA 11-06 ENTRE 8 Y 17 HORAS</v>
          </cell>
          <cell r="AL7123">
            <v>1518070573</v>
          </cell>
          <cell r="AM7123">
            <v>224318888</v>
          </cell>
          <cell r="AN7123" t="str">
            <v>Sí</v>
          </cell>
        </row>
        <row r="7124">
          <cell r="A7124">
            <v>522</v>
          </cell>
          <cell r="B7124" t="str">
            <v>fmariamunnich@gmail.com</v>
          </cell>
          <cell r="C7124">
            <v>43989</v>
          </cell>
          <cell r="D7124" t="str">
            <v>Abierta</v>
          </cell>
          <cell r="E7124" t="str">
            <v>Recibido</v>
          </cell>
          <cell r="F7124" t="str">
            <v>Enviado</v>
          </cell>
          <cell r="G7124" t="str">
            <v>ARS</v>
          </cell>
          <cell r="H7124" t="str">
            <v>2239.54</v>
          </cell>
          <cell r="I7124">
            <v>0</v>
          </cell>
          <cell r="J7124">
            <v>0</v>
          </cell>
          <cell r="K7124" t="str">
            <v>2239.54</v>
          </cell>
          <cell r="L7124" t="str">
            <v>Florencia Munnich</v>
          </cell>
          <cell r="M7124">
            <v>16766867</v>
          </cell>
          <cell r="N7124">
            <v>1130975666</v>
          </cell>
          <cell r="O7124" t="str">
            <v>Florencia Munnich</v>
          </cell>
          <cell r="P7124">
            <v>1130975666</v>
          </cell>
          <cell r="Q7124" t="str">
            <v>Talar del lago 2</v>
          </cell>
          <cell r="R7124">
            <v>15</v>
          </cell>
          <cell r="T7124" t="str">
            <v>General pacheco</v>
          </cell>
          <cell r="U7124" t="str">
            <v>Tigre</v>
          </cell>
          <cell r="V7124">
            <v>1617</v>
          </cell>
          <cell r="W7124" t="str">
            <v>Gran Buenos Aires</v>
          </cell>
          <cell r="Y7124" t="str">
            <v>SIN CARGO (CABA Y GRAN PARTE DE GBA)</v>
          </cell>
          <cell r="Z7124" t="str">
            <v>Mercado Pago</v>
          </cell>
          <cell r="AD7124">
            <v>43989</v>
          </cell>
          <cell r="AE7124">
            <v>43992</v>
          </cell>
          <cell r="AF7124" t="str">
            <v>BOWL BAMBOO NEGRO 14X28CM</v>
          </cell>
          <cell r="AG7124" t="str">
            <v>1332.44</v>
          </cell>
          <cell r="AH7124">
            <v>1</v>
          </cell>
          <cell r="AI7124" t="str">
            <v>BA7813</v>
          </cell>
          <cell r="AJ7124" t="str">
            <v>Móvil</v>
          </cell>
          <cell r="AK7124" t="str">
            <v>LLEGA 12-06 ENTRE 8 Y 17 HORAS</v>
          </cell>
          <cell r="AL7124">
            <v>1518065162</v>
          </cell>
          <cell r="AM7124">
            <v>224359974</v>
          </cell>
          <cell r="AN7124" t="str">
            <v>Sí</v>
          </cell>
        </row>
        <row r="7125">
          <cell r="A7125">
            <v>522</v>
          </cell>
          <cell r="B7125" t="str">
            <v>fmariamunnich@gmail.com</v>
          </cell>
          <cell r="AF7125" t="str">
            <v>VASO NEGRO FACETADO Y EXPRIMIDOR</v>
          </cell>
          <cell r="AG7125" t="str">
            <v>184.99</v>
          </cell>
          <cell r="AH7125">
            <v>1</v>
          </cell>
          <cell r="AI7125" t="str">
            <v>BP24002</v>
          </cell>
          <cell r="AN7125" t="str">
            <v>Sí</v>
          </cell>
        </row>
        <row r="7126">
          <cell r="A7126">
            <v>522</v>
          </cell>
          <cell r="B7126" t="str">
            <v>fmariamunnich@gmail.com</v>
          </cell>
          <cell r="AF7126" t="str">
            <v>CAFETERA EMBOLO 350 ML M1</v>
          </cell>
          <cell r="AG7126" t="str">
            <v>722.11</v>
          </cell>
          <cell r="AH7126">
            <v>1</v>
          </cell>
          <cell r="AI7126" t="str">
            <v>046BA8037</v>
          </cell>
          <cell r="AN7126" t="str">
            <v>Sí</v>
          </cell>
        </row>
        <row r="7127">
          <cell r="A7127">
            <v>521</v>
          </cell>
          <cell r="B7127" t="str">
            <v>gala.cps@gmail.com</v>
          </cell>
          <cell r="C7127">
            <v>43989</v>
          </cell>
          <cell r="D7127" t="str">
            <v>Abierta</v>
          </cell>
          <cell r="E7127" t="str">
            <v>Recibido</v>
          </cell>
          <cell r="F7127" t="str">
            <v>Enviado</v>
          </cell>
          <cell r="G7127" t="str">
            <v>ARS</v>
          </cell>
          <cell r="H7127" t="str">
            <v>1332.44</v>
          </cell>
          <cell r="I7127">
            <v>0</v>
          </cell>
          <cell r="J7127">
            <v>0</v>
          </cell>
          <cell r="K7127" t="str">
            <v>1332.44</v>
          </cell>
          <cell r="L7127" t="str">
            <v>Gala Perez</v>
          </cell>
          <cell r="M7127">
            <v>34842040</v>
          </cell>
          <cell r="N7127">
            <v>1158136115</v>
          </cell>
          <cell r="O7127" t="str">
            <v>Gala Perez</v>
          </cell>
          <cell r="P7127">
            <v>1158136115</v>
          </cell>
          <cell r="Q7127" t="str">
            <v>La blanqueada</v>
          </cell>
          <cell r="R7127">
            <v>5121</v>
          </cell>
          <cell r="S7127" t="str">
            <v>PB</v>
          </cell>
          <cell r="T7127" t="str">
            <v>Villa Devoto</v>
          </cell>
          <cell r="U7127" t="str">
            <v>Capital federal</v>
          </cell>
          <cell r="V7127">
            <v>1419</v>
          </cell>
          <cell r="W7127" t="str">
            <v>Capital Federal</v>
          </cell>
          <cell r="Y7127" t="str">
            <v>SIN CARGO (CABA Y GRAN PARTE DE GBA)</v>
          </cell>
          <cell r="Z7127" t="str">
            <v>Mercado Pago</v>
          </cell>
          <cell r="AD7127">
            <v>43989</v>
          </cell>
          <cell r="AE7127">
            <v>43991</v>
          </cell>
          <cell r="AF7127" t="str">
            <v>BOWL BAMBOO BLANCO 14X28CM</v>
          </cell>
          <cell r="AG7127" t="str">
            <v>1332.44</v>
          </cell>
          <cell r="AH7127">
            <v>1</v>
          </cell>
          <cell r="AI7127" t="str">
            <v>BA7812</v>
          </cell>
          <cell r="AJ7127" t="str">
            <v>Móvil</v>
          </cell>
          <cell r="AK7127" t="str">
            <v xml:space="preserve">LLEGA 10-06 ENTRE 8 Y 17 HORAS </v>
          </cell>
          <cell r="AL7127">
            <v>1518061122</v>
          </cell>
          <cell r="AM7127">
            <v>224360868</v>
          </cell>
          <cell r="AN7127" t="str">
            <v>Sí</v>
          </cell>
        </row>
        <row r="7128">
          <cell r="A7128">
            <v>520</v>
          </cell>
          <cell r="B7128" t="str">
            <v>florenciafacio@gmail.com</v>
          </cell>
          <cell r="C7128">
            <v>43989</v>
          </cell>
          <cell r="D7128" t="str">
            <v>Abierta</v>
          </cell>
          <cell r="E7128" t="str">
            <v>Recibido</v>
          </cell>
          <cell r="F7128" t="str">
            <v>Enviado</v>
          </cell>
          <cell r="G7128" t="str">
            <v>ARS</v>
          </cell>
          <cell r="H7128" t="str">
            <v>2257.28</v>
          </cell>
          <cell r="I7128" t="str">
            <v>338.59</v>
          </cell>
          <cell r="J7128">
            <v>0</v>
          </cell>
          <cell r="K7128" t="str">
            <v>1918.69</v>
          </cell>
          <cell r="L7128" t="str">
            <v>Florencia Facio</v>
          </cell>
          <cell r="M7128">
            <v>28030506</v>
          </cell>
          <cell r="N7128">
            <v>1141909410</v>
          </cell>
          <cell r="O7128" t="str">
            <v>Florencia Facio</v>
          </cell>
          <cell r="P7128">
            <v>1141909410</v>
          </cell>
          <cell r="Q7128" t="str">
            <v>Nuñez</v>
          </cell>
          <cell r="R7128">
            <v>2442</v>
          </cell>
          <cell r="S7128" t="str">
            <v>2c</v>
          </cell>
          <cell r="T7128" t="str">
            <v>Nuñez</v>
          </cell>
          <cell r="U7128" t="str">
            <v>Caba</v>
          </cell>
          <cell r="V7128">
            <v>1429</v>
          </cell>
          <cell r="W7128" t="str">
            <v>Capital Federal</v>
          </cell>
          <cell r="Y7128" t="str">
            <v>SIN CARGO (CABA Y GRAN PARTE DE GBA)</v>
          </cell>
          <cell r="Z7128" t="str">
            <v>Mercado Pago</v>
          </cell>
          <cell r="AA7128" t="str">
            <v>GIMEACCARDI</v>
          </cell>
          <cell r="AC7128" t="str">
            <v>PEDIDO 519 Y 520 POR FAVOR ENVIAR JUNTOS!</v>
          </cell>
          <cell r="AD7128">
            <v>43989</v>
          </cell>
          <cell r="AE7128">
            <v>43992</v>
          </cell>
          <cell r="AF7128" t="str">
            <v>BANDEJA BAMBOO BLANCO 40X5CM</v>
          </cell>
          <cell r="AG7128" t="str">
            <v>2257.28</v>
          </cell>
          <cell r="AH7128">
            <v>1</v>
          </cell>
          <cell r="AI7128" t="str">
            <v>BA8133BLA</v>
          </cell>
          <cell r="AJ7128" t="str">
            <v>Web</v>
          </cell>
          <cell r="AK7128" t="str">
            <v>LLEGA 12-06 ENTRE 8 Y 17 HORAS</v>
          </cell>
          <cell r="AL7128">
            <v>1518051954</v>
          </cell>
          <cell r="AM7128">
            <v>224138311</v>
          </cell>
          <cell r="AN7128" t="str">
            <v>Sí</v>
          </cell>
        </row>
        <row r="7129">
          <cell r="A7129">
            <v>519</v>
          </cell>
          <cell r="B7129" t="str">
            <v>florencifacio@gmail.com</v>
          </cell>
          <cell r="C7129">
            <v>43989</v>
          </cell>
          <cell r="D7129" t="str">
            <v>Abierta</v>
          </cell>
          <cell r="E7129" t="str">
            <v>Recibido</v>
          </cell>
          <cell r="F7129" t="str">
            <v>Enviado</v>
          </cell>
          <cell r="G7129" t="str">
            <v>ARS</v>
          </cell>
          <cell r="H7129" t="str">
            <v>2257.28</v>
          </cell>
          <cell r="I7129">
            <v>0</v>
          </cell>
          <cell r="J7129">
            <v>0</v>
          </cell>
          <cell r="K7129" t="str">
            <v>2257.28</v>
          </cell>
          <cell r="L7129" t="str">
            <v>Florencia Facio</v>
          </cell>
          <cell r="M7129">
            <v>28030506</v>
          </cell>
          <cell r="N7129">
            <v>1141909410</v>
          </cell>
          <cell r="O7129" t="str">
            <v>Florencia Facio</v>
          </cell>
          <cell r="P7129">
            <v>1141909410</v>
          </cell>
          <cell r="Q7129" t="str">
            <v>Nuñez</v>
          </cell>
          <cell r="R7129">
            <v>2442</v>
          </cell>
          <cell r="S7129" t="str">
            <v>2C</v>
          </cell>
          <cell r="T7129" t="str">
            <v>Nuñez</v>
          </cell>
          <cell r="U7129" t="str">
            <v>Caba</v>
          </cell>
          <cell r="V7129">
            <v>1429</v>
          </cell>
          <cell r="W7129" t="str">
            <v>Capital Federal</v>
          </cell>
          <cell r="Y7129" t="str">
            <v>SIN CARGO (CABA Y GRAN PARTE DE GBA)</v>
          </cell>
          <cell r="Z7129" t="str">
            <v>Mercado Pago</v>
          </cell>
          <cell r="AC7129" t="str">
            <v>PEDIDO 519 Y 520 POR FAVOR ENVIAR JUNTOS!</v>
          </cell>
          <cell r="AD7129">
            <v>43989</v>
          </cell>
          <cell r="AE7129">
            <v>43992</v>
          </cell>
          <cell r="AF7129" t="str">
            <v>BANDEJA BAMBOO BLANCO 40X5CM</v>
          </cell>
          <cell r="AG7129" t="str">
            <v>2257.28</v>
          </cell>
          <cell r="AH7129">
            <v>1</v>
          </cell>
          <cell r="AI7129" t="str">
            <v>BA8133BLA</v>
          </cell>
          <cell r="AJ7129" t="str">
            <v>Móvil</v>
          </cell>
          <cell r="AK7129" t="str">
            <v>LLEGA 12-06 ENTRE 8 Y 17 HORAS</v>
          </cell>
          <cell r="AL7129">
            <v>1518035469</v>
          </cell>
          <cell r="AM7129">
            <v>224338959</v>
          </cell>
          <cell r="AN7129" t="str">
            <v>Sí</v>
          </cell>
        </row>
        <row r="7130">
          <cell r="A7130">
            <v>518</v>
          </cell>
          <cell r="B7130" t="str">
            <v>maviche7@hotmail.com</v>
          </cell>
          <cell r="C7130">
            <v>43989</v>
          </cell>
          <cell r="D7130" t="str">
            <v>Abierta</v>
          </cell>
          <cell r="E7130" t="str">
            <v>Recibido</v>
          </cell>
          <cell r="F7130" t="str">
            <v>Enviado</v>
          </cell>
          <cell r="G7130" t="str">
            <v>ARS</v>
          </cell>
          <cell r="H7130">
            <v>3598</v>
          </cell>
          <cell r="I7130">
            <v>0</v>
          </cell>
          <cell r="J7130">
            <v>0</v>
          </cell>
          <cell r="K7130">
            <v>3598</v>
          </cell>
          <cell r="L7130" t="str">
            <v>Maria Cordido</v>
          </cell>
          <cell r="M7130">
            <v>6227456</v>
          </cell>
          <cell r="N7130">
            <v>1162570452</v>
          </cell>
          <cell r="O7130" t="str">
            <v>Maria Cordido</v>
          </cell>
          <cell r="P7130">
            <v>1162570452</v>
          </cell>
          <cell r="Q7130" t="str">
            <v>Francisco Acuña de Figueroa</v>
          </cell>
          <cell r="R7130">
            <v>439</v>
          </cell>
          <cell r="S7130" t="str">
            <v>Casa</v>
          </cell>
          <cell r="T7130" t="str">
            <v>Almagro</v>
          </cell>
          <cell r="U7130" t="str">
            <v>Capital Federal</v>
          </cell>
          <cell r="V7130">
            <v>1180</v>
          </cell>
          <cell r="W7130" t="str">
            <v>Capital Federal</v>
          </cell>
          <cell r="Y7130" t="str">
            <v>SIN CARGO (CABA Y GRAN PARTE DE GBA)</v>
          </cell>
          <cell r="Z7130" t="str">
            <v>Mercado Pago</v>
          </cell>
          <cell r="AD7130">
            <v>43989</v>
          </cell>
          <cell r="AE7130">
            <v>43991</v>
          </cell>
          <cell r="AF7130" t="str">
            <v>SET: BALDE CENTRIFUGADOR + 1 TRAPEADOR CON MOPA+ REPUESTO MOPA</v>
          </cell>
          <cell r="AG7130">
            <v>1799</v>
          </cell>
          <cell r="AH7130">
            <v>2</v>
          </cell>
          <cell r="AI7130" t="str">
            <v>046LI6698</v>
          </cell>
          <cell r="AJ7130" t="str">
            <v>Móvil</v>
          </cell>
          <cell r="AK7130" t="str">
            <v xml:space="preserve">LLEGA 10-06 ENTRE 8 Y 17 HORAS </v>
          </cell>
          <cell r="AL7130">
            <v>1518028485</v>
          </cell>
          <cell r="AM7130">
            <v>224331755</v>
          </cell>
          <cell r="AN7130" t="str">
            <v>Sí</v>
          </cell>
        </row>
        <row r="7131">
          <cell r="A7131">
            <v>517</v>
          </cell>
          <cell r="B7131" t="str">
            <v>florenciafacio@gmail.com</v>
          </cell>
          <cell r="C7131">
            <v>43989</v>
          </cell>
          <cell r="D7131" t="str">
            <v>Abierta</v>
          </cell>
          <cell r="E7131" t="str">
            <v>Recibido</v>
          </cell>
          <cell r="F7131" t="str">
            <v>Enviado</v>
          </cell>
          <cell r="G7131" t="str">
            <v>ARS</v>
          </cell>
          <cell r="H7131" t="str">
            <v>3058.46</v>
          </cell>
          <cell r="I7131">
            <v>0</v>
          </cell>
          <cell r="J7131">
            <v>0</v>
          </cell>
          <cell r="K7131" t="str">
            <v>3058.46</v>
          </cell>
          <cell r="L7131" t="str">
            <v>Florencia Facio</v>
          </cell>
          <cell r="M7131">
            <v>28030506</v>
          </cell>
          <cell r="N7131">
            <v>1141909410</v>
          </cell>
          <cell r="O7131" t="str">
            <v>Florencia Facio</v>
          </cell>
          <cell r="P7131">
            <v>1141909410</v>
          </cell>
          <cell r="Q7131" t="str">
            <v>Nuñez</v>
          </cell>
          <cell r="R7131">
            <v>2442</v>
          </cell>
          <cell r="S7131" t="str">
            <v>2C</v>
          </cell>
          <cell r="T7131" t="str">
            <v>Nuñez</v>
          </cell>
          <cell r="U7131" t="str">
            <v>Caba</v>
          </cell>
          <cell r="V7131">
            <v>1429</v>
          </cell>
          <cell r="W7131" t="str">
            <v>Capital Federal</v>
          </cell>
          <cell r="Y7131" t="str">
            <v>SIN CARGO (CABA Y GRAN PARTE DE GBA)</v>
          </cell>
          <cell r="Z7131" t="str">
            <v>Mercado Pago</v>
          </cell>
          <cell r="AD7131">
            <v>43989</v>
          </cell>
          <cell r="AE7131">
            <v>43992</v>
          </cell>
          <cell r="AF7131" t="str">
            <v>BATIDOR SEMIAUTOMATICO 34 CM</v>
          </cell>
          <cell r="AG7131" t="str">
            <v>313.5</v>
          </cell>
          <cell r="AH7131">
            <v>1</v>
          </cell>
          <cell r="AI7131" t="str">
            <v>046BA4824</v>
          </cell>
          <cell r="AJ7131" t="str">
            <v>Móvil</v>
          </cell>
          <cell r="AK7131" t="str">
            <v>LLEGA 12-06 ENTRE 8 Y 17 HORAS</v>
          </cell>
          <cell r="AL7131">
            <v>1518023756</v>
          </cell>
          <cell r="AM7131">
            <v>224322339</v>
          </cell>
          <cell r="AN7131" t="str">
            <v>Sí</v>
          </cell>
        </row>
        <row r="7132">
          <cell r="A7132">
            <v>517</v>
          </cell>
          <cell r="B7132" t="str">
            <v>florenciafacio@gmail.com</v>
          </cell>
          <cell r="AF7132" t="str">
            <v>TAMIZ</v>
          </cell>
          <cell r="AG7132" t="str">
            <v>569.8</v>
          </cell>
          <cell r="AH7132">
            <v>2</v>
          </cell>
          <cell r="AI7132" t="str">
            <v>046BA4748</v>
          </cell>
          <cell r="AN7132" t="str">
            <v>Sí</v>
          </cell>
        </row>
        <row r="7133">
          <cell r="A7133">
            <v>517</v>
          </cell>
          <cell r="B7133" t="str">
            <v>florenciafacio@gmail.com</v>
          </cell>
          <cell r="AF7133" t="str">
            <v>MOLDE P/PIZZA ANTIADHERENTE NEGRO 30 CM.</v>
          </cell>
          <cell r="AG7133" t="str">
            <v>802.68</v>
          </cell>
          <cell r="AH7133">
            <v>2</v>
          </cell>
          <cell r="AI7133" t="str">
            <v>043BA6161</v>
          </cell>
          <cell r="AN7133" t="str">
            <v>Sí</v>
          </cell>
        </row>
        <row r="7134">
          <cell r="A7134">
            <v>516</v>
          </cell>
          <cell r="B7134" t="str">
            <v>bardancaloreley@hotmail.com.ar</v>
          </cell>
          <cell r="C7134">
            <v>43989</v>
          </cell>
          <cell r="D7134" t="str">
            <v>Abierta</v>
          </cell>
          <cell r="E7134" t="str">
            <v>Recibido</v>
          </cell>
          <cell r="F7134" t="str">
            <v>Enviado</v>
          </cell>
          <cell r="G7134" t="str">
            <v>ARS</v>
          </cell>
          <cell r="H7134" t="str">
            <v>3595.34</v>
          </cell>
          <cell r="I7134">
            <v>0</v>
          </cell>
          <cell r="J7134">
            <v>0</v>
          </cell>
          <cell r="K7134" t="str">
            <v>3595.34</v>
          </cell>
          <cell r="L7134" t="str">
            <v>Loreley Bardanca</v>
          </cell>
          <cell r="M7134">
            <v>31725329</v>
          </cell>
          <cell r="N7134">
            <v>1167619296</v>
          </cell>
          <cell r="O7134" t="str">
            <v>Loreley Bardanca</v>
          </cell>
          <cell r="P7134">
            <v>1167619296</v>
          </cell>
          <cell r="Q7134" t="str">
            <v>La Pampa</v>
          </cell>
          <cell r="R7134">
            <v>5273</v>
          </cell>
          <cell r="T7134" t="str">
            <v>Villa Urquiza</v>
          </cell>
          <cell r="U7134" t="str">
            <v>Caba</v>
          </cell>
          <cell r="V7134">
            <v>1431</v>
          </cell>
          <cell r="W7134" t="str">
            <v>Capital Federal</v>
          </cell>
          <cell r="Y7134" t="str">
            <v>SIN CARGO (CABA Y GRAN PARTE DE GBA)</v>
          </cell>
          <cell r="Z7134" t="str">
            <v>Mercado Pago</v>
          </cell>
          <cell r="AD7134">
            <v>43989</v>
          </cell>
          <cell r="AE7134">
            <v>43992</v>
          </cell>
          <cell r="AF7134" t="str">
            <v>INFUSOR DE TE</v>
          </cell>
          <cell r="AG7134">
            <v>154</v>
          </cell>
          <cell r="AH7134">
            <v>1</v>
          </cell>
          <cell r="AI7134" t="str">
            <v>046BA4757</v>
          </cell>
          <cell r="AJ7134" t="str">
            <v>Móvil</v>
          </cell>
          <cell r="AK7134" t="str">
            <v>LLEGA 11-06 ENTRE 8 Y 17 HORAS</v>
          </cell>
          <cell r="AL7134">
            <v>1518015191</v>
          </cell>
          <cell r="AM7134">
            <v>224243499</v>
          </cell>
          <cell r="AN7134" t="str">
            <v>Sí</v>
          </cell>
        </row>
        <row r="7135">
          <cell r="A7135">
            <v>516</v>
          </cell>
          <cell r="B7135" t="str">
            <v>bardancaloreley@hotmail.com.ar</v>
          </cell>
          <cell r="AF7135" t="str">
            <v>RALLADOR DE MANO MEDIANO 20 CM</v>
          </cell>
          <cell r="AG7135" t="str">
            <v>43.87</v>
          </cell>
          <cell r="AH7135">
            <v>1</v>
          </cell>
          <cell r="AI7135" t="str">
            <v>BA7382</v>
          </cell>
          <cell r="AN7135" t="str">
            <v>Sí</v>
          </cell>
        </row>
        <row r="7136">
          <cell r="A7136">
            <v>516</v>
          </cell>
          <cell r="B7136" t="str">
            <v>bardancaloreley@hotmail.com.ar</v>
          </cell>
          <cell r="AF7136" t="str">
            <v>BANDEJA BAMBOO NEGRO 30X4CM</v>
          </cell>
          <cell r="AG7136" t="str">
            <v>1395.37</v>
          </cell>
          <cell r="AH7136">
            <v>1</v>
          </cell>
          <cell r="AI7136" t="str">
            <v>BA8135NEG</v>
          </cell>
          <cell r="AN7136" t="str">
            <v>Sí</v>
          </cell>
        </row>
        <row r="7137">
          <cell r="A7137">
            <v>516</v>
          </cell>
          <cell r="B7137" t="str">
            <v>bardancaloreley@hotmail.com.ar</v>
          </cell>
          <cell r="AF7137" t="str">
            <v>MOLDE BUDINERA</v>
          </cell>
          <cell r="AG7137" t="str">
            <v>442.2</v>
          </cell>
          <cell r="AH7137">
            <v>1</v>
          </cell>
          <cell r="AI7137" t="str">
            <v>046BA4829</v>
          </cell>
          <cell r="AN7137" t="str">
            <v>Sí</v>
          </cell>
        </row>
        <row r="7138">
          <cell r="A7138">
            <v>516</v>
          </cell>
          <cell r="B7138" t="str">
            <v>bardancaloreley@hotmail.com.ar</v>
          </cell>
          <cell r="AF7138" t="str">
            <v>YERBERO PARAISO SET X 2 16 X 8.5CM DIAM.</v>
          </cell>
          <cell r="AG7138" t="str">
            <v>708.3</v>
          </cell>
          <cell r="AH7138">
            <v>1</v>
          </cell>
          <cell r="AI7138" t="str">
            <v>645LA55083</v>
          </cell>
          <cell r="AN7138" t="str">
            <v>Sí</v>
          </cell>
        </row>
        <row r="7139">
          <cell r="A7139">
            <v>516</v>
          </cell>
          <cell r="B7139" t="str">
            <v>bardancaloreley@hotmail.com.ar</v>
          </cell>
          <cell r="AF7139" t="str">
            <v>TAMIZ</v>
          </cell>
          <cell r="AG7139" t="str">
            <v>569.8</v>
          </cell>
          <cell r="AH7139">
            <v>1</v>
          </cell>
          <cell r="AI7139" t="str">
            <v>046BA4748</v>
          </cell>
          <cell r="AN7139" t="str">
            <v>Sí</v>
          </cell>
        </row>
        <row r="7140">
          <cell r="A7140">
            <v>516</v>
          </cell>
          <cell r="B7140" t="str">
            <v>bardancaloreley@hotmail.com.ar</v>
          </cell>
          <cell r="AF7140" t="str">
            <v>MOLDE TARTERA</v>
          </cell>
          <cell r="AG7140" t="str">
            <v>281.8</v>
          </cell>
          <cell r="AH7140">
            <v>1</v>
          </cell>
          <cell r="AI7140" t="str">
            <v>046BA4836</v>
          </cell>
          <cell r="AN7140" t="str">
            <v>Sí</v>
          </cell>
        </row>
        <row r="7141">
          <cell r="A7141">
            <v>515</v>
          </cell>
          <cell r="B7141" t="str">
            <v>vanina.grassi@gmail.com</v>
          </cell>
          <cell r="C7141">
            <v>43989</v>
          </cell>
          <cell r="D7141" t="str">
            <v>Abierta</v>
          </cell>
          <cell r="E7141" t="str">
            <v>Recibido</v>
          </cell>
          <cell r="F7141" t="str">
            <v>Enviado</v>
          </cell>
          <cell r="G7141" t="str">
            <v>ARS</v>
          </cell>
          <cell r="H7141" t="str">
            <v>3770.75</v>
          </cell>
          <cell r="I7141">
            <v>0</v>
          </cell>
          <cell r="J7141">
            <v>0</v>
          </cell>
          <cell r="K7141" t="str">
            <v>3770.75</v>
          </cell>
          <cell r="L7141" t="str">
            <v>Vanina Grassi</v>
          </cell>
          <cell r="M7141">
            <v>34178453</v>
          </cell>
          <cell r="N7141">
            <v>50016010</v>
          </cell>
          <cell r="O7141" t="str">
            <v>Vanina Grassi</v>
          </cell>
          <cell r="P7141">
            <v>50016010</v>
          </cell>
          <cell r="Q7141" t="str">
            <v>Barcelo</v>
          </cell>
          <cell r="R7141">
            <v>883</v>
          </cell>
          <cell r="T7141" t="str">
            <v>Villa Dominico</v>
          </cell>
          <cell r="U7141" t="str">
            <v>Avellaneda</v>
          </cell>
          <cell r="V7141">
            <v>1874</v>
          </cell>
          <cell r="W7141" t="str">
            <v>Gran Buenos Aires</v>
          </cell>
          <cell r="Y7141" t="str">
            <v>SIN CARGO (CABA Y GRAN PARTE DE GBA)</v>
          </cell>
          <cell r="Z7141" t="str">
            <v>Mercado Pago</v>
          </cell>
          <cell r="AD7141">
            <v>43989</v>
          </cell>
          <cell r="AE7141">
            <v>43992</v>
          </cell>
          <cell r="AF7141" t="str">
            <v>PACK X 6 VASO LIVERPOOL X 310ML</v>
          </cell>
          <cell r="AG7141" t="str">
            <v>659.78</v>
          </cell>
          <cell r="AH7141">
            <v>1</v>
          </cell>
          <cell r="AI7141" t="str">
            <v>TW40523</v>
          </cell>
          <cell r="AJ7141" t="str">
            <v>Móvil</v>
          </cell>
          <cell r="AK7141" t="str">
            <v>LLEGA 11-06 ENTRE 8 Y 17 HORAS</v>
          </cell>
          <cell r="AL7141">
            <v>1518010679</v>
          </cell>
          <cell r="AM7141">
            <v>224298638</v>
          </cell>
          <cell r="AN7141" t="str">
            <v>Sí</v>
          </cell>
        </row>
        <row r="7142">
          <cell r="A7142">
            <v>515</v>
          </cell>
          <cell r="B7142" t="str">
            <v>vanina.grassi@gmail.com</v>
          </cell>
          <cell r="AF7142" t="str">
            <v>SECADOR DE VIDRIOS 4 COLORES 29 X 3 X 30 CM (Verde)</v>
          </cell>
          <cell r="AG7142" t="str">
            <v>307.44</v>
          </cell>
          <cell r="AH7142">
            <v>1</v>
          </cell>
          <cell r="AN7142" t="str">
            <v>Sí</v>
          </cell>
        </row>
        <row r="7143">
          <cell r="A7143">
            <v>515</v>
          </cell>
          <cell r="B7143" t="str">
            <v>vanina.grassi@gmail.com</v>
          </cell>
          <cell r="AF7143" t="str">
            <v>ESCURRIDOR DE BACHA COLOR GRIS (Gris)</v>
          </cell>
          <cell r="AG7143" t="str">
            <v>654.54</v>
          </cell>
          <cell r="AH7143">
            <v>1</v>
          </cell>
          <cell r="AN7143" t="str">
            <v>Sí</v>
          </cell>
        </row>
        <row r="7144">
          <cell r="A7144">
            <v>515</v>
          </cell>
          <cell r="B7144" t="str">
            <v>vanina.grassi@gmail.com</v>
          </cell>
          <cell r="AF7144" t="str">
            <v>PROMO: MOPA PREMIUM + TRAPEADOR DE MANO</v>
          </cell>
          <cell r="AG7144">
            <v>2099</v>
          </cell>
          <cell r="AH7144">
            <v>1</v>
          </cell>
          <cell r="AI7144" t="str">
            <v>046LI6698//046LI7902</v>
          </cell>
          <cell r="AN7144" t="str">
            <v>Sí</v>
          </cell>
        </row>
        <row r="7145">
          <cell r="A7145">
            <v>515</v>
          </cell>
          <cell r="B7145" t="str">
            <v>vanina.grassi@gmail.com</v>
          </cell>
          <cell r="AF7145" t="str">
            <v>RALLADOR DE MANO GRUESO 20 CM</v>
          </cell>
          <cell r="AG7145" t="str">
            <v>49.99</v>
          </cell>
          <cell r="AH7145">
            <v>1</v>
          </cell>
          <cell r="AI7145" t="str">
            <v>BA7383</v>
          </cell>
          <cell r="AN7145" t="str">
            <v>Sí</v>
          </cell>
        </row>
        <row r="7146">
          <cell r="A7146">
            <v>514</v>
          </cell>
          <cell r="B7146" t="str">
            <v>juliana_cucagna@hotmail.com</v>
          </cell>
          <cell r="C7146">
            <v>43989</v>
          </cell>
          <cell r="D7146" t="str">
            <v>Abierta</v>
          </cell>
          <cell r="E7146" t="str">
            <v>Pendiente</v>
          </cell>
          <cell r="F7146" t="str">
            <v>No está empaquetado</v>
          </cell>
          <cell r="G7146" t="str">
            <v>ARS</v>
          </cell>
          <cell r="H7146" t="str">
            <v>1534.74</v>
          </cell>
          <cell r="I7146" t="str">
            <v>230.21</v>
          </cell>
          <cell r="J7146">
            <v>0</v>
          </cell>
          <cell r="K7146" t="str">
            <v>1304.53</v>
          </cell>
          <cell r="L7146" t="str">
            <v>Juliana Cucagna</v>
          </cell>
          <cell r="M7146">
            <v>38098164</v>
          </cell>
          <cell r="N7146">
            <v>247415686243</v>
          </cell>
          <cell r="O7146" t="str">
            <v>Juliana Cucagna</v>
          </cell>
          <cell r="P7146">
            <v>247415686243</v>
          </cell>
          <cell r="Q7146" t="str">
            <v>Avenida Coronel diaz</v>
          </cell>
          <cell r="R7146">
            <v>2351</v>
          </cell>
          <cell r="S7146" t="str">
            <v>Piso 10 D</v>
          </cell>
          <cell r="T7146" t="str">
            <v>Palermo</v>
          </cell>
          <cell r="U7146" t="str">
            <v>Caba</v>
          </cell>
          <cell r="V7146">
            <v>1425</v>
          </cell>
          <cell r="W7146" t="str">
            <v>Capital Federal</v>
          </cell>
          <cell r="Y7146" t="str">
            <v>SIN CARGO (CABA Y GRAN PARTE DE GBA)</v>
          </cell>
          <cell r="Z7146" t="str">
            <v>Mercado Pago</v>
          </cell>
          <cell r="AA7146" t="str">
            <v>GIMEACCARDI</v>
          </cell>
          <cell r="AF7146" t="str">
            <v>ESPECIERO 6 PIEZAS DE ACERO INOXIDABLE 20X20 CM</v>
          </cell>
          <cell r="AG7146" t="str">
            <v>1534.74</v>
          </cell>
          <cell r="AH7146">
            <v>1</v>
          </cell>
          <cell r="AI7146" t="str">
            <v>BA8194</v>
          </cell>
          <cell r="AJ7146" t="str">
            <v>Móvil</v>
          </cell>
          <cell r="AK7146" t="str">
            <v/>
          </cell>
          <cell r="AL7146">
            <v>1517957993</v>
          </cell>
          <cell r="AM7146">
            <v>224261000</v>
          </cell>
          <cell r="AN7146" t="str">
            <v>Sí</v>
          </cell>
        </row>
        <row r="7147">
          <cell r="A7147">
            <v>513</v>
          </cell>
          <cell r="B7147" t="str">
            <v>paradelapilar@gmail.com</v>
          </cell>
          <cell r="C7147">
            <v>43989</v>
          </cell>
          <cell r="D7147" t="str">
            <v>Abierta</v>
          </cell>
          <cell r="E7147" t="str">
            <v>Recibido</v>
          </cell>
          <cell r="F7147" t="str">
            <v>Enviado</v>
          </cell>
          <cell r="G7147" t="str">
            <v>ARS</v>
          </cell>
          <cell r="H7147">
            <v>1799</v>
          </cell>
          <cell r="I7147">
            <v>0</v>
          </cell>
          <cell r="J7147">
            <v>0</v>
          </cell>
          <cell r="K7147">
            <v>1799</v>
          </cell>
          <cell r="L7147" t="str">
            <v>Pilar Paradela</v>
          </cell>
          <cell r="M7147">
            <v>33698041</v>
          </cell>
          <cell r="N7147">
            <v>35065345</v>
          </cell>
          <cell r="O7147" t="str">
            <v>Pilar Paradela</v>
          </cell>
          <cell r="P7147">
            <v>35065345</v>
          </cell>
          <cell r="Q7147" t="str">
            <v>Necochea</v>
          </cell>
          <cell r="R7147">
            <v>252</v>
          </cell>
          <cell r="S7147" t="str">
            <v>3b</v>
          </cell>
          <cell r="U7147" t="str">
            <v>Ramos mejía</v>
          </cell>
          <cell r="V7147">
            <v>1704</v>
          </cell>
          <cell r="W7147" t="str">
            <v>Gran Buenos Aires</v>
          </cell>
          <cell r="Y7147" t="str">
            <v>SIN CARGO (CABA Y GRAN PARTE DE GBA)</v>
          </cell>
          <cell r="Z7147" t="str">
            <v>Mercado Pago</v>
          </cell>
          <cell r="AD7147">
            <v>43989</v>
          </cell>
          <cell r="AE7147">
            <v>43992</v>
          </cell>
          <cell r="AF7147" t="str">
            <v>SET: BALDE CENTRIFUGADOR + 1 TRAPEADOR CON MOPA+ REPUESTO MOPA</v>
          </cell>
          <cell r="AG7147">
            <v>1799</v>
          </cell>
          <cell r="AH7147">
            <v>1</v>
          </cell>
          <cell r="AI7147" t="str">
            <v>046LI6698</v>
          </cell>
          <cell r="AJ7147" t="str">
            <v>Móvil</v>
          </cell>
          <cell r="AK7147" t="str">
            <v>LLEGA 12-06 ENTRE 8 Y 17 HORAS</v>
          </cell>
          <cell r="AL7147">
            <v>1517956685</v>
          </cell>
          <cell r="AM7147">
            <v>224262554</v>
          </cell>
          <cell r="AN7147" t="str">
            <v>Sí</v>
          </cell>
        </row>
        <row r="7148">
          <cell r="A7148">
            <v>512</v>
          </cell>
          <cell r="B7148" t="str">
            <v>belu.93@live.com.ar</v>
          </cell>
          <cell r="C7148">
            <v>43989</v>
          </cell>
          <cell r="D7148" t="str">
            <v>Abierta</v>
          </cell>
          <cell r="E7148" t="str">
            <v>Recibido</v>
          </cell>
          <cell r="F7148" t="str">
            <v>Enviado</v>
          </cell>
          <cell r="G7148" t="str">
            <v>ARS</v>
          </cell>
          <cell r="H7148">
            <v>1223</v>
          </cell>
          <cell r="I7148">
            <v>0</v>
          </cell>
          <cell r="J7148">
            <v>655</v>
          </cell>
          <cell r="K7148">
            <v>1878</v>
          </cell>
          <cell r="L7148" t="str">
            <v>Maria Belen Pollero</v>
          </cell>
          <cell r="M7148">
            <v>37030133</v>
          </cell>
          <cell r="N7148">
            <v>232415593147</v>
          </cell>
          <cell r="O7148" t="str">
            <v>Maria Belen Pollero</v>
          </cell>
          <cell r="P7148">
            <v>232415593147</v>
          </cell>
          <cell r="Q7148">
            <v>32</v>
          </cell>
          <cell r="R7148">
            <v>874</v>
          </cell>
          <cell r="S7148" t="str">
            <v>1° timbre</v>
          </cell>
          <cell r="U7148" t="str">
            <v>Mercedes</v>
          </cell>
          <cell r="V7148">
            <v>6600</v>
          </cell>
          <cell r="W7148" t="str">
            <v>Buenos Aires</v>
          </cell>
          <cell r="Y7148" t="str">
            <v>Correo Argentino - Encomienda Clásica</v>
          </cell>
          <cell r="Z7148" t="str">
            <v>Mercado Pago</v>
          </cell>
          <cell r="AD7148">
            <v>43989</v>
          </cell>
          <cell r="AE7148">
            <v>43992</v>
          </cell>
          <cell r="AF7148" t="str">
            <v>RALLADOR DE MANO MEDIANO 20 CM</v>
          </cell>
          <cell r="AG7148" t="str">
            <v>43.87</v>
          </cell>
          <cell r="AH7148">
            <v>1</v>
          </cell>
          <cell r="AI7148" t="str">
            <v>BA7382</v>
          </cell>
          <cell r="AJ7148" t="str">
            <v>Web</v>
          </cell>
          <cell r="AK7148" t="str">
            <v>SALE HOY AL CORREO ENTRE 15 Y 18 HORAS !</v>
          </cell>
          <cell r="AL7148">
            <v>1517954662</v>
          </cell>
          <cell r="AM7148">
            <v>224256649</v>
          </cell>
          <cell r="AN7148" t="str">
            <v>Sí</v>
          </cell>
        </row>
        <row r="7149">
          <cell r="A7149">
            <v>512</v>
          </cell>
          <cell r="B7149" t="str">
            <v>belu.93@live.com.ar</v>
          </cell>
          <cell r="AF7149" t="str">
            <v>INFUSOR DE TE</v>
          </cell>
          <cell r="AG7149">
            <v>154</v>
          </cell>
          <cell r="AH7149">
            <v>1</v>
          </cell>
          <cell r="AI7149" t="str">
            <v>046BA4757</v>
          </cell>
          <cell r="AN7149" t="str">
            <v>Sí</v>
          </cell>
        </row>
        <row r="7150">
          <cell r="A7150">
            <v>512</v>
          </cell>
          <cell r="B7150" t="str">
            <v>belu.93@live.com.ar</v>
          </cell>
          <cell r="AF7150" t="str">
            <v>MACETA DE CERAMICA JARRITO 15X7.5CM</v>
          </cell>
          <cell r="AG7150" t="str">
            <v>255.07</v>
          </cell>
          <cell r="AH7150">
            <v>1</v>
          </cell>
          <cell r="AI7150" t="str">
            <v>DE7519</v>
          </cell>
          <cell r="AN7150" t="str">
            <v>Sí</v>
          </cell>
        </row>
        <row r="7151">
          <cell r="A7151">
            <v>512</v>
          </cell>
          <cell r="B7151" t="str">
            <v>belu.93@live.com.ar</v>
          </cell>
          <cell r="AF7151" t="str">
            <v>INDIVIDUAL DE CUERINA HOJAS 32.5CM DIAM</v>
          </cell>
          <cell r="AG7151" t="str">
            <v>385.03</v>
          </cell>
          <cell r="AH7151">
            <v>2</v>
          </cell>
          <cell r="AI7151" t="str">
            <v>CHUIN15C</v>
          </cell>
          <cell r="AN7151" t="str">
            <v>Sí</v>
          </cell>
        </row>
        <row r="7152">
          <cell r="A7152">
            <v>511</v>
          </cell>
          <cell r="B7152" t="str">
            <v>soleselvananni@gmail.com</v>
          </cell>
          <cell r="C7152">
            <v>43989</v>
          </cell>
          <cell r="D7152" t="str">
            <v>Abierta</v>
          </cell>
          <cell r="E7152" t="str">
            <v>Recibido</v>
          </cell>
          <cell r="F7152" t="str">
            <v>Enviado</v>
          </cell>
          <cell r="G7152" t="str">
            <v>ARS</v>
          </cell>
          <cell r="H7152" t="str">
            <v>2827.62</v>
          </cell>
          <cell r="I7152" t="str">
            <v>289.29</v>
          </cell>
          <cell r="J7152">
            <v>0</v>
          </cell>
          <cell r="K7152" t="str">
            <v>2538.33</v>
          </cell>
          <cell r="L7152" t="str">
            <v>Soledad Nanni</v>
          </cell>
          <cell r="M7152">
            <v>33794074</v>
          </cell>
          <cell r="N7152">
            <v>1157572230</v>
          </cell>
          <cell r="O7152" t="str">
            <v>Soledad nanni</v>
          </cell>
          <cell r="P7152">
            <v>1157572230</v>
          </cell>
          <cell r="Q7152" t="str">
            <v>Emili Zola</v>
          </cell>
          <cell r="R7152">
            <v>1511</v>
          </cell>
          <cell r="U7152" t="str">
            <v>Buenos Aires</v>
          </cell>
          <cell r="V7152">
            <v>1878</v>
          </cell>
          <cell r="W7152" t="str">
            <v>Gran Buenos Aires</v>
          </cell>
          <cell r="Y7152" t="str">
            <v>SIN CARGO (CABA Y GRAN PARTE DE GBA)</v>
          </cell>
          <cell r="Z7152" t="str">
            <v>Mercado Pago</v>
          </cell>
          <cell r="AA7152" t="str">
            <v>GIMEACCARDI</v>
          </cell>
          <cell r="AD7152">
            <v>43990</v>
          </cell>
          <cell r="AE7152">
            <v>43992</v>
          </cell>
          <cell r="AF7152" t="str">
            <v>BOMBONERA DE VIDRIO 20X12CM</v>
          </cell>
          <cell r="AG7152" t="str">
            <v>810.64</v>
          </cell>
          <cell r="AH7152">
            <v>1</v>
          </cell>
          <cell r="AI7152" t="str">
            <v>046BA6363</v>
          </cell>
          <cell r="AJ7152" t="str">
            <v>Móvil</v>
          </cell>
          <cell r="AK7152" t="str">
            <v>LLEGA 11-06 ENTRE 8 Y 17 HORAS</v>
          </cell>
          <cell r="AL7152">
            <v>1517948160</v>
          </cell>
          <cell r="AM7152">
            <v>220297711</v>
          </cell>
          <cell r="AN7152" t="str">
            <v>Sí</v>
          </cell>
        </row>
        <row r="7153">
          <cell r="A7153">
            <v>511</v>
          </cell>
          <cell r="B7153" t="str">
            <v>soleselvananni@gmail.com</v>
          </cell>
          <cell r="AF7153" t="str">
            <v>FRASCO VIDRIO 19CM X 9CM DIAM</v>
          </cell>
          <cell r="AG7153" t="str">
            <v>372.66</v>
          </cell>
          <cell r="AH7153">
            <v>3</v>
          </cell>
          <cell r="AI7153" t="str">
            <v>BA6431</v>
          </cell>
          <cell r="AN7153" t="str">
            <v>Sí</v>
          </cell>
        </row>
        <row r="7154">
          <cell r="A7154">
            <v>511</v>
          </cell>
          <cell r="B7154" t="str">
            <v>soleselvananni@gmail.com</v>
          </cell>
          <cell r="AF7154" t="str">
            <v>PROMO: BUDINERA + TARTERA + BATIDOR SEMIAUTOMATICO</v>
          </cell>
          <cell r="AG7154">
            <v>899</v>
          </cell>
          <cell r="AH7154">
            <v>1</v>
          </cell>
          <cell r="AI7154" t="str">
            <v>046BA4829//046BA4836//046BA4824</v>
          </cell>
          <cell r="AN7154" t="str">
            <v>Sí</v>
          </cell>
        </row>
        <row r="7155">
          <cell r="A7155">
            <v>510</v>
          </cell>
          <cell r="B7155" t="str">
            <v>alevillanueva76@hotmail.com</v>
          </cell>
          <cell r="C7155">
            <v>43989</v>
          </cell>
          <cell r="D7155" t="str">
            <v>Abierta</v>
          </cell>
          <cell r="E7155" t="str">
            <v>Recibido</v>
          </cell>
          <cell r="F7155" t="str">
            <v>Enviado</v>
          </cell>
          <cell r="G7155" t="str">
            <v>ARS</v>
          </cell>
          <cell r="H7155" t="str">
            <v>3836.61</v>
          </cell>
          <cell r="I7155" t="str">
            <v>575.49</v>
          </cell>
          <cell r="J7155">
            <v>0</v>
          </cell>
          <cell r="K7155" t="str">
            <v>3261.12</v>
          </cell>
          <cell r="L7155" t="str">
            <v>Alejandra Villanueva</v>
          </cell>
          <cell r="M7155">
            <v>25257930</v>
          </cell>
          <cell r="N7155">
            <v>26682945</v>
          </cell>
          <cell r="O7155" t="str">
            <v>Alejandra Villanueva</v>
          </cell>
          <cell r="P7155">
            <v>26682945</v>
          </cell>
          <cell r="Q7155" t="str">
            <v>Chile</v>
          </cell>
          <cell r="R7155">
            <v>849</v>
          </cell>
          <cell r="T7155" t="str">
            <v>Ayres plaza</v>
          </cell>
          <cell r="U7155" t="str">
            <v>Pilar</v>
          </cell>
          <cell r="V7155">
            <v>1669</v>
          </cell>
          <cell r="W7155" t="str">
            <v>Gran Buenos Aires</v>
          </cell>
          <cell r="Y7155" t="str">
            <v>SIN CARGO (CABA Y GRAN PARTE DE GBA)</v>
          </cell>
          <cell r="Z7155" t="str">
            <v>Mercado Pago</v>
          </cell>
          <cell r="AA7155" t="str">
            <v>GIMEACCARDI</v>
          </cell>
          <cell r="AD7155">
            <v>43989</v>
          </cell>
          <cell r="AE7155">
            <v>43992</v>
          </cell>
          <cell r="AF7155" t="str">
            <v>BOWL BAMBOO BLANCO 6X15CM</v>
          </cell>
          <cell r="AG7155">
            <v>539</v>
          </cell>
          <cell r="AH7155">
            <v>1</v>
          </cell>
          <cell r="AI7155" t="str">
            <v>BA7797</v>
          </cell>
          <cell r="AJ7155" t="str">
            <v>Móvil</v>
          </cell>
          <cell r="AK7155" t="str">
            <v>LLEGA 12-06 ENTRE 8 Y 17 HORAS</v>
          </cell>
          <cell r="AL7155">
            <v>1517936814</v>
          </cell>
          <cell r="AM7155">
            <v>224219896</v>
          </cell>
          <cell r="AN7155" t="str">
            <v>Sí</v>
          </cell>
        </row>
        <row r="7156">
          <cell r="A7156">
            <v>510</v>
          </cell>
          <cell r="B7156" t="str">
            <v>alevillanueva76@hotmail.com</v>
          </cell>
          <cell r="AF7156" t="str">
            <v>BANDEJA BAMBOO BLANCA 30CM X 4CM</v>
          </cell>
          <cell r="AG7156" t="str">
            <v>1395.37</v>
          </cell>
          <cell r="AH7156">
            <v>1</v>
          </cell>
          <cell r="AI7156" t="str">
            <v>BA8135BLA</v>
          </cell>
          <cell r="AN7156" t="str">
            <v>Sí</v>
          </cell>
        </row>
        <row r="7157">
          <cell r="A7157">
            <v>510</v>
          </cell>
          <cell r="B7157" t="str">
            <v>alevillanueva76@hotmail.com</v>
          </cell>
          <cell r="AF7157" t="str">
            <v>BOWL BAMBOO BLANCO 14X28CM</v>
          </cell>
          <cell r="AG7157" t="str">
            <v>1332.44</v>
          </cell>
          <cell r="AH7157">
            <v>1</v>
          </cell>
          <cell r="AI7157" t="str">
            <v>BA7812</v>
          </cell>
          <cell r="AN7157" t="str">
            <v>Sí</v>
          </cell>
        </row>
        <row r="7158">
          <cell r="A7158">
            <v>510</v>
          </cell>
          <cell r="B7158" t="str">
            <v>alevillanueva76@hotmail.com</v>
          </cell>
          <cell r="AF7158" t="str">
            <v>TAMIZ</v>
          </cell>
          <cell r="AG7158" t="str">
            <v>569.8</v>
          </cell>
          <cell r="AH7158">
            <v>1</v>
          </cell>
          <cell r="AI7158" t="str">
            <v>046BA4748</v>
          </cell>
          <cell r="AN7158" t="str">
            <v>Sí</v>
          </cell>
        </row>
        <row r="7159">
          <cell r="A7159">
            <v>509</v>
          </cell>
          <cell r="B7159" t="str">
            <v>pspcintiasalvatierra@hotmail.com</v>
          </cell>
          <cell r="C7159">
            <v>43989</v>
          </cell>
          <cell r="D7159" t="str">
            <v>Abierta</v>
          </cell>
          <cell r="E7159" t="str">
            <v>Recibido</v>
          </cell>
          <cell r="F7159" t="str">
            <v>Enviado</v>
          </cell>
          <cell r="G7159" t="str">
            <v>ARS</v>
          </cell>
          <cell r="H7159" t="str">
            <v>2257.28</v>
          </cell>
          <cell r="I7159" t="str">
            <v>338.59</v>
          </cell>
          <cell r="J7159">
            <v>655</v>
          </cell>
          <cell r="K7159" t="str">
            <v>2573.69</v>
          </cell>
          <cell r="L7159" t="str">
            <v>Cintia Salvatierra</v>
          </cell>
          <cell r="M7159">
            <v>32070519</v>
          </cell>
          <cell r="N7159">
            <v>2214550326</v>
          </cell>
          <cell r="O7159" t="str">
            <v>Cintia Salvatierra</v>
          </cell>
          <cell r="P7159">
            <v>2214550326</v>
          </cell>
          <cell r="Q7159">
            <v>115</v>
          </cell>
          <cell r="R7159">
            <v>1727</v>
          </cell>
          <cell r="S7159">
            <v>13</v>
          </cell>
          <cell r="U7159" t="str">
            <v>La Plata</v>
          </cell>
          <cell r="V7159">
            <v>1900</v>
          </cell>
          <cell r="W7159" t="str">
            <v>Buenos Aires</v>
          </cell>
          <cell r="Y7159" t="str">
            <v>Correo Argentino - Encomienda Clásica</v>
          </cell>
          <cell r="Z7159" t="str">
            <v>Mercado Pago</v>
          </cell>
          <cell r="AA7159" t="str">
            <v>GIMEACCARDI</v>
          </cell>
          <cell r="AD7159">
            <v>43989</v>
          </cell>
          <cell r="AE7159">
            <v>43992</v>
          </cell>
          <cell r="AF7159" t="str">
            <v>BANDEJA BAMBOO BLANCO 40X5CM</v>
          </cell>
          <cell r="AG7159" t="str">
            <v>2257.28</v>
          </cell>
          <cell r="AH7159">
            <v>1</v>
          </cell>
          <cell r="AI7159" t="str">
            <v>BA8133BLA</v>
          </cell>
          <cell r="AJ7159" t="str">
            <v>Móvil</v>
          </cell>
          <cell r="AK7159" t="str">
            <v>LLEGA 11-06 ENTRE 8 Y 17 HORAS</v>
          </cell>
          <cell r="AL7159">
            <v>1517933736</v>
          </cell>
          <cell r="AM7159">
            <v>224149108</v>
          </cell>
          <cell r="AN7159" t="str">
            <v>Sí</v>
          </cell>
        </row>
        <row r="7160">
          <cell r="A7160">
            <v>508</v>
          </cell>
          <cell r="B7160" t="str">
            <v>camilagomez1912@gmail.com</v>
          </cell>
          <cell r="C7160">
            <v>43989</v>
          </cell>
          <cell r="D7160" t="str">
            <v>Abierta</v>
          </cell>
          <cell r="E7160" t="str">
            <v>Recibido</v>
          </cell>
          <cell r="F7160" t="str">
            <v>Enviado</v>
          </cell>
          <cell r="G7160" t="str">
            <v>ARS</v>
          </cell>
          <cell r="H7160">
            <v>1799</v>
          </cell>
          <cell r="I7160">
            <v>0</v>
          </cell>
          <cell r="J7160">
            <v>0</v>
          </cell>
          <cell r="K7160">
            <v>1799</v>
          </cell>
          <cell r="L7160" t="str">
            <v>Victoria Lago Romo</v>
          </cell>
          <cell r="M7160">
            <v>38721823</v>
          </cell>
          <cell r="N7160">
            <v>2945696988</v>
          </cell>
          <cell r="O7160" t="str">
            <v>Victoria Lago Romo</v>
          </cell>
          <cell r="P7160">
            <v>2945696988</v>
          </cell>
          <cell r="Q7160" t="str">
            <v>Armenia</v>
          </cell>
          <cell r="R7160">
            <v>1284</v>
          </cell>
          <cell r="T7160" t="str">
            <v>Palermo</v>
          </cell>
          <cell r="U7160" t="str">
            <v>Caba</v>
          </cell>
          <cell r="V7160">
            <v>1414</v>
          </cell>
          <cell r="W7160" t="str">
            <v>Capital Federal</v>
          </cell>
          <cell r="Y7160" t="str">
            <v>SIN CARGO (CABA Y GRAN PARTE DE GBA)</v>
          </cell>
          <cell r="Z7160" t="str">
            <v>Mercado Pago</v>
          </cell>
          <cell r="AB7160" t="str">
            <v>Avisar antes de pasar por favor asi estoy atenta</v>
          </cell>
          <cell r="AD7160">
            <v>43989</v>
          </cell>
          <cell r="AE7160">
            <v>43992</v>
          </cell>
          <cell r="AF7160" t="str">
            <v>SET: BALDE CENTRIFUGADOR + 1 TRAPEADOR CON MOPA+ REPUESTO MOPA</v>
          </cell>
          <cell r="AG7160">
            <v>1799</v>
          </cell>
          <cell r="AH7160">
            <v>1</v>
          </cell>
          <cell r="AI7160" t="str">
            <v>046LI6698</v>
          </cell>
          <cell r="AJ7160" t="str">
            <v>Web</v>
          </cell>
          <cell r="AK7160" t="str">
            <v>LLEGA 12-06 ENTRE 8 Y 17 HORAS</v>
          </cell>
          <cell r="AL7160">
            <v>1517901947</v>
          </cell>
          <cell r="AM7160">
            <v>224207442</v>
          </cell>
          <cell r="AN7160" t="str">
            <v>Sí</v>
          </cell>
        </row>
        <row r="7161">
          <cell r="A7161">
            <v>507</v>
          </cell>
          <cell r="B7161" t="str">
            <v>agostinaco@hotmail.es</v>
          </cell>
          <cell r="C7161">
            <v>43989</v>
          </cell>
          <cell r="D7161" t="str">
            <v>Abierta</v>
          </cell>
          <cell r="E7161" t="str">
            <v>Recibido</v>
          </cell>
          <cell r="F7161" t="str">
            <v>Enviado</v>
          </cell>
          <cell r="G7161" t="str">
            <v>ARS</v>
          </cell>
          <cell r="H7161" t="str">
            <v>2102.29</v>
          </cell>
          <cell r="I7161">
            <v>0</v>
          </cell>
          <cell r="J7161">
            <v>0</v>
          </cell>
          <cell r="K7161" t="str">
            <v>2102.29</v>
          </cell>
          <cell r="L7161" t="str">
            <v>Agostina Callejón Oliver</v>
          </cell>
          <cell r="M7161">
            <v>35364811</v>
          </cell>
          <cell r="N7161">
            <v>1165784811</v>
          </cell>
          <cell r="O7161" t="str">
            <v>Agostina Callejón Oliver</v>
          </cell>
          <cell r="P7161">
            <v>1165784811</v>
          </cell>
          <cell r="Q7161" t="str">
            <v>General Paunero</v>
          </cell>
          <cell r="R7161">
            <v>1246</v>
          </cell>
          <cell r="S7161">
            <v>21</v>
          </cell>
          <cell r="T7161" t="str">
            <v>Ciudad Madero</v>
          </cell>
          <cell r="U7161" t="str">
            <v>Buenos Aires</v>
          </cell>
          <cell r="V7161">
            <v>1768</v>
          </cell>
          <cell r="W7161" t="str">
            <v>Gran Buenos Aires</v>
          </cell>
          <cell r="Y7161" t="str">
            <v>SIN CARGO (CABA Y GRAN PARTE DE GBA)</v>
          </cell>
          <cell r="Z7161" t="str">
            <v>Mercado Pago</v>
          </cell>
          <cell r="AC7161" t="str">
            <v>POR FAVOR LLAMAR 1165784811 , NO LE FUNCIONA EL TIMBRE!</v>
          </cell>
          <cell r="AD7161">
            <v>43989</v>
          </cell>
          <cell r="AE7161">
            <v>43992</v>
          </cell>
          <cell r="AF7161" t="str">
            <v>RALLADOR LARGO</v>
          </cell>
          <cell r="AG7161" t="str">
            <v>652.29</v>
          </cell>
          <cell r="AH7161">
            <v>1</v>
          </cell>
          <cell r="AI7161" t="str">
            <v>046BA6854</v>
          </cell>
          <cell r="AJ7161" t="str">
            <v>Móvil</v>
          </cell>
          <cell r="AK7161" t="str">
            <v>LLEGA 12-06 ENTRE 8 Y 17 HORAS</v>
          </cell>
          <cell r="AL7161">
            <v>1517892810</v>
          </cell>
          <cell r="AM7161">
            <v>224190034</v>
          </cell>
          <cell r="AN7161" t="str">
            <v>Sí</v>
          </cell>
        </row>
        <row r="7162">
          <cell r="A7162">
            <v>507</v>
          </cell>
          <cell r="B7162" t="str">
            <v>agostinaco@hotmail.es</v>
          </cell>
          <cell r="AF7162" t="str">
            <v>SET X 6 COPA DE VINO X 300CC</v>
          </cell>
          <cell r="AG7162">
            <v>1450</v>
          </cell>
          <cell r="AH7162">
            <v>1</v>
          </cell>
          <cell r="AI7162" t="str">
            <v>MS440165</v>
          </cell>
          <cell r="AN7162" t="str">
            <v>Sí</v>
          </cell>
        </row>
        <row r="7163">
          <cell r="A7163">
            <v>506</v>
          </cell>
          <cell r="B7163" t="str">
            <v>rominaforwe@yahoo.com</v>
          </cell>
          <cell r="C7163">
            <v>43989</v>
          </cell>
          <cell r="D7163" t="str">
            <v>Abierta</v>
          </cell>
          <cell r="E7163" t="str">
            <v>Recibido</v>
          </cell>
          <cell r="F7163" t="str">
            <v>Enviado</v>
          </cell>
          <cell r="G7163" t="str">
            <v>ARS</v>
          </cell>
          <cell r="H7163" t="str">
            <v>3751.29</v>
          </cell>
          <cell r="I7163">
            <v>0</v>
          </cell>
          <cell r="J7163">
            <v>0</v>
          </cell>
          <cell r="K7163" t="str">
            <v>3751.29</v>
          </cell>
          <cell r="L7163" t="str">
            <v>Romina Forwe</v>
          </cell>
          <cell r="M7163">
            <v>27312353</v>
          </cell>
          <cell r="N7163">
            <v>54952994</v>
          </cell>
          <cell r="O7163" t="str">
            <v>Romina Forwe</v>
          </cell>
          <cell r="P7163">
            <v>54952994</v>
          </cell>
          <cell r="Q7163" t="str">
            <v>Emilio mitre</v>
          </cell>
          <cell r="R7163">
            <v>1070</v>
          </cell>
          <cell r="S7163">
            <v>9</v>
          </cell>
          <cell r="T7163" t="str">
            <v>Parque chacabuco</v>
          </cell>
          <cell r="U7163" t="str">
            <v>Caba</v>
          </cell>
          <cell r="V7163">
            <v>1424</v>
          </cell>
          <cell r="W7163" t="str">
            <v>Capital Federal</v>
          </cell>
          <cell r="Y7163" t="str">
            <v>SIN CARGO (CABA Y GRAN PARTE DE GBA)</v>
          </cell>
          <cell r="Z7163" t="str">
            <v>Mercado Pago</v>
          </cell>
          <cell r="AD7163">
            <v>43989</v>
          </cell>
          <cell r="AE7163">
            <v>43991</v>
          </cell>
          <cell r="AF7163" t="str">
            <v>BANDEJA BAMBOO BLANCO 40X5CM</v>
          </cell>
          <cell r="AG7163" t="str">
            <v>2257.28</v>
          </cell>
          <cell r="AH7163">
            <v>1</v>
          </cell>
          <cell r="AI7163" t="str">
            <v>BA8133BLA</v>
          </cell>
          <cell r="AJ7163" t="str">
            <v>Móvil</v>
          </cell>
          <cell r="AK7163" t="str">
            <v xml:space="preserve">LLEGA 10-06 ENTRE 8 Y 17 HORAS </v>
          </cell>
          <cell r="AL7163">
            <v>1517877100</v>
          </cell>
          <cell r="AM7163">
            <v>224166962</v>
          </cell>
          <cell r="AN7163" t="str">
            <v>Sí</v>
          </cell>
        </row>
        <row r="7164">
          <cell r="A7164">
            <v>506</v>
          </cell>
          <cell r="B7164" t="str">
            <v>rominaforwe@yahoo.com</v>
          </cell>
          <cell r="AF7164" t="str">
            <v>TAZA ROMA DE CERAMICA ROSA</v>
          </cell>
          <cell r="AG7164">
            <v>600</v>
          </cell>
          <cell r="AH7164">
            <v>1</v>
          </cell>
          <cell r="AI7164" t="str">
            <v>PO378713NN</v>
          </cell>
          <cell r="AN7164" t="str">
            <v>Sí</v>
          </cell>
        </row>
        <row r="7165">
          <cell r="A7165">
            <v>506</v>
          </cell>
          <cell r="B7165" t="str">
            <v>rominaforwe@yahoo.com</v>
          </cell>
          <cell r="AF7165" t="str">
            <v>TAZA ROMA DE CERAMICA CRUDO</v>
          </cell>
          <cell r="AG7165">
            <v>600</v>
          </cell>
          <cell r="AH7165">
            <v>1</v>
          </cell>
          <cell r="AI7165" t="str">
            <v>PO285713NN</v>
          </cell>
          <cell r="AN7165" t="str">
            <v>Sí</v>
          </cell>
        </row>
        <row r="7166">
          <cell r="A7166">
            <v>506</v>
          </cell>
          <cell r="B7166" t="str">
            <v>rominaforwe@yahoo.com</v>
          </cell>
          <cell r="AF7166" t="str">
            <v>SECAPLATOS SILICONA 30.5 X 20.5 CM (Verde)</v>
          </cell>
          <cell r="AG7166" t="str">
            <v>294.01</v>
          </cell>
          <cell r="AH7166">
            <v>1</v>
          </cell>
          <cell r="AN7166" t="str">
            <v>Sí</v>
          </cell>
        </row>
        <row r="7167">
          <cell r="A7167">
            <v>505</v>
          </cell>
          <cell r="B7167" t="str">
            <v>mery_jorba@hotmail.com</v>
          </cell>
          <cell r="C7167">
            <v>43989</v>
          </cell>
          <cell r="D7167" t="str">
            <v>Abierta</v>
          </cell>
          <cell r="E7167" t="str">
            <v>Recibido</v>
          </cell>
          <cell r="F7167" t="str">
            <v>Enviado</v>
          </cell>
          <cell r="G7167" t="str">
            <v>ARS</v>
          </cell>
          <cell r="H7167" t="str">
            <v>952.86</v>
          </cell>
          <cell r="I7167" t="str">
            <v>142.93</v>
          </cell>
          <cell r="J7167">
            <v>0</v>
          </cell>
          <cell r="K7167" t="str">
            <v>809.93</v>
          </cell>
          <cell r="L7167" t="str">
            <v>Maria jorba</v>
          </cell>
          <cell r="M7167">
            <v>34813660</v>
          </cell>
          <cell r="N7167">
            <v>56515926</v>
          </cell>
          <cell r="O7167" t="str">
            <v>Maria jorba</v>
          </cell>
          <cell r="P7167">
            <v>56515926</v>
          </cell>
          <cell r="Q7167" t="str">
            <v>Uriburu</v>
          </cell>
          <cell r="R7167">
            <v>1417</v>
          </cell>
          <cell r="S7167" t="str">
            <v>1b</v>
          </cell>
          <cell r="U7167" t="str">
            <v>Capital Federal</v>
          </cell>
          <cell r="V7167">
            <v>1114</v>
          </cell>
          <cell r="W7167" t="str">
            <v>Capital Federal</v>
          </cell>
          <cell r="Y7167" t="str">
            <v>SIN CARGO (CABA Y GRAN PARTE DE GBA)</v>
          </cell>
          <cell r="Z7167" t="str">
            <v>Mercado Pago</v>
          </cell>
          <cell r="AA7167" t="str">
            <v>GIMEACCARDI</v>
          </cell>
          <cell r="AB7167" t="str">
            <v>Hola! Por favor, podrían enviar el perfumero en gris? Gracias!</v>
          </cell>
          <cell r="AD7167">
            <v>43989</v>
          </cell>
          <cell r="AE7167">
            <v>43992</v>
          </cell>
          <cell r="AF7167" t="str">
            <v>VASO BLANCO FACETADO Y EXPRIMIDOR</v>
          </cell>
          <cell r="AG7167" t="str">
            <v>184.99</v>
          </cell>
          <cell r="AH7167">
            <v>1</v>
          </cell>
          <cell r="AI7167" t="str">
            <v>BP24001</v>
          </cell>
          <cell r="AJ7167" t="str">
            <v>Web</v>
          </cell>
          <cell r="AK7167" t="str">
            <v>LLEGA 12-06 ENTRE 8 Y 17 HORAS</v>
          </cell>
          <cell r="AL7167">
            <v>1517872127</v>
          </cell>
          <cell r="AM7167">
            <v>224088965</v>
          </cell>
          <cell r="AN7167" t="str">
            <v>Sí</v>
          </cell>
        </row>
        <row r="7168">
          <cell r="A7168">
            <v>505</v>
          </cell>
          <cell r="B7168" t="str">
            <v>mery_jorba@hotmail.com</v>
          </cell>
          <cell r="AF7168" t="str">
            <v>RALLADOR DE MANZANA VARIOS COLORES + CUCHARA (Naranja)</v>
          </cell>
          <cell r="AG7168" t="str">
            <v>122.52</v>
          </cell>
          <cell r="AH7168">
            <v>1</v>
          </cell>
          <cell r="AN7168" t="str">
            <v>Sí</v>
          </cell>
        </row>
        <row r="7169">
          <cell r="A7169">
            <v>505</v>
          </cell>
          <cell r="B7169" t="str">
            <v>mery_jorba@hotmail.com</v>
          </cell>
          <cell r="AF7169" t="str">
            <v>DIFUSOR EN 4 COLORES DE 10CM</v>
          </cell>
          <cell r="AG7169" t="str">
            <v>331.85</v>
          </cell>
          <cell r="AH7169">
            <v>1</v>
          </cell>
          <cell r="AI7169" t="str">
            <v>BO7484</v>
          </cell>
          <cell r="AN7169" t="str">
            <v>Sí</v>
          </cell>
        </row>
        <row r="7170">
          <cell r="A7170">
            <v>505</v>
          </cell>
          <cell r="B7170" t="str">
            <v>mery_jorba@hotmail.com</v>
          </cell>
          <cell r="AF7170" t="str">
            <v>BATIDOR SEMIAUTOMATICO 34 CM</v>
          </cell>
          <cell r="AG7170" t="str">
            <v>313.5</v>
          </cell>
          <cell r="AH7170">
            <v>1</v>
          </cell>
          <cell r="AI7170" t="str">
            <v>046BA4824</v>
          </cell>
          <cell r="AN7170" t="str">
            <v>Sí</v>
          </cell>
        </row>
        <row r="7171">
          <cell r="A7171">
            <v>504</v>
          </cell>
          <cell r="B7171" t="str">
            <v>delfi_cuitino@hotmail.com</v>
          </cell>
          <cell r="C7171">
            <v>43989</v>
          </cell>
          <cell r="D7171" t="str">
            <v>Abierta</v>
          </cell>
          <cell r="E7171" t="str">
            <v>Recibido</v>
          </cell>
          <cell r="F7171" t="str">
            <v>Enviado</v>
          </cell>
          <cell r="G7171" t="str">
            <v>ARS</v>
          </cell>
          <cell r="H7171" t="str">
            <v>754.57</v>
          </cell>
          <cell r="I7171" t="str">
            <v>113.19</v>
          </cell>
          <cell r="J7171">
            <v>0</v>
          </cell>
          <cell r="K7171" t="str">
            <v>641.38</v>
          </cell>
          <cell r="L7171" t="str">
            <v>Delfina Cuitiño</v>
          </cell>
          <cell r="M7171">
            <v>42193670</v>
          </cell>
          <cell r="N7171">
            <v>1131922533</v>
          </cell>
          <cell r="O7171" t="str">
            <v>Delfina Cuitiño</v>
          </cell>
          <cell r="P7171">
            <v>1131922533</v>
          </cell>
          <cell r="Q7171" t="str">
            <v>Mayor irusta</v>
          </cell>
          <cell r="R7171">
            <v>3777</v>
          </cell>
          <cell r="U7171" t="str">
            <v>Buenos aires</v>
          </cell>
          <cell r="V7171">
            <v>1661</v>
          </cell>
          <cell r="W7171" t="str">
            <v>Gran Buenos Aires</v>
          </cell>
          <cell r="Y7171" t="str">
            <v>SIN CARGO (CABA Y GRAN PARTE DE GBA)</v>
          </cell>
          <cell r="Z7171" t="str">
            <v>Mercado Pago</v>
          </cell>
          <cell r="AA7171" t="str">
            <v>GIMEACCARDI</v>
          </cell>
          <cell r="AD7171">
            <v>43989</v>
          </cell>
          <cell r="AE7171">
            <v>43992</v>
          </cell>
          <cell r="AF7171" t="str">
            <v>FLORERO DE VIDRIO TRANSPARENTE 30X6.5CM</v>
          </cell>
          <cell r="AG7171" t="str">
            <v>381.91</v>
          </cell>
          <cell r="AH7171">
            <v>1</v>
          </cell>
          <cell r="AI7171" t="str">
            <v>JA6424</v>
          </cell>
          <cell r="AJ7171" t="str">
            <v>Móvil</v>
          </cell>
          <cell r="AK7171" t="str">
            <v>LLEGA 11-06 ENTRE 8 Y 17 HORAS</v>
          </cell>
          <cell r="AL7171">
            <v>1517870480</v>
          </cell>
          <cell r="AM7171">
            <v>224173865</v>
          </cell>
          <cell r="AN7171" t="str">
            <v>Sí</v>
          </cell>
        </row>
        <row r="7172">
          <cell r="A7172">
            <v>504</v>
          </cell>
          <cell r="B7172" t="str">
            <v>delfi_cuitino@hotmail.com</v>
          </cell>
          <cell r="AF7172" t="str">
            <v>FRASCO VIDRIO 19CM X 9CM DIAM</v>
          </cell>
          <cell r="AG7172" t="str">
            <v>372.66</v>
          </cell>
          <cell r="AH7172">
            <v>1</v>
          </cell>
          <cell r="AI7172" t="str">
            <v>BA6431</v>
          </cell>
          <cell r="AN7172" t="str">
            <v>Sí</v>
          </cell>
        </row>
        <row r="7173">
          <cell r="A7173">
            <v>503</v>
          </cell>
          <cell r="B7173" t="str">
            <v>Muthinor@gmail.com</v>
          </cell>
          <cell r="C7173">
            <v>43989</v>
          </cell>
          <cell r="D7173" t="str">
            <v>Abierta</v>
          </cell>
          <cell r="E7173" t="str">
            <v>Recibido</v>
          </cell>
          <cell r="F7173" t="str">
            <v>Enviado</v>
          </cell>
          <cell r="G7173" t="str">
            <v>ARS</v>
          </cell>
          <cell r="H7173">
            <v>1799</v>
          </cell>
          <cell r="I7173">
            <v>0</v>
          </cell>
          <cell r="J7173">
            <v>0</v>
          </cell>
          <cell r="K7173">
            <v>1799</v>
          </cell>
          <cell r="L7173" t="str">
            <v>Gonzalo Garcia</v>
          </cell>
          <cell r="M7173">
            <v>37489676</v>
          </cell>
          <cell r="N7173">
            <v>3513153456</v>
          </cell>
          <cell r="O7173" t="str">
            <v>Gonzalo Garcia</v>
          </cell>
          <cell r="P7173">
            <v>3513153456</v>
          </cell>
          <cell r="Q7173" t="str">
            <v>Cosme Argerich</v>
          </cell>
          <cell r="R7173">
            <v>2029</v>
          </cell>
          <cell r="S7173" t="str">
            <v>1PB</v>
          </cell>
          <cell r="T7173" t="str">
            <v>Villa adelina</v>
          </cell>
          <cell r="U7173" t="str">
            <v>Buenos Aires</v>
          </cell>
          <cell r="V7173">
            <v>1607</v>
          </cell>
          <cell r="W7173" t="str">
            <v>Gran Buenos Aires</v>
          </cell>
          <cell r="Y7173" t="str">
            <v>SIN CARGO (CABA Y GRAN PARTE DE GBA)</v>
          </cell>
          <cell r="Z7173" t="str">
            <v>Mercado Pago</v>
          </cell>
          <cell r="AD7173">
            <v>43989</v>
          </cell>
          <cell r="AE7173">
            <v>43992</v>
          </cell>
          <cell r="AF7173" t="str">
            <v>SET: BALDE CENTRIFUGADOR + 1 TRAPEADOR CON MOPA+ REPUESTO MOPA</v>
          </cell>
          <cell r="AG7173">
            <v>1799</v>
          </cell>
          <cell r="AH7173">
            <v>1</v>
          </cell>
          <cell r="AI7173" t="str">
            <v>046LI6698</v>
          </cell>
          <cell r="AJ7173" t="str">
            <v>Web</v>
          </cell>
          <cell r="AK7173" t="str">
            <v>LLEGA 11-06 ENTRE 8 Y 17 HORAS</v>
          </cell>
          <cell r="AL7173">
            <v>1517844003</v>
          </cell>
          <cell r="AM7173">
            <v>224149563</v>
          </cell>
          <cell r="AN7173" t="str">
            <v>Sí</v>
          </cell>
        </row>
        <row r="7174">
          <cell r="A7174">
            <v>502</v>
          </cell>
          <cell r="B7174" t="str">
            <v>melinaarocio@gmail.com</v>
          </cell>
          <cell r="C7174">
            <v>43989</v>
          </cell>
          <cell r="D7174" t="str">
            <v>Abierta</v>
          </cell>
          <cell r="E7174" t="str">
            <v>Recibido</v>
          </cell>
          <cell r="F7174" t="str">
            <v>Enviado</v>
          </cell>
          <cell r="G7174" t="str">
            <v>ARS</v>
          </cell>
          <cell r="H7174" t="str">
            <v>542.37</v>
          </cell>
          <cell r="I7174">
            <v>0</v>
          </cell>
          <cell r="J7174">
            <v>0</v>
          </cell>
          <cell r="K7174" t="str">
            <v>542.37</v>
          </cell>
          <cell r="L7174" t="str">
            <v>Melina Castro</v>
          </cell>
          <cell r="M7174">
            <v>40144785</v>
          </cell>
          <cell r="N7174">
            <v>1159269243</v>
          </cell>
          <cell r="O7174" t="str">
            <v>Melina Castro</v>
          </cell>
          <cell r="P7174">
            <v>1159269243</v>
          </cell>
          <cell r="Q7174">
            <v>31</v>
          </cell>
          <cell r="R7174">
            <v>3750</v>
          </cell>
          <cell r="T7174" t="str">
            <v>Villa España</v>
          </cell>
          <cell r="U7174" t="str">
            <v>Berazategui</v>
          </cell>
          <cell r="V7174">
            <v>1884</v>
          </cell>
          <cell r="W7174" t="str">
            <v>Gran Buenos Aires</v>
          </cell>
          <cell r="Y7174" t="str">
            <v>SIN CARGO (CABA Y GRAN PARTE DE GBA)</v>
          </cell>
          <cell r="Z7174" t="str">
            <v>Mercado Pago</v>
          </cell>
          <cell r="AD7174">
            <v>43989</v>
          </cell>
          <cell r="AE7174">
            <v>43992</v>
          </cell>
          <cell r="AF7174" t="str">
            <v>RALLADOR DE MANO MEDIANO 20 CM</v>
          </cell>
          <cell r="AG7174" t="str">
            <v>43.87</v>
          </cell>
          <cell r="AH7174">
            <v>1</v>
          </cell>
          <cell r="AI7174" t="str">
            <v>BA7382</v>
          </cell>
          <cell r="AJ7174" t="str">
            <v>Móvil</v>
          </cell>
          <cell r="AK7174" t="str">
            <v>LLEGA 11-06 ENTRE 8 Y 17 HORAS</v>
          </cell>
          <cell r="AL7174">
            <v>1517841287</v>
          </cell>
          <cell r="AM7174">
            <v>224081311</v>
          </cell>
          <cell r="AN7174" t="str">
            <v>Sí</v>
          </cell>
        </row>
        <row r="7175">
          <cell r="A7175">
            <v>502</v>
          </cell>
          <cell r="B7175" t="str">
            <v>melinaarocio@gmail.com</v>
          </cell>
          <cell r="AF7175" t="str">
            <v>BOWL CAPACIDAD 2.5 LTS (Blanco)</v>
          </cell>
          <cell r="AG7175" t="str">
            <v>216.7</v>
          </cell>
          <cell r="AH7175">
            <v>1</v>
          </cell>
          <cell r="AI7175" t="str">
            <v>BP02001</v>
          </cell>
          <cell r="AN7175" t="str">
            <v>Sí</v>
          </cell>
        </row>
        <row r="7176">
          <cell r="A7176">
            <v>502</v>
          </cell>
          <cell r="B7176" t="str">
            <v>melinaarocio@gmail.com</v>
          </cell>
          <cell r="AF7176" t="str">
            <v>MOLDE TARTERA</v>
          </cell>
          <cell r="AG7176" t="str">
            <v>281.8</v>
          </cell>
          <cell r="AH7176">
            <v>1</v>
          </cell>
          <cell r="AI7176" t="str">
            <v>046BA4836</v>
          </cell>
          <cell r="AN7176" t="str">
            <v>Sí</v>
          </cell>
        </row>
        <row r="7177">
          <cell r="A7177">
            <v>501</v>
          </cell>
          <cell r="B7177" t="str">
            <v>albarracin.marce@hotmail.es</v>
          </cell>
          <cell r="C7177">
            <v>43989</v>
          </cell>
          <cell r="D7177" t="str">
            <v>Abierta</v>
          </cell>
          <cell r="E7177" t="str">
            <v>Recibido</v>
          </cell>
          <cell r="F7177" t="str">
            <v>Enviado</v>
          </cell>
          <cell r="G7177" t="str">
            <v>ARS</v>
          </cell>
          <cell r="H7177" t="str">
            <v>1468.8</v>
          </cell>
          <cell r="I7177">
            <v>0</v>
          </cell>
          <cell r="J7177">
            <v>0</v>
          </cell>
          <cell r="K7177" t="str">
            <v>1468.8</v>
          </cell>
          <cell r="L7177" t="str">
            <v>Marcela Albarracin</v>
          </cell>
          <cell r="M7177">
            <v>36263220</v>
          </cell>
          <cell r="N7177">
            <v>11697585</v>
          </cell>
          <cell r="O7177" t="str">
            <v>Marcela Albarracin</v>
          </cell>
          <cell r="P7177">
            <v>11697585</v>
          </cell>
          <cell r="Q7177" t="str">
            <v>Manzana 12 C6</v>
          </cell>
          <cell r="R7177">
            <v>6</v>
          </cell>
          <cell r="S7177" t="str">
            <v>Pb A</v>
          </cell>
          <cell r="T7177" t="str">
            <v>Don orione</v>
          </cell>
          <cell r="U7177" t="str">
            <v>Claypole</v>
          </cell>
          <cell r="V7177">
            <v>1849</v>
          </cell>
          <cell r="W7177" t="str">
            <v>Gran Buenos Aires</v>
          </cell>
          <cell r="Y7177" t="str">
            <v>SIN CARGO (CABA Y GRAN PARTE DE GBA)</v>
          </cell>
          <cell r="Z7177" t="str">
            <v>Mercado Pago</v>
          </cell>
          <cell r="AB7177" t="str">
            <v>Dirección Mz 12 c6 pb a. Claypole, Don Orione.</v>
          </cell>
          <cell r="AD7177">
            <v>43989</v>
          </cell>
          <cell r="AE7177">
            <v>43992</v>
          </cell>
          <cell r="AF7177" t="str">
            <v>PROMO: BUDINERA + TARTERA + BATIDOR SEMIAUTOMATICO</v>
          </cell>
          <cell r="AG7177">
            <v>899</v>
          </cell>
          <cell r="AH7177">
            <v>1</v>
          </cell>
          <cell r="AI7177" t="str">
            <v>046BA4829//046BA4836//046BA4824</v>
          </cell>
          <cell r="AJ7177" t="str">
            <v>Móvil</v>
          </cell>
          <cell r="AK7177" t="str">
            <v>LLEGA 11-06 ENTRE 8 Y 17 HORAS</v>
          </cell>
          <cell r="AL7177">
            <v>1517831891</v>
          </cell>
          <cell r="AM7177">
            <v>224100229</v>
          </cell>
          <cell r="AN7177" t="str">
            <v>Sí</v>
          </cell>
        </row>
        <row r="7178">
          <cell r="A7178">
            <v>501</v>
          </cell>
          <cell r="B7178" t="str">
            <v>albarracin.marce@hotmail.es</v>
          </cell>
          <cell r="AF7178" t="str">
            <v>TAMIZ</v>
          </cell>
          <cell r="AG7178" t="str">
            <v>569.8</v>
          </cell>
          <cell r="AH7178">
            <v>1</v>
          </cell>
          <cell r="AI7178" t="str">
            <v>046BA4748</v>
          </cell>
          <cell r="AN7178" t="str">
            <v>Sí</v>
          </cell>
        </row>
        <row r="7179">
          <cell r="A7179">
            <v>500</v>
          </cell>
          <cell r="B7179" t="str">
            <v>rosanacaballero@hotmail.com</v>
          </cell>
          <cell r="C7179">
            <v>43989</v>
          </cell>
          <cell r="D7179" t="str">
            <v>Abierta</v>
          </cell>
          <cell r="E7179" t="str">
            <v>Recibido</v>
          </cell>
          <cell r="F7179" t="str">
            <v>Enviado</v>
          </cell>
          <cell r="G7179" t="str">
            <v>ARS</v>
          </cell>
          <cell r="H7179" t="str">
            <v>928.27</v>
          </cell>
          <cell r="I7179">
            <v>0</v>
          </cell>
          <cell r="J7179">
            <v>0</v>
          </cell>
          <cell r="K7179" t="str">
            <v>928.27</v>
          </cell>
          <cell r="L7179" t="str">
            <v>Rosana Alicia Caballero</v>
          </cell>
          <cell r="M7179">
            <v>36062681</v>
          </cell>
          <cell r="N7179">
            <v>1126756048</v>
          </cell>
          <cell r="O7179" t="str">
            <v>Rosana Alicia Caballero</v>
          </cell>
          <cell r="P7179">
            <v>1126756048</v>
          </cell>
          <cell r="Q7179" t="str">
            <v>Gallo</v>
          </cell>
          <cell r="R7179">
            <v>908</v>
          </cell>
          <cell r="S7179" t="str">
            <v>6to 20</v>
          </cell>
          <cell r="U7179" t="str">
            <v>Capital Federal</v>
          </cell>
          <cell r="V7179">
            <v>1172</v>
          </cell>
          <cell r="W7179" t="str">
            <v>Capital Federal</v>
          </cell>
          <cell r="Y7179" t="str">
            <v>SIN CARGO (CABA Y GRAN PARTE DE GBA)</v>
          </cell>
          <cell r="Z7179" t="str">
            <v>Mercado Pago</v>
          </cell>
          <cell r="AD7179">
            <v>43989</v>
          </cell>
          <cell r="AE7179">
            <v>43991</v>
          </cell>
          <cell r="AF7179" t="str">
            <v>RALLADOR DE MANO MEDIANO 20 CM</v>
          </cell>
          <cell r="AG7179" t="str">
            <v>43.87</v>
          </cell>
          <cell r="AH7179">
            <v>1</v>
          </cell>
          <cell r="AI7179" t="str">
            <v>BA7382</v>
          </cell>
          <cell r="AJ7179" t="str">
            <v>Móvil</v>
          </cell>
          <cell r="AK7179" t="str">
            <v xml:space="preserve">LLEGA 10-06 ENTRE 8 Y 17 HORAS </v>
          </cell>
          <cell r="AL7179">
            <v>1517805548</v>
          </cell>
          <cell r="AM7179">
            <v>224103730</v>
          </cell>
          <cell r="AN7179" t="str">
            <v>Sí</v>
          </cell>
        </row>
        <row r="7180">
          <cell r="A7180">
            <v>500</v>
          </cell>
          <cell r="B7180" t="str">
            <v>rosanacaballero@hotmail.com</v>
          </cell>
          <cell r="AF7180" t="str">
            <v>MOLDE BUDINERA</v>
          </cell>
          <cell r="AG7180" t="str">
            <v>442.2</v>
          </cell>
          <cell r="AH7180">
            <v>2</v>
          </cell>
          <cell r="AI7180" t="str">
            <v>046BA4829</v>
          </cell>
          <cell r="AN7180" t="str">
            <v>Sí</v>
          </cell>
        </row>
        <row r="7181">
          <cell r="A7181">
            <v>499</v>
          </cell>
          <cell r="B7181" t="str">
            <v>tole_20@hotmail.com</v>
          </cell>
          <cell r="C7181">
            <v>43989</v>
          </cell>
          <cell r="D7181" t="str">
            <v>Abierta</v>
          </cell>
          <cell r="E7181" t="str">
            <v>Recibido</v>
          </cell>
          <cell r="F7181" t="str">
            <v>Enviado</v>
          </cell>
          <cell r="G7181" t="str">
            <v>ARS</v>
          </cell>
          <cell r="H7181" t="str">
            <v>1445.06</v>
          </cell>
          <cell r="I7181">
            <v>0</v>
          </cell>
          <cell r="J7181">
            <v>0</v>
          </cell>
          <cell r="K7181" t="str">
            <v>1445.06</v>
          </cell>
          <cell r="L7181" t="str">
            <v>Antonela Martinez</v>
          </cell>
          <cell r="M7181">
            <v>28783237</v>
          </cell>
          <cell r="N7181">
            <v>2268403990</v>
          </cell>
          <cell r="O7181" t="str">
            <v>Antonela Martinez</v>
          </cell>
          <cell r="P7181">
            <v>2268403990</v>
          </cell>
          <cell r="Q7181" t="str">
            <v>Av hipólito Yrigoyen</v>
          </cell>
          <cell r="R7181">
            <v>3450</v>
          </cell>
          <cell r="S7181" t="str">
            <v>5B</v>
          </cell>
          <cell r="T7181" t="str">
            <v>Almagro</v>
          </cell>
          <cell r="U7181" t="str">
            <v>Caba</v>
          </cell>
          <cell r="V7181">
            <v>1208</v>
          </cell>
          <cell r="W7181" t="str">
            <v>Capital Federal</v>
          </cell>
          <cell r="Y7181" t="str">
            <v>SIN CARGO (CABA Y GRAN PARTE DE GBA)</v>
          </cell>
          <cell r="Z7181" t="str">
            <v>Mercado Pago</v>
          </cell>
          <cell r="AD7181">
            <v>43989</v>
          </cell>
          <cell r="AE7181">
            <v>43991</v>
          </cell>
          <cell r="AF7181" t="str">
            <v>VASO TERMICO CON TAPA Y FAJA (Beige)</v>
          </cell>
          <cell r="AG7181" t="str">
            <v>296.47</v>
          </cell>
          <cell r="AH7181">
            <v>1</v>
          </cell>
          <cell r="AI7181" t="str">
            <v>019BA7578</v>
          </cell>
          <cell r="AJ7181" t="str">
            <v>Móvil</v>
          </cell>
          <cell r="AK7181" t="str">
            <v xml:space="preserve">LLEGA 10-06 ENTRE 8 Y 17 HORAS </v>
          </cell>
          <cell r="AL7181">
            <v>1517799545</v>
          </cell>
          <cell r="AM7181">
            <v>224102117</v>
          </cell>
          <cell r="AN7181" t="str">
            <v>Sí</v>
          </cell>
        </row>
        <row r="7182">
          <cell r="A7182">
            <v>499</v>
          </cell>
          <cell r="B7182" t="str">
            <v>tole_20@hotmail.com</v>
          </cell>
          <cell r="AF7182" t="str">
            <v>CORTINA DE BAÑO BLANCA 180 X 200 CM</v>
          </cell>
          <cell r="AG7182" t="str">
            <v>1148.59</v>
          </cell>
          <cell r="AH7182">
            <v>1</v>
          </cell>
          <cell r="AI7182" t="str">
            <v>AB7346</v>
          </cell>
          <cell r="AN7182" t="str">
            <v>Sí</v>
          </cell>
        </row>
        <row r="7183">
          <cell r="A7183">
            <v>498</v>
          </cell>
          <cell r="B7183" t="str">
            <v>cande.gfr@gmail.com</v>
          </cell>
          <cell r="C7183">
            <v>43989</v>
          </cell>
          <cell r="D7183" t="str">
            <v>Abierta</v>
          </cell>
          <cell r="E7183" t="str">
            <v>Recibido</v>
          </cell>
          <cell r="F7183" t="str">
            <v>Enviado</v>
          </cell>
          <cell r="G7183" t="str">
            <v>ARS</v>
          </cell>
          <cell r="H7183" t="str">
            <v>3655.1</v>
          </cell>
          <cell r="I7183">
            <v>0</v>
          </cell>
          <cell r="J7183">
            <v>0</v>
          </cell>
          <cell r="K7183" t="str">
            <v>3655.1</v>
          </cell>
          <cell r="L7183" t="str">
            <v>Candela Gómez Franco</v>
          </cell>
          <cell r="M7183">
            <v>37417443</v>
          </cell>
          <cell r="N7183">
            <v>1144062502</v>
          </cell>
          <cell r="O7183" t="str">
            <v>Candela Gómez Franco</v>
          </cell>
          <cell r="P7183">
            <v>1144062502</v>
          </cell>
          <cell r="Q7183" t="str">
            <v>Avellaneda</v>
          </cell>
          <cell r="R7183">
            <v>1148</v>
          </cell>
          <cell r="S7183" t="str">
            <v>14 F</v>
          </cell>
          <cell r="T7183" t="str">
            <v>Caballito</v>
          </cell>
          <cell r="U7183" t="str">
            <v>Capital Federal</v>
          </cell>
          <cell r="V7183">
            <v>1405</v>
          </cell>
          <cell r="W7183" t="str">
            <v>Capital Federal</v>
          </cell>
          <cell r="Y7183" t="str">
            <v>SIN CARGO (CABA Y GRAN PARTE DE GBA)</v>
          </cell>
          <cell r="Z7183" t="str">
            <v>Mercado Pago</v>
          </cell>
          <cell r="AD7183">
            <v>43989</v>
          </cell>
          <cell r="AE7183">
            <v>43991</v>
          </cell>
          <cell r="AF7183" t="str">
            <v>BANDEJA BAMBOO BLANCA 30CM X 4CM</v>
          </cell>
          <cell r="AG7183" t="str">
            <v>1395.37</v>
          </cell>
          <cell r="AH7183">
            <v>1</v>
          </cell>
          <cell r="AI7183" t="str">
            <v>BA8135BLA</v>
          </cell>
          <cell r="AJ7183" t="str">
            <v>Móvil</v>
          </cell>
          <cell r="AK7183" t="str">
            <v xml:space="preserve">LLEGA 10-06 ENTRE 8 Y 17 HORAS </v>
          </cell>
          <cell r="AL7183">
            <v>1517784760</v>
          </cell>
          <cell r="AM7183">
            <v>224095666</v>
          </cell>
          <cell r="AN7183" t="str">
            <v>Sí</v>
          </cell>
        </row>
        <row r="7184">
          <cell r="A7184">
            <v>498</v>
          </cell>
          <cell r="B7184" t="str">
            <v>cande.gfr@gmail.com</v>
          </cell>
          <cell r="AF7184" t="str">
            <v>FRASCO VIDRIO 19CM X 9CM DIAM</v>
          </cell>
          <cell r="AG7184" t="str">
            <v>372.66</v>
          </cell>
          <cell r="AH7184">
            <v>1</v>
          </cell>
          <cell r="AI7184" t="str">
            <v>BA6431</v>
          </cell>
          <cell r="AN7184" t="str">
            <v>Sí</v>
          </cell>
        </row>
        <row r="7185">
          <cell r="A7185">
            <v>498</v>
          </cell>
          <cell r="B7185" t="str">
            <v>cande.gfr@gmail.com</v>
          </cell>
          <cell r="AF7185" t="str">
            <v>BANDEJA BAMBOO NEGRO 30X4CM</v>
          </cell>
          <cell r="AG7185" t="str">
            <v>1395.37</v>
          </cell>
          <cell r="AH7185">
            <v>1</v>
          </cell>
          <cell r="AI7185" t="str">
            <v>BA8135NEG</v>
          </cell>
          <cell r="AN7185" t="str">
            <v>Sí</v>
          </cell>
        </row>
        <row r="7186">
          <cell r="A7186">
            <v>498</v>
          </cell>
          <cell r="B7186" t="str">
            <v>cande.gfr@gmail.com</v>
          </cell>
          <cell r="AF7186" t="str">
            <v>BOWL BAMBOO GRIS PETROLEO 6X12CM</v>
          </cell>
          <cell r="AG7186" t="str">
            <v>491.7</v>
          </cell>
          <cell r="AH7186">
            <v>1</v>
          </cell>
          <cell r="AI7186" t="str">
            <v>BA8205</v>
          </cell>
          <cell r="AN7186" t="str">
            <v>Sí</v>
          </cell>
        </row>
        <row r="7187">
          <cell r="A7187">
            <v>497</v>
          </cell>
          <cell r="B7187" t="str">
            <v>vanalub@gmail.com</v>
          </cell>
          <cell r="C7187">
            <v>43989</v>
          </cell>
          <cell r="D7187" t="str">
            <v>Abierta</v>
          </cell>
          <cell r="E7187" t="str">
            <v>Recibido</v>
          </cell>
          <cell r="F7187" t="str">
            <v>Enviado</v>
          </cell>
          <cell r="G7187" t="str">
            <v>ARS</v>
          </cell>
          <cell r="H7187">
            <v>899</v>
          </cell>
          <cell r="I7187">
            <v>0</v>
          </cell>
          <cell r="J7187">
            <v>0</v>
          </cell>
          <cell r="K7187">
            <v>899</v>
          </cell>
          <cell r="L7187" t="str">
            <v>Vanina Lubrano</v>
          </cell>
          <cell r="M7187">
            <v>27288623584</v>
          </cell>
          <cell r="N7187">
            <v>111550035512</v>
          </cell>
          <cell r="O7187" t="str">
            <v>Vanina Lubrano</v>
          </cell>
          <cell r="P7187">
            <v>111550035512</v>
          </cell>
          <cell r="Q7187" t="str">
            <v>Bolivar</v>
          </cell>
          <cell r="R7187">
            <v>355</v>
          </cell>
          <cell r="S7187" t="str">
            <v>2A</v>
          </cell>
          <cell r="T7187" t="str">
            <v>Monserrat</v>
          </cell>
          <cell r="U7187" t="str">
            <v>Caba</v>
          </cell>
          <cell r="V7187">
            <v>1066</v>
          </cell>
          <cell r="W7187" t="str">
            <v>Capital Federal</v>
          </cell>
          <cell r="Y7187" t="str">
            <v>SIN CARGO (CABA Y GRAN PARTE DE GBA)</v>
          </cell>
          <cell r="Z7187" t="str">
            <v>Mercado Pago</v>
          </cell>
          <cell r="AD7187">
            <v>43989</v>
          </cell>
          <cell r="AE7187">
            <v>43991</v>
          </cell>
          <cell r="AF7187" t="str">
            <v>PROMO: BUDINERA + TARTERA + BATIDOR SEMIAUTOMATICO</v>
          </cell>
          <cell r="AG7187">
            <v>899</v>
          </cell>
          <cell r="AH7187">
            <v>1</v>
          </cell>
          <cell r="AI7187" t="str">
            <v>046BA4829//046BA4836//046BA4824</v>
          </cell>
          <cell r="AJ7187" t="str">
            <v>Móvil</v>
          </cell>
          <cell r="AK7187" t="str">
            <v xml:space="preserve">LLEGA 10-06 ENTRE 8 Y 17 HORAS </v>
          </cell>
          <cell r="AL7187">
            <v>1517765789</v>
          </cell>
          <cell r="AM7187">
            <v>224085400</v>
          </cell>
          <cell r="AN7187" t="str">
            <v>Sí</v>
          </cell>
        </row>
        <row r="7188">
          <cell r="A7188">
            <v>496</v>
          </cell>
          <cell r="B7188" t="str">
            <v>antonelanf@gmail.com</v>
          </cell>
          <cell r="C7188">
            <v>43989</v>
          </cell>
          <cell r="D7188" t="str">
            <v>Abierta</v>
          </cell>
          <cell r="E7188" t="str">
            <v>Recibido</v>
          </cell>
          <cell r="F7188" t="str">
            <v>Enviado</v>
          </cell>
          <cell r="G7188" t="str">
            <v>ARS</v>
          </cell>
          <cell r="H7188" t="str">
            <v>1107.81</v>
          </cell>
          <cell r="I7188">
            <v>0</v>
          </cell>
          <cell r="J7188">
            <v>0</v>
          </cell>
          <cell r="K7188" t="str">
            <v>1107.81</v>
          </cell>
          <cell r="L7188" t="str">
            <v>Antonela Fazio</v>
          </cell>
          <cell r="M7188">
            <v>33576520</v>
          </cell>
          <cell r="N7188">
            <v>1153174956</v>
          </cell>
          <cell r="O7188" t="str">
            <v>Antonela Fazio</v>
          </cell>
          <cell r="P7188">
            <v>1153174956</v>
          </cell>
          <cell r="Q7188" t="str">
            <v>Pumachua</v>
          </cell>
          <cell r="R7188">
            <v>33</v>
          </cell>
          <cell r="S7188" t="str">
            <v>3 G</v>
          </cell>
          <cell r="T7188" t="str">
            <v>Flores</v>
          </cell>
          <cell r="U7188" t="str">
            <v>Caba</v>
          </cell>
          <cell r="V7188">
            <v>1406</v>
          </cell>
          <cell r="W7188" t="str">
            <v>Capital Federal</v>
          </cell>
          <cell r="Y7188" t="str">
            <v>SIN CARGO (CABA Y GRAN PARTE DE GBA)</v>
          </cell>
          <cell r="Z7188" t="str">
            <v>Mercado Pago</v>
          </cell>
          <cell r="AD7188">
            <v>43989</v>
          </cell>
          <cell r="AE7188">
            <v>43991</v>
          </cell>
          <cell r="AF7188" t="str">
            <v>DIFUSOR EN 3 COLORES 6.5X14CM</v>
          </cell>
          <cell r="AG7188" t="str">
            <v>369.27</v>
          </cell>
          <cell r="AH7188">
            <v>3</v>
          </cell>
          <cell r="AI7188" t="str">
            <v>BO7486</v>
          </cell>
          <cell r="AJ7188" t="str">
            <v>Web</v>
          </cell>
          <cell r="AK7188" t="str">
            <v xml:space="preserve">LLEGA 10-06 ENTRE 8 Y 17 HORAS </v>
          </cell>
          <cell r="AL7188">
            <v>1517759844</v>
          </cell>
          <cell r="AM7188">
            <v>224080208</v>
          </cell>
          <cell r="AN7188" t="str">
            <v>Sí</v>
          </cell>
        </row>
        <row r="7189">
          <cell r="A7189">
            <v>495</v>
          </cell>
          <cell r="B7189" t="str">
            <v>cintia.g.l@hotmail.com</v>
          </cell>
          <cell r="C7189">
            <v>43989</v>
          </cell>
          <cell r="D7189" t="str">
            <v>Abierta</v>
          </cell>
          <cell r="E7189" t="str">
            <v>Recibido</v>
          </cell>
          <cell r="F7189" t="str">
            <v>Enviado</v>
          </cell>
          <cell r="G7189" t="str">
            <v>ARS</v>
          </cell>
          <cell r="H7189" t="str">
            <v>7783.52</v>
          </cell>
          <cell r="I7189">
            <v>0</v>
          </cell>
          <cell r="J7189">
            <v>0</v>
          </cell>
          <cell r="K7189" t="str">
            <v>7783.52</v>
          </cell>
          <cell r="L7189" t="str">
            <v>Cintia Lopez</v>
          </cell>
          <cell r="M7189">
            <v>31721292</v>
          </cell>
          <cell r="N7189">
            <v>1136976058</v>
          </cell>
          <cell r="O7189" t="str">
            <v>Cintia Lopez</v>
          </cell>
          <cell r="P7189">
            <v>1136976058</v>
          </cell>
          <cell r="Q7189" t="str">
            <v>Av. Manuel Montes de Oca</v>
          </cell>
          <cell r="R7189">
            <v>735</v>
          </cell>
          <cell r="S7189" t="str">
            <v>Piso 2 Dpto. 17</v>
          </cell>
          <cell r="T7189" t="str">
            <v>Barracas</v>
          </cell>
          <cell r="U7189" t="str">
            <v>Caba</v>
          </cell>
          <cell r="V7189">
            <v>1270</v>
          </cell>
          <cell r="W7189" t="str">
            <v>Capital Federal</v>
          </cell>
          <cell r="Y7189" t="str">
            <v>SIN CARGO (CABA Y GRAN PARTE DE GBA)</v>
          </cell>
          <cell r="Z7189" t="str">
            <v>Mercado Pago</v>
          </cell>
          <cell r="AD7189">
            <v>43989</v>
          </cell>
          <cell r="AE7189">
            <v>43992</v>
          </cell>
          <cell r="AF7189" t="str">
            <v>ESCURRIDOR DE BACHA COLOR GRIS (Gris)</v>
          </cell>
          <cell r="AG7189" t="str">
            <v>654.54</v>
          </cell>
          <cell r="AH7189">
            <v>1</v>
          </cell>
          <cell r="AJ7189" t="str">
            <v>Móvil</v>
          </cell>
          <cell r="AK7189" t="str">
            <v>LLEGA 12-06 ENTRE 8 Y 17 HORAS</v>
          </cell>
          <cell r="AL7189">
            <v>1517621148</v>
          </cell>
          <cell r="AM7189">
            <v>223965570</v>
          </cell>
          <cell r="AN7189" t="str">
            <v>Sí</v>
          </cell>
        </row>
        <row r="7190">
          <cell r="A7190">
            <v>495</v>
          </cell>
          <cell r="B7190" t="str">
            <v>cintia.g.l@hotmail.com</v>
          </cell>
          <cell r="AF7190" t="str">
            <v>MACETA DE CERAMICA VASIJA 16X7.5CM</v>
          </cell>
          <cell r="AG7190" t="str">
            <v>255.07</v>
          </cell>
          <cell r="AH7190">
            <v>2</v>
          </cell>
          <cell r="AI7190" t="str">
            <v>DE7524</v>
          </cell>
          <cell r="AN7190" t="str">
            <v>Sí</v>
          </cell>
        </row>
        <row r="7191">
          <cell r="A7191">
            <v>495</v>
          </cell>
          <cell r="B7191" t="str">
            <v>cintia.g.l@hotmail.com</v>
          </cell>
          <cell r="AF7191" t="str">
            <v>MACETA DE CERAMICA JARRITO 15X7.5CM</v>
          </cell>
          <cell r="AG7191" t="str">
            <v>255.07</v>
          </cell>
          <cell r="AH7191">
            <v>1</v>
          </cell>
          <cell r="AI7191" t="str">
            <v>DE7519</v>
          </cell>
          <cell r="AN7191" t="str">
            <v>Sí</v>
          </cell>
        </row>
        <row r="7192">
          <cell r="A7192">
            <v>495</v>
          </cell>
          <cell r="B7192" t="str">
            <v>cintia.g.l@hotmail.com</v>
          </cell>
          <cell r="AF7192" t="str">
            <v>CENTRIFUGA DE PLASTICO</v>
          </cell>
          <cell r="AG7192" t="str">
            <v>873.39</v>
          </cell>
          <cell r="AH7192">
            <v>1</v>
          </cell>
          <cell r="AI7192" t="str">
            <v>046BA7903</v>
          </cell>
          <cell r="AN7192" t="str">
            <v>Sí</v>
          </cell>
        </row>
        <row r="7193">
          <cell r="A7193">
            <v>495</v>
          </cell>
          <cell r="B7193" t="str">
            <v>cintia.g.l@hotmail.com</v>
          </cell>
          <cell r="AF7193" t="str">
            <v>PERCHERO DE PIE EXHIBIDOR TIPO NÓRDICO ESCANDINAVO DOBLE ESTANTE</v>
          </cell>
          <cell r="AG7193" t="str">
            <v>5490.38</v>
          </cell>
          <cell r="AH7193">
            <v>1</v>
          </cell>
          <cell r="AI7193" t="str">
            <v>ML0002</v>
          </cell>
          <cell r="AN7193" t="str">
            <v>Sí</v>
          </cell>
        </row>
        <row r="7194">
          <cell r="A7194">
            <v>494</v>
          </cell>
          <cell r="B7194" t="str">
            <v>romi_aravena@hotmail.com</v>
          </cell>
          <cell r="C7194">
            <v>43989</v>
          </cell>
          <cell r="D7194" t="str">
            <v>Abierta</v>
          </cell>
          <cell r="E7194" t="str">
            <v>Recibido</v>
          </cell>
          <cell r="F7194" t="str">
            <v>Enviado</v>
          </cell>
          <cell r="G7194" t="str">
            <v>ARS</v>
          </cell>
          <cell r="H7194" t="str">
            <v>1593.26</v>
          </cell>
          <cell r="I7194">
            <v>0</v>
          </cell>
          <cell r="J7194">
            <v>0</v>
          </cell>
          <cell r="K7194" t="str">
            <v>1593.26</v>
          </cell>
          <cell r="L7194" t="str">
            <v>Romina Aravena</v>
          </cell>
          <cell r="M7194">
            <v>31684198</v>
          </cell>
          <cell r="N7194">
            <v>1173613484</v>
          </cell>
          <cell r="O7194" t="str">
            <v>Romina Aravena</v>
          </cell>
          <cell r="P7194">
            <v>1173613484</v>
          </cell>
          <cell r="Q7194" t="str">
            <v>La Rioja</v>
          </cell>
          <cell r="R7194">
            <v>3060</v>
          </cell>
          <cell r="U7194" t="str">
            <v>Benavidez</v>
          </cell>
          <cell r="V7194">
            <v>1621</v>
          </cell>
          <cell r="W7194" t="str">
            <v>Gran Buenos Aires</v>
          </cell>
          <cell r="Y7194" t="str">
            <v>SIN CARGO (CABA Y GRAN PARTE DE GBA)</v>
          </cell>
          <cell r="Z7194" t="str">
            <v>Mercado Pago</v>
          </cell>
          <cell r="AD7194">
            <v>43989</v>
          </cell>
          <cell r="AE7194">
            <v>43992</v>
          </cell>
          <cell r="AF7194" t="str">
            <v>CORTINA DE BAÑO FLORES 180 X 200 CM</v>
          </cell>
          <cell r="AG7194" t="str">
            <v>1094.77</v>
          </cell>
          <cell r="AH7194">
            <v>1</v>
          </cell>
          <cell r="AI7194" t="str">
            <v>AB6656</v>
          </cell>
          <cell r="AJ7194" t="str">
            <v>Móvil</v>
          </cell>
          <cell r="AK7194" t="str">
            <v>LLEGA 12-06 ENTRE 8 Y 17 HORAS</v>
          </cell>
          <cell r="AL7194">
            <v>1517589646</v>
          </cell>
          <cell r="AM7194">
            <v>223935721</v>
          </cell>
          <cell r="AN7194" t="str">
            <v>Sí</v>
          </cell>
        </row>
        <row r="7195">
          <cell r="A7195">
            <v>494</v>
          </cell>
          <cell r="B7195" t="str">
            <v>romi_aravena@hotmail.com</v>
          </cell>
          <cell r="AF7195" t="str">
            <v>BATIDOR SEMIAUTOMATICO 34 CM</v>
          </cell>
          <cell r="AG7195" t="str">
            <v>313.5</v>
          </cell>
          <cell r="AH7195">
            <v>1</v>
          </cell>
          <cell r="AI7195" t="str">
            <v>046BA4824</v>
          </cell>
          <cell r="AN7195" t="str">
            <v>Sí</v>
          </cell>
        </row>
        <row r="7196">
          <cell r="A7196">
            <v>494</v>
          </cell>
          <cell r="B7196" t="str">
            <v>romi_aravena@hotmail.com</v>
          </cell>
          <cell r="AF7196" t="str">
            <v>VASO NEGRO FACETADO Y EXPRIMIDOR</v>
          </cell>
          <cell r="AG7196" t="str">
            <v>184.99</v>
          </cell>
          <cell r="AH7196">
            <v>1</v>
          </cell>
          <cell r="AI7196" t="str">
            <v>BP24002</v>
          </cell>
          <cell r="AN7196" t="str">
            <v>Sí</v>
          </cell>
        </row>
        <row r="7197">
          <cell r="A7197">
            <v>493</v>
          </cell>
          <cell r="B7197" t="str">
            <v>godoycel80@gmail.com</v>
          </cell>
          <cell r="C7197">
            <v>43988</v>
          </cell>
          <cell r="D7197" t="str">
            <v>Abierta</v>
          </cell>
          <cell r="E7197" t="str">
            <v>Recibido</v>
          </cell>
          <cell r="F7197" t="str">
            <v>Enviado</v>
          </cell>
          <cell r="G7197" t="str">
            <v>ARS</v>
          </cell>
          <cell r="H7197">
            <v>1799</v>
          </cell>
          <cell r="I7197">
            <v>0</v>
          </cell>
          <cell r="J7197">
            <v>0</v>
          </cell>
          <cell r="K7197">
            <v>1799</v>
          </cell>
          <cell r="L7197" t="str">
            <v>María Celeste Godoy</v>
          </cell>
          <cell r="M7197">
            <v>33896411</v>
          </cell>
          <cell r="N7197">
            <v>1131021988</v>
          </cell>
          <cell r="O7197" t="str">
            <v>María Celeste Godoy</v>
          </cell>
          <cell r="P7197">
            <v>1131021988</v>
          </cell>
          <cell r="Q7197" t="str">
            <v>San José</v>
          </cell>
          <cell r="R7197">
            <v>537</v>
          </cell>
          <cell r="T7197" t="str">
            <v>San isidro</v>
          </cell>
          <cell r="U7197" t="str">
            <v>Buenos Aires</v>
          </cell>
          <cell r="V7197">
            <v>1642</v>
          </cell>
          <cell r="W7197" t="str">
            <v>Gran Buenos Aires</v>
          </cell>
          <cell r="Y7197" t="str">
            <v>SIN CARGO (CABA Y GRAN PARTE DE GBA)</v>
          </cell>
          <cell r="Z7197" t="str">
            <v>Mercado Pago</v>
          </cell>
          <cell r="AD7197">
            <v>43988</v>
          </cell>
          <cell r="AE7197">
            <v>43990</v>
          </cell>
          <cell r="AF7197" t="str">
            <v>SET: BALDE CENTRIFUGADOR + 1 TRAPEADOR CON MOPA+ REPUESTO MOPA</v>
          </cell>
          <cell r="AG7197">
            <v>1799</v>
          </cell>
          <cell r="AH7197">
            <v>1</v>
          </cell>
          <cell r="AI7197" t="str">
            <v>046LI6698</v>
          </cell>
          <cell r="AJ7197" t="str">
            <v>Móvil</v>
          </cell>
          <cell r="AK7197" t="str">
            <v>LLEGA 9-06 ENTRE 8 Y 17 HORAS</v>
          </cell>
          <cell r="AL7197">
            <v>1517396895</v>
          </cell>
          <cell r="AM7197">
            <v>223647038</v>
          </cell>
          <cell r="AN7197" t="str">
            <v>Sí</v>
          </cell>
        </row>
        <row r="7198">
          <cell r="A7198">
            <v>492</v>
          </cell>
          <cell r="B7198" t="str">
            <v>agostina_torres@hotmail.com</v>
          </cell>
          <cell r="C7198">
            <v>43988</v>
          </cell>
          <cell r="D7198" t="str">
            <v>Abierta</v>
          </cell>
          <cell r="E7198" t="str">
            <v>Recibido</v>
          </cell>
          <cell r="F7198" t="str">
            <v>Enviado</v>
          </cell>
          <cell r="G7198" t="str">
            <v>ARS</v>
          </cell>
          <cell r="H7198">
            <v>899</v>
          </cell>
          <cell r="I7198">
            <v>0</v>
          </cell>
          <cell r="J7198">
            <v>0</v>
          </cell>
          <cell r="K7198">
            <v>899</v>
          </cell>
          <cell r="L7198" t="str">
            <v>Agostina Torres</v>
          </cell>
          <cell r="M7198">
            <v>31050319</v>
          </cell>
          <cell r="N7198">
            <v>69829702</v>
          </cell>
          <cell r="O7198" t="str">
            <v>Agostina TORRES</v>
          </cell>
          <cell r="P7198">
            <v>69829702</v>
          </cell>
          <cell r="Q7198" t="str">
            <v>Mariscal Francisco Solano Lopez</v>
          </cell>
          <cell r="R7198">
            <v>3092</v>
          </cell>
          <cell r="S7198">
            <v>2</v>
          </cell>
          <cell r="T7198" t="str">
            <v>Agronomia</v>
          </cell>
          <cell r="U7198" t="str">
            <v>Capital Federal</v>
          </cell>
          <cell r="V7198">
            <v>1419</v>
          </cell>
          <cell r="W7198" t="str">
            <v>Capital Federal</v>
          </cell>
          <cell r="Y7198" t="str">
            <v>SIN CARGO (CABA Y GRAN PARTE DE GBA)</v>
          </cell>
          <cell r="Z7198" t="str">
            <v>Mercado Pago</v>
          </cell>
          <cell r="AD7198">
            <v>43988</v>
          </cell>
          <cell r="AE7198">
            <v>43991</v>
          </cell>
          <cell r="AF7198" t="str">
            <v>PROMO: BUDINERA + TARTERA + BATIDOR SEMIAUTOMATICO</v>
          </cell>
          <cell r="AG7198">
            <v>899</v>
          </cell>
          <cell r="AH7198">
            <v>1</v>
          </cell>
          <cell r="AI7198" t="str">
            <v>046BA4829//046BA4836//046BA4824</v>
          </cell>
          <cell r="AJ7198" t="str">
            <v>Móvil</v>
          </cell>
          <cell r="AK7198" t="str">
            <v>LLEGA 10-06 ENTRE 8 Y 17 HORAS!</v>
          </cell>
          <cell r="AL7198">
            <v>1517387278</v>
          </cell>
          <cell r="AM7198">
            <v>223581076</v>
          </cell>
          <cell r="AN7198" t="str">
            <v>Sí</v>
          </cell>
        </row>
        <row r="7199">
          <cell r="A7199">
            <v>491</v>
          </cell>
          <cell r="B7199" t="str">
            <v>sofiasverlof@hotmail.com</v>
          </cell>
          <cell r="C7199">
            <v>43988</v>
          </cell>
          <cell r="D7199" t="str">
            <v>Abierta</v>
          </cell>
          <cell r="E7199" t="str">
            <v>Recibido</v>
          </cell>
          <cell r="F7199" t="str">
            <v>Enviado</v>
          </cell>
          <cell r="G7199" t="str">
            <v>ARS</v>
          </cell>
          <cell r="H7199">
            <v>2099</v>
          </cell>
          <cell r="I7199">
            <v>0</v>
          </cell>
          <cell r="J7199">
            <v>0</v>
          </cell>
          <cell r="K7199">
            <v>2099</v>
          </cell>
          <cell r="L7199" t="str">
            <v>Sofía Sverlof</v>
          </cell>
          <cell r="M7199">
            <v>36170543</v>
          </cell>
          <cell r="N7199">
            <v>33383978</v>
          </cell>
          <cell r="O7199" t="str">
            <v>Sofía Sverlof</v>
          </cell>
          <cell r="P7199">
            <v>33383978</v>
          </cell>
          <cell r="Q7199" t="str">
            <v>Cuenca</v>
          </cell>
          <cell r="R7199">
            <v>1882</v>
          </cell>
          <cell r="S7199" t="str">
            <v>Depto 2</v>
          </cell>
          <cell r="T7199" t="str">
            <v>Villa santa Rita</v>
          </cell>
          <cell r="U7199" t="str">
            <v>Buenos aires</v>
          </cell>
          <cell r="V7199">
            <v>1416</v>
          </cell>
          <cell r="W7199" t="str">
            <v>Capital Federal</v>
          </cell>
          <cell r="Y7199" t="str">
            <v>SIN CARGO (CABA Y GRAN PARTE DE GBA)</v>
          </cell>
          <cell r="Z7199" t="str">
            <v>Mercado Pago</v>
          </cell>
          <cell r="AD7199">
            <v>43988</v>
          </cell>
          <cell r="AE7199">
            <v>43990</v>
          </cell>
          <cell r="AF7199" t="str">
            <v>PROMO: MOPA PREMIUM + TRAPEADOR DE MANO</v>
          </cell>
          <cell r="AG7199">
            <v>2099</v>
          </cell>
          <cell r="AH7199">
            <v>1</v>
          </cell>
          <cell r="AI7199" t="str">
            <v>046LI6698//046LI7902</v>
          </cell>
          <cell r="AJ7199" t="str">
            <v>Móvil</v>
          </cell>
          <cell r="AK7199" t="str">
            <v>LLEGA 9-06 ENTRE 8 Y 17 HORAS !</v>
          </cell>
          <cell r="AL7199">
            <v>1517105374</v>
          </cell>
          <cell r="AM7199">
            <v>222621750</v>
          </cell>
          <cell r="AN7199" t="str">
            <v>Sí</v>
          </cell>
        </row>
        <row r="7200">
          <cell r="A7200">
            <v>490</v>
          </cell>
          <cell r="B7200" t="str">
            <v>anabelcapizzi@gmail.com</v>
          </cell>
          <cell r="C7200">
            <v>43988</v>
          </cell>
          <cell r="D7200" t="str">
            <v>Abierta</v>
          </cell>
          <cell r="E7200" t="str">
            <v>Recibido</v>
          </cell>
          <cell r="F7200" t="str">
            <v>Enviado</v>
          </cell>
          <cell r="G7200" t="str">
            <v>ARS</v>
          </cell>
          <cell r="H7200">
            <v>899</v>
          </cell>
          <cell r="I7200">
            <v>0</v>
          </cell>
          <cell r="J7200">
            <v>0</v>
          </cell>
          <cell r="K7200">
            <v>899</v>
          </cell>
          <cell r="L7200" t="str">
            <v>Anabel Capizzi</v>
          </cell>
          <cell r="M7200">
            <v>32947181</v>
          </cell>
          <cell r="N7200">
            <v>42831960</v>
          </cell>
          <cell r="O7200" t="str">
            <v>Anabel Capizzi</v>
          </cell>
          <cell r="P7200">
            <v>42831960</v>
          </cell>
          <cell r="Q7200" t="str">
            <v>Belelli</v>
          </cell>
          <cell r="R7200">
            <v>198</v>
          </cell>
          <cell r="S7200" t="str">
            <v>Casa</v>
          </cell>
          <cell r="T7200" t="str">
            <v>Lomas de Zamora</v>
          </cell>
          <cell r="U7200" t="str">
            <v>Lomas de Zamora</v>
          </cell>
          <cell r="V7200">
            <v>1832</v>
          </cell>
          <cell r="W7200" t="str">
            <v>Gran Buenos Aires</v>
          </cell>
          <cell r="Y7200" t="str">
            <v>SIN CARGO (CABA Y GRAN PARTE DE GBA)</v>
          </cell>
          <cell r="Z7200" t="str">
            <v>Mercado Pago</v>
          </cell>
          <cell r="AB7200" t="str">
            <v>La dirección es Belelli 198, entre las calles Boedo y Saenz. Está mal la numeración! Desde la esquina de Saenz es la tercera casa, de rejas grises.</v>
          </cell>
          <cell r="AD7200">
            <v>43988</v>
          </cell>
          <cell r="AE7200">
            <v>43990</v>
          </cell>
          <cell r="AF7200" t="str">
            <v>PROMO: BUDINERA + TARTERA + BATIDOR SEMIAUTOMATICO</v>
          </cell>
          <cell r="AG7200">
            <v>899</v>
          </cell>
          <cell r="AH7200">
            <v>1</v>
          </cell>
          <cell r="AI7200" t="str">
            <v>046BA4829//046BA4836//046BA4824</v>
          </cell>
          <cell r="AJ7200" t="str">
            <v>Web</v>
          </cell>
          <cell r="AK7200" t="str">
            <v>LLEGA 10-06 ENTRE 8 Y 17 HORAS</v>
          </cell>
          <cell r="AL7200">
            <v>1516954227</v>
          </cell>
          <cell r="AM7200">
            <v>215070522</v>
          </cell>
          <cell r="AN7200" t="str">
            <v>Sí</v>
          </cell>
        </row>
        <row r="7201">
          <cell r="A7201">
            <v>489</v>
          </cell>
          <cell r="B7201" t="str">
            <v>lucianalebed@gmail.com</v>
          </cell>
          <cell r="C7201">
            <v>43988</v>
          </cell>
          <cell r="D7201" t="str">
            <v>Abierta</v>
          </cell>
          <cell r="E7201" t="str">
            <v>Recibido</v>
          </cell>
          <cell r="F7201" t="str">
            <v>Enviado</v>
          </cell>
          <cell r="G7201" t="str">
            <v>ARS</v>
          </cell>
          <cell r="H7201">
            <v>1799</v>
          </cell>
          <cell r="I7201">
            <v>0</v>
          </cell>
          <cell r="J7201">
            <v>795</v>
          </cell>
          <cell r="K7201">
            <v>2594</v>
          </cell>
          <cell r="L7201" t="str">
            <v>Luciana Lebed</v>
          </cell>
          <cell r="M7201">
            <v>31560121</v>
          </cell>
          <cell r="N7201">
            <v>2914120515</v>
          </cell>
          <cell r="O7201" t="str">
            <v>Luciana Lebed</v>
          </cell>
          <cell r="P7201">
            <v>2914120515</v>
          </cell>
          <cell r="Q7201">
            <v>17</v>
          </cell>
          <cell r="R7201">
            <v>249</v>
          </cell>
          <cell r="U7201" t="str">
            <v>Hilario Ascasubi</v>
          </cell>
          <cell r="V7201">
            <v>8142</v>
          </cell>
          <cell r="W7201" t="str">
            <v>Buenos Aires</v>
          </cell>
          <cell r="Y7201" t="str">
            <v>Correo Argentino - Encomienda Clásica</v>
          </cell>
          <cell r="Z7201" t="str">
            <v>Mercado Pago</v>
          </cell>
          <cell r="AD7201">
            <v>43988</v>
          </cell>
          <cell r="AE7201">
            <v>43990</v>
          </cell>
          <cell r="AF7201" t="str">
            <v>SET: BALDE CENTRIFUGADOR + 1 TRAPEADOR CON MOPA+ REPUESTO MOPA</v>
          </cell>
          <cell r="AG7201">
            <v>1799</v>
          </cell>
          <cell r="AH7201">
            <v>1</v>
          </cell>
          <cell r="AI7201" t="str">
            <v>046LI6698</v>
          </cell>
          <cell r="AJ7201" t="str">
            <v>Móvil</v>
          </cell>
          <cell r="AK7201" t="str">
            <v>LLEGA 10-06 ENTRE 8 Y 17 HORAS</v>
          </cell>
          <cell r="AL7201">
            <v>1516751225</v>
          </cell>
          <cell r="AM7201">
            <v>215916724</v>
          </cell>
          <cell r="AN7201" t="str">
            <v>Sí</v>
          </cell>
        </row>
        <row r="7202">
          <cell r="A7202">
            <v>488</v>
          </cell>
          <cell r="B7202" t="str">
            <v>aleteviles@gmail.com</v>
          </cell>
          <cell r="C7202">
            <v>43987</v>
          </cell>
          <cell r="D7202" t="str">
            <v>Abierta</v>
          </cell>
          <cell r="E7202" t="str">
            <v>Recibido</v>
          </cell>
          <cell r="F7202" t="str">
            <v>Enviado</v>
          </cell>
          <cell r="G7202" t="str">
            <v>ARS</v>
          </cell>
          <cell r="H7202" t="str">
            <v>739.53</v>
          </cell>
          <cell r="I7202">
            <v>0</v>
          </cell>
          <cell r="J7202">
            <v>0</v>
          </cell>
          <cell r="K7202" t="str">
            <v>739.53</v>
          </cell>
          <cell r="L7202" t="str">
            <v>Alejandra Teviles</v>
          </cell>
          <cell r="M7202">
            <v>29248880</v>
          </cell>
          <cell r="N7202">
            <v>57687885</v>
          </cell>
          <cell r="O7202" t="str">
            <v>Alejandra Teviles</v>
          </cell>
          <cell r="P7202">
            <v>57687885</v>
          </cell>
          <cell r="Q7202" t="str">
            <v>Simbron</v>
          </cell>
          <cell r="R7202">
            <v>3069</v>
          </cell>
          <cell r="S7202" t="str">
            <v>Pb A</v>
          </cell>
          <cell r="T7202" t="str">
            <v>Villa del parque</v>
          </cell>
          <cell r="U7202" t="str">
            <v>Caba</v>
          </cell>
          <cell r="V7202">
            <v>1417</v>
          </cell>
          <cell r="W7202" t="str">
            <v>Capital Federal</v>
          </cell>
          <cell r="Y7202" t="str">
            <v>SIN CARGO (CABA Y GRAN PARTE DE GBA)</v>
          </cell>
          <cell r="Z7202" t="str">
            <v>Mercado Pago</v>
          </cell>
          <cell r="AD7202">
            <v>43987</v>
          </cell>
          <cell r="AE7202">
            <v>43990</v>
          </cell>
          <cell r="AF7202" t="str">
            <v>YERBERA RETRO CELESTE CON VISOR 8.5 X 11.5 X 20 CM</v>
          </cell>
          <cell r="AG7202" t="str">
            <v>739.53</v>
          </cell>
          <cell r="AH7202">
            <v>1</v>
          </cell>
          <cell r="AI7202">
            <v>88005</v>
          </cell>
          <cell r="AJ7202" t="str">
            <v>Móvil</v>
          </cell>
          <cell r="AK7202" t="str">
            <v>LLEGA 9-06 ENTRE 8 Y 17 HORAS !</v>
          </cell>
          <cell r="AL7202">
            <v>1515670556</v>
          </cell>
          <cell r="AM7202">
            <v>222322823</v>
          </cell>
          <cell r="AN7202" t="str">
            <v>Sí</v>
          </cell>
        </row>
        <row r="7203">
          <cell r="A7203">
            <v>487</v>
          </cell>
          <cell r="B7203" t="str">
            <v>julietarindel@gmail.com</v>
          </cell>
          <cell r="C7203">
            <v>43987</v>
          </cell>
          <cell r="D7203" t="str">
            <v>Abierta</v>
          </cell>
          <cell r="E7203" t="str">
            <v>Recibido</v>
          </cell>
          <cell r="F7203" t="str">
            <v>Enviado</v>
          </cell>
          <cell r="G7203" t="str">
            <v>ARS</v>
          </cell>
          <cell r="H7203">
            <v>3149</v>
          </cell>
          <cell r="I7203">
            <v>0</v>
          </cell>
          <cell r="J7203">
            <v>0</v>
          </cell>
          <cell r="K7203">
            <v>3149</v>
          </cell>
          <cell r="L7203" t="str">
            <v>Julieta Analia Alvez Rindel</v>
          </cell>
          <cell r="M7203">
            <v>34790042</v>
          </cell>
          <cell r="N7203">
            <v>1121702548</v>
          </cell>
          <cell r="O7203" t="str">
            <v>Julieta Analia Alvez Rindel</v>
          </cell>
          <cell r="P7203">
            <v>1121702548</v>
          </cell>
          <cell r="Q7203" t="str">
            <v>Santo Tome</v>
          </cell>
          <cell r="R7203">
            <v>4945</v>
          </cell>
          <cell r="S7203" t="str">
            <v>PB 4</v>
          </cell>
          <cell r="T7203" t="str">
            <v>Villa Devoto</v>
          </cell>
          <cell r="U7203" t="str">
            <v>Caba</v>
          </cell>
          <cell r="V7203">
            <v>1417</v>
          </cell>
          <cell r="W7203" t="str">
            <v>Capital Federal</v>
          </cell>
          <cell r="Y7203" t="str">
            <v>SIN CARGO (CABA Y GRAN PARTE DE GBA)</v>
          </cell>
          <cell r="Z7203" t="str">
            <v>Mercado Pago</v>
          </cell>
          <cell r="AC7203" t="str">
            <v>PUEDE RECIBIR EL PEDIDO LUEGO DE LAS 14 HS</v>
          </cell>
          <cell r="AD7203">
            <v>43987</v>
          </cell>
          <cell r="AE7203">
            <v>43990</v>
          </cell>
          <cell r="AF7203" t="str">
            <v>PROMO: VASO UNICORNIO + VASO TERMICO + AUTOMATE</v>
          </cell>
          <cell r="AG7203">
            <v>1050</v>
          </cell>
          <cell r="AH7203">
            <v>1</v>
          </cell>
          <cell r="AI7203" t="str">
            <v>VASOUNICORNIO / 019BA7578 / Q079</v>
          </cell>
          <cell r="AJ7203" t="str">
            <v>Móvil</v>
          </cell>
          <cell r="AK7203" t="str">
            <v>LLEGA 9-06 ENTRE LAS 14 Y 17 HORAS !</v>
          </cell>
          <cell r="AL7203">
            <v>1515014749</v>
          </cell>
          <cell r="AM7203">
            <v>221970771</v>
          </cell>
          <cell r="AN7203" t="str">
            <v>Sí</v>
          </cell>
        </row>
        <row r="7204">
          <cell r="A7204">
            <v>487</v>
          </cell>
          <cell r="B7204" t="str">
            <v>julietarindel@gmail.com</v>
          </cell>
          <cell r="AF7204" t="str">
            <v>PROMO: MOPA PREMIUM + TRAPEADOR DE MANO</v>
          </cell>
          <cell r="AG7204">
            <v>2099</v>
          </cell>
          <cell r="AH7204">
            <v>1</v>
          </cell>
          <cell r="AI7204" t="str">
            <v>046LI6698//046LI7902</v>
          </cell>
          <cell r="AN7204" t="str">
            <v>Sí</v>
          </cell>
        </row>
        <row r="7205">
          <cell r="A7205">
            <v>486</v>
          </cell>
          <cell r="B7205" t="str">
            <v>marcelar0606@gmail.com</v>
          </cell>
          <cell r="C7205">
            <v>43987</v>
          </cell>
          <cell r="D7205" t="str">
            <v>Abierta</v>
          </cell>
          <cell r="E7205" t="str">
            <v>Recibido</v>
          </cell>
          <cell r="F7205" t="str">
            <v>Enviado</v>
          </cell>
          <cell r="G7205" t="str">
            <v>ARS</v>
          </cell>
          <cell r="H7205">
            <v>1799</v>
          </cell>
          <cell r="I7205">
            <v>0</v>
          </cell>
          <cell r="J7205">
            <v>0</v>
          </cell>
          <cell r="K7205">
            <v>1799</v>
          </cell>
          <cell r="L7205" t="str">
            <v>Marcela Rossignoli</v>
          </cell>
          <cell r="M7205">
            <v>14014665</v>
          </cell>
          <cell r="N7205">
            <v>1160242074</v>
          </cell>
          <cell r="O7205" t="str">
            <v>Marcela Rossignoli</v>
          </cell>
          <cell r="P7205">
            <v>1160242074</v>
          </cell>
          <cell r="Q7205" t="str">
            <v>José Manuel Estrada</v>
          </cell>
          <cell r="R7205">
            <v>837</v>
          </cell>
          <cell r="U7205" t="str">
            <v>Acassuso</v>
          </cell>
          <cell r="V7205">
            <v>1641</v>
          </cell>
          <cell r="W7205" t="str">
            <v>Gran Buenos Aires</v>
          </cell>
          <cell r="Y7205" t="str">
            <v>SIN CARGO (CABA Y GRAN PARTE DE GBA)</v>
          </cell>
          <cell r="Z7205" t="str">
            <v>Mercado Pago</v>
          </cell>
          <cell r="AD7205">
            <v>43987</v>
          </cell>
          <cell r="AE7205">
            <v>43990</v>
          </cell>
          <cell r="AF7205" t="str">
            <v>SET: BALDE CENTRIFUGADOR + 1 TRAPEADOR CON MOPA+ REPUESTO MOPA</v>
          </cell>
          <cell r="AG7205">
            <v>1799</v>
          </cell>
          <cell r="AH7205">
            <v>1</v>
          </cell>
          <cell r="AI7205" t="str">
            <v>046LI6698</v>
          </cell>
          <cell r="AJ7205" t="str">
            <v>Móvil</v>
          </cell>
          <cell r="AK7205" t="str">
            <v>LLEGA 9-06 ENTRE 8 Y 17 HORAS</v>
          </cell>
          <cell r="AL7205">
            <v>1515004925</v>
          </cell>
          <cell r="AM7205">
            <v>221976850</v>
          </cell>
          <cell r="AN7205" t="str">
            <v>Sí</v>
          </cell>
        </row>
        <row r="7206">
          <cell r="A7206">
            <v>485</v>
          </cell>
          <cell r="B7206" t="str">
            <v>m_eugenia@msn.com</v>
          </cell>
          <cell r="C7206">
            <v>43987</v>
          </cell>
          <cell r="D7206" t="str">
            <v>Abierta</v>
          </cell>
          <cell r="E7206" t="str">
            <v>Recibido</v>
          </cell>
          <cell r="F7206" t="str">
            <v>Enviado</v>
          </cell>
          <cell r="G7206" t="str">
            <v>ARS</v>
          </cell>
          <cell r="H7206">
            <v>1799</v>
          </cell>
          <cell r="I7206">
            <v>0</v>
          </cell>
          <cell r="J7206">
            <v>0</v>
          </cell>
          <cell r="K7206">
            <v>1799</v>
          </cell>
          <cell r="L7206" t="str">
            <v>María Eugenia Romero</v>
          </cell>
          <cell r="M7206">
            <v>25691675</v>
          </cell>
          <cell r="N7206">
            <v>54231002</v>
          </cell>
          <cell r="O7206" t="str">
            <v>María Eugenia Romero</v>
          </cell>
          <cell r="P7206">
            <v>54231002</v>
          </cell>
          <cell r="Q7206" t="str">
            <v>Delgado</v>
          </cell>
          <cell r="R7206">
            <v>680</v>
          </cell>
          <cell r="S7206" t="str">
            <v>Casa</v>
          </cell>
          <cell r="T7206" t="str">
            <v>Colegiales</v>
          </cell>
          <cell r="U7206" t="str">
            <v>Caba</v>
          </cell>
          <cell r="V7206">
            <v>1426</v>
          </cell>
          <cell r="W7206" t="str">
            <v>Capital Federal</v>
          </cell>
          <cell r="Y7206" t="str">
            <v>SIN CARGO (CABA Y GRAN PARTE DE GBA)</v>
          </cell>
          <cell r="Z7206" t="str">
            <v>Mercado Pago</v>
          </cell>
          <cell r="AD7206">
            <v>43987</v>
          </cell>
          <cell r="AE7206">
            <v>43990</v>
          </cell>
          <cell r="AF7206" t="str">
            <v>SET: BALDE CENTRIFUGADOR + 1 TRAPEADOR CON MOPA+ REPUESTO MOPA</v>
          </cell>
          <cell r="AG7206">
            <v>1799</v>
          </cell>
          <cell r="AH7206">
            <v>1</v>
          </cell>
          <cell r="AI7206" t="str">
            <v>046LI6698</v>
          </cell>
          <cell r="AJ7206" t="str">
            <v>Móvil</v>
          </cell>
          <cell r="AK7206" t="str">
            <v>LLEGA 9-06 ENTRE 8 Y 17 HORAS !</v>
          </cell>
          <cell r="AL7206">
            <v>1514934429</v>
          </cell>
          <cell r="AM7206">
            <v>221942177</v>
          </cell>
          <cell r="AN7206" t="str">
            <v>Sí</v>
          </cell>
        </row>
        <row r="7207">
          <cell r="A7207">
            <v>484</v>
          </cell>
          <cell r="B7207" t="str">
            <v>anto_racciatti@hotmail.com</v>
          </cell>
          <cell r="C7207">
            <v>43987</v>
          </cell>
          <cell r="D7207" t="str">
            <v>Abierta</v>
          </cell>
          <cell r="E7207" t="str">
            <v>Recibido</v>
          </cell>
          <cell r="F7207" t="str">
            <v>Enviado</v>
          </cell>
          <cell r="G7207" t="str">
            <v>ARS</v>
          </cell>
          <cell r="H7207" t="str">
            <v>5487.69</v>
          </cell>
          <cell r="I7207">
            <v>0</v>
          </cell>
          <cell r="J7207">
            <v>0</v>
          </cell>
          <cell r="K7207" t="str">
            <v>5487.69</v>
          </cell>
          <cell r="L7207" t="str">
            <v>Maria Antonela Racciatti</v>
          </cell>
          <cell r="M7207">
            <v>34037934</v>
          </cell>
          <cell r="N7207">
            <v>1144397606</v>
          </cell>
          <cell r="O7207" t="str">
            <v>Maria Antonela Racciatti</v>
          </cell>
          <cell r="P7207">
            <v>1144397606</v>
          </cell>
          <cell r="Q7207" t="str">
            <v>Junin</v>
          </cell>
          <cell r="R7207">
            <v>1127</v>
          </cell>
          <cell r="S7207">
            <v>0.16666666666666666</v>
          </cell>
          <cell r="U7207" t="str">
            <v>Caba</v>
          </cell>
          <cell r="V7207">
            <v>1113</v>
          </cell>
          <cell r="W7207" t="str">
            <v>Capital Federal</v>
          </cell>
          <cell r="Y7207" t="str">
            <v>SIN CARGO (CABA Y GRAN PARTE DE GBA)</v>
          </cell>
          <cell r="Z7207" t="str">
            <v>Mercado Pago</v>
          </cell>
          <cell r="AD7207">
            <v>43987</v>
          </cell>
          <cell r="AE7207">
            <v>43990</v>
          </cell>
          <cell r="AF7207" t="str">
            <v>CAJONERA DE MIMBRE 3 DIVISIONES 32X26X59CM</v>
          </cell>
          <cell r="AG7207" t="str">
            <v>5487.69</v>
          </cell>
          <cell r="AH7207">
            <v>1</v>
          </cell>
          <cell r="AI7207" t="str">
            <v>058DE6907</v>
          </cell>
          <cell r="AJ7207" t="str">
            <v>Web</v>
          </cell>
          <cell r="AK7207" t="str">
            <v>LLEGA 9-06 ENTRE 8 Y 17 HORAS !</v>
          </cell>
          <cell r="AL7207">
            <v>1514766915</v>
          </cell>
          <cell r="AM7207">
            <v>221838983</v>
          </cell>
          <cell r="AN7207" t="str">
            <v>Sí</v>
          </cell>
        </row>
        <row r="7208">
          <cell r="A7208">
            <v>483</v>
          </cell>
          <cell r="B7208" t="str">
            <v>luciana.gamarra@live.com</v>
          </cell>
          <cell r="C7208">
            <v>43987</v>
          </cell>
          <cell r="D7208" t="str">
            <v>Abierta</v>
          </cell>
          <cell r="E7208" t="str">
            <v>Recibido</v>
          </cell>
          <cell r="F7208" t="str">
            <v>Enviado</v>
          </cell>
          <cell r="G7208" t="str">
            <v>ARS</v>
          </cell>
          <cell r="H7208" t="str">
            <v>2739.52</v>
          </cell>
          <cell r="I7208">
            <v>0</v>
          </cell>
          <cell r="J7208">
            <v>0</v>
          </cell>
          <cell r="K7208" t="str">
            <v>2739.52</v>
          </cell>
          <cell r="L7208" t="str">
            <v>Luciana marilin Gamarra</v>
          </cell>
          <cell r="M7208">
            <v>36271206</v>
          </cell>
          <cell r="N7208">
            <v>1139068356</v>
          </cell>
          <cell r="O7208" t="str">
            <v>Luciana marilin Gamarra</v>
          </cell>
          <cell r="P7208">
            <v>1139068356</v>
          </cell>
          <cell r="Q7208" t="str">
            <v>Camino negro</v>
          </cell>
          <cell r="R7208">
            <v>1081</v>
          </cell>
          <cell r="T7208" t="str">
            <v>Laprida</v>
          </cell>
          <cell r="U7208" t="str">
            <v>Lomas de zamora</v>
          </cell>
          <cell r="V7208">
            <v>1832</v>
          </cell>
          <cell r="W7208" t="str">
            <v>Gran Buenos Aires</v>
          </cell>
          <cell r="Y7208" t="str">
            <v>SIN CARGO (CABA Y GRAN PARTE DE GBA)</v>
          </cell>
          <cell r="Z7208" t="str">
            <v>Mercado Pago</v>
          </cell>
          <cell r="AB7208" t="str">
            <v xml:space="preserve">Dirección de entrega camino negro 1081 sentido a la noria como referencia al lado de un taller mecánico </v>
          </cell>
          <cell r="AD7208">
            <v>43987</v>
          </cell>
          <cell r="AE7208">
            <v>43990</v>
          </cell>
          <cell r="AF7208" t="str">
            <v>ESPEJO CON BASE DE MADERA MARRON CLARO 25.5 X 15 CM</v>
          </cell>
          <cell r="AG7208" t="str">
            <v>640.52</v>
          </cell>
          <cell r="AH7208">
            <v>1</v>
          </cell>
          <cell r="AI7208" t="str">
            <v>DE7595</v>
          </cell>
          <cell r="AJ7208" t="str">
            <v>Móvil</v>
          </cell>
          <cell r="AK7208" t="str">
            <v>LLEGA 10-06 ENTRE 8 Y 17 HORAS</v>
          </cell>
          <cell r="AL7208">
            <v>1514717379</v>
          </cell>
          <cell r="AM7208">
            <v>221828896</v>
          </cell>
          <cell r="AN7208" t="str">
            <v>Sí</v>
          </cell>
        </row>
        <row r="7209">
          <cell r="A7209">
            <v>483</v>
          </cell>
          <cell r="B7209" t="str">
            <v>luciana.gamarra@live.com</v>
          </cell>
          <cell r="AF7209" t="str">
            <v>PROMO: MOPA PREMIUM + TRAPEADOR DE MANO</v>
          </cell>
          <cell r="AG7209">
            <v>2099</v>
          </cell>
          <cell r="AH7209">
            <v>1</v>
          </cell>
          <cell r="AI7209" t="str">
            <v>046LI6698//046LI7902</v>
          </cell>
          <cell r="AN7209" t="str">
            <v>Sí</v>
          </cell>
        </row>
        <row r="7210">
          <cell r="A7210">
            <v>482</v>
          </cell>
          <cell r="B7210" t="str">
            <v>luciana.gamarra@live.com</v>
          </cell>
          <cell r="C7210">
            <v>43987</v>
          </cell>
          <cell r="D7210" t="str">
            <v>Abierta</v>
          </cell>
          <cell r="E7210" t="str">
            <v>Pendiente</v>
          </cell>
          <cell r="F7210" t="str">
            <v>No está empaquetado</v>
          </cell>
          <cell r="G7210" t="str">
            <v>ARS</v>
          </cell>
          <cell r="H7210" t="str">
            <v>2831.12</v>
          </cell>
          <cell r="I7210">
            <v>0</v>
          </cell>
          <cell r="J7210">
            <v>0</v>
          </cell>
          <cell r="K7210" t="str">
            <v>2831.12</v>
          </cell>
          <cell r="L7210" t="str">
            <v>Luciana marilin Gamarra</v>
          </cell>
          <cell r="M7210">
            <v>36271206</v>
          </cell>
          <cell r="N7210">
            <v>1139068356</v>
          </cell>
          <cell r="O7210" t="str">
            <v>Luciana marilin Gamarra</v>
          </cell>
          <cell r="P7210">
            <v>1139068356</v>
          </cell>
          <cell r="Q7210" t="str">
            <v>Camino negro</v>
          </cell>
          <cell r="R7210">
            <v>1081</v>
          </cell>
          <cell r="T7210" t="str">
            <v>Laprida</v>
          </cell>
          <cell r="U7210" t="str">
            <v>Lomas de zamora</v>
          </cell>
          <cell r="V7210">
            <v>1832</v>
          </cell>
          <cell r="W7210" t="str">
            <v>Gran Buenos Aires</v>
          </cell>
          <cell r="Y7210" t="str">
            <v>SIN CARGO (CABA Y GRAN PARTE DE GBA)</v>
          </cell>
          <cell r="Z7210" t="str">
            <v>Mercado Pago</v>
          </cell>
          <cell r="AB7210" t="str">
            <v xml:space="preserve">Direccion: camino negro 1081 sentido a la noria como referencia al lado de un taller mecánico </v>
          </cell>
          <cell r="AF7210" t="str">
            <v>TRAPEADOR DE MANO VERDE 38X12 CM</v>
          </cell>
          <cell r="AG7210" t="str">
            <v>391.6</v>
          </cell>
          <cell r="AH7210">
            <v>1</v>
          </cell>
          <cell r="AI7210" t="str">
            <v>046LI7902</v>
          </cell>
          <cell r="AJ7210" t="str">
            <v>Móvil</v>
          </cell>
          <cell r="AK7210" t="str">
            <v/>
          </cell>
          <cell r="AL7210">
            <v>1514704337</v>
          </cell>
          <cell r="AM7210">
            <v>221811277</v>
          </cell>
          <cell r="AN7210" t="str">
            <v>Sí</v>
          </cell>
        </row>
        <row r="7211">
          <cell r="A7211">
            <v>482</v>
          </cell>
          <cell r="B7211" t="str">
            <v>luciana.gamarra@live.com</v>
          </cell>
          <cell r="AF7211" t="str">
            <v>ESPEJO CON BASE DE MADERA MARRON CLARO 25.5 X 15 CM</v>
          </cell>
          <cell r="AG7211" t="str">
            <v>640.52</v>
          </cell>
          <cell r="AH7211">
            <v>1</v>
          </cell>
          <cell r="AI7211" t="str">
            <v>DE7595</v>
          </cell>
          <cell r="AN7211" t="str">
            <v>Sí</v>
          </cell>
        </row>
        <row r="7212">
          <cell r="A7212">
            <v>482</v>
          </cell>
          <cell r="B7212" t="str">
            <v>luciana.gamarra@live.com</v>
          </cell>
          <cell r="AF7212" t="str">
            <v>SET: BALDE CENTRIFUGADOR + 1 TRAPEADOR CON MOPA+ REPUESTO MOPA</v>
          </cell>
          <cell r="AG7212">
            <v>1799</v>
          </cell>
          <cell r="AH7212">
            <v>1</v>
          </cell>
          <cell r="AI7212" t="str">
            <v>046LI6698</v>
          </cell>
          <cell r="AN7212" t="str">
            <v>Sí</v>
          </cell>
        </row>
        <row r="7213">
          <cell r="A7213">
            <v>481</v>
          </cell>
          <cell r="B7213" t="str">
            <v>anacatelin1@gmail.com</v>
          </cell>
          <cell r="C7213">
            <v>43987</v>
          </cell>
          <cell r="D7213" t="str">
            <v>Abierta</v>
          </cell>
          <cell r="E7213" t="str">
            <v>Recibido</v>
          </cell>
          <cell r="F7213" t="str">
            <v>Enviado</v>
          </cell>
          <cell r="G7213" t="str">
            <v>ARS</v>
          </cell>
          <cell r="H7213">
            <v>1799</v>
          </cell>
          <cell r="I7213">
            <v>0</v>
          </cell>
          <cell r="J7213">
            <v>0</v>
          </cell>
          <cell r="K7213">
            <v>1799</v>
          </cell>
          <cell r="L7213" t="str">
            <v>Ana Catelin</v>
          </cell>
          <cell r="M7213">
            <v>16964000</v>
          </cell>
          <cell r="N7213">
            <v>50543160</v>
          </cell>
          <cell r="O7213" t="str">
            <v>Ana Catelin</v>
          </cell>
          <cell r="P7213">
            <v>50543160</v>
          </cell>
          <cell r="Q7213" t="str">
            <v>Emilio Zola</v>
          </cell>
          <cell r="R7213">
            <v>2426</v>
          </cell>
          <cell r="T7213" t="str">
            <v>Barrio San Isidro Labrador</v>
          </cell>
          <cell r="U7213" t="str">
            <v>Beccar</v>
          </cell>
          <cell r="V7213">
            <v>1643</v>
          </cell>
          <cell r="W7213" t="str">
            <v>Gran Buenos Aires</v>
          </cell>
          <cell r="Y7213" t="str">
            <v>SIN CARGO (CABA Y GRAN PARTE DE GBA)</v>
          </cell>
          <cell r="Z7213" t="str">
            <v>Mercado Pago</v>
          </cell>
          <cell r="AD7213">
            <v>43987</v>
          </cell>
          <cell r="AE7213">
            <v>43990</v>
          </cell>
          <cell r="AF7213" t="str">
            <v>SET: BALDE CENTRIFUGADOR + 1 TRAPEADOR CON MOPA+ REPUESTO MOPA</v>
          </cell>
          <cell r="AG7213">
            <v>1799</v>
          </cell>
          <cell r="AH7213">
            <v>1</v>
          </cell>
          <cell r="AI7213" t="str">
            <v>046LI6698</v>
          </cell>
          <cell r="AJ7213" t="str">
            <v>Móvil</v>
          </cell>
          <cell r="AK7213" t="str">
            <v>LLEGA 9-06 ENTRE 8 Y 17 HORAS</v>
          </cell>
          <cell r="AL7213">
            <v>1514072328</v>
          </cell>
          <cell r="AM7213">
            <v>221544090</v>
          </cell>
          <cell r="AN7213" t="str">
            <v>Sí</v>
          </cell>
        </row>
        <row r="7214">
          <cell r="A7214">
            <v>480</v>
          </cell>
          <cell r="B7214" t="str">
            <v>rocio.chivello@hotmail.com</v>
          </cell>
          <cell r="C7214">
            <v>43987</v>
          </cell>
          <cell r="D7214" t="str">
            <v>Abierta</v>
          </cell>
          <cell r="E7214" t="str">
            <v>Recibido</v>
          </cell>
          <cell r="F7214" t="str">
            <v>Enviado</v>
          </cell>
          <cell r="G7214" t="str">
            <v>ARS</v>
          </cell>
          <cell r="H7214" t="str">
            <v>2240.97</v>
          </cell>
          <cell r="I7214" t="str">
            <v>336.15</v>
          </cell>
          <cell r="J7214">
            <v>0</v>
          </cell>
          <cell r="K7214" t="str">
            <v>1904.82</v>
          </cell>
          <cell r="L7214" t="str">
            <v>Rocio Chivello</v>
          </cell>
          <cell r="M7214">
            <v>37206797</v>
          </cell>
          <cell r="N7214">
            <v>1131678583</v>
          </cell>
          <cell r="O7214" t="str">
            <v>Rocio Chivello</v>
          </cell>
          <cell r="P7214">
            <v>1131678583</v>
          </cell>
          <cell r="Q7214" t="str">
            <v>Zuviria</v>
          </cell>
          <cell r="R7214">
            <v>4345</v>
          </cell>
          <cell r="U7214" t="str">
            <v>Jose C. Paz</v>
          </cell>
          <cell r="V7214">
            <v>1665</v>
          </cell>
          <cell r="W7214" t="str">
            <v>Gran Buenos Aires</v>
          </cell>
          <cell r="Y7214" t="str">
            <v>SIN CARGO (CABA Y GRAN PARTE DE GBA)</v>
          </cell>
          <cell r="Z7214" t="str">
            <v>Mercado Pago</v>
          </cell>
          <cell r="AA7214" t="str">
            <v>DALMAMARADONA</v>
          </cell>
          <cell r="AD7214">
            <v>43987</v>
          </cell>
          <cell r="AE7214">
            <v>43990</v>
          </cell>
          <cell r="AF7214" t="str">
            <v>PORTACEPILLOS NEGRO 11X6.8 CM</v>
          </cell>
          <cell r="AG7214" t="str">
            <v>465.83</v>
          </cell>
          <cell r="AH7214">
            <v>1</v>
          </cell>
          <cell r="AI7214" t="str">
            <v>AB7332</v>
          </cell>
          <cell r="AJ7214" t="str">
            <v>Móvil</v>
          </cell>
          <cell r="AK7214" t="str">
            <v>LLEGA 9-06 ENTRE 8 Y 17 HORAS</v>
          </cell>
          <cell r="AL7214">
            <v>1513847034</v>
          </cell>
          <cell r="AM7214">
            <v>210868238</v>
          </cell>
          <cell r="AN7214" t="str">
            <v>Sí</v>
          </cell>
        </row>
        <row r="7215">
          <cell r="A7215">
            <v>480</v>
          </cell>
          <cell r="B7215" t="str">
            <v>rocio.chivello@hotmail.com</v>
          </cell>
          <cell r="AF7215" t="str">
            <v>DISPENSER NEGRO 17.5X6.8 CM</v>
          </cell>
          <cell r="AG7215">
            <v>559</v>
          </cell>
          <cell r="AH7215">
            <v>1</v>
          </cell>
          <cell r="AI7215" t="str">
            <v>046AB7330</v>
          </cell>
          <cell r="AN7215" t="str">
            <v>Sí</v>
          </cell>
        </row>
        <row r="7216">
          <cell r="A7216">
            <v>480</v>
          </cell>
          <cell r="B7216" t="str">
            <v>rocio.chivello@hotmail.com</v>
          </cell>
          <cell r="AF7216" t="str">
            <v>SECAPLATOS 2 COLORES SURTIDOS 30CMX43CM (Blanco)</v>
          </cell>
          <cell r="AG7216" t="str">
            <v>1216.14</v>
          </cell>
          <cell r="AH7216">
            <v>1</v>
          </cell>
          <cell r="AN7216" t="str">
            <v>Sí</v>
          </cell>
        </row>
        <row r="7217">
          <cell r="A7217">
            <v>479</v>
          </cell>
          <cell r="B7217" t="str">
            <v>giselajakimczuk@gmail.com</v>
          </cell>
          <cell r="C7217">
            <v>43986</v>
          </cell>
          <cell r="D7217" t="str">
            <v>Abierta</v>
          </cell>
          <cell r="E7217" t="str">
            <v>Recibido</v>
          </cell>
          <cell r="F7217" t="str">
            <v>Enviado</v>
          </cell>
          <cell r="G7217" t="str">
            <v>ARS</v>
          </cell>
          <cell r="H7217" t="str">
            <v>1069.71</v>
          </cell>
          <cell r="I7217" t="str">
            <v>160.46</v>
          </cell>
          <cell r="J7217">
            <v>0</v>
          </cell>
          <cell r="K7217" t="str">
            <v>909.25</v>
          </cell>
          <cell r="L7217" t="str">
            <v>Gisela Jakimczuk</v>
          </cell>
          <cell r="M7217">
            <v>33606823</v>
          </cell>
          <cell r="N7217">
            <v>1131241901</v>
          </cell>
          <cell r="O7217" t="str">
            <v>Gisela Jakimczuk</v>
          </cell>
          <cell r="P7217">
            <v>1131241901</v>
          </cell>
          <cell r="Q7217" t="str">
            <v>Deheza</v>
          </cell>
          <cell r="R7217">
            <v>157</v>
          </cell>
          <cell r="S7217">
            <v>3</v>
          </cell>
          <cell r="T7217" t="str">
            <v>Sarandi</v>
          </cell>
          <cell r="U7217" t="str">
            <v>Avellaneda</v>
          </cell>
          <cell r="V7217">
            <v>1872</v>
          </cell>
          <cell r="W7217" t="str">
            <v>Gran Buenos Aires</v>
          </cell>
          <cell r="Y7217" t="str">
            <v>SIN CARGO (CABA Y GRAN PARTE DE GBA)</v>
          </cell>
          <cell r="Z7217" t="str">
            <v>Mercado Pago</v>
          </cell>
          <cell r="AA7217" t="str">
            <v>STEPHANIE1</v>
          </cell>
          <cell r="AC7217" t="str">
            <v>6-6 CAMBIO A LISTA 8 POR EL DESCUENTO</v>
          </cell>
          <cell r="AD7217">
            <v>43986</v>
          </cell>
          <cell r="AE7217">
            <v>43990</v>
          </cell>
          <cell r="AF7217" t="str">
            <v>SET 2 PIEZAS PALA Y ESCOBA (Verde)</v>
          </cell>
          <cell r="AG7217" t="str">
            <v>696.29</v>
          </cell>
          <cell r="AH7217">
            <v>1</v>
          </cell>
          <cell r="AI7217" t="str">
            <v>046LI7532</v>
          </cell>
          <cell r="AJ7217" t="str">
            <v>Móvil</v>
          </cell>
          <cell r="AK7217" t="str">
            <v>LLEGA 10-06 ENTRE 8 Y 17 HORAS</v>
          </cell>
          <cell r="AL7217">
            <v>1513834286</v>
          </cell>
          <cell r="AM7217">
            <v>221311024</v>
          </cell>
          <cell r="AN7217" t="str">
            <v>Sí</v>
          </cell>
        </row>
        <row r="7218">
          <cell r="A7218">
            <v>479</v>
          </cell>
          <cell r="B7218" t="str">
            <v>giselajakimczuk@gmail.com</v>
          </cell>
          <cell r="AF7218" t="str">
            <v>RALLADOR DE MANO MEDIANO 20 CM</v>
          </cell>
          <cell r="AG7218" t="str">
            <v>43.87</v>
          </cell>
          <cell r="AH7218">
            <v>1</v>
          </cell>
          <cell r="AI7218" t="str">
            <v>BA7382</v>
          </cell>
          <cell r="AN7218" t="str">
            <v>Sí</v>
          </cell>
        </row>
        <row r="7219">
          <cell r="A7219">
            <v>479</v>
          </cell>
          <cell r="B7219" t="str">
            <v>giselajakimczuk@gmail.com</v>
          </cell>
          <cell r="AF7219" t="str">
            <v>VASO AZUL FACETADO Y EXPRIMIDOR</v>
          </cell>
          <cell r="AG7219" t="str">
            <v>184.99</v>
          </cell>
          <cell r="AH7219">
            <v>1</v>
          </cell>
          <cell r="AI7219" t="str">
            <v>BP24007</v>
          </cell>
          <cell r="AN7219" t="str">
            <v>Sí</v>
          </cell>
        </row>
        <row r="7220">
          <cell r="A7220">
            <v>479</v>
          </cell>
          <cell r="B7220" t="str">
            <v>giselajakimczuk@gmail.com</v>
          </cell>
          <cell r="AF7220" t="str">
            <v>COLADOR BALLENA 32CM X 10.5CM (Naranja)</v>
          </cell>
          <cell r="AG7220" t="str">
            <v>144.56</v>
          </cell>
          <cell r="AH7220">
            <v>1</v>
          </cell>
          <cell r="AN7220" t="str">
            <v>Sí</v>
          </cell>
        </row>
        <row r="7221">
          <cell r="A7221">
            <v>478</v>
          </cell>
          <cell r="B7221" t="str">
            <v>rosamk.rh@gmail.com</v>
          </cell>
          <cell r="C7221">
            <v>43986</v>
          </cell>
          <cell r="D7221" t="str">
            <v>Abierta</v>
          </cell>
          <cell r="E7221" t="str">
            <v>Recibido</v>
          </cell>
          <cell r="F7221" t="str">
            <v>Enviado</v>
          </cell>
          <cell r="G7221" t="str">
            <v>ARS</v>
          </cell>
          <cell r="H7221" t="str">
            <v>2751.29</v>
          </cell>
          <cell r="I7221">
            <v>0</v>
          </cell>
          <cell r="J7221">
            <v>0</v>
          </cell>
          <cell r="K7221" t="str">
            <v>2751.29</v>
          </cell>
          <cell r="L7221" t="str">
            <v>Rosario HEREDIA</v>
          </cell>
          <cell r="M7221">
            <v>29629868</v>
          </cell>
          <cell r="N7221">
            <v>1167144530</v>
          </cell>
          <cell r="O7221" t="str">
            <v>Rosario HEREDIA</v>
          </cell>
          <cell r="P7221">
            <v>1167144530</v>
          </cell>
          <cell r="Q7221" t="str">
            <v>Gral Hornos</v>
          </cell>
          <cell r="R7221">
            <v>1120</v>
          </cell>
          <cell r="S7221" t="str">
            <v>3° A</v>
          </cell>
          <cell r="T7221" t="str">
            <v>BARRACAS</v>
          </cell>
          <cell r="U7221" t="str">
            <v>Ciudad Autonoma de Buenos Aires</v>
          </cell>
          <cell r="V7221">
            <v>1270</v>
          </cell>
          <cell r="W7221" t="str">
            <v>Capital Federal</v>
          </cell>
          <cell r="Y7221" t="str">
            <v>SIN CARGO (CABA Y GRAN PARTE DE GBA)</v>
          </cell>
          <cell r="Z7221" t="str">
            <v>Mercado Pago</v>
          </cell>
          <cell r="AD7221">
            <v>43986</v>
          </cell>
          <cell r="AE7221">
            <v>43990</v>
          </cell>
          <cell r="AF7221" t="str">
            <v>COLADOR ACERO 26X9CM</v>
          </cell>
          <cell r="AG7221" t="str">
            <v>652.29</v>
          </cell>
          <cell r="AH7221">
            <v>1</v>
          </cell>
          <cell r="AI7221" t="str">
            <v>046BA8164</v>
          </cell>
          <cell r="AJ7221" t="str">
            <v>Móvil</v>
          </cell>
          <cell r="AK7221" t="str">
            <v>LLEGA 9-06 ENTRE 8 Y 17 HORAS !</v>
          </cell>
          <cell r="AL7221">
            <v>1513714405</v>
          </cell>
          <cell r="AM7221">
            <v>221084702</v>
          </cell>
          <cell r="AN7221" t="str">
            <v>Sí</v>
          </cell>
        </row>
        <row r="7222">
          <cell r="A7222">
            <v>478</v>
          </cell>
          <cell r="B7222" t="str">
            <v>rosamk.rh@gmail.com</v>
          </cell>
          <cell r="AF7222" t="str">
            <v>PROMO: MOPA PREMIUM + TRAPEADOR DE MANO</v>
          </cell>
          <cell r="AG7222">
            <v>2099</v>
          </cell>
          <cell r="AH7222">
            <v>1</v>
          </cell>
          <cell r="AI7222" t="str">
            <v>046LI6698//046LI7902</v>
          </cell>
          <cell r="AN7222" t="str">
            <v>Sí</v>
          </cell>
        </row>
        <row r="7223">
          <cell r="A7223">
            <v>477</v>
          </cell>
          <cell r="B7223" t="str">
            <v>judagafra@hotmail.com</v>
          </cell>
          <cell r="C7223">
            <v>43986</v>
          </cell>
          <cell r="D7223" t="str">
            <v>Abierta</v>
          </cell>
          <cell r="E7223" t="str">
            <v>Recibido</v>
          </cell>
          <cell r="F7223" t="str">
            <v>Enviado</v>
          </cell>
          <cell r="G7223" t="str">
            <v>ARS</v>
          </cell>
          <cell r="H7223" t="str">
            <v>1187.37</v>
          </cell>
          <cell r="I7223">
            <v>0</v>
          </cell>
          <cell r="J7223">
            <v>0</v>
          </cell>
          <cell r="K7223" t="str">
            <v>1187.37</v>
          </cell>
          <cell r="L7223" t="str">
            <v>Juliana Maldonado</v>
          </cell>
          <cell r="M7223">
            <v>20064960</v>
          </cell>
          <cell r="N7223">
            <v>55630784</v>
          </cell>
          <cell r="O7223" t="str">
            <v>Juliana maldonado</v>
          </cell>
          <cell r="P7223">
            <v>55630784</v>
          </cell>
          <cell r="Q7223" t="str">
            <v>Falucho</v>
          </cell>
          <cell r="R7223">
            <v>2389</v>
          </cell>
          <cell r="U7223" t="str">
            <v>Rafael Calzada</v>
          </cell>
          <cell r="V7223">
            <v>1847</v>
          </cell>
          <cell r="W7223" t="str">
            <v>Gran Buenos Aires</v>
          </cell>
          <cell r="Y7223" t="str">
            <v>SIN CARGO (CABA Y GRAN PARTE DE GBA)</v>
          </cell>
          <cell r="Z7223" t="str">
            <v>Mercado Pago</v>
          </cell>
          <cell r="AB7223" t="str">
            <v>secaplatos silicona  puede ser color turquesa y si no rojo.Espatula color rojo o verde .vaso exprimidor blanco o rojo</v>
          </cell>
          <cell r="AD7223">
            <v>43986</v>
          </cell>
          <cell r="AE7223">
            <v>43990</v>
          </cell>
          <cell r="AF7223" t="str">
            <v>ESPATULAS PLASTICO (Rojo)</v>
          </cell>
          <cell r="AG7223" t="str">
            <v>88.94</v>
          </cell>
          <cell r="AH7223">
            <v>1</v>
          </cell>
          <cell r="AI7223" t="str">
            <v>019BA7572BA</v>
          </cell>
          <cell r="AJ7223" t="str">
            <v>Web</v>
          </cell>
          <cell r="AK7223" t="str">
            <v>LLEGA 10-06 ENTRE 8 Y 17 HORAS !</v>
          </cell>
          <cell r="AL7223">
            <v>1513599060</v>
          </cell>
          <cell r="AM7223">
            <v>221079678</v>
          </cell>
          <cell r="AN7223" t="str">
            <v>Sí</v>
          </cell>
        </row>
        <row r="7224">
          <cell r="A7224">
            <v>477</v>
          </cell>
          <cell r="B7224" t="str">
            <v>judagafra@hotmail.com</v>
          </cell>
          <cell r="AF7224" t="str">
            <v>VASO BLANCO FACETADO Y EXPRIMIDOR</v>
          </cell>
          <cell r="AG7224" t="str">
            <v>184.99</v>
          </cell>
          <cell r="AH7224">
            <v>1</v>
          </cell>
          <cell r="AI7224" t="str">
            <v>BP24001</v>
          </cell>
          <cell r="AN7224" t="str">
            <v>Sí</v>
          </cell>
        </row>
        <row r="7225">
          <cell r="A7225">
            <v>477</v>
          </cell>
          <cell r="B7225" t="str">
            <v>judagafra@hotmail.com</v>
          </cell>
          <cell r="AF7225" t="str">
            <v>SECAPLATOS SILICONA 30.5 X 20.5 CM (Verde)</v>
          </cell>
          <cell r="AG7225" t="str">
            <v>294.01</v>
          </cell>
          <cell r="AH7225">
            <v>1</v>
          </cell>
          <cell r="AN7225" t="str">
            <v>Sí</v>
          </cell>
        </row>
        <row r="7226">
          <cell r="A7226">
            <v>477</v>
          </cell>
          <cell r="B7226" t="str">
            <v>judagafra@hotmail.com</v>
          </cell>
          <cell r="AF7226" t="str">
            <v>PERCHERO LLAVE GRIS CON 4 DIVISIONES DE 30X14CM</v>
          </cell>
          <cell r="AG7226" t="str">
            <v>619.43</v>
          </cell>
          <cell r="AH7226">
            <v>1</v>
          </cell>
          <cell r="AI7226" t="str">
            <v>DE7361</v>
          </cell>
          <cell r="AN7226" t="str">
            <v>Sí</v>
          </cell>
        </row>
        <row r="7227">
          <cell r="A7227">
            <v>476</v>
          </cell>
          <cell r="B7227" t="str">
            <v>burgos.pau@hotmail.com</v>
          </cell>
          <cell r="C7227">
            <v>43986</v>
          </cell>
          <cell r="D7227" t="str">
            <v>Abierta</v>
          </cell>
          <cell r="E7227" t="str">
            <v>Recibido</v>
          </cell>
          <cell r="F7227" t="str">
            <v>Enviado</v>
          </cell>
          <cell r="G7227" t="str">
            <v>ARS</v>
          </cell>
          <cell r="H7227">
            <v>1799</v>
          </cell>
          <cell r="I7227">
            <v>0</v>
          </cell>
          <cell r="J7227">
            <v>0</v>
          </cell>
          <cell r="K7227">
            <v>1799</v>
          </cell>
          <cell r="L7227" t="str">
            <v>Cesar Matías Cardozo</v>
          </cell>
          <cell r="M7227">
            <v>31999303</v>
          </cell>
          <cell r="N7227">
            <v>1157263603</v>
          </cell>
          <cell r="O7227" t="str">
            <v>Cesar Matías Cardozo</v>
          </cell>
          <cell r="P7227">
            <v>1157263603</v>
          </cell>
          <cell r="Q7227" t="str">
            <v>Almafuerte</v>
          </cell>
          <cell r="R7227">
            <v>3538</v>
          </cell>
          <cell r="S7227" t="str">
            <v>2D</v>
          </cell>
          <cell r="T7227" t="str">
            <v>San Justo</v>
          </cell>
          <cell r="U7227" t="str">
            <v>Buenos Aires</v>
          </cell>
          <cell r="V7227">
            <v>1754</v>
          </cell>
          <cell r="W7227" t="str">
            <v>Gran Buenos Aires</v>
          </cell>
          <cell r="Y7227" t="str">
            <v>SIN CARGO (CABA Y GRAN PARTE DE GBA)</v>
          </cell>
          <cell r="Z7227" t="str">
            <v>Mercado Pago</v>
          </cell>
          <cell r="AD7227">
            <v>43986</v>
          </cell>
          <cell r="AE7227">
            <v>43990</v>
          </cell>
          <cell r="AF7227" t="str">
            <v>SET: BALDE CENTRIFUGADOR + 1 TRAPEADOR CON MOPA+ REPUESTO MOPA</v>
          </cell>
          <cell r="AG7227">
            <v>1799</v>
          </cell>
          <cell r="AH7227">
            <v>1</v>
          </cell>
          <cell r="AI7227" t="str">
            <v>046LI6698</v>
          </cell>
          <cell r="AJ7227" t="str">
            <v>Móvil</v>
          </cell>
          <cell r="AK7227" t="str">
            <v>LLEGA 09-06 ENTRE 8 Y 17 HORAS</v>
          </cell>
          <cell r="AL7227">
            <v>1513507962</v>
          </cell>
          <cell r="AM7227">
            <v>221042994</v>
          </cell>
          <cell r="AN7227" t="str">
            <v>Sí</v>
          </cell>
        </row>
        <row r="7228">
          <cell r="A7228">
            <v>475</v>
          </cell>
          <cell r="B7228" t="str">
            <v>rominamazzeo12@gmail.com</v>
          </cell>
          <cell r="C7228">
            <v>43986</v>
          </cell>
          <cell r="D7228" t="str">
            <v>Abierta</v>
          </cell>
          <cell r="E7228" t="str">
            <v>Recibido</v>
          </cell>
          <cell r="F7228" t="str">
            <v>Enviado</v>
          </cell>
          <cell r="G7228" t="str">
            <v>ARS</v>
          </cell>
          <cell r="H7228">
            <v>899</v>
          </cell>
          <cell r="I7228">
            <v>0</v>
          </cell>
          <cell r="J7228">
            <v>0</v>
          </cell>
          <cell r="K7228">
            <v>899</v>
          </cell>
          <cell r="L7228" t="str">
            <v>Romina Mazzeo</v>
          </cell>
          <cell r="M7228">
            <v>38072148</v>
          </cell>
          <cell r="N7228">
            <v>30797801</v>
          </cell>
          <cell r="O7228" t="str">
            <v>Romina Mazzeo</v>
          </cell>
          <cell r="P7228">
            <v>30797801</v>
          </cell>
          <cell r="Q7228" t="str">
            <v>Oslo</v>
          </cell>
          <cell r="R7228">
            <v>1376</v>
          </cell>
          <cell r="U7228" t="str">
            <v>Caba</v>
          </cell>
          <cell r="V7228">
            <v>1427</v>
          </cell>
          <cell r="W7228" t="str">
            <v>Capital Federal</v>
          </cell>
          <cell r="Y7228" t="str">
            <v>SIN CARGO (CABA Y GRAN PARTE DE GBA)</v>
          </cell>
          <cell r="Z7228" t="str">
            <v>Mercado Pago</v>
          </cell>
          <cell r="AD7228">
            <v>43986</v>
          </cell>
          <cell r="AE7228">
            <v>43990</v>
          </cell>
          <cell r="AF7228" t="str">
            <v>PROMO: BUDINERA + TARTERA + BATIDOR SEMIAUTOMATICO</v>
          </cell>
          <cell r="AG7228">
            <v>899</v>
          </cell>
          <cell r="AH7228">
            <v>1</v>
          </cell>
          <cell r="AI7228" t="str">
            <v>046BA4829//046BA4836//046BA4824</v>
          </cell>
          <cell r="AJ7228" t="str">
            <v>Móvil</v>
          </cell>
          <cell r="AK7228" t="str">
            <v>LLEGA 9-06 ENTRE 8 Y 17 HORAS !</v>
          </cell>
          <cell r="AL7228">
            <v>1513275093</v>
          </cell>
          <cell r="AM7228">
            <v>220900197</v>
          </cell>
          <cell r="AN7228" t="str">
            <v>Sí</v>
          </cell>
        </row>
        <row r="7229">
          <cell r="A7229">
            <v>474</v>
          </cell>
          <cell r="B7229" t="str">
            <v>danifgallego@hotmail.com</v>
          </cell>
          <cell r="C7229">
            <v>43986</v>
          </cell>
          <cell r="D7229" t="str">
            <v>Abierta</v>
          </cell>
          <cell r="E7229" t="str">
            <v>Recibido</v>
          </cell>
          <cell r="F7229" t="str">
            <v>Enviado</v>
          </cell>
          <cell r="G7229" t="str">
            <v>ARS</v>
          </cell>
          <cell r="H7229">
            <v>1799</v>
          </cell>
          <cell r="I7229">
            <v>0</v>
          </cell>
          <cell r="J7229">
            <v>0</v>
          </cell>
          <cell r="K7229">
            <v>1799</v>
          </cell>
          <cell r="L7229" t="str">
            <v>Daniela Gallego</v>
          </cell>
          <cell r="M7229">
            <v>37805569</v>
          </cell>
          <cell r="N7229">
            <v>1160554678</v>
          </cell>
          <cell r="O7229" t="str">
            <v>Daniela Gallego</v>
          </cell>
          <cell r="P7229">
            <v>1160554678</v>
          </cell>
          <cell r="Q7229" t="str">
            <v>Aranguren</v>
          </cell>
          <cell r="R7229">
            <v>690</v>
          </cell>
          <cell r="S7229">
            <v>43</v>
          </cell>
          <cell r="T7229" t="str">
            <v>caballito</v>
          </cell>
          <cell r="U7229" t="str">
            <v>Ciudad Autónoma De Buenos Aires</v>
          </cell>
          <cell r="V7229">
            <v>1405</v>
          </cell>
          <cell r="W7229" t="str">
            <v>Capital Federal</v>
          </cell>
          <cell r="Y7229" t="str">
            <v>SIN CARGO (CABA Y GRAN PARTE DE GBA)</v>
          </cell>
          <cell r="Z7229" t="str">
            <v>Mercado Pago</v>
          </cell>
          <cell r="AD7229">
            <v>43986</v>
          </cell>
          <cell r="AE7229">
            <v>43990</v>
          </cell>
          <cell r="AF7229" t="str">
            <v>SET: BALDE CENTRIFUGADOR + 1 TRAPEADOR CON MOPA+ REPUESTO MOPA</v>
          </cell>
          <cell r="AG7229">
            <v>1799</v>
          </cell>
          <cell r="AH7229">
            <v>1</v>
          </cell>
          <cell r="AI7229" t="str">
            <v>046LI6698</v>
          </cell>
          <cell r="AJ7229" t="str">
            <v>Web</v>
          </cell>
          <cell r="AK7229" t="str">
            <v>LLEGA 9-06 ENTRE 8 Y 17 HORAS !</v>
          </cell>
          <cell r="AL7229">
            <v>1513068411</v>
          </cell>
          <cell r="AM7229">
            <v>220808782</v>
          </cell>
          <cell r="AN7229" t="str">
            <v>Sí</v>
          </cell>
        </row>
        <row r="7230">
          <cell r="A7230">
            <v>473</v>
          </cell>
          <cell r="B7230" t="str">
            <v>marcehouary@gmail.com</v>
          </cell>
          <cell r="C7230">
            <v>43986</v>
          </cell>
          <cell r="D7230" t="str">
            <v>Abierta</v>
          </cell>
          <cell r="E7230" t="str">
            <v>Recibido</v>
          </cell>
          <cell r="F7230" t="str">
            <v>Enviado</v>
          </cell>
          <cell r="G7230" t="str">
            <v>ARS</v>
          </cell>
          <cell r="H7230" t="str">
            <v>1280.7</v>
          </cell>
          <cell r="I7230" t="str">
            <v>57.26</v>
          </cell>
          <cell r="J7230">
            <v>0</v>
          </cell>
          <cell r="K7230" t="str">
            <v>1223.44</v>
          </cell>
          <cell r="L7230" t="str">
            <v>Marcela HOUARY</v>
          </cell>
          <cell r="M7230">
            <v>17410287</v>
          </cell>
          <cell r="N7230">
            <v>1157984440</v>
          </cell>
          <cell r="O7230" t="str">
            <v>Marcela HOUARY</v>
          </cell>
          <cell r="P7230">
            <v>1157984440</v>
          </cell>
          <cell r="Q7230" t="str">
            <v>Estanislao del Campo</v>
          </cell>
          <cell r="R7230">
            <v>1736</v>
          </cell>
          <cell r="S7230">
            <v>3</v>
          </cell>
          <cell r="T7230" t="str">
            <v>Crucecita</v>
          </cell>
          <cell r="U7230" t="str">
            <v>Avellaneda</v>
          </cell>
          <cell r="V7230">
            <v>1870</v>
          </cell>
          <cell r="W7230" t="str">
            <v>Gran Buenos Aires</v>
          </cell>
          <cell r="Y7230" t="str">
            <v>SIN CARGO (CABA Y GRAN PARTE DE GBA)</v>
          </cell>
          <cell r="Z7230" t="str">
            <v>Mercado Pago</v>
          </cell>
          <cell r="AA7230" t="str">
            <v>DALMAMARADONA</v>
          </cell>
          <cell r="AD7230">
            <v>43986</v>
          </cell>
          <cell r="AE7230">
            <v>43990</v>
          </cell>
          <cell r="AF7230" t="str">
            <v>SET DE COPAS DE VINO CISPER X 6 UNIDADES</v>
          </cell>
          <cell r="AG7230">
            <v>899</v>
          </cell>
          <cell r="AH7230">
            <v>1</v>
          </cell>
          <cell r="AI7230" t="str">
            <v>052CI6458</v>
          </cell>
          <cell r="AJ7230" t="str">
            <v>Web</v>
          </cell>
          <cell r="AK7230" t="str">
            <v>LLEGA 10-06 ENTRE 8 Y 17 HORAS !</v>
          </cell>
          <cell r="AL7230">
            <v>1513058717</v>
          </cell>
          <cell r="AM7230">
            <v>220806246</v>
          </cell>
          <cell r="AN7230" t="str">
            <v>Sí</v>
          </cell>
        </row>
        <row r="7231">
          <cell r="A7231">
            <v>473</v>
          </cell>
          <cell r="B7231" t="str">
            <v>marcehouary@gmail.com</v>
          </cell>
          <cell r="AF7231" t="str">
            <v>BOTELLA H2O CORCHO ECOLOGICO</v>
          </cell>
          <cell r="AG7231" t="str">
            <v>381.7</v>
          </cell>
          <cell r="AH7231">
            <v>1</v>
          </cell>
          <cell r="AI7231" t="str">
            <v>019BO5217NEW</v>
          </cell>
          <cell r="AN7231" t="str">
            <v>Sí</v>
          </cell>
        </row>
        <row r="7232">
          <cell r="A7232">
            <v>472</v>
          </cell>
          <cell r="B7232" t="str">
            <v>marcehouary@gmail.com</v>
          </cell>
          <cell r="C7232">
            <v>43986</v>
          </cell>
          <cell r="D7232" t="str">
            <v>Cancelada</v>
          </cell>
          <cell r="E7232" t="str">
            <v>Pendiente</v>
          </cell>
          <cell r="F7232" t="str">
            <v>No está empaquetado</v>
          </cell>
          <cell r="G7232" t="str">
            <v>ARS</v>
          </cell>
          <cell r="H7232" t="str">
            <v>1280.7</v>
          </cell>
          <cell r="I7232" t="str">
            <v>57.26</v>
          </cell>
          <cell r="J7232">
            <v>0</v>
          </cell>
          <cell r="K7232" t="str">
            <v>1223.44</v>
          </cell>
          <cell r="L7232" t="str">
            <v>Marcela Houary</v>
          </cell>
          <cell r="M7232">
            <v>17410287</v>
          </cell>
          <cell r="N7232">
            <v>1157984440</v>
          </cell>
          <cell r="O7232" t="str">
            <v>Marcela Houary</v>
          </cell>
          <cell r="P7232">
            <v>1157984440</v>
          </cell>
          <cell r="Q7232" t="str">
            <v>Estanislao del Campo</v>
          </cell>
          <cell r="R7232">
            <v>1736</v>
          </cell>
          <cell r="S7232">
            <v>3</v>
          </cell>
          <cell r="T7232" t="str">
            <v>Crucecita</v>
          </cell>
          <cell r="U7232" t="str">
            <v>Avellaneda</v>
          </cell>
          <cell r="V7232">
            <v>1870</v>
          </cell>
          <cell r="W7232" t="str">
            <v>Gran Buenos Aires</v>
          </cell>
          <cell r="Y7232" t="str">
            <v>SIN CARGO (CABA Y GRAN PARTE DE GBA)</v>
          </cell>
          <cell r="Z7232" t="str">
            <v>Mercado Pago</v>
          </cell>
          <cell r="AA7232" t="str">
            <v>DALMAMARADONA</v>
          </cell>
          <cell r="AF7232" t="str">
            <v>BOTELLA H2O CORCHO ECOLOGICO</v>
          </cell>
          <cell r="AG7232" t="str">
            <v>381.7</v>
          </cell>
          <cell r="AH7232">
            <v>1</v>
          </cell>
          <cell r="AI7232" t="str">
            <v>019BO5217NEW</v>
          </cell>
          <cell r="AJ7232" t="str">
            <v>Web</v>
          </cell>
          <cell r="AK7232" t="str">
            <v/>
          </cell>
          <cell r="AL7232">
            <v>1513047511</v>
          </cell>
          <cell r="AM7232">
            <v>202503570</v>
          </cell>
          <cell r="AN7232" t="str">
            <v>Sí</v>
          </cell>
        </row>
        <row r="7233">
          <cell r="A7233">
            <v>472</v>
          </cell>
          <cell r="B7233" t="str">
            <v>marcehouary@gmail.com</v>
          </cell>
          <cell r="AF7233" t="str">
            <v>SET DE COPAS DE VINO CISPER X 6 UNIDADES</v>
          </cell>
          <cell r="AG7233">
            <v>899</v>
          </cell>
          <cell r="AH7233">
            <v>1</v>
          </cell>
          <cell r="AI7233" t="str">
            <v>052CI6458</v>
          </cell>
          <cell r="AN7233" t="str">
            <v>Sí</v>
          </cell>
        </row>
        <row r="7234">
          <cell r="A7234">
            <v>471</v>
          </cell>
          <cell r="B7234" t="str">
            <v>nerinaarguello@gmail.com</v>
          </cell>
          <cell r="C7234">
            <v>43986</v>
          </cell>
          <cell r="D7234" t="str">
            <v>Abierta</v>
          </cell>
          <cell r="E7234" t="str">
            <v>Recibido</v>
          </cell>
          <cell r="F7234" t="str">
            <v>Enviado</v>
          </cell>
          <cell r="G7234" t="str">
            <v>ARS</v>
          </cell>
          <cell r="H7234">
            <v>2499</v>
          </cell>
          <cell r="I7234">
            <v>0</v>
          </cell>
          <cell r="J7234">
            <v>0</v>
          </cell>
          <cell r="K7234">
            <v>2499</v>
          </cell>
          <cell r="L7234" t="str">
            <v>Nerina Arguello</v>
          </cell>
          <cell r="M7234">
            <v>32473874</v>
          </cell>
          <cell r="N7234">
            <v>1134122812</v>
          </cell>
          <cell r="O7234" t="str">
            <v>Nerina Arguello</v>
          </cell>
          <cell r="P7234">
            <v>1134122812</v>
          </cell>
          <cell r="Q7234" t="str">
            <v>Nazarre</v>
          </cell>
          <cell r="R7234">
            <v>3831</v>
          </cell>
          <cell r="S7234" t="str">
            <v>A</v>
          </cell>
          <cell r="T7234" t="str">
            <v>Villa devoto</v>
          </cell>
          <cell r="U7234" t="str">
            <v>Caba</v>
          </cell>
          <cell r="V7234">
            <v>1417</v>
          </cell>
          <cell r="W7234" t="str">
            <v>Capital Federal</v>
          </cell>
          <cell r="Y7234" t="str">
            <v>SIN CARGO (CABA Y GRAN PARTE DE GBA)</v>
          </cell>
          <cell r="Z7234" t="str">
            <v>Mercado Pago</v>
          </cell>
          <cell r="AD7234">
            <v>43986</v>
          </cell>
          <cell r="AE7234">
            <v>43990</v>
          </cell>
          <cell r="AF7234" t="str">
            <v>PROMO: KIT DE COCINA</v>
          </cell>
          <cell r="AG7234">
            <v>2499</v>
          </cell>
          <cell r="AH7234">
            <v>1</v>
          </cell>
          <cell r="AI7234" t="str">
            <v>PA59534//046BA4836//046BA4824//BP02001//019BA7572BA//046BA3323//BA7382//046BA4830</v>
          </cell>
          <cell r="AJ7234" t="str">
            <v>Móvil</v>
          </cell>
          <cell r="AK7234" t="str">
            <v>LLEGA 9-06 ENTRE 8 Y 17 HORAS !</v>
          </cell>
          <cell r="AL7234">
            <v>1512958969</v>
          </cell>
          <cell r="AM7234">
            <v>220749363</v>
          </cell>
          <cell r="AN7234" t="str">
            <v>Sí</v>
          </cell>
        </row>
        <row r="7235">
          <cell r="A7235">
            <v>470</v>
          </cell>
          <cell r="B7235" t="str">
            <v>mssegui@hotmail.com</v>
          </cell>
          <cell r="C7235">
            <v>43986</v>
          </cell>
          <cell r="D7235" t="str">
            <v>Abierta</v>
          </cell>
          <cell r="E7235" t="str">
            <v>Recibido</v>
          </cell>
          <cell r="F7235" t="str">
            <v>Enviado</v>
          </cell>
          <cell r="G7235" t="str">
            <v>ARS</v>
          </cell>
          <cell r="H7235" t="str">
            <v>1490.64</v>
          </cell>
          <cell r="I7235" t="str">
            <v>223.6</v>
          </cell>
          <cell r="J7235">
            <v>0</v>
          </cell>
          <cell r="K7235" t="str">
            <v>1267.04</v>
          </cell>
          <cell r="L7235" t="str">
            <v>María Seguí</v>
          </cell>
          <cell r="M7235">
            <v>11756306</v>
          </cell>
          <cell r="N7235">
            <v>249154477582</v>
          </cell>
          <cell r="O7235" t="str">
            <v>María Seguí</v>
          </cell>
          <cell r="P7235">
            <v>249154477582</v>
          </cell>
          <cell r="Q7235" t="str">
            <v>Azcuénaga</v>
          </cell>
          <cell r="R7235">
            <v>1847</v>
          </cell>
          <cell r="S7235" t="str">
            <v>3 piso (6)</v>
          </cell>
          <cell r="U7235" t="str">
            <v>Capital Federal</v>
          </cell>
          <cell r="V7235">
            <v>1128</v>
          </cell>
          <cell r="W7235" t="str">
            <v>Capital Federal</v>
          </cell>
          <cell r="Y7235" t="str">
            <v>SIN CARGO (CABA Y GRAN PARTE DE GBA)</v>
          </cell>
          <cell r="Z7235" t="str">
            <v>Mercado Pago</v>
          </cell>
          <cell r="AA7235" t="str">
            <v>STEPHANIE1</v>
          </cell>
          <cell r="AD7235">
            <v>43986</v>
          </cell>
          <cell r="AE7235">
            <v>43990</v>
          </cell>
          <cell r="AF7235" t="str">
            <v>FRASCO VIDRIO 19CM X 9CM DIAM</v>
          </cell>
          <cell r="AG7235" t="str">
            <v>372.66</v>
          </cell>
          <cell r="AH7235">
            <v>4</v>
          </cell>
          <cell r="AI7235" t="str">
            <v>BA6431</v>
          </cell>
          <cell r="AJ7235" t="str">
            <v>Móvil</v>
          </cell>
          <cell r="AK7235" t="str">
            <v>LLEGA 9-06 ENTRE 8 Y 17 HORAS !</v>
          </cell>
          <cell r="AL7235">
            <v>1512821055</v>
          </cell>
          <cell r="AM7235">
            <v>220568971</v>
          </cell>
          <cell r="AN7235" t="str">
            <v>Sí</v>
          </cell>
        </row>
        <row r="7236">
          <cell r="A7236">
            <v>469</v>
          </cell>
          <cell r="B7236" t="str">
            <v>eal214@yahoo.com.ar</v>
          </cell>
          <cell r="C7236">
            <v>43986</v>
          </cell>
          <cell r="D7236" t="str">
            <v>Abierta</v>
          </cell>
          <cell r="E7236" t="str">
            <v>Recibido</v>
          </cell>
          <cell r="F7236" t="str">
            <v>Enviado</v>
          </cell>
          <cell r="G7236" t="str">
            <v>ARS</v>
          </cell>
          <cell r="H7236">
            <v>1799</v>
          </cell>
          <cell r="I7236">
            <v>0</v>
          </cell>
          <cell r="J7236">
            <v>0</v>
          </cell>
          <cell r="K7236">
            <v>1799</v>
          </cell>
          <cell r="L7236" t="str">
            <v>Eliana Lopez</v>
          </cell>
          <cell r="M7236">
            <v>28860299</v>
          </cell>
          <cell r="N7236">
            <v>1159580407</v>
          </cell>
          <cell r="O7236" t="str">
            <v>Eliana Lopez</v>
          </cell>
          <cell r="P7236">
            <v>1159580407</v>
          </cell>
          <cell r="Q7236" t="str">
            <v>Carlos Lara de Maldonado</v>
          </cell>
          <cell r="R7236">
            <v>2510</v>
          </cell>
          <cell r="T7236" t="str">
            <v>Ponteveedra</v>
          </cell>
          <cell r="U7236" t="str">
            <v>Merlo</v>
          </cell>
          <cell r="V7236">
            <v>1761</v>
          </cell>
          <cell r="W7236" t="str">
            <v>Gran Buenos Aires</v>
          </cell>
          <cell r="Y7236" t="str">
            <v>SIN CARGO (CABA Y GRAN PARTE DE GBA)</v>
          </cell>
          <cell r="Z7236" t="str">
            <v>Mercado Pago</v>
          </cell>
          <cell r="AD7236">
            <v>43986</v>
          </cell>
          <cell r="AE7236">
            <v>43986</v>
          </cell>
          <cell r="AF7236" t="str">
            <v>SET: BALDE CENTRIFUGADOR + 1 TRAPEADOR CON MOPA+ REPUESTO MOPA</v>
          </cell>
          <cell r="AG7236">
            <v>1799</v>
          </cell>
          <cell r="AH7236">
            <v>1</v>
          </cell>
          <cell r="AI7236" t="str">
            <v>046LI6698</v>
          </cell>
          <cell r="AJ7236" t="str">
            <v>Móvil</v>
          </cell>
          <cell r="AK7236" t="str">
            <v>LLEGA 5 -06 ENTRE 8 Y 17 HORAS!</v>
          </cell>
          <cell r="AL7236">
            <v>1512739196</v>
          </cell>
          <cell r="AM7236">
            <v>220627202</v>
          </cell>
          <cell r="AN7236" t="str">
            <v>Sí</v>
          </cell>
        </row>
        <row r="7237">
          <cell r="A7237">
            <v>468</v>
          </cell>
          <cell r="B7237" t="str">
            <v>r.correagigena@hotmail.com</v>
          </cell>
          <cell r="C7237">
            <v>43986</v>
          </cell>
          <cell r="D7237" t="str">
            <v>Abierta</v>
          </cell>
          <cell r="E7237" t="str">
            <v>Recibido</v>
          </cell>
          <cell r="F7237" t="str">
            <v>Enviado</v>
          </cell>
          <cell r="G7237" t="str">
            <v>ARS</v>
          </cell>
          <cell r="H7237" t="str">
            <v>2944.49</v>
          </cell>
          <cell r="I7237">
            <v>0</v>
          </cell>
          <cell r="J7237">
            <v>0</v>
          </cell>
          <cell r="K7237" t="str">
            <v>2944.49</v>
          </cell>
          <cell r="L7237" t="str">
            <v>Rocio Correa Gigena</v>
          </cell>
          <cell r="M7237">
            <v>37843825</v>
          </cell>
          <cell r="N7237">
            <v>41708623</v>
          </cell>
          <cell r="O7237" t="str">
            <v>Rocio correa gigena</v>
          </cell>
          <cell r="P7237">
            <v>41708623</v>
          </cell>
          <cell r="Q7237" t="str">
            <v>Obispo San Alberto</v>
          </cell>
          <cell r="R7237">
            <v>3465</v>
          </cell>
          <cell r="S7237">
            <v>2</v>
          </cell>
          <cell r="T7237" t="str">
            <v>villa devoto</v>
          </cell>
          <cell r="U7237" t="str">
            <v>Caba</v>
          </cell>
          <cell r="V7237">
            <v>1419</v>
          </cell>
          <cell r="W7237" t="str">
            <v>Capital Federal</v>
          </cell>
          <cell r="Y7237" t="str">
            <v>SIN CARGO (CABA Y GRAN PARTE DE GBA)</v>
          </cell>
          <cell r="Z7237" t="str">
            <v>Mercado Pago</v>
          </cell>
          <cell r="AD7237">
            <v>43986</v>
          </cell>
          <cell r="AE7237">
            <v>43990</v>
          </cell>
          <cell r="AF7237" t="str">
            <v>DISPENSER DE BAÑO POLIRESINA PASTEL</v>
          </cell>
          <cell r="AG7237" t="str">
            <v>845.49</v>
          </cell>
          <cell r="AH7237">
            <v>1</v>
          </cell>
          <cell r="AI7237" t="str">
            <v>AB7326</v>
          </cell>
          <cell r="AJ7237" t="str">
            <v>Web</v>
          </cell>
          <cell r="AK7237" t="str">
            <v>LLEGA 9-06 ENTRE 8 Y 17 HORAS !</v>
          </cell>
          <cell r="AL7237">
            <v>1512318091</v>
          </cell>
          <cell r="AM7237">
            <v>220436181</v>
          </cell>
          <cell r="AN7237" t="str">
            <v>Sí</v>
          </cell>
        </row>
        <row r="7238">
          <cell r="A7238">
            <v>468</v>
          </cell>
          <cell r="B7238" t="str">
            <v>r.correagigena@hotmail.com</v>
          </cell>
          <cell r="AF7238" t="str">
            <v>PROMO: MOPA PREMIUM + TRAPEADOR DE MANO</v>
          </cell>
          <cell r="AG7238">
            <v>2099</v>
          </cell>
          <cell r="AH7238">
            <v>1</v>
          </cell>
          <cell r="AI7238" t="str">
            <v>046LI6698//046LI7902</v>
          </cell>
          <cell r="AN7238" t="str">
            <v>Sí</v>
          </cell>
        </row>
        <row r="7239">
          <cell r="A7239">
            <v>467</v>
          </cell>
          <cell r="B7239" t="str">
            <v>monti.veronica@gmail.com</v>
          </cell>
          <cell r="C7239">
            <v>43986</v>
          </cell>
          <cell r="D7239" t="str">
            <v>Abierta</v>
          </cell>
          <cell r="E7239" t="str">
            <v>Recibido</v>
          </cell>
          <cell r="F7239" t="str">
            <v>Enviado</v>
          </cell>
          <cell r="G7239" t="str">
            <v>ARS</v>
          </cell>
          <cell r="H7239" t="str">
            <v>1656.93</v>
          </cell>
          <cell r="I7239">
            <v>0</v>
          </cell>
          <cell r="J7239">
            <v>0</v>
          </cell>
          <cell r="K7239" t="str">
            <v>1656.93</v>
          </cell>
          <cell r="L7239" t="str">
            <v>Veronica Monti</v>
          </cell>
          <cell r="M7239">
            <v>33284598</v>
          </cell>
          <cell r="N7239">
            <v>1132973858</v>
          </cell>
          <cell r="O7239" t="str">
            <v>Veronica Monti</v>
          </cell>
          <cell r="P7239">
            <v>1132973858</v>
          </cell>
          <cell r="Q7239" t="str">
            <v>Dellepiane Norte 4751, piso 12, dpto B</v>
          </cell>
          <cell r="R7239">
            <v>4751</v>
          </cell>
          <cell r="T7239" t="str">
            <v>lugano</v>
          </cell>
          <cell r="U7239" t="str">
            <v>Caba</v>
          </cell>
          <cell r="V7239">
            <v>1439</v>
          </cell>
          <cell r="W7239" t="str">
            <v>Capital Federal</v>
          </cell>
          <cell r="Y7239" t="str">
            <v>SIN CARGO (CABA Y GRAN PARTE DE GBA)</v>
          </cell>
          <cell r="Z7239" t="str">
            <v>Mercado Pago</v>
          </cell>
          <cell r="AD7239">
            <v>43986</v>
          </cell>
          <cell r="AE7239">
            <v>43990</v>
          </cell>
          <cell r="AF7239" t="str">
            <v>BOTELLA H2O CORCHO ECOLOGICO</v>
          </cell>
          <cell r="AG7239" t="str">
            <v>381.7</v>
          </cell>
          <cell r="AH7239">
            <v>1</v>
          </cell>
          <cell r="AI7239" t="str">
            <v>019BO5217NEW</v>
          </cell>
          <cell r="AJ7239" t="str">
            <v>Web</v>
          </cell>
          <cell r="AK7239" t="str">
            <v>LLEGA 9-06 ENTRE 8 Y 17 HORAS !</v>
          </cell>
          <cell r="AL7239">
            <v>1512196362</v>
          </cell>
          <cell r="AM7239">
            <v>219421080</v>
          </cell>
          <cell r="AN7239" t="str">
            <v>Sí</v>
          </cell>
        </row>
        <row r="7240">
          <cell r="A7240">
            <v>467</v>
          </cell>
          <cell r="B7240" t="str">
            <v>monti.veronica@gmail.com</v>
          </cell>
          <cell r="AF7240" t="str">
            <v>YERBERA ALOHA VISOR 8.5 X 11.5 X 20CM</v>
          </cell>
          <cell r="AG7240" t="str">
            <v>739.53</v>
          </cell>
          <cell r="AH7240">
            <v>1</v>
          </cell>
          <cell r="AI7240" t="str">
            <v>LA88006</v>
          </cell>
          <cell r="AN7240" t="str">
            <v>Sí</v>
          </cell>
        </row>
        <row r="7241">
          <cell r="A7241">
            <v>467</v>
          </cell>
          <cell r="B7241" t="str">
            <v>monti.veronica@gmail.com</v>
          </cell>
          <cell r="AF7241" t="str">
            <v>ESCURRIDOR PLASTICO</v>
          </cell>
          <cell r="AG7241" t="str">
            <v>535.7</v>
          </cell>
          <cell r="AH7241">
            <v>1</v>
          </cell>
          <cell r="AI7241" t="str">
            <v>046BA8091</v>
          </cell>
          <cell r="AN7241" t="str">
            <v>Sí</v>
          </cell>
        </row>
        <row r="7242">
          <cell r="A7242">
            <v>466</v>
          </cell>
          <cell r="B7242" t="str">
            <v>orianamanrique@saintpaul.edu.ar</v>
          </cell>
          <cell r="C7242">
            <v>43985</v>
          </cell>
          <cell r="D7242" t="str">
            <v>Abierta</v>
          </cell>
          <cell r="E7242" t="str">
            <v>Recibido</v>
          </cell>
          <cell r="F7242" t="str">
            <v>Enviado</v>
          </cell>
          <cell r="G7242" t="str">
            <v>ARS</v>
          </cell>
          <cell r="H7242" t="str">
            <v>2469.2</v>
          </cell>
          <cell r="I7242">
            <v>0</v>
          </cell>
          <cell r="J7242">
            <v>0</v>
          </cell>
          <cell r="K7242" t="str">
            <v>2469.2</v>
          </cell>
          <cell r="L7242" t="str">
            <v>Oriana Manrique</v>
          </cell>
          <cell r="M7242">
            <v>42516943</v>
          </cell>
          <cell r="N7242">
            <v>264615726009</v>
          </cell>
          <cell r="O7242" t="str">
            <v>Oriana Manrique</v>
          </cell>
          <cell r="P7242">
            <v>264615726009</v>
          </cell>
          <cell r="Q7242" t="str">
            <v>Av independencia</v>
          </cell>
          <cell r="R7242">
            <v>870</v>
          </cell>
          <cell r="S7242" t="str">
            <v>Tercer piso</v>
          </cell>
          <cell r="T7242" t="str">
            <v>San Telmo</v>
          </cell>
          <cell r="U7242" t="str">
            <v>Capital federal</v>
          </cell>
          <cell r="V7242">
            <v>1101</v>
          </cell>
          <cell r="W7242" t="str">
            <v>Capital Federal</v>
          </cell>
          <cell r="Y7242" t="str">
            <v>SIN CARGO (CABA Y GRAN PARTE DE GBA)</v>
          </cell>
          <cell r="Z7242" t="str">
            <v>Mercado Pago</v>
          </cell>
          <cell r="AC7242" t="str">
            <v>Los cepillos de baño los quiere en color ROSA. Si no hay rosa, celeste!</v>
          </cell>
          <cell r="AD7242">
            <v>43985</v>
          </cell>
          <cell r="AE7242">
            <v>43987</v>
          </cell>
          <cell r="AF7242" t="str">
            <v>SET: BALDE CENTRIFUGADOR + 1 TRAPEADOR CON MOPA+ REPUESTO MOPA</v>
          </cell>
          <cell r="AG7242">
            <v>1799</v>
          </cell>
          <cell r="AH7242">
            <v>1</v>
          </cell>
          <cell r="AI7242" t="str">
            <v>046LI6698</v>
          </cell>
          <cell r="AJ7242" t="str">
            <v>Móvil</v>
          </cell>
          <cell r="AK7242" t="str">
            <v>LLEGA EL  6-06 ENTRE 8 Y 13 HORAS</v>
          </cell>
          <cell r="AL7242">
            <v>1511566244</v>
          </cell>
          <cell r="AM7242">
            <v>209938669</v>
          </cell>
          <cell r="AN7242" t="str">
            <v>Sí</v>
          </cell>
        </row>
        <row r="7243">
          <cell r="A7243">
            <v>466</v>
          </cell>
          <cell r="B7243" t="str">
            <v>orianamanrique@saintpaul.edu.ar</v>
          </cell>
          <cell r="AF7243" t="str">
            <v>CEPILLO DE BAÑO PLASTICO 3 COLORES 38 X 13 CM</v>
          </cell>
          <cell r="AG7243" t="str">
            <v>335.1</v>
          </cell>
          <cell r="AH7243">
            <v>2</v>
          </cell>
          <cell r="AI7243" t="str">
            <v>AB6065</v>
          </cell>
          <cell r="AN7243" t="str">
            <v>Sí</v>
          </cell>
        </row>
        <row r="7244">
          <cell r="A7244">
            <v>465</v>
          </cell>
          <cell r="B7244" t="str">
            <v>Jenniferparera@icloud.com</v>
          </cell>
          <cell r="C7244">
            <v>43985</v>
          </cell>
          <cell r="D7244" t="str">
            <v>Abierta</v>
          </cell>
          <cell r="E7244" t="str">
            <v>Recibido</v>
          </cell>
          <cell r="F7244" t="str">
            <v>Enviado</v>
          </cell>
          <cell r="G7244" t="str">
            <v>ARS</v>
          </cell>
          <cell r="H7244">
            <v>1799</v>
          </cell>
          <cell r="I7244">
            <v>0</v>
          </cell>
          <cell r="J7244">
            <v>0</v>
          </cell>
          <cell r="K7244">
            <v>1799</v>
          </cell>
          <cell r="L7244" t="str">
            <v>Jennifer Rocío Parera</v>
          </cell>
          <cell r="M7244">
            <v>39608304</v>
          </cell>
          <cell r="N7244">
            <v>1160150133</v>
          </cell>
          <cell r="O7244" t="str">
            <v>Jennifer Rocío Parera</v>
          </cell>
          <cell r="P7244">
            <v>1160150133</v>
          </cell>
          <cell r="Q7244" t="str">
            <v>Pedro Mascagni</v>
          </cell>
          <cell r="R7244">
            <v>366</v>
          </cell>
          <cell r="T7244" t="str">
            <v>Laprida</v>
          </cell>
          <cell r="U7244" t="str">
            <v>Lomas de Zamora</v>
          </cell>
          <cell r="V7244">
            <v>1832</v>
          </cell>
          <cell r="W7244" t="str">
            <v>Gran Buenos Aires</v>
          </cell>
          <cell r="Y7244" t="str">
            <v>SIN CARGO (CABA Y GRAN PARTE DE GBA)</v>
          </cell>
          <cell r="Z7244" t="str">
            <v>Mercado Pago</v>
          </cell>
          <cell r="AD7244">
            <v>43985</v>
          </cell>
          <cell r="AE7244">
            <v>43986</v>
          </cell>
          <cell r="AF7244" t="str">
            <v>SET: BALDE CENTRIFUGADOR + 1 TRAPEADOR CON MOPA+ REPUESTO MOPA</v>
          </cell>
          <cell r="AG7244">
            <v>1799</v>
          </cell>
          <cell r="AH7244">
            <v>1</v>
          </cell>
          <cell r="AI7244" t="str">
            <v>046LI6698</v>
          </cell>
          <cell r="AJ7244" t="str">
            <v>Móvil</v>
          </cell>
          <cell r="AK7244" t="str">
            <v>LLEGA 5 -06 ENTRE 8 Y 17 HORAS!</v>
          </cell>
          <cell r="AL7244">
            <v>1511097040</v>
          </cell>
          <cell r="AM7244">
            <v>219483915</v>
          </cell>
          <cell r="AN7244" t="str">
            <v>Sí</v>
          </cell>
        </row>
        <row r="7245">
          <cell r="A7245">
            <v>464</v>
          </cell>
          <cell r="B7245" t="str">
            <v>elianacortescurcio@gmail.com</v>
          </cell>
          <cell r="C7245">
            <v>43985</v>
          </cell>
          <cell r="D7245" t="str">
            <v>Abierta</v>
          </cell>
          <cell r="E7245" t="str">
            <v>Recibido</v>
          </cell>
          <cell r="F7245" t="str">
            <v>Enviado</v>
          </cell>
          <cell r="G7245" t="str">
            <v>ARS</v>
          </cell>
          <cell r="H7245" t="str">
            <v>1759.39</v>
          </cell>
          <cell r="I7245">
            <v>0</v>
          </cell>
          <cell r="J7245">
            <v>0</v>
          </cell>
          <cell r="K7245" t="str">
            <v>1759.39</v>
          </cell>
          <cell r="L7245" t="str">
            <v>Eliana Cortes</v>
          </cell>
          <cell r="M7245">
            <v>95917080</v>
          </cell>
          <cell r="N7245">
            <v>1128988995</v>
          </cell>
          <cell r="O7245" t="str">
            <v>Eliana Cortes</v>
          </cell>
          <cell r="P7245">
            <v>1128988995</v>
          </cell>
          <cell r="Q7245" t="str">
            <v>Darwin</v>
          </cell>
          <cell r="R7245">
            <v>776</v>
          </cell>
          <cell r="S7245" t="str">
            <v>Pb E</v>
          </cell>
          <cell r="T7245" t="str">
            <v>Villa Crespo</v>
          </cell>
          <cell r="U7245" t="str">
            <v>Ciudad Autónoma de Buenos Aires</v>
          </cell>
          <cell r="V7245">
            <v>1414</v>
          </cell>
          <cell r="W7245" t="str">
            <v>Capital Federal</v>
          </cell>
          <cell r="Y7245" t="str">
            <v>SIN CARGO (CABA Y GRAN PARTE DE GBA)</v>
          </cell>
          <cell r="Z7245" t="str">
            <v>Mercado Pago</v>
          </cell>
          <cell r="AD7245">
            <v>43985</v>
          </cell>
          <cell r="AE7245">
            <v>43987</v>
          </cell>
          <cell r="AF7245" t="str">
            <v>ALMOHADON ESCANDINAVO C/BORDE 40*40 CM</v>
          </cell>
          <cell r="AG7245" t="str">
            <v>610.8</v>
          </cell>
          <cell r="AH7245">
            <v>1</v>
          </cell>
          <cell r="AI7245" t="str">
            <v>AL7768</v>
          </cell>
          <cell r="AJ7245" t="str">
            <v>Móvil</v>
          </cell>
          <cell r="AK7245" t="str">
            <v>LLEGA EL  6-06 ENTRE 8 Y 13 HORAS</v>
          </cell>
          <cell r="AL7245">
            <v>1510116626</v>
          </cell>
          <cell r="AM7245">
            <v>213307734</v>
          </cell>
          <cell r="AN7245" t="str">
            <v>Sí</v>
          </cell>
        </row>
        <row r="7246">
          <cell r="A7246">
            <v>464</v>
          </cell>
          <cell r="B7246" t="str">
            <v>elianacortescurcio@gmail.com</v>
          </cell>
          <cell r="AF7246" t="str">
            <v>CORTINA DE BAÑO BLANCA 180 X 200 CM</v>
          </cell>
          <cell r="AG7246" t="str">
            <v>1148.59</v>
          </cell>
          <cell r="AH7246">
            <v>1</v>
          </cell>
          <cell r="AI7246" t="str">
            <v>AB7346</v>
          </cell>
          <cell r="AN7246" t="str">
            <v>Sí</v>
          </cell>
        </row>
        <row r="7247">
          <cell r="A7247">
            <v>463</v>
          </cell>
          <cell r="B7247" t="str">
            <v>natalia_g04@hotmail.com</v>
          </cell>
          <cell r="C7247">
            <v>43985</v>
          </cell>
          <cell r="D7247" t="str">
            <v>Abierta</v>
          </cell>
          <cell r="E7247" t="str">
            <v>Recibido</v>
          </cell>
          <cell r="F7247" t="str">
            <v>Enviado</v>
          </cell>
          <cell r="G7247" t="str">
            <v>ARS</v>
          </cell>
          <cell r="H7247" t="str">
            <v>1699.1</v>
          </cell>
          <cell r="I7247">
            <v>0</v>
          </cell>
          <cell r="J7247">
            <v>0</v>
          </cell>
          <cell r="K7247" t="str">
            <v>1699.1</v>
          </cell>
          <cell r="L7247" t="str">
            <v>Natalia Gorga</v>
          </cell>
          <cell r="M7247">
            <v>30041646</v>
          </cell>
          <cell r="N7247">
            <v>1138182386</v>
          </cell>
          <cell r="O7247" t="str">
            <v>Natalia Gorga</v>
          </cell>
          <cell r="P7247">
            <v>1138182386</v>
          </cell>
          <cell r="Q7247" t="str">
            <v>Alvarez Jonte</v>
          </cell>
          <cell r="R7247">
            <v>2074</v>
          </cell>
          <cell r="S7247" t="str">
            <v>S/timbre</v>
          </cell>
          <cell r="U7247" t="str">
            <v>Capital Federal</v>
          </cell>
          <cell r="V7247">
            <v>1416</v>
          </cell>
          <cell r="W7247" t="str">
            <v>Capital Federal</v>
          </cell>
          <cell r="Y7247" t="str">
            <v>SIN CARGO (CABA Y GRAN PARTE DE GBA)</v>
          </cell>
          <cell r="Z7247" t="str">
            <v>Mercado Pago</v>
          </cell>
          <cell r="AB7247" t="str">
            <v>no tengo timbre. Deben llamar en puerta. 1538182386</v>
          </cell>
          <cell r="AD7247">
            <v>43985</v>
          </cell>
          <cell r="AE7247">
            <v>43987</v>
          </cell>
          <cell r="AF7247" t="str">
            <v>SARTEN FRANCESA CEREZA 20 CM ANTIADHERENTE PANELUX</v>
          </cell>
          <cell r="AG7247" t="str">
            <v>800.1</v>
          </cell>
          <cell r="AH7247">
            <v>1</v>
          </cell>
          <cell r="AI7247" t="str">
            <v>PAN73900</v>
          </cell>
          <cell r="AJ7247" t="str">
            <v>Móvil</v>
          </cell>
          <cell r="AK7247" t="str">
            <v>LLEGA EL  6-06 ENTRE 8 Y 13 HORAS</v>
          </cell>
          <cell r="AL7247">
            <v>1510082450</v>
          </cell>
          <cell r="AM7247">
            <v>218877590</v>
          </cell>
          <cell r="AN7247" t="str">
            <v>Sí</v>
          </cell>
        </row>
        <row r="7248">
          <cell r="A7248">
            <v>463</v>
          </cell>
          <cell r="B7248" t="str">
            <v>natalia_g04@hotmail.com</v>
          </cell>
          <cell r="AF7248" t="str">
            <v>PROMO: BUDINERA + TARTERA + BATIDOR SEMIAUTOMATICO</v>
          </cell>
          <cell r="AG7248">
            <v>899</v>
          </cell>
          <cell r="AH7248">
            <v>1</v>
          </cell>
          <cell r="AI7248" t="str">
            <v>046BA4829//046BA4836//046BA4824</v>
          </cell>
          <cell r="AN7248" t="str">
            <v>Sí</v>
          </cell>
        </row>
        <row r="7249">
          <cell r="A7249">
            <v>462</v>
          </cell>
          <cell r="B7249" t="str">
            <v>nata_cabrera@yahoo.com.ar</v>
          </cell>
          <cell r="C7249">
            <v>43984</v>
          </cell>
          <cell r="D7249" t="str">
            <v>Abierta</v>
          </cell>
          <cell r="E7249" t="str">
            <v>Recibido</v>
          </cell>
          <cell r="F7249" t="str">
            <v>Enviado</v>
          </cell>
          <cell r="G7249" t="str">
            <v>ARS</v>
          </cell>
          <cell r="H7249">
            <v>4378</v>
          </cell>
          <cell r="I7249">
            <v>0</v>
          </cell>
          <cell r="J7249">
            <v>975</v>
          </cell>
          <cell r="K7249">
            <v>5353</v>
          </cell>
          <cell r="L7249" t="str">
            <v>Natali Cabrera</v>
          </cell>
          <cell r="M7249">
            <v>33743705</v>
          </cell>
          <cell r="N7249">
            <v>2644849621</v>
          </cell>
          <cell r="O7249" t="str">
            <v>Natali Cabrera</v>
          </cell>
          <cell r="P7249">
            <v>2644849621</v>
          </cell>
          <cell r="Q7249" t="str">
            <v>Monseñor José Fagnano</v>
          </cell>
          <cell r="R7249">
            <v>1117</v>
          </cell>
          <cell r="S7249" t="str">
            <v>A</v>
          </cell>
          <cell r="U7249" t="str">
            <v>Puerto San Julián</v>
          </cell>
          <cell r="V7249">
            <v>9310</v>
          </cell>
          <cell r="W7249" t="str">
            <v>Santa Cruz</v>
          </cell>
          <cell r="Y7249" t="str">
            <v>Correo Argentino - Encomienda Clásica</v>
          </cell>
          <cell r="Z7249" t="str">
            <v>Mercado Pago</v>
          </cell>
          <cell r="AD7249">
            <v>43984</v>
          </cell>
          <cell r="AE7249">
            <v>43987</v>
          </cell>
          <cell r="AF7249" t="str">
            <v>JUEGO X 6 PLATOS PLAYOS ESPARTA ROSA 26CM</v>
          </cell>
          <cell r="AG7249">
            <v>4378</v>
          </cell>
          <cell r="AH7249">
            <v>1</v>
          </cell>
          <cell r="AI7249" t="str">
            <v>PO378582</v>
          </cell>
          <cell r="AJ7249" t="str">
            <v>Móvil</v>
          </cell>
          <cell r="AK7249" t="str">
            <v>VA AL CORREO EL 8-06 ENTRE 8 Y 17 HORAS</v>
          </cell>
          <cell r="AL7249">
            <v>1509787703</v>
          </cell>
          <cell r="AM7249">
            <v>217106721</v>
          </cell>
          <cell r="AN7249" t="str">
            <v>Sí</v>
          </cell>
        </row>
        <row r="7250">
          <cell r="A7250">
            <v>461</v>
          </cell>
          <cell r="B7250" t="str">
            <v>murgocaro@gmail.com</v>
          </cell>
          <cell r="C7250">
            <v>43984</v>
          </cell>
          <cell r="D7250" t="str">
            <v>Abierta</v>
          </cell>
          <cell r="E7250" t="str">
            <v>Recibido</v>
          </cell>
          <cell r="F7250" t="str">
            <v>Enviado</v>
          </cell>
          <cell r="G7250" t="str">
            <v>ARS</v>
          </cell>
          <cell r="H7250" t="str">
            <v>5944.62</v>
          </cell>
          <cell r="I7250">
            <v>0</v>
          </cell>
          <cell r="J7250">
            <v>0</v>
          </cell>
          <cell r="K7250" t="str">
            <v>5944.62</v>
          </cell>
          <cell r="L7250" t="str">
            <v>Carolina Murgo</v>
          </cell>
          <cell r="M7250">
            <v>35371978</v>
          </cell>
          <cell r="N7250">
            <v>36020617</v>
          </cell>
          <cell r="O7250" t="str">
            <v>Carolina Murgo</v>
          </cell>
          <cell r="P7250">
            <v>36020617</v>
          </cell>
          <cell r="Q7250" t="str">
            <v>Sarmiento</v>
          </cell>
          <cell r="R7250">
            <v>305</v>
          </cell>
          <cell r="S7250" t="str">
            <v>3 B</v>
          </cell>
          <cell r="U7250" t="str">
            <v>Lomas de zamora</v>
          </cell>
          <cell r="V7250">
            <v>1832</v>
          </cell>
          <cell r="W7250" t="str">
            <v>Gran Buenos Aires</v>
          </cell>
          <cell r="Y7250" t="str">
            <v>SIN CARGO (CABA Y GRAN PARTE DE GBA)</v>
          </cell>
          <cell r="Z7250" t="str">
            <v>Mercado Pago</v>
          </cell>
          <cell r="AD7250">
            <v>43984</v>
          </cell>
          <cell r="AE7250">
            <v>43987</v>
          </cell>
          <cell r="AF7250" t="str">
            <v>RALLADOR DE MANO GRUESO 20 CM</v>
          </cell>
          <cell r="AG7250" t="str">
            <v>49.99</v>
          </cell>
          <cell r="AH7250">
            <v>1</v>
          </cell>
          <cell r="AI7250" t="str">
            <v>BA7383</v>
          </cell>
          <cell r="AJ7250" t="str">
            <v>Web</v>
          </cell>
          <cell r="AK7250" t="str">
            <v>LLEGA 8-06 ENTRE 8 Y 13 HORAS!</v>
          </cell>
          <cell r="AL7250">
            <v>1509212455</v>
          </cell>
          <cell r="AM7250">
            <v>216768490</v>
          </cell>
          <cell r="AN7250" t="str">
            <v>Sí</v>
          </cell>
        </row>
        <row r="7251">
          <cell r="A7251">
            <v>461</v>
          </cell>
          <cell r="B7251" t="str">
            <v>murgocaro@gmail.com</v>
          </cell>
          <cell r="AF7251" t="str">
            <v>PANERA HOME</v>
          </cell>
          <cell r="AG7251" t="str">
            <v>404.25</v>
          </cell>
          <cell r="AH7251">
            <v>1</v>
          </cell>
          <cell r="AI7251" t="str">
            <v>LO26003</v>
          </cell>
          <cell r="AN7251" t="str">
            <v>Sí</v>
          </cell>
        </row>
        <row r="7252">
          <cell r="A7252">
            <v>461</v>
          </cell>
          <cell r="B7252" t="str">
            <v>murgocaro@gmail.com</v>
          </cell>
          <cell r="AF7252" t="str">
            <v>PERCHERO DE PIE EXHIBIDOR TIPO NÓRDICO ESCANDINAVO DOBLE ESTANTE</v>
          </cell>
          <cell r="AG7252" t="str">
            <v>5490.38</v>
          </cell>
          <cell r="AH7252">
            <v>1</v>
          </cell>
          <cell r="AI7252" t="str">
            <v>ML0002</v>
          </cell>
          <cell r="AN7252" t="str">
            <v>Sí</v>
          </cell>
        </row>
        <row r="7253">
          <cell r="A7253">
            <v>460</v>
          </cell>
          <cell r="B7253" t="str">
            <v>annacr80@hotmail.com</v>
          </cell>
          <cell r="C7253">
            <v>43984</v>
          </cell>
          <cell r="D7253" t="str">
            <v>Abierta</v>
          </cell>
          <cell r="E7253" t="str">
            <v>Recibido</v>
          </cell>
          <cell r="F7253" t="str">
            <v>Enviado</v>
          </cell>
          <cell r="G7253" t="str">
            <v>ARS</v>
          </cell>
          <cell r="H7253" t="str">
            <v>569.8</v>
          </cell>
          <cell r="I7253">
            <v>0</v>
          </cell>
          <cell r="J7253">
            <v>0</v>
          </cell>
          <cell r="K7253" t="str">
            <v>569.8</v>
          </cell>
          <cell r="L7253" t="str">
            <v>Ana Carolina Rodriguez</v>
          </cell>
          <cell r="M7253">
            <v>28391069</v>
          </cell>
          <cell r="N7253">
            <v>54685884</v>
          </cell>
          <cell r="O7253" t="str">
            <v>Ana Carolina Rodriguez</v>
          </cell>
          <cell r="P7253">
            <v>54685884</v>
          </cell>
          <cell r="Q7253" t="str">
            <v>Hipolito Irigoyen</v>
          </cell>
          <cell r="R7253">
            <v>2586</v>
          </cell>
          <cell r="S7253" t="str">
            <v>5 U</v>
          </cell>
          <cell r="T7253" t="str">
            <v>Balvanera</v>
          </cell>
          <cell r="U7253" t="str">
            <v>Ciudad Autonoma de Buenos Aires</v>
          </cell>
          <cell r="V7253">
            <v>1090</v>
          </cell>
          <cell r="W7253" t="str">
            <v>Capital Federal</v>
          </cell>
          <cell r="Y7253" t="str">
            <v>SIN CARGO (CABA Y GRAN PARTE DE GBA)</v>
          </cell>
          <cell r="Z7253" t="str">
            <v>Mercado Pago</v>
          </cell>
          <cell r="AD7253">
            <v>43984</v>
          </cell>
          <cell r="AE7253">
            <v>43987</v>
          </cell>
          <cell r="AF7253" t="str">
            <v>TAMIZ</v>
          </cell>
          <cell r="AG7253" t="str">
            <v>569.8</v>
          </cell>
          <cell r="AH7253">
            <v>1</v>
          </cell>
          <cell r="AI7253" t="str">
            <v>046BA4748</v>
          </cell>
          <cell r="AJ7253" t="str">
            <v>Web</v>
          </cell>
          <cell r="AK7253" t="str">
            <v>LLEGA 6-06 ENTRE 8 Y 13 HORAS!</v>
          </cell>
          <cell r="AL7253">
            <v>1509046706</v>
          </cell>
          <cell r="AM7253">
            <v>217077964</v>
          </cell>
          <cell r="AN7253" t="str">
            <v>Sí</v>
          </cell>
        </row>
        <row r="7254">
          <cell r="A7254">
            <v>459</v>
          </cell>
          <cell r="B7254" t="str">
            <v>buttid@live.com.ar</v>
          </cell>
          <cell r="C7254">
            <v>43984</v>
          </cell>
          <cell r="D7254" t="str">
            <v>Abierta</v>
          </cell>
          <cell r="E7254" t="str">
            <v>Recibido</v>
          </cell>
          <cell r="F7254" t="str">
            <v>Enviado</v>
          </cell>
          <cell r="G7254" t="str">
            <v>ARS</v>
          </cell>
          <cell r="H7254">
            <v>2099</v>
          </cell>
          <cell r="I7254">
            <v>0</v>
          </cell>
          <cell r="J7254">
            <v>0</v>
          </cell>
          <cell r="K7254">
            <v>2099</v>
          </cell>
          <cell r="L7254" t="str">
            <v>Delfina Butti</v>
          </cell>
          <cell r="M7254">
            <v>35702305</v>
          </cell>
          <cell r="N7254">
            <v>332915593366</v>
          </cell>
          <cell r="O7254" t="str">
            <v>Delfina Butti</v>
          </cell>
          <cell r="P7254">
            <v>332915593366</v>
          </cell>
          <cell r="Q7254" t="str">
            <v>Sarmiento</v>
          </cell>
          <cell r="R7254">
            <v>1652</v>
          </cell>
          <cell r="S7254" t="str">
            <v>2 F</v>
          </cell>
          <cell r="T7254" t="str">
            <v>Congreso</v>
          </cell>
          <cell r="U7254" t="str">
            <v>C.a.b.a.</v>
          </cell>
          <cell r="V7254">
            <v>1042</v>
          </cell>
          <cell r="W7254" t="str">
            <v>Capital Federal</v>
          </cell>
          <cell r="Y7254" t="str">
            <v>SIN CARGO (CABA Y GRAN PARTE DE GBA)</v>
          </cell>
          <cell r="Z7254" t="str">
            <v>Mercado Pago</v>
          </cell>
          <cell r="AD7254">
            <v>43984</v>
          </cell>
          <cell r="AE7254">
            <v>43987</v>
          </cell>
          <cell r="AF7254" t="str">
            <v>PROMO: MOPA PREMIUM + TRAPEADOR DE MANO</v>
          </cell>
          <cell r="AG7254">
            <v>2099</v>
          </cell>
          <cell r="AH7254">
            <v>1</v>
          </cell>
          <cell r="AI7254" t="str">
            <v>046LI6698//046LI7902</v>
          </cell>
          <cell r="AJ7254" t="str">
            <v>Web</v>
          </cell>
          <cell r="AK7254" t="str">
            <v>LLEGA 6-06 ENTRE 8 Y 13 HORAS!</v>
          </cell>
          <cell r="AL7254">
            <v>1508882976</v>
          </cell>
          <cell r="AM7254">
            <v>218059309</v>
          </cell>
          <cell r="AN7254" t="str">
            <v>Sí</v>
          </cell>
        </row>
        <row r="7255">
          <cell r="A7255">
            <v>458</v>
          </cell>
          <cell r="B7255" t="str">
            <v>floormarchiori@gmail.com</v>
          </cell>
          <cell r="C7255">
            <v>43984</v>
          </cell>
          <cell r="D7255" t="str">
            <v>Abierta</v>
          </cell>
          <cell r="E7255" t="str">
            <v>Recibido</v>
          </cell>
          <cell r="F7255" t="str">
            <v>Enviado</v>
          </cell>
          <cell r="G7255" t="str">
            <v>ARS</v>
          </cell>
          <cell r="H7255" t="str">
            <v>2546.5</v>
          </cell>
          <cell r="I7255" t="str">
            <v>254.65</v>
          </cell>
          <cell r="J7255">
            <v>0</v>
          </cell>
          <cell r="K7255" t="str">
            <v>2291.85</v>
          </cell>
          <cell r="L7255" t="str">
            <v>Camila Marchiori</v>
          </cell>
          <cell r="M7255">
            <v>37869868</v>
          </cell>
          <cell r="N7255">
            <v>1137971709</v>
          </cell>
          <cell r="O7255" t="str">
            <v>Camila Marchiori</v>
          </cell>
          <cell r="P7255">
            <v>1137971709</v>
          </cell>
          <cell r="Q7255" t="str">
            <v>Doctor villanueva</v>
          </cell>
          <cell r="R7255">
            <v>23</v>
          </cell>
          <cell r="U7255" t="str">
            <v>Quilmes</v>
          </cell>
          <cell r="V7255">
            <v>1879</v>
          </cell>
          <cell r="W7255" t="str">
            <v>Gran Buenos Aires</v>
          </cell>
          <cell r="Y7255" t="str">
            <v>SIN CARGO (CABA Y GRAN PARTE DE GBA)</v>
          </cell>
          <cell r="Z7255" t="str">
            <v>Mercado Pago</v>
          </cell>
          <cell r="AA7255" t="str">
            <v>DIADELPADRE3</v>
          </cell>
          <cell r="AD7255">
            <v>43984</v>
          </cell>
          <cell r="AE7255">
            <v>43985</v>
          </cell>
          <cell r="AF7255" t="str">
            <v>PARRILLA PORTATIL PLEGABLE</v>
          </cell>
          <cell r="AG7255" t="str">
            <v>2546.5</v>
          </cell>
          <cell r="AH7255">
            <v>1</v>
          </cell>
          <cell r="AI7255" t="str">
            <v>093PA7074</v>
          </cell>
          <cell r="AJ7255" t="str">
            <v>Móvil</v>
          </cell>
          <cell r="AK7255" t="str">
            <v>LLEGA 5-06 ENTRE 8 Y 17 HORAS!</v>
          </cell>
          <cell r="AL7255">
            <v>1508603267</v>
          </cell>
          <cell r="AM7255">
            <v>217933201</v>
          </cell>
          <cell r="AN7255" t="str">
            <v>Sí</v>
          </cell>
        </row>
        <row r="7256">
          <cell r="A7256">
            <v>457</v>
          </cell>
          <cell r="B7256" t="str">
            <v>smoldesc@gmail.com</v>
          </cell>
          <cell r="C7256">
            <v>43983</v>
          </cell>
          <cell r="D7256" t="str">
            <v>Abierta</v>
          </cell>
          <cell r="E7256" t="str">
            <v>Recibido</v>
          </cell>
          <cell r="F7256" t="str">
            <v>Enviado</v>
          </cell>
          <cell r="G7256" t="str">
            <v>ARS</v>
          </cell>
          <cell r="H7256" t="str">
            <v>1216.14</v>
          </cell>
          <cell r="I7256">
            <v>0</v>
          </cell>
          <cell r="J7256">
            <v>0</v>
          </cell>
          <cell r="K7256" t="str">
            <v>1216.14</v>
          </cell>
          <cell r="L7256" t="str">
            <v>Sofia Moldes</v>
          </cell>
          <cell r="M7256">
            <v>44056236</v>
          </cell>
          <cell r="N7256">
            <v>291154470225</v>
          </cell>
          <cell r="O7256" t="str">
            <v>Sofia Moldes</v>
          </cell>
          <cell r="P7256">
            <v>291154470225</v>
          </cell>
          <cell r="Q7256" t="str">
            <v>Champagnat</v>
          </cell>
          <cell r="R7256">
            <v>2500</v>
          </cell>
          <cell r="S7256" t="str">
            <v>Barrio la candela lote 98</v>
          </cell>
          <cell r="U7256" t="str">
            <v>Pilar</v>
          </cell>
          <cell r="V7256">
            <v>1427</v>
          </cell>
          <cell r="W7256" t="str">
            <v>Capital Federal</v>
          </cell>
          <cell r="Y7256" t="str">
            <v>SIN CARGO (CABA Y GRAN PARTE DE GBA)</v>
          </cell>
          <cell r="Z7256" t="str">
            <v>Mercado Pago</v>
          </cell>
          <cell r="AD7256">
            <v>43983</v>
          </cell>
          <cell r="AE7256">
            <v>43985</v>
          </cell>
          <cell r="AF7256" t="str">
            <v>SECAPLATOS 2 COLORES SURTIDOS 30CMX43CM (Blanco)</v>
          </cell>
          <cell r="AG7256" t="str">
            <v>1216.14</v>
          </cell>
          <cell r="AH7256">
            <v>1</v>
          </cell>
          <cell r="AJ7256" t="str">
            <v>Móvil</v>
          </cell>
          <cell r="AK7256" t="str">
            <v>LLEGA 5-06 ENTRE 8 Y 17 HORAS!</v>
          </cell>
          <cell r="AL7256">
            <v>1507967121</v>
          </cell>
          <cell r="AM7256">
            <v>217341300</v>
          </cell>
          <cell r="AN7256" t="str">
            <v>Sí</v>
          </cell>
        </row>
        <row r="7257">
          <cell r="A7257">
            <v>456</v>
          </cell>
          <cell r="B7257" t="str">
            <v>marianacanalicchio2906@hotmail.com</v>
          </cell>
          <cell r="C7257">
            <v>43983</v>
          </cell>
          <cell r="D7257" t="str">
            <v>Abierta</v>
          </cell>
          <cell r="E7257" t="str">
            <v>Recibido</v>
          </cell>
          <cell r="F7257" t="str">
            <v>Enviado</v>
          </cell>
          <cell r="G7257" t="str">
            <v>ARS</v>
          </cell>
          <cell r="H7257">
            <v>1799</v>
          </cell>
          <cell r="I7257">
            <v>0</v>
          </cell>
          <cell r="J7257">
            <v>0</v>
          </cell>
          <cell r="K7257">
            <v>1799</v>
          </cell>
          <cell r="L7257" t="str">
            <v>Marta Isabel Del Valle</v>
          </cell>
          <cell r="M7257">
            <v>6036536</v>
          </cell>
          <cell r="N7257">
            <v>1155297716</v>
          </cell>
          <cell r="O7257" t="str">
            <v>Marta Isabel Del Valle</v>
          </cell>
          <cell r="P7257">
            <v>1155297716</v>
          </cell>
          <cell r="Q7257" t="str">
            <v>San Martin</v>
          </cell>
          <cell r="R7257">
            <v>1435</v>
          </cell>
          <cell r="U7257" t="str">
            <v>Quilmes</v>
          </cell>
          <cell r="V7257">
            <v>1878</v>
          </cell>
          <cell r="W7257" t="str">
            <v>Gran Buenos Aires</v>
          </cell>
          <cell r="Y7257" t="str">
            <v>SIN CARGO (CABA Y GRAN PARTE DE GBA)</v>
          </cell>
          <cell r="Z7257" t="str">
            <v>Mercado Pago</v>
          </cell>
          <cell r="AD7257">
            <v>43983</v>
          </cell>
          <cell r="AE7257">
            <v>43985</v>
          </cell>
          <cell r="AF7257" t="str">
            <v>SET: BALDE CENTRIFUGADOR + 1 TRAPEADOR CON MOPA+ REPUESTO MOPA</v>
          </cell>
          <cell r="AG7257">
            <v>1799</v>
          </cell>
          <cell r="AH7257">
            <v>1</v>
          </cell>
          <cell r="AI7257" t="str">
            <v>046LI6698</v>
          </cell>
          <cell r="AJ7257" t="str">
            <v>Móvil</v>
          </cell>
          <cell r="AK7257" t="str">
            <v>LLEGA 5-06 ENTRE 8 Y 17 HORAS!</v>
          </cell>
          <cell r="AL7257">
            <v>1507918575</v>
          </cell>
          <cell r="AM7257">
            <v>217336844</v>
          </cell>
          <cell r="AN7257" t="str">
            <v>Sí</v>
          </cell>
        </row>
        <row r="7258">
          <cell r="A7258">
            <v>455</v>
          </cell>
          <cell r="B7258" t="str">
            <v>leonelaruesga88@gmail.com</v>
          </cell>
          <cell r="C7258">
            <v>43983</v>
          </cell>
          <cell r="D7258" t="str">
            <v>Abierta</v>
          </cell>
          <cell r="E7258" t="str">
            <v>Recibido</v>
          </cell>
          <cell r="F7258" t="str">
            <v>Enviado</v>
          </cell>
          <cell r="G7258" t="str">
            <v>ARS</v>
          </cell>
          <cell r="H7258" t="str">
            <v>563.6</v>
          </cell>
          <cell r="I7258">
            <v>0</v>
          </cell>
          <cell r="J7258">
            <v>0</v>
          </cell>
          <cell r="K7258" t="str">
            <v>563.6</v>
          </cell>
          <cell r="L7258" t="str">
            <v>Marta Ovejero</v>
          </cell>
          <cell r="M7258">
            <v>33768090</v>
          </cell>
          <cell r="N7258">
            <v>40983894</v>
          </cell>
          <cell r="O7258" t="str">
            <v>Marta Ovejero</v>
          </cell>
          <cell r="P7258">
            <v>40983894</v>
          </cell>
          <cell r="Q7258" t="str">
            <v>Dr. Luis Belaustegui</v>
          </cell>
          <cell r="R7258">
            <v>2755</v>
          </cell>
          <cell r="S7258" t="str">
            <v>Palier 8 (1°C)</v>
          </cell>
          <cell r="T7258" t="str">
            <v>Villa Santa Rita</v>
          </cell>
          <cell r="U7258" t="str">
            <v>Capital federal</v>
          </cell>
          <cell r="V7258">
            <v>1416</v>
          </cell>
          <cell r="W7258" t="str">
            <v>Capital Federal</v>
          </cell>
          <cell r="Y7258" t="str">
            <v>SIN CARGO (CABA Y GRAN PARTE DE GBA)</v>
          </cell>
          <cell r="Z7258" t="str">
            <v>Mercado Pago</v>
          </cell>
          <cell r="AD7258">
            <v>43983</v>
          </cell>
          <cell r="AE7258">
            <v>43985</v>
          </cell>
          <cell r="AF7258" t="str">
            <v>MOLDE TARTERA</v>
          </cell>
          <cell r="AG7258" t="str">
            <v>281.8</v>
          </cell>
          <cell r="AH7258">
            <v>2</v>
          </cell>
          <cell r="AI7258" t="str">
            <v>046BA4836</v>
          </cell>
          <cell r="AJ7258" t="str">
            <v>Móvil</v>
          </cell>
          <cell r="AK7258" t="str">
            <v>LLEGA 4-06 ENTRE 8 Y 17 HORAS!</v>
          </cell>
          <cell r="AL7258">
            <v>1507954613</v>
          </cell>
          <cell r="AM7258">
            <v>217303709</v>
          </cell>
          <cell r="AN7258" t="str">
            <v>Sí</v>
          </cell>
        </row>
        <row r="7259">
          <cell r="A7259">
            <v>454</v>
          </cell>
          <cell r="B7259" t="str">
            <v>marayulises@hotmail.com</v>
          </cell>
          <cell r="C7259">
            <v>43983</v>
          </cell>
          <cell r="D7259" t="str">
            <v>Abierta</v>
          </cell>
          <cell r="E7259" t="str">
            <v>Recibido</v>
          </cell>
          <cell r="F7259" t="str">
            <v>Enviado</v>
          </cell>
          <cell r="G7259" t="str">
            <v>ARS</v>
          </cell>
          <cell r="H7259" t="str">
            <v>2240.04</v>
          </cell>
          <cell r="I7259">
            <v>0</v>
          </cell>
          <cell r="J7259">
            <v>0</v>
          </cell>
          <cell r="K7259" t="str">
            <v>2240.04</v>
          </cell>
          <cell r="L7259" t="str">
            <v>Mara suarez</v>
          </cell>
          <cell r="M7259">
            <v>26429954</v>
          </cell>
          <cell r="N7259">
            <v>2214763939</v>
          </cell>
          <cell r="O7259" t="str">
            <v>Mara suarez</v>
          </cell>
          <cell r="P7259">
            <v>2214763939</v>
          </cell>
          <cell r="Q7259" t="str">
            <v>Carhue</v>
          </cell>
          <cell r="R7259">
            <v>2556</v>
          </cell>
          <cell r="U7259" t="str">
            <v>Buenos Aires</v>
          </cell>
          <cell r="V7259">
            <v>1440</v>
          </cell>
          <cell r="W7259" t="str">
            <v>Capital Federal</v>
          </cell>
          <cell r="Y7259" t="str">
            <v>SIN CARGO (CABA Y GRAN PARTE DE GBA)</v>
          </cell>
          <cell r="Z7259" t="str">
            <v>Mercado Pago</v>
          </cell>
          <cell r="AB7259" t="str">
            <v>calle 20 #485 / 41 y 42 barrio La loma ciudad de la plata código postal 1900</v>
          </cell>
          <cell r="AD7259">
            <v>43983</v>
          </cell>
          <cell r="AE7259">
            <v>43985</v>
          </cell>
          <cell r="AF7259" t="str">
            <v>MOLDE MUFFINS 12 DIV. 34X26X3CM</v>
          </cell>
          <cell r="AG7259" t="str">
            <v>1120.02</v>
          </cell>
          <cell r="AH7259">
            <v>2</v>
          </cell>
          <cell r="AI7259" t="str">
            <v>046BA4830</v>
          </cell>
          <cell r="AJ7259" t="str">
            <v>Móvil</v>
          </cell>
          <cell r="AK7259" t="str">
            <v>LLEGA 4-06 ENTRE 8 Y 17 HORAS!</v>
          </cell>
          <cell r="AL7259">
            <v>1507497878</v>
          </cell>
          <cell r="AM7259">
            <v>217119438</v>
          </cell>
          <cell r="AN7259" t="str">
            <v>Sí</v>
          </cell>
        </row>
        <row r="7260">
          <cell r="A7260">
            <v>453</v>
          </cell>
          <cell r="B7260" t="str">
            <v>rubiorocio97@gmail.com</v>
          </cell>
          <cell r="C7260">
            <v>43983</v>
          </cell>
          <cell r="D7260" t="str">
            <v>Abierta</v>
          </cell>
          <cell r="E7260" t="str">
            <v>Recibido</v>
          </cell>
          <cell r="F7260" t="str">
            <v>Enviado</v>
          </cell>
          <cell r="G7260" t="str">
            <v>ARS</v>
          </cell>
          <cell r="H7260">
            <v>1799</v>
          </cell>
          <cell r="I7260">
            <v>0</v>
          </cell>
          <cell r="J7260">
            <v>0</v>
          </cell>
          <cell r="K7260">
            <v>1799</v>
          </cell>
          <cell r="L7260" t="str">
            <v>Rocio Rubio</v>
          </cell>
          <cell r="M7260">
            <v>40643437</v>
          </cell>
          <cell r="N7260">
            <v>1122975561</v>
          </cell>
          <cell r="O7260" t="str">
            <v>Rocio Rubio</v>
          </cell>
          <cell r="P7260">
            <v>1122975561</v>
          </cell>
          <cell r="Q7260" t="str">
            <v>Andalgala</v>
          </cell>
          <cell r="R7260">
            <v>2338</v>
          </cell>
          <cell r="S7260" t="str">
            <v>2A</v>
          </cell>
          <cell r="T7260" t="str">
            <v>Mataderos</v>
          </cell>
          <cell r="U7260" t="str">
            <v>Ciudad Autónoma de Buenos Aires</v>
          </cell>
          <cell r="V7260">
            <v>1440</v>
          </cell>
          <cell r="W7260" t="str">
            <v>Capital Federal</v>
          </cell>
          <cell r="Y7260" t="str">
            <v>SIN CARGO (CABA Y GRAN PARTE DE GBA)</v>
          </cell>
          <cell r="Z7260" t="str">
            <v>Mercado Pago</v>
          </cell>
          <cell r="AD7260">
            <v>43983</v>
          </cell>
          <cell r="AE7260">
            <v>43985</v>
          </cell>
          <cell r="AF7260" t="str">
            <v>SET: BALDE CENTRIFUGADOR + 1 TRAPEADOR CON MOPA+ REPUESTO MOPA</v>
          </cell>
          <cell r="AG7260">
            <v>1799</v>
          </cell>
          <cell r="AH7260">
            <v>1</v>
          </cell>
          <cell r="AI7260" t="str">
            <v>046LI6698</v>
          </cell>
          <cell r="AJ7260" t="str">
            <v>Móvil</v>
          </cell>
          <cell r="AK7260" t="str">
            <v>LLEGA 4-06 ENTRE 8 Y 17 HORAS!</v>
          </cell>
          <cell r="AL7260">
            <v>1507356001</v>
          </cell>
          <cell r="AM7260">
            <v>207068079</v>
          </cell>
          <cell r="AN7260" t="str">
            <v>Sí</v>
          </cell>
        </row>
        <row r="7261">
          <cell r="A7261">
            <v>452</v>
          </cell>
          <cell r="B7261" t="str">
            <v>giselle.marra@hotmail.com</v>
          </cell>
          <cell r="C7261">
            <v>43983</v>
          </cell>
          <cell r="D7261" t="str">
            <v>Abierta</v>
          </cell>
          <cell r="E7261" t="str">
            <v>Recibido</v>
          </cell>
          <cell r="F7261" t="str">
            <v>Enviado</v>
          </cell>
          <cell r="G7261" t="str">
            <v>ARS</v>
          </cell>
          <cell r="H7261" t="str">
            <v>586.76</v>
          </cell>
          <cell r="I7261">
            <v>0</v>
          </cell>
          <cell r="J7261">
            <v>0</v>
          </cell>
          <cell r="K7261" t="str">
            <v>586.76</v>
          </cell>
          <cell r="L7261" t="str">
            <v>Giselle Marra</v>
          </cell>
          <cell r="M7261">
            <v>39063982</v>
          </cell>
          <cell r="N7261">
            <v>1156595914</v>
          </cell>
          <cell r="O7261" t="str">
            <v>Giselle Marra</v>
          </cell>
          <cell r="P7261">
            <v>1156595914</v>
          </cell>
          <cell r="Q7261" t="str">
            <v>Av independencia</v>
          </cell>
          <cell r="R7261">
            <v>3518</v>
          </cell>
          <cell r="S7261" t="str">
            <v>4C</v>
          </cell>
          <cell r="T7261" t="str">
            <v>Boedo</v>
          </cell>
          <cell r="U7261" t="str">
            <v>Caba</v>
          </cell>
          <cell r="V7261">
            <v>1226</v>
          </cell>
          <cell r="W7261" t="str">
            <v>Capital Federal</v>
          </cell>
          <cell r="Y7261" t="str">
            <v>SIN CARGO (CABA Y GRAN PARTE DE GBA)</v>
          </cell>
          <cell r="Z7261" t="str">
            <v>Mercado Pago</v>
          </cell>
          <cell r="AD7261">
            <v>43983</v>
          </cell>
          <cell r="AE7261">
            <v>43985</v>
          </cell>
          <cell r="AF7261" t="str">
            <v>COLADOR BALLENA 32CM X 10.5CM (Naranja)</v>
          </cell>
          <cell r="AG7261" t="str">
            <v>144.56</v>
          </cell>
          <cell r="AH7261">
            <v>1</v>
          </cell>
          <cell r="AJ7261" t="str">
            <v>Móvil</v>
          </cell>
          <cell r="AK7261" t="str">
            <v>LLEGA 4-06 ENTRE 8 Y 17 HORAS!</v>
          </cell>
          <cell r="AL7261">
            <v>1507268766</v>
          </cell>
          <cell r="AM7261">
            <v>217009346</v>
          </cell>
          <cell r="AN7261" t="str">
            <v>Sí</v>
          </cell>
        </row>
        <row r="7262">
          <cell r="A7262">
            <v>452</v>
          </cell>
          <cell r="B7262" t="str">
            <v>giselle.marra@hotmail.com</v>
          </cell>
          <cell r="AF7262" t="str">
            <v>MOLDE BUDINERA</v>
          </cell>
          <cell r="AG7262" t="str">
            <v>442.2</v>
          </cell>
          <cell r="AH7262">
            <v>1</v>
          </cell>
          <cell r="AI7262" t="str">
            <v>046BA4829</v>
          </cell>
          <cell r="AN7262" t="str">
            <v>Sí</v>
          </cell>
        </row>
        <row r="7263">
          <cell r="A7263">
            <v>451</v>
          </cell>
          <cell r="B7263" t="str">
            <v>marielaferreyra21@gmail.com</v>
          </cell>
          <cell r="C7263">
            <v>43983</v>
          </cell>
          <cell r="D7263" t="str">
            <v>Abierta</v>
          </cell>
          <cell r="E7263" t="str">
            <v>Recibido</v>
          </cell>
          <cell r="F7263" t="str">
            <v>Enviado</v>
          </cell>
          <cell r="G7263" t="str">
            <v>ARS</v>
          </cell>
          <cell r="H7263" t="str">
            <v>2093.01</v>
          </cell>
          <cell r="I7263">
            <v>0</v>
          </cell>
          <cell r="J7263">
            <v>0</v>
          </cell>
          <cell r="K7263" t="str">
            <v>2093.01</v>
          </cell>
          <cell r="L7263" t="str">
            <v>Mariela Ferreyra</v>
          </cell>
          <cell r="M7263">
            <v>27281673</v>
          </cell>
          <cell r="N7263">
            <v>67586050</v>
          </cell>
          <cell r="O7263" t="str">
            <v>Mariela Ferreyra</v>
          </cell>
          <cell r="P7263">
            <v>67586050</v>
          </cell>
          <cell r="Q7263" t="str">
            <v>Concordia</v>
          </cell>
          <cell r="R7263">
            <v>1961</v>
          </cell>
          <cell r="T7263" t="str">
            <v>Villa Santa Rita</v>
          </cell>
          <cell r="U7263" t="str">
            <v>Caba</v>
          </cell>
          <cell r="V7263">
            <v>1407</v>
          </cell>
          <cell r="W7263" t="str">
            <v>Capital Federal</v>
          </cell>
          <cell r="Y7263" t="str">
            <v>SIN CARGO (CABA Y GRAN PARTE DE GBA)</v>
          </cell>
          <cell r="Z7263" t="str">
            <v>Mercado Pago</v>
          </cell>
          <cell r="AB7263" t="str">
            <v xml:space="preserve">Hola Buen día quiero la silicona de color verde como figura en la foto , muchas gracias </v>
          </cell>
          <cell r="AD7263">
            <v>43983</v>
          </cell>
          <cell r="AE7263">
            <v>43985</v>
          </cell>
          <cell r="AF7263" t="str">
            <v>SET: BALDE CENTRIFUGADOR + 1 TRAPEADOR CON MOPA+ REPUESTO MOPA</v>
          </cell>
          <cell r="AG7263">
            <v>1799</v>
          </cell>
          <cell r="AH7263">
            <v>1</v>
          </cell>
          <cell r="AI7263" t="str">
            <v>046LI6698</v>
          </cell>
          <cell r="AJ7263" t="str">
            <v>Móvil</v>
          </cell>
          <cell r="AK7263" t="str">
            <v>LLEGA 4-06 ENTRE 8 Y 17 HORAS!</v>
          </cell>
          <cell r="AL7263">
            <v>1506997713</v>
          </cell>
          <cell r="AM7263">
            <v>216850434</v>
          </cell>
          <cell r="AN7263" t="str">
            <v>Sí</v>
          </cell>
        </row>
        <row r="7264">
          <cell r="A7264">
            <v>451</v>
          </cell>
          <cell r="B7264" t="str">
            <v>marielaferreyra21@gmail.com</v>
          </cell>
          <cell r="AF7264" t="str">
            <v>SECAPLATOS SILICONA 30.5 X 20.5 CM (Verde)</v>
          </cell>
          <cell r="AG7264" t="str">
            <v>294.01</v>
          </cell>
          <cell r="AH7264">
            <v>1</v>
          </cell>
          <cell r="AN7264" t="str">
            <v>Sí</v>
          </cell>
        </row>
        <row r="7265">
          <cell r="A7265">
            <v>450</v>
          </cell>
          <cell r="B7265" t="str">
            <v>leitamayo26@gmail.com</v>
          </cell>
          <cell r="C7265">
            <v>43983</v>
          </cell>
          <cell r="D7265" t="str">
            <v>Abierta</v>
          </cell>
          <cell r="E7265" t="str">
            <v>Recibido</v>
          </cell>
          <cell r="F7265" t="str">
            <v>Enviado</v>
          </cell>
          <cell r="G7265" t="str">
            <v>ARS</v>
          </cell>
          <cell r="H7265" t="str">
            <v>4112.79</v>
          </cell>
          <cell r="I7265" t="str">
            <v>616.92</v>
          </cell>
          <cell r="J7265">
            <v>0</v>
          </cell>
          <cell r="K7265" t="str">
            <v>3495.87</v>
          </cell>
          <cell r="L7265" t="str">
            <v>Lea Mayo</v>
          </cell>
          <cell r="M7265">
            <v>32246636</v>
          </cell>
          <cell r="N7265">
            <v>1132330269</v>
          </cell>
          <cell r="O7265" t="str">
            <v>Lea Mayo</v>
          </cell>
          <cell r="P7265">
            <v>1132330269</v>
          </cell>
          <cell r="Q7265" t="str">
            <v>Ciudad de la Paz</v>
          </cell>
          <cell r="R7265">
            <v>1773</v>
          </cell>
          <cell r="S7265" t="str">
            <v>5° C</v>
          </cell>
          <cell r="T7265" t="str">
            <v>Belgrano</v>
          </cell>
          <cell r="U7265" t="str">
            <v>Capital Federal</v>
          </cell>
          <cell r="V7265">
            <v>1426</v>
          </cell>
          <cell r="W7265" t="str">
            <v>Capital Federal</v>
          </cell>
          <cell r="Y7265" t="str">
            <v>SIN CARGO (CABA Y GRAN PARTE DE GBA)</v>
          </cell>
          <cell r="Z7265" t="str">
            <v>Mercado Pago</v>
          </cell>
          <cell r="AA7265" t="str">
            <v>STEPHANIE1</v>
          </cell>
          <cell r="AB7265" t="str">
            <v>Por favor, necesito que la entrega se pueda programar para un día sábado. Ya que soy personal de salud y este día es el más seguro para poder recibir el producto. Gracias.</v>
          </cell>
          <cell r="AD7265">
            <v>43983</v>
          </cell>
          <cell r="AE7265">
            <v>43985</v>
          </cell>
          <cell r="AF7265" t="str">
            <v>PERCHERO DE PIE EXHIBIDOR NORDICO ESCANDINAVO</v>
          </cell>
          <cell r="AG7265" t="str">
            <v>4112.79</v>
          </cell>
          <cell r="AH7265">
            <v>1</v>
          </cell>
          <cell r="AI7265" t="str">
            <v>ML0001</v>
          </cell>
          <cell r="AJ7265" t="str">
            <v>Móvil</v>
          </cell>
          <cell r="AK7265" t="str">
            <v>LLEGA 6-06 ENTRE 8 Y 17 HORAS!</v>
          </cell>
          <cell r="AL7265">
            <v>1506591417</v>
          </cell>
          <cell r="AM7265">
            <v>208250256</v>
          </cell>
          <cell r="AN7265" t="str">
            <v>Sí</v>
          </cell>
        </row>
        <row r="7266">
          <cell r="A7266">
            <v>449</v>
          </cell>
          <cell r="B7266" t="str">
            <v>natalia_g04@hotmail.com</v>
          </cell>
          <cell r="C7266">
            <v>43982</v>
          </cell>
          <cell r="D7266" t="str">
            <v>Abierta</v>
          </cell>
          <cell r="E7266" t="str">
            <v>Pendiente</v>
          </cell>
          <cell r="F7266" t="str">
            <v>No está empaquetado</v>
          </cell>
          <cell r="G7266" t="str">
            <v>ARS</v>
          </cell>
          <cell r="H7266" t="str">
            <v>1788.04</v>
          </cell>
          <cell r="I7266">
            <v>0</v>
          </cell>
          <cell r="J7266">
            <v>0</v>
          </cell>
          <cell r="K7266" t="str">
            <v>1788.04</v>
          </cell>
          <cell r="L7266" t="str">
            <v>Natalia Gorga</v>
          </cell>
          <cell r="M7266">
            <v>30041346</v>
          </cell>
          <cell r="N7266">
            <v>1138182386</v>
          </cell>
          <cell r="O7266" t="str">
            <v>Natalia Gorga</v>
          </cell>
          <cell r="P7266">
            <v>1138182386</v>
          </cell>
          <cell r="Q7266" t="str">
            <v>Av alvarez jonte</v>
          </cell>
          <cell r="R7266">
            <v>2074</v>
          </cell>
          <cell r="S7266" t="str">
            <v>S/timbre</v>
          </cell>
          <cell r="T7266" t="str">
            <v>paternal</v>
          </cell>
          <cell r="U7266" t="str">
            <v>Caba</v>
          </cell>
          <cell r="V7266">
            <v>1416</v>
          </cell>
          <cell r="W7266" t="str">
            <v>Capital Federal</v>
          </cell>
          <cell r="Y7266" t="str">
            <v>SIN CARGO (CABA Y GRAN PARTE DE GBA)</v>
          </cell>
          <cell r="Z7266" t="str">
            <v>Mercado Pago</v>
          </cell>
          <cell r="AB7266" t="str">
            <v>No tengo timbre. Llamar en puerta. 138182386</v>
          </cell>
          <cell r="AF7266" t="str">
            <v>ESPATULAS PLASTICO (Verde)</v>
          </cell>
          <cell r="AG7266" t="str">
            <v>88.94</v>
          </cell>
          <cell r="AH7266">
            <v>1</v>
          </cell>
          <cell r="AI7266" t="str">
            <v>019BA7572BA</v>
          </cell>
          <cell r="AJ7266" t="str">
            <v>Móvil</v>
          </cell>
          <cell r="AK7266" t="str">
            <v/>
          </cell>
          <cell r="AL7266">
            <v>1506176577</v>
          </cell>
          <cell r="AM7266">
            <v>216376292</v>
          </cell>
          <cell r="AN7266" t="str">
            <v>Sí</v>
          </cell>
        </row>
        <row r="7267">
          <cell r="A7267">
            <v>449</v>
          </cell>
          <cell r="B7267" t="str">
            <v>natalia_g04@hotmail.com</v>
          </cell>
          <cell r="AF7267" t="str">
            <v>SARTEN FRANCESA CEREZA 20 CM ANTIADHERENTE PANELUX</v>
          </cell>
          <cell r="AG7267" t="str">
            <v>800.1</v>
          </cell>
          <cell r="AH7267">
            <v>1</v>
          </cell>
          <cell r="AI7267" t="str">
            <v>PAN73900</v>
          </cell>
          <cell r="AN7267" t="str">
            <v>Sí</v>
          </cell>
        </row>
        <row r="7268">
          <cell r="A7268">
            <v>449</v>
          </cell>
          <cell r="B7268" t="str">
            <v>natalia_g04@hotmail.com</v>
          </cell>
          <cell r="AF7268" t="str">
            <v>PROMO: BUDINERA + TARTERA + BATIDOR SEMIAUTOMATICO</v>
          </cell>
          <cell r="AG7268">
            <v>899</v>
          </cell>
          <cell r="AH7268">
            <v>1</v>
          </cell>
          <cell r="AI7268" t="str">
            <v>046BA4829//046BA4836//046BA4824</v>
          </cell>
          <cell r="AN7268" t="str">
            <v>Sí</v>
          </cell>
        </row>
        <row r="7269">
          <cell r="A7269">
            <v>448</v>
          </cell>
          <cell r="B7269" t="str">
            <v>julieta.carbajosa@gmail.com</v>
          </cell>
          <cell r="C7269">
            <v>43982</v>
          </cell>
          <cell r="D7269" t="str">
            <v>Abierta</v>
          </cell>
          <cell r="E7269" t="str">
            <v>Recibido</v>
          </cell>
          <cell r="F7269" t="str">
            <v>Enviado</v>
          </cell>
          <cell r="G7269" t="str">
            <v>ARS</v>
          </cell>
          <cell r="H7269" t="str">
            <v>3942.96</v>
          </cell>
          <cell r="I7269" t="str">
            <v>591.44</v>
          </cell>
          <cell r="J7269">
            <v>0</v>
          </cell>
          <cell r="K7269" t="str">
            <v>3351.52</v>
          </cell>
          <cell r="L7269" t="str">
            <v>Julieta Carbajosa</v>
          </cell>
          <cell r="M7269">
            <v>29250914</v>
          </cell>
          <cell r="N7269">
            <v>50455305</v>
          </cell>
          <cell r="O7269" t="str">
            <v>Julieta Carbajosa</v>
          </cell>
          <cell r="P7269">
            <v>50455305</v>
          </cell>
          <cell r="Q7269" t="str">
            <v>Melincue</v>
          </cell>
          <cell r="R7269">
            <v>2784</v>
          </cell>
          <cell r="S7269">
            <v>4</v>
          </cell>
          <cell r="T7269" t="str">
            <v>Villa del parque</v>
          </cell>
          <cell r="U7269" t="str">
            <v>Caba</v>
          </cell>
          <cell r="V7269">
            <v>1417</v>
          </cell>
          <cell r="W7269" t="str">
            <v>Capital Federal</v>
          </cell>
          <cell r="Y7269" t="str">
            <v>SIN CARGO (CABA Y GRAN PARTE DE GBA)</v>
          </cell>
          <cell r="Z7269" t="str">
            <v>Mercado Pago</v>
          </cell>
          <cell r="AA7269" t="str">
            <v>DALMAMARADONA</v>
          </cell>
          <cell r="AD7269">
            <v>43982</v>
          </cell>
          <cell r="AE7269">
            <v>43985</v>
          </cell>
          <cell r="AF7269" t="str">
            <v>FRASCO VIDRIO 19CM X 9CM DIAM</v>
          </cell>
          <cell r="AG7269" t="str">
            <v>372.66</v>
          </cell>
          <cell r="AH7269">
            <v>6</v>
          </cell>
          <cell r="AI7269" t="str">
            <v>BA6431</v>
          </cell>
          <cell r="AJ7269" t="str">
            <v>Móvil</v>
          </cell>
          <cell r="AK7269" t="str">
            <v>LLEGA 4-06 ENTRE 8 Y 17 HORAS!</v>
          </cell>
          <cell r="AL7269">
            <v>1505818080</v>
          </cell>
          <cell r="AM7269">
            <v>214534312</v>
          </cell>
          <cell r="AN7269" t="str">
            <v>Sí</v>
          </cell>
        </row>
        <row r="7270">
          <cell r="A7270">
            <v>448</v>
          </cell>
          <cell r="B7270" t="str">
            <v>julieta.carbajosa@gmail.com</v>
          </cell>
          <cell r="AF7270" t="str">
            <v>ASADERA ANTIADHERENTE PANELUX N°3 MEDIDAS: 35x24.5 CM</v>
          </cell>
          <cell r="AG7270">
            <v>1707</v>
          </cell>
          <cell r="AH7270">
            <v>1</v>
          </cell>
          <cell r="AI7270" t="str">
            <v>043BA6154</v>
          </cell>
          <cell r="AN7270" t="str">
            <v>Sí</v>
          </cell>
        </row>
        <row r="7271">
          <cell r="A7271">
            <v>447</v>
          </cell>
          <cell r="B7271" t="str">
            <v>gabriela.noemi@hotmail.com.ar</v>
          </cell>
          <cell r="C7271">
            <v>43982</v>
          </cell>
          <cell r="D7271" t="str">
            <v>Abierta</v>
          </cell>
          <cell r="E7271" t="str">
            <v>Recibido</v>
          </cell>
          <cell r="F7271" t="str">
            <v>Enviado</v>
          </cell>
          <cell r="G7271" t="str">
            <v>ARS</v>
          </cell>
          <cell r="H7271">
            <v>899</v>
          </cell>
          <cell r="I7271">
            <v>0</v>
          </cell>
          <cell r="J7271">
            <v>0</v>
          </cell>
          <cell r="K7271">
            <v>899</v>
          </cell>
          <cell r="L7271" t="str">
            <v>Gabriela Viaggio</v>
          </cell>
          <cell r="M7271">
            <v>31599097</v>
          </cell>
          <cell r="N7271">
            <v>1134724627</v>
          </cell>
          <cell r="O7271" t="str">
            <v>Gabriela Viaggio</v>
          </cell>
          <cell r="P7271">
            <v>1134724627</v>
          </cell>
          <cell r="Q7271" t="str">
            <v>Juan del Campillo</v>
          </cell>
          <cell r="R7271">
            <v>2201</v>
          </cell>
          <cell r="S7271" t="str">
            <v>PLANTA ALTA ( SIN TIMBRE)</v>
          </cell>
          <cell r="T7271" t="str">
            <v>Villa Luzuriaga</v>
          </cell>
          <cell r="U7271" t="str">
            <v>Buenos Aires</v>
          </cell>
          <cell r="V7271">
            <v>1754</v>
          </cell>
          <cell r="W7271" t="str">
            <v>Gran Buenos Aires</v>
          </cell>
          <cell r="Y7271" t="str">
            <v>SIN CARGO (CABA Y GRAN PARTE DE GBA)</v>
          </cell>
          <cell r="Z7271" t="str">
            <v>Mercado Pago</v>
          </cell>
          <cell r="AD7271">
            <v>43982</v>
          </cell>
          <cell r="AE7271">
            <v>43985</v>
          </cell>
          <cell r="AF7271" t="str">
            <v>PROMO: BUDINERA + TARTERA + BATIDOR SEMIAUTOMATICO</v>
          </cell>
          <cell r="AG7271">
            <v>899</v>
          </cell>
          <cell r="AH7271">
            <v>1</v>
          </cell>
          <cell r="AI7271" t="str">
            <v>046BA4829//046BA4836//046BA4824</v>
          </cell>
          <cell r="AJ7271" t="str">
            <v>Web</v>
          </cell>
          <cell r="AK7271" t="str">
            <v/>
          </cell>
          <cell r="AL7271">
            <v>1505721071</v>
          </cell>
          <cell r="AM7271">
            <v>208026613</v>
          </cell>
          <cell r="AN7271" t="str">
            <v>Sí</v>
          </cell>
        </row>
        <row r="7272">
          <cell r="A7272">
            <v>446</v>
          </cell>
          <cell r="B7272" t="str">
            <v>laurabeagutierrez@gmail.com</v>
          </cell>
          <cell r="C7272">
            <v>43982</v>
          </cell>
          <cell r="D7272" t="str">
            <v>Abierta</v>
          </cell>
          <cell r="E7272" t="str">
            <v>Recibido</v>
          </cell>
          <cell r="F7272" t="str">
            <v>Enviado</v>
          </cell>
          <cell r="G7272" t="str">
            <v>ARS</v>
          </cell>
          <cell r="H7272">
            <v>2099</v>
          </cell>
          <cell r="I7272">
            <v>0</v>
          </cell>
          <cell r="J7272">
            <v>0</v>
          </cell>
          <cell r="K7272">
            <v>2099</v>
          </cell>
          <cell r="L7272" t="str">
            <v>Laura Gutierrez</v>
          </cell>
          <cell r="M7272">
            <v>21790591</v>
          </cell>
          <cell r="N7272">
            <v>1157444687</v>
          </cell>
          <cell r="O7272" t="str">
            <v>Laura Gutierrez</v>
          </cell>
          <cell r="P7272">
            <v>1157444687</v>
          </cell>
          <cell r="Q7272" t="str">
            <v>Miguel cane</v>
          </cell>
          <cell r="R7272">
            <v>2285</v>
          </cell>
          <cell r="T7272" t="str">
            <v>Villa Luzuriaga</v>
          </cell>
          <cell r="U7272" t="str">
            <v>Villa Luzuriaga</v>
          </cell>
          <cell r="V7272">
            <v>1754</v>
          </cell>
          <cell r="W7272" t="str">
            <v>Gran Buenos Aires</v>
          </cell>
          <cell r="Y7272" t="str">
            <v>SIN CARGO (CABA Y GRAN PARTE DE GBA)</v>
          </cell>
          <cell r="Z7272" t="str">
            <v>Mercado Pago</v>
          </cell>
          <cell r="AD7272">
            <v>43983</v>
          </cell>
          <cell r="AE7272">
            <v>43985</v>
          </cell>
          <cell r="AF7272" t="str">
            <v>PROMO: MOPA PREMIUM + TRAPEADOR DE MANO</v>
          </cell>
          <cell r="AG7272">
            <v>2099</v>
          </cell>
          <cell r="AH7272">
            <v>1</v>
          </cell>
          <cell r="AI7272" t="str">
            <v>046LI6698//046LI7902</v>
          </cell>
          <cell r="AJ7272" t="str">
            <v>Móvil</v>
          </cell>
          <cell r="AK7272" t="str">
            <v>LLEGA 5-06 ENTRE 8 Y 17 HORAS!</v>
          </cell>
          <cell r="AL7272">
            <v>1505625293</v>
          </cell>
          <cell r="AM7272">
            <v>215843544</v>
          </cell>
          <cell r="AN7272" t="str">
            <v>Sí</v>
          </cell>
        </row>
        <row r="7273">
          <cell r="A7273">
            <v>445</v>
          </cell>
          <cell r="B7273" t="str">
            <v>lupesanz2810@gmail.com</v>
          </cell>
          <cell r="C7273">
            <v>43982</v>
          </cell>
          <cell r="D7273" t="str">
            <v>Abierta</v>
          </cell>
          <cell r="E7273" t="str">
            <v>Recibido</v>
          </cell>
          <cell r="F7273" t="str">
            <v>Enviado</v>
          </cell>
          <cell r="G7273" t="str">
            <v>ARS</v>
          </cell>
          <cell r="H7273">
            <v>2099</v>
          </cell>
          <cell r="I7273">
            <v>0</v>
          </cell>
          <cell r="J7273">
            <v>0</v>
          </cell>
          <cell r="K7273">
            <v>2099</v>
          </cell>
          <cell r="L7273" t="str">
            <v>María de Guadalupe Sanz</v>
          </cell>
          <cell r="M7273">
            <v>30467984</v>
          </cell>
          <cell r="N7273">
            <v>68559148</v>
          </cell>
          <cell r="O7273" t="str">
            <v>María de Guadalupe Sanz</v>
          </cell>
          <cell r="P7273">
            <v>68559148</v>
          </cell>
          <cell r="Q7273" t="str">
            <v>Zeballos</v>
          </cell>
          <cell r="R7273">
            <v>526</v>
          </cell>
          <cell r="U7273" t="str">
            <v>Avellaneda</v>
          </cell>
          <cell r="V7273">
            <v>1870</v>
          </cell>
          <cell r="W7273" t="str">
            <v>Gran Buenos Aires</v>
          </cell>
          <cell r="Y7273" t="str">
            <v>SIN CARGO (CABA Y GRAN PARTE DE GBA)</v>
          </cell>
          <cell r="Z7273" t="str">
            <v>Mercado Pago</v>
          </cell>
          <cell r="AD7273">
            <v>43982</v>
          </cell>
          <cell r="AE7273">
            <v>43983</v>
          </cell>
          <cell r="AF7273" t="str">
            <v>PROMO: MOPA PREMIUM + TRAPEADOR DE MANO</v>
          </cell>
          <cell r="AG7273">
            <v>2099</v>
          </cell>
          <cell r="AH7273">
            <v>1</v>
          </cell>
          <cell r="AI7273" t="str">
            <v>046LI6698//046LI7902</v>
          </cell>
          <cell r="AJ7273" t="str">
            <v>Móvil</v>
          </cell>
          <cell r="AK7273" t="str">
            <v>LLEGA EL 4-06 ENTRE 8 Y 17 HORAS !</v>
          </cell>
          <cell r="AL7273">
            <v>1505543290</v>
          </cell>
          <cell r="AM7273">
            <v>215805529</v>
          </cell>
          <cell r="AN7273" t="str">
            <v>Sí</v>
          </cell>
        </row>
        <row r="7274">
          <cell r="A7274">
            <v>444</v>
          </cell>
          <cell r="B7274" t="str">
            <v>daiana_ds@hotmail.com.ar</v>
          </cell>
          <cell r="C7274">
            <v>43982</v>
          </cell>
          <cell r="D7274" t="str">
            <v>Abierta</v>
          </cell>
          <cell r="E7274" t="str">
            <v>Pendiente</v>
          </cell>
          <cell r="F7274" t="str">
            <v>No está empaquetado</v>
          </cell>
          <cell r="G7274" t="str">
            <v>ARS</v>
          </cell>
          <cell r="H7274">
            <v>1799</v>
          </cell>
          <cell r="I7274">
            <v>0</v>
          </cell>
          <cell r="J7274">
            <v>0</v>
          </cell>
          <cell r="K7274">
            <v>1799</v>
          </cell>
          <cell r="L7274" t="str">
            <v>Daiana Solimando</v>
          </cell>
          <cell r="M7274">
            <v>37008682</v>
          </cell>
          <cell r="N7274">
            <v>1140740947</v>
          </cell>
          <cell r="O7274" t="str">
            <v>Daiana Solimando</v>
          </cell>
          <cell r="P7274">
            <v>1140740947</v>
          </cell>
          <cell r="Q7274" t="str">
            <v>Miro</v>
          </cell>
          <cell r="R7274">
            <v>1812</v>
          </cell>
          <cell r="T7274" t="str">
            <v>Parque chacabuco</v>
          </cell>
          <cell r="U7274" t="str">
            <v>Caba</v>
          </cell>
          <cell r="V7274">
            <v>1403</v>
          </cell>
          <cell r="W7274" t="str">
            <v>Capital Federal</v>
          </cell>
          <cell r="Y7274" t="str">
            <v>SIN CARGO (CABA Y GRAN PARTE DE GBA)</v>
          </cell>
          <cell r="Z7274" t="str">
            <v>Mercado Pago</v>
          </cell>
          <cell r="AF7274" t="str">
            <v>SET: BALDE CENTRIFUGADOR + 1 TRAPEADOR CON MOPA+ REPUESTO MOPA</v>
          </cell>
          <cell r="AG7274">
            <v>1799</v>
          </cell>
          <cell r="AH7274">
            <v>1</v>
          </cell>
          <cell r="AI7274" t="str">
            <v>046LI6698</v>
          </cell>
          <cell r="AJ7274" t="str">
            <v>Móvil</v>
          </cell>
          <cell r="AK7274" t="str">
            <v/>
          </cell>
          <cell r="AL7274">
            <v>1505542272</v>
          </cell>
          <cell r="AM7274">
            <v>215803815</v>
          </cell>
          <cell r="AN7274" t="str">
            <v>Sí</v>
          </cell>
        </row>
        <row r="7275">
          <cell r="A7275">
            <v>443</v>
          </cell>
          <cell r="B7275" t="str">
            <v>camilaluce@hotmail.com</v>
          </cell>
          <cell r="C7275">
            <v>43982</v>
          </cell>
          <cell r="D7275" t="str">
            <v>Abierta</v>
          </cell>
          <cell r="E7275" t="str">
            <v>Recibido</v>
          </cell>
          <cell r="F7275" t="str">
            <v>Enviado</v>
          </cell>
          <cell r="G7275" t="str">
            <v>ARS</v>
          </cell>
          <cell r="H7275">
            <v>1799</v>
          </cell>
          <cell r="I7275">
            <v>0</v>
          </cell>
          <cell r="J7275">
            <v>0</v>
          </cell>
          <cell r="K7275">
            <v>1799</v>
          </cell>
          <cell r="L7275" t="str">
            <v>Marcos Gimenez</v>
          </cell>
          <cell r="M7275">
            <v>41541767</v>
          </cell>
          <cell r="N7275">
            <v>111563001520</v>
          </cell>
          <cell r="O7275" t="str">
            <v>Marcos Gimenez</v>
          </cell>
          <cell r="P7275">
            <v>111563001520</v>
          </cell>
          <cell r="Q7275" t="str">
            <v>Conesa</v>
          </cell>
          <cell r="R7275">
            <v>2563</v>
          </cell>
          <cell r="S7275" t="str">
            <v>8 B</v>
          </cell>
          <cell r="T7275" t="str">
            <v>BELGRANO</v>
          </cell>
          <cell r="U7275" t="str">
            <v>Buenos aires</v>
          </cell>
          <cell r="V7275">
            <v>1428</v>
          </cell>
          <cell r="W7275" t="str">
            <v>Capital Federal</v>
          </cell>
          <cell r="Y7275" t="str">
            <v>SIN CARGO (CABA Y GRAN PARTE DE GBA)</v>
          </cell>
          <cell r="Z7275" t="str">
            <v>Mercado Pago</v>
          </cell>
          <cell r="AD7275">
            <v>43982</v>
          </cell>
          <cell r="AE7275">
            <v>43983</v>
          </cell>
          <cell r="AF7275" t="str">
            <v>SET: BALDE CENTRIFUGADOR + 1 TRAPEADOR CON MOPA+ REPUESTO MOPA</v>
          </cell>
          <cell r="AG7275">
            <v>1799</v>
          </cell>
          <cell r="AH7275">
            <v>1</v>
          </cell>
          <cell r="AI7275" t="str">
            <v>046LI6698</v>
          </cell>
          <cell r="AJ7275" t="str">
            <v>Móvil</v>
          </cell>
          <cell r="AK7275" t="str">
            <v>LLEGA EL 3-06 ENTRE 8 Y 17 HORAS !</v>
          </cell>
          <cell r="AL7275">
            <v>1505509480</v>
          </cell>
          <cell r="AM7275">
            <v>215774466</v>
          </cell>
          <cell r="AN7275" t="str">
            <v>Sí</v>
          </cell>
        </row>
        <row r="7276">
          <cell r="A7276">
            <v>442</v>
          </cell>
          <cell r="B7276" t="str">
            <v>renda.lau@gmail.com</v>
          </cell>
          <cell r="C7276">
            <v>43982</v>
          </cell>
          <cell r="D7276" t="str">
            <v>Abierta</v>
          </cell>
          <cell r="E7276" t="str">
            <v>Recibido</v>
          </cell>
          <cell r="F7276" t="str">
            <v>Enviado</v>
          </cell>
          <cell r="G7276" t="str">
            <v>ARS</v>
          </cell>
          <cell r="H7276" t="str">
            <v>3324.38</v>
          </cell>
          <cell r="I7276">
            <v>0</v>
          </cell>
          <cell r="J7276">
            <v>0</v>
          </cell>
          <cell r="K7276" t="str">
            <v>3324.38</v>
          </cell>
          <cell r="L7276" t="str">
            <v>María Laura Renda</v>
          </cell>
          <cell r="M7276">
            <v>21651969</v>
          </cell>
          <cell r="N7276">
            <v>1141457297</v>
          </cell>
          <cell r="O7276" t="str">
            <v>María Laura Renda</v>
          </cell>
          <cell r="P7276">
            <v>1141457297</v>
          </cell>
          <cell r="Q7276" t="str">
            <v>Bruselas</v>
          </cell>
          <cell r="R7276">
            <v>1325</v>
          </cell>
          <cell r="T7276" t="str">
            <v>Villa Real</v>
          </cell>
          <cell r="U7276" t="str">
            <v>Capital Federal</v>
          </cell>
          <cell r="V7276">
            <v>1408</v>
          </cell>
          <cell r="W7276" t="str">
            <v>Capital Federal</v>
          </cell>
          <cell r="Y7276" t="str">
            <v>SIN CARGO (CABA Y GRAN PARTE DE GBA)</v>
          </cell>
          <cell r="Z7276" t="str">
            <v>Mercado Pago</v>
          </cell>
          <cell r="AD7276">
            <v>43982</v>
          </cell>
          <cell r="AE7276">
            <v>43983</v>
          </cell>
          <cell r="AF7276" t="str">
            <v>VASO TERMICO CON TAPA Y FAJA (Rojo)</v>
          </cell>
          <cell r="AG7276" t="str">
            <v>296.47</v>
          </cell>
          <cell r="AH7276">
            <v>1</v>
          </cell>
          <cell r="AI7276" t="str">
            <v>019BA7578</v>
          </cell>
          <cell r="AJ7276" t="str">
            <v>Web</v>
          </cell>
          <cell r="AK7276" t="str">
            <v>LLEGA EL 3-06 ENTRE 8 Y 17 HORAS !</v>
          </cell>
          <cell r="AL7276">
            <v>1505390156</v>
          </cell>
          <cell r="AM7276">
            <v>215677511</v>
          </cell>
          <cell r="AN7276" t="str">
            <v>Sí</v>
          </cell>
        </row>
        <row r="7277">
          <cell r="A7277">
            <v>442</v>
          </cell>
          <cell r="B7277" t="str">
            <v>renda.lau@gmail.com</v>
          </cell>
          <cell r="AF7277" t="str">
            <v>ALMOHADON ESCANDINAVO C/BORDE 40*40 CM</v>
          </cell>
          <cell r="AG7277" t="str">
            <v>610.8</v>
          </cell>
          <cell r="AH7277">
            <v>2</v>
          </cell>
          <cell r="AI7277" t="str">
            <v>AL7768</v>
          </cell>
          <cell r="AN7277" t="str">
            <v>Sí</v>
          </cell>
        </row>
        <row r="7278">
          <cell r="A7278">
            <v>442</v>
          </cell>
          <cell r="B7278" t="str">
            <v>renda.lau@gmail.com</v>
          </cell>
          <cell r="AF7278" t="str">
            <v>PUFF CUADRADO COLOR GRIS DE 30X30CM Y 30H</v>
          </cell>
          <cell r="AG7278" t="str">
            <v>1806.31</v>
          </cell>
          <cell r="AH7278">
            <v>1</v>
          </cell>
          <cell r="AI7278" t="str">
            <v>046AS7261</v>
          </cell>
          <cell r="AN7278" t="str">
            <v>Sí</v>
          </cell>
        </row>
        <row r="7279">
          <cell r="A7279">
            <v>441</v>
          </cell>
          <cell r="B7279" t="str">
            <v>guadalupecasas01@gmail.com</v>
          </cell>
          <cell r="C7279">
            <v>43982</v>
          </cell>
          <cell r="D7279" t="str">
            <v>Abierta</v>
          </cell>
          <cell r="E7279" t="str">
            <v>Recibido</v>
          </cell>
          <cell r="F7279" t="str">
            <v>Enviado</v>
          </cell>
          <cell r="G7279" t="str">
            <v>ARS</v>
          </cell>
          <cell r="H7279" t="str">
            <v>1461.48</v>
          </cell>
          <cell r="I7279">
            <v>0</v>
          </cell>
          <cell r="J7279">
            <v>0</v>
          </cell>
          <cell r="K7279" t="str">
            <v>1461.48</v>
          </cell>
          <cell r="L7279" t="str">
            <v>Guadalupe Casas</v>
          </cell>
          <cell r="M7279">
            <v>39775164</v>
          </cell>
          <cell r="N7279">
            <v>1173616132</v>
          </cell>
          <cell r="O7279" t="str">
            <v>Guadalupe Casas</v>
          </cell>
          <cell r="P7279">
            <v>1173616132</v>
          </cell>
          <cell r="Q7279" t="str">
            <v>Roseti</v>
          </cell>
          <cell r="R7279">
            <v>729</v>
          </cell>
          <cell r="S7279" t="str">
            <v>2A</v>
          </cell>
          <cell r="T7279" t="str">
            <v>Chacarita</v>
          </cell>
          <cell r="U7279" t="str">
            <v>Caba</v>
          </cell>
          <cell r="V7279">
            <v>1427</v>
          </cell>
          <cell r="W7279" t="str">
            <v>Capital Federal</v>
          </cell>
          <cell r="Y7279" t="str">
            <v>SIN CARGO (CABA Y GRAN PARTE DE GBA)</v>
          </cell>
          <cell r="Z7279" t="str">
            <v>Mercado Pago</v>
          </cell>
          <cell r="AD7279">
            <v>43982</v>
          </cell>
          <cell r="AE7279">
            <v>43983</v>
          </cell>
          <cell r="AF7279" t="str">
            <v>TORTERO DE VIDRIO CUPCAKES 22CM X 18CM</v>
          </cell>
          <cell r="AG7279" t="str">
            <v>1461.48</v>
          </cell>
          <cell r="AH7279">
            <v>1</v>
          </cell>
          <cell r="AI7279" t="str">
            <v>094BA7091</v>
          </cell>
          <cell r="AJ7279" t="str">
            <v>Móvil</v>
          </cell>
          <cell r="AK7279" t="str">
            <v>LLEGA EL 3-06 ENTRE 8 Y 17 HORAS !</v>
          </cell>
          <cell r="AL7279">
            <v>1505279904</v>
          </cell>
          <cell r="AM7279">
            <v>215600463</v>
          </cell>
          <cell r="AN7279" t="str">
            <v>Sí</v>
          </cell>
        </row>
        <row r="7280">
          <cell r="A7280">
            <v>440</v>
          </cell>
          <cell r="B7280" t="str">
            <v>candepeters00@hotmail.com</v>
          </cell>
          <cell r="C7280">
            <v>43981</v>
          </cell>
          <cell r="D7280" t="str">
            <v>Abierta</v>
          </cell>
          <cell r="E7280" t="str">
            <v>Recibido</v>
          </cell>
          <cell r="F7280" t="str">
            <v>Enviado</v>
          </cell>
          <cell r="G7280" t="str">
            <v>ARS</v>
          </cell>
          <cell r="H7280">
            <v>724</v>
          </cell>
          <cell r="I7280" t="str">
            <v>108.6</v>
          </cell>
          <cell r="J7280">
            <v>0</v>
          </cell>
          <cell r="K7280" t="str">
            <v>615.4</v>
          </cell>
          <cell r="L7280" t="str">
            <v>Candela Peters</v>
          </cell>
          <cell r="M7280">
            <v>42315100</v>
          </cell>
          <cell r="N7280">
            <v>68032664</v>
          </cell>
          <cell r="O7280" t="str">
            <v>Candela Peters</v>
          </cell>
          <cell r="P7280">
            <v>68032664</v>
          </cell>
          <cell r="Q7280" t="str">
            <v>Neuquen</v>
          </cell>
          <cell r="R7280">
            <v>2436</v>
          </cell>
          <cell r="U7280" t="str">
            <v>Beccar</v>
          </cell>
          <cell r="V7280">
            <v>1643</v>
          </cell>
          <cell r="W7280" t="str">
            <v>Gran Buenos Aires</v>
          </cell>
          <cell r="Y7280" t="str">
            <v>SIN CARGO (CABA Y GRAN PARTE DE GBA)</v>
          </cell>
          <cell r="Z7280" t="str">
            <v>Mercado Pago</v>
          </cell>
          <cell r="AA7280" t="str">
            <v>DALMAMARADONA</v>
          </cell>
          <cell r="AD7280">
            <v>43981</v>
          </cell>
          <cell r="AE7280">
            <v>43983</v>
          </cell>
          <cell r="AF7280" t="str">
            <v>MOLDE TARTERA</v>
          </cell>
          <cell r="AG7280" t="str">
            <v>281.8</v>
          </cell>
          <cell r="AH7280">
            <v>1</v>
          </cell>
          <cell r="AI7280" t="str">
            <v>046BA4836</v>
          </cell>
          <cell r="AJ7280" t="str">
            <v>Móvil</v>
          </cell>
          <cell r="AK7280" t="str">
            <v>LLEGA EL 4-06 ENTRE 8 Y 17 HORAS !</v>
          </cell>
          <cell r="AL7280">
            <v>1505113198</v>
          </cell>
          <cell r="AM7280">
            <v>207669888</v>
          </cell>
          <cell r="AN7280" t="str">
            <v>Sí</v>
          </cell>
        </row>
        <row r="7281">
          <cell r="A7281">
            <v>440</v>
          </cell>
          <cell r="B7281" t="str">
            <v>candepeters00@hotmail.com</v>
          </cell>
          <cell r="AF7281" t="str">
            <v>MOLDE BUDINERA</v>
          </cell>
          <cell r="AG7281" t="str">
            <v>442.2</v>
          </cell>
          <cell r="AH7281">
            <v>1</v>
          </cell>
          <cell r="AI7281" t="str">
            <v>046BA4829</v>
          </cell>
          <cell r="AN7281" t="str">
            <v>Sí</v>
          </cell>
        </row>
        <row r="7282">
          <cell r="A7282">
            <v>439</v>
          </cell>
          <cell r="B7282" t="str">
            <v>micagalvan001@gmail.com</v>
          </cell>
          <cell r="C7282">
            <v>43981</v>
          </cell>
          <cell r="D7282" t="str">
            <v>Abierta</v>
          </cell>
          <cell r="E7282" t="str">
            <v>Recibido</v>
          </cell>
          <cell r="F7282" t="str">
            <v>Enviado</v>
          </cell>
          <cell r="G7282" t="str">
            <v>ARS</v>
          </cell>
          <cell r="H7282">
            <v>724</v>
          </cell>
          <cell r="I7282">
            <v>0</v>
          </cell>
          <cell r="J7282">
            <v>0</v>
          </cell>
          <cell r="K7282">
            <v>724</v>
          </cell>
          <cell r="L7282" t="str">
            <v>Micaela Galvan</v>
          </cell>
          <cell r="M7282">
            <v>41387351</v>
          </cell>
          <cell r="N7282">
            <v>1158738918</v>
          </cell>
          <cell r="O7282" t="str">
            <v>Micaela Galvan</v>
          </cell>
          <cell r="P7282">
            <v>1158738918</v>
          </cell>
          <cell r="Q7282" t="str">
            <v>Lourdes</v>
          </cell>
          <cell r="R7282">
            <v>540</v>
          </cell>
          <cell r="T7282" t="str">
            <v>La colorada</v>
          </cell>
          <cell r="U7282" t="str">
            <v>Florencio Varela</v>
          </cell>
          <cell r="V7282">
            <v>1888</v>
          </cell>
          <cell r="W7282" t="str">
            <v>Gran Buenos Aires</v>
          </cell>
          <cell r="Y7282" t="str">
            <v>SIN CARGO (CABA Y GRAN PARTE DE GBA)</v>
          </cell>
          <cell r="Z7282" t="str">
            <v>Mercado Pago</v>
          </cell>
          <cell r="AD7282">
            <v>43981</v>
          </cell>
          <cell r="AE7282">
            <v>43983</v>
          </cell>
          <cell r="AF7282" t="str">
            <v>MOLDE TARTERA</v>
          </cell>
          <cell r="AG7282" t="str">
            <v>281.8</v>
          </cell>
          <cell r="AH7282">
            <v>1</v>
          </cell>
          <cell r="AI7282" t="str">
            <v>046BA4836</v>
          </cell>
          <cell r="AJ7282" t="str">
            <v>Móvil</v>
          </cell>
          <cell r="AK7282" t="str">
            <v>LLEGA EL 4-06 ENTRE 8 Y 17 HORAS !</v>
          </cell>
          <cell r="AL7282">
            <v>1505076108</v>
          </cell>
          <cell r="AM7282">
            <v>215309580</v>
          </cell>
          <cell r="AN7282" t="str">
            <v>Sí</v>
          </cell>
        </row>
        <row r="7283">
          <cell r="A7283">
            <v>439</v>
          </cell>
          <cell r="B7283" t="str">
            <v>micagalvan001@gmail.com</v>
          </cell>
          <cell r="AF7283" t="str">
            <v>MOLDE BUDINERA</v>
          </cell>
          <cell r="AG7283" t="str">
            <v>442.2</v>
          </cell>
          <cell r="AH7283">
            <v>1</v>
          </cell>
          <cell r="AI7283" t="str">
            <v>046BA4829</v>
          </cell>
          <cell r="AN7283" t="str">
            <v>Sí</v>
          </cell>
        </row>
        <row r="7284">
          <cell r="A7284">
            <v>438</v>
          </cell>
          <cell r="B7284" t="str">
            <v>yesikaponce@hotmail.com</v>
          </cell>
          <cell r="C7284">
            <v>43981</v>
          </cell>
          <cell r="D7284" t="str">
            <v>Abierta</v>
          </cell>
          <cell r="E7284" t="str">
            <v>Recibido</v>
          </cell>
          <cell r="F7284" t="str">
            <v>Enviado</v>
          </cell>
          <cell r="G7284" t="str">
            <v>ARS</v>
          </cell>
          <cell r="H7284" t="str">
            <v>781.91</v>
          </cell>
          <cell r="I7284" t="str">
            <v>117.29</v>
          </cell>
          <cell r="J7284">
            <v>0</v>
          </cell>
          <cell r="K7284" t="str">
            <v>664.62</v>
          </cell>
          <cell r="L7284" t="str">
            <v>Yesica Ponce</v>
          </cell>
          <cell r="M7284">
            <v>35710927</v>
          </cell>
          <cell r="N7284">
            <v>34989682</v>
          </cell>
          <cell r="O7284" t="str">
            <v>Yesica PONCE</v>
          </cell>
          <cell r="P7284">
            <v>34989682</v>
          </cell>
          <cell r="Q7284" t="str">
            <v>Olivieri</v>
          </cell>
          <cell r="R7284">
            <v>286</v>
          </cell>
          <cell r="U7284" t="str">
            <v>Buenos Aires</v>
          </cell>
          <cell r="V7284">
            <v>1765</v>
          </cell>
          <cell r="W7284" t="str">
            <v>Gran Buenos Aires</v>
          </cell>
          <cell r="Y7284" t="str">
            <v>SIN CARGO (CABA Y GRAN PARTE DE GBA)</v>
          </cell>
          <cell r="Z7284" t="str">
            <v>Mercado Pago</v>
          </cell>
          <cell r="AA7284" t="str">
            <v>DALMAMARADONA</v>
          </cell>
          <cell r="AD7284">
            <v>43981</v>
          </cell>
          <cell r="AE7284">
            <v>43983</v>
          </cell>
          <cell r="AF7284" t="str">
            <v>FRASCO VIDRIO 19CM X 9CM DIAM</v>
          </cell>
          <cell r="AG7284" t="str">
            <v>372.66</v>
          </cell>
          <cell r="AH7284">
            <v>1</v>
          </cell>
          <cell r="AI7284" t="str">
            <v>BA6431</v>
          </cell>
          <cell r="AJ7284" t="str">
            <v>Móvil</v>
          </cell>
          <cell r="AK7284" t="str">
            <v>LLEGA EL 4-06 ENTRE 8 Y 17 HORAS !</v>
          </cell>
          <cell r="AL7284">
            <v>1505006257</v>
          </cell>
          <cell r="AM7284">
            <v>215235246</v>
          </cell>
          <cell r="AN7284" t="str">
            <v>Sí</v>
          </cell>
        </row>
        <row r="7285">
          <cell r="A7285">
            <v>438</v>
          </cell>
          <cell r="B7285" t="str">
            <v>yesikaponce@hotmail.com</v>
          </cell>
          <cell r="AF7285" t="str">
            <v>RALLADOR ROSA 20 X 4 CM</v>
          </cell>
          <cell r="AG7285" t="str">
            <v>409.25</v>
          </cell>
          <cell r="AH7285">
            <v>1</v>
          </cell>
          <cell r="AI7285" t="str">
            <v>BA6438</v>
          </cell>
          <cell r="AN7285" t="str">
            <v>Sí</v>
          </cell>
        </row>
        <row r="7286">
          <cell r="A7286">
            <v>437</v>
          </cell>
          <cell r="B7286" t="str">
            <v>nativeli58@gmail.com</v>
          </cell>
          <cell r="C7286">
            <v>43981</v>
          </cell>
          <cell r="D7286" t="str">
            <v>Abierta</v>
          </cell>
          <cell r="E7286" t="str">
            <v>Recibido</v>
          </cell>
          <cell r="F7286" t="str">
            <v>Enviado</v>
          </cell>
          <cell r="G7286" t="str">
            <v>ARS</v>
          </cell>
          <cell r="H7286" t="str">
            <v>1111.45</v>
          </cell>
          <cell r="I7286">
            <v>0</v>
          </cell>
          <cell r="J7286">
            <v>0</v>
          </cell>
          <cell r="K7286" t="str">
            <v>1111.45</v>
          </cell>
          <cell r="L7286" t="str">
            <v>Natalia Vela</v>
          </cell>
          <cell r="M7286">
            <v>25096351</v>
          </cell>
          <cell r="N7286">
            <v>44971196</v>
          </cell>
          <cell r="O7286" t="str">
            <v>Natalia Vela</v>
          </cell>
          <cell r="P7286">
            <v>44971196</v>
          </cell>
          <cell r="Q7286" t="str">
            <v>Conesa</v>
          </cell>
          <cell r="R7286">
            <v>1296</v>
          </cell>
          <cell r="T7286" t="str">
            <v>Colegiales</v>
          </cell>
          <cell r="U7286" t="str">
            <v>Caba</v>
          </cell>
          <cell r="V7286">
            <v>1426</v>
          </cell>
          <cell r="W7286" t="str">
            <v>Capital Federal</v>
          </cell>
          <cell r="Y7286" t="str">
            <v>SIN CARGO (CABA Y GRAN PARTE DE GBA)</v>
          </cell>
          <cell r="Z7286" t="str">
            <v>Mercado Pago</v>
          </cell>
          <cell r="AD7286">
            <v>43981</v>
          </cell>
          <cell r="AE7286">
            <v>43983</v>
          </cell>
          <cell r="AF7286" t="str">
            <v>SARTEN DE CERAMICA DE 26CM S/TAPA ANTIADHERENTE</v>
          </cell>
          <cell r="AG7286" t="str">
            <v>1111.45</v>
          </cell>
          <cell r="AH7286">
            <v>1</v>
          </cell>
          <cell r="AI7286" t="str">
            <v>BA8168</v>
          </cell>
          <cell r="AJ7286" t="str">
            <v>Móvil</v>
          </cell>
          <cell r="AK7286" t="str">
            <v>LLEGA EL 3-06 ENTRE 8 Y 17 HORAS !</v>
          </cell>
          <cell r="AL7286">
            <v>1504891605</v>
          </cell>
          <cell r="AM7286">
            <v>215128615</v>
          </cell>
          <cell r="AN7286" t="str">
            <v>Sí</v>
          </cell>
        </row>
        <row r="7287">
          <cell r="A7287">
            <v>436</v>
          </cell>
          <cell r="B7287" t="str">
            <v>luzardv@gmail.com</v>
          </cell>
          <cell r="C7287">
            <v>43981</v>
          </cell>
          <cell r="D7287" t="str">
            <v>Abierta</v>
          </cell>
          <cell r="E7287" t="str">
            <v>Recibido</v>
          </cell>
          <cell r="F7287" t="str">
            <v>Enviado</v>
          </cell>
          <cell r="G7287" t="str">
            <v>ARS</v>
          </cell>
          <cell r="H7287">
            <v>1799</v>
          </cell>
          <cell r="I7287">
            <v>0</v>
          </cell>
          <cell r="J7287">
            <v>0</v>
          </cell>
          <cell r="K7287">
            <v>1799</v>
          </cell>
          <cell r="L7287" t="str">
            <v>Luz Ruiz</v>
          </cell>
          <cell r="M7287">
            <v>92462955</v>
          </cell>
          <cell r="N7287">
            <v>1153459374</v>
          </cell>
          <cell r="O7287" t="str">
            <v>Marisol Ruiz</v>
          </cell>
          <cell r="P7287">
            <v>1154254313</v>
          </cell>
          <cell r="Q7287" t="str">
            <v>Valentín Gomez</v>
          </cell>
          <cell r="R7287">
            <v>3455</v>
          </cell>
          <cell r="T7287" t="str">
            <v>Abasto</v>
          </cell>
          <cell r="U7287" t="str">
            <v>Ciudad Autonoma Buenos Aires</v>
          </cell>
          <cell r="V7287">
            <v>1191</v>
          </cell>
          <cell r="W7287" t="str">
            <v>Capital Federal</v>
          </cell>
          <cell r="Y7287" t="str">
            <v>SIN CARGO (CABA Y GRAN PARTE DE GBA)</v>
          </cell>
          <cell r="Z7287" t="str">
            <v>Mercado Pago</v>
          </cell>
          <cell r="AB7287" t="str">
            <v xml:space="preserve">Por favor, avisar al siguiente teléfono 1554254313 Porque el timbre no funciona Factura no enviarla con el paquete. Si es posible enviarla al mail  luzardv@gmail.com  Gracias </v>
          </cell>
          <cell r="AD7287">
            <v>43983</v>
          </cell>
          <cell r="AE7287">
            <v>43985</v>
          </cell>
          <cell r="AF7287" t="str">
            <v>SET: BALDE CENTRIFUGADOR + 1 TRAPEADOR CON MOPA+ REPUESTO MOPA</v>
          </cell>
          <cell r="AG7287">
            <v>1799</v>
          </cell>
          <cell r="AH7287">
            <v>1</v>
          </cell>
          <cell r="AI7287" t="str">
            <v>046LI6698</v>
          </cell>
          <cell r="AJ7287" t="str">
            <v>Móvil</v>
          </cell>
          <cell r="AK7287" t="str">
            <v>LLEGA 4-06 ENTRE 8 Y 17 HORAS!</v>
          </cell>
          <cell r="AL7287">
            <v>1504788875</v>
          </cell>
          <cell r="AM7287">
            <v>211673189</v>
          </cell>
          <cell r="AN7287" t="str">
            <v>Sí</v>
          </cell>
        </row>
        <row r="7288">
          <cell r="A7288">
            <v>435</v>
          </cell>
          <cell r="B7288" t="str">
            <v>candemelica@gmail.com</v>
          </cell>
          <cell r="C7288">
            <v>43981</v>
          </cell>
          <cell r="D7288" t="str">
            <v>Abierta</v>
          </cell>
          <cell r="E7288" t="str">
            <v>Recibido</v>
          </cell>
          <cell r="F7288" t="str">
            <v>Enviado</v>
          </cell>
          <cell r="G7288" t="str">
            <v>ARS</v>
          </cell>
          <cell r="H7288" t="str">
            <v>1601.61</v>
          </cell>
          <cell r="I7288">
            <v>0</v>
          </cell>
          <cell r="J7288">
            <v>0</v>
          </cell>
          <cell r="K7288" t="str">
            <v>1601.61</v>
          </cell>
          <cell r="L7288" t="str">
            <v>Candela Palacios</v>
          </cell>
          <cell r="M7288">
            <v>44740658</v>
          </cell>
          <cell r="N7288">
            <v>111555267849</v>
          </cell>
          <cell r="O7288" t="str">
            <v>Candela palacios</v>
          </cell>
          <cell r="P7288">
            <v>111555267849</v>
          </cell>
          <cell r="Q7288" t="str">
            <v>Florida Sin N</v>
          </cell>
          <cell r="R7288">
            <v>9258</v>
          </cell>
          <cell r="S7288" t="str">
            <v>Barrio Cerrado los sauces</v>
          </cell>
          <cell r="T7288" t="str">
            <v>Barrio Cerrado Los Sauces</v>
          </cell>
          <cell r="U7288" t="str">
            <v>Pilar</v>
          </cell>
          <cell r="V7288">
            <v>1629</v>
          </cell>
          <cell r="W7288" t="str">
            <v>Gran Buenos Aires</v>
          </cell>
          <cell r="Y7288" t="str">
            <v>SIN CARGO (CABA Y GRAN PARTE DE GBA)</v>
          </cell>
          <cell r="Z7288" t="str">
            <v>Mercado Pago</v>
          </cell>
          <cell r="AD7288">
            <v>43981</v>
          </cell>
          <cell r="AE7288">
            <v>43983</v>
          </cell>
          <cell r="AF7288" t="str">
            <v>TAMIZ</v>
          </cell>
          <cell r="AG7288" t="str">
            <v>569.8</v>
          </cell>
          <cell r="AH7288">
            <v>1</v>
          </cell>
          <cell r="AI7288" t="str">
            <v>046BA4748</v>
          </cell>
          <cell r="AJ7288" t="str">
            <v>Móvil</v>
          </cell>
          <cell r="AK7288" t="str">
            <v>LLEGA EL 4-06 ENTRE 8 Y 17 HORAS !</v>
          </cell>
          <cell r="AL7288">
            <v>1504771683</v>
          </cell>
          <cell r="AM7288">
            <v>214971732</v>
          </cell>
          <cell r="AN7288" t="str">
            <v>Sí</v>
          </cell>
        </row>
        <row r="7289">
          <cell r="A7289">
            <v>435</v>
          </cell>
          <cell r="B7289" t="str">
            <v>candemelica@gmail.com</v>
          </cell>
          <cell r="AF7289" t="str">
            <v>ESPATULAS PLASTICO (Rojo)</v>
          </cell>
          <cell r="AG7289" t="str">
            <v>88.94</v>
          </cell>
          <cell r="AH7289">
            <v>1</v>
          </cell>
          <cell r="AI7289" t="str">
            <v>019BA7572BA</v>
          </cell>
          <cell r="AN7289" t="str">
            <v>Sí</v>
          </cell>
        </row>
        <row r="7290">
          <cell r="A7290">
            <v>435</v>
          </cell>
          <cell r="B7290" t="str">
            <v>candemelica@gmail.com</v>
          </cell>
          <cell r="AF7290" t="str">
            <v>RALLADOR DE MANO MEDIANO 20 CM</v>
          </cell>
          <cell r="AG7290" t="str">
            <v>43.87</v>
          </cell>
          <cell r="AH7290">
            <v>1</v>
          </cell>
          <cell r="AI7290" t="str">
            <v>BA7382</v>
          </cell>
          <cell r="AN7290" t="str">
            <v>Sí</v>
          </cell>
        </row>
        <row r="7291">
          <cell r="A7291">
            <v>435</v>
          </cell>
          <cell r="B7291" t="str">
            <v>candemelica@gmail.com</v>
          </cell>
          <cell r="AF7291" t="str">
            <v>PROMO: BUDINERA + TARTERA + BATIDOR SEMIAUTOMATICO</v>
          </cell>
          <cell r="AG7291">
            <v>899</v>
          </cell>
          <cell r="AH7291">
            <v>1</v>
          </cell>
          <cell r="AI7291" t="str">
            <v>046BA4829//046BA4836//046BA4824</v>
          </cell>
          <cell r="AN7291" t="str">
            <v>Sí</v>
          </cell>
        </row>
        <row r="7292">
          <cell r="A7292">
            <v>434</v>
          </cell>
          <cell r="B7292" t="str">
            <v>meugefarabello@gmail.com</v>
          </cell>
          <cell r="C7292">
            <v>43981</v>
          </cell>
          <cell r="D7292" t="str">
            <v>Abierta</v>
          </cell>
          <cell r="E7292" t="str">
            <v>Recibido</v>
          </cell>
          <cell r="F7292" t="str">
            <v>Enviado</v>
          </cell>
          <cell r="G7292" t="str">
            <v>ARS</v>
          </cell>
          <cell r="H7292" t="str">
            <v>3305.9</v>
          </cell>
          <cell r="I7292">
            <v>0</v>
          </cell>
          <cell r="J7292">
            <v>0</v>
          </cell>
          <cell r="K7292" t="str">
            <v>3305.9</v>
          </cell>
          <cell r="L7292" t="str">
            <v>Maria Eugenia Farabello</v>
          </cell>
          <cell r="M7292">
            <v>25937683</v>
          </cell>
          <cell r="N7292">
            <v>61771343</v>
          </cell>
          <cell r="O7292" t="str">
            <v>Maria Eugenia Farabello</v>
          </cell>
          <cell r="P7292">
            <v>61771343</v>
          </cell>
          <cell r="Q7292" t="str">
            <v>Chacabuco</v>
          </cell>
          <cell r="R7292">
            <v>1290</v>
          </cell>
          <cell r="S7292" t="str">
            <v>4A</v>
          </cell>
          <cell r="T7292" t="str">
            <v>San Fernando</v>
          </cell>
          <cell r="U7292" t="str">
            <v>Buenos Aires</v>
          </cell>
          <cell r="V7292">
            <v>1646</v>
          </cell>
          <cell r="W7292" t="str">
            <v>Gran Buenos Aires</v>
          </cell>
          <cell r="Y7292" t="str">
            <v>SIN CARGO (CABA Y GRAN PARTE DE GBA)</v>
          </cell>
          <cell r="Z7292" t="str">
            <v>Mercado Pago</v>
          </cell>
          <cell r="AB7292" t="str">
            <v>Chacabuco 1290 4A SAN FERNANDO entre calles 3 de febero y constitución.</v>
          </cell>
          <cell r="AD7292">
            <v>43981</v>
          </cell>
          <cell r="AE7292">
            <v>43983</v>
          </cell>
          <cell r="AF7292" t="str">
            <v>SARTEN DE CERAMICA DE 24 CM C/TAPA ANTIADHERENTE</v>
          </cell>
          <cell r="AG7292" t="str">
            <v>1353.99</v>
          </cell>
          <cell r="AH7292">
            <v>1</v>
          </cell>
          <cell r="AI7292" t="str">
            <v>BA8171</v>
          </cell>
          <cell r="AJ7292" t="str">
            <v>Móvil</v>
          </cell>
          <cell r="AK7292" t="str">
            <v>LLEGA EL 4-06 ENTRE 8 Y 17 HORAS !</v>
          </cell>
          <cell r="AL7292">
            <v>1504559392</v>
          </cell>
          <cell r="AM7292">
            <v>214915191</v>
          </cell>
          <cell r="AN7292" t="str">
            <v>Sí</v>
          </cell>
        </row>
        <row r="7293">
          <cell r="A7293">
            <v>434</v>
          </cell>
          <cell r="B7293" t="str">
            <v>meugefarabello@gmail.com</v>
          </cell>
          <cell r="AF7293" t="str">
            <v>BANDEJA BAMBOO BLANCA 35X4.5CM</v>
          </cell>
          <cell r="AG7293" t="str">
            <v>1951.91</v>
          </cell>
          <cell r="AH7293">
            <v>1</v>
          </cell>
          <cell r="AI7293" t="str">
            <v>BA7779</v>
          </cell>
          <cell r="AN7293" t="str">
            <v>Sí</v>
          </cell>
        </row>
        <row r="7294">
          <cell r="A7294">
            <v>433</v>
          </cell>
          <cell r="B7294" t="str">
            <v>carligimenez@hotmail.es</v>
          </cell>
          <cell r="C7294">
            <v>43981</v>
          </cell>
          <cell r="D7294" t="str">
            <v>Abierta</v>
          </cell>
          <cell r="E7294" t="str">
            <v>Recibido</v>
          </cell>
          <cell r="F7294" t="str">
            <v>Enviado</v>
          </cell>
          <cell r="G7294" t="str">
            <v>ARS</v>
          </cell>
          <cell r="H7294" t="str">
            <v>2314.29</v>
          </cell>
          <cell r="I7294">
            <v>0</v>
          </cell>
          <cell r="J7294">
            <v>0</v>
          </cell>
          <cell r="K7294" t="str">
            <v>2314.29</v>
          </cell>
          <cell r="L7294" t="str">
            <v>Carla Giménez</v>
          </cell>
          <cell r="M7294">
            <v>33149490</v>
          </cell>
          <cell r="N7294">
            <v>1160261718</v>
          </cell>
          <cell r="O7294" t="str">
            <v>Carla Giménez</v>
          </cell>
          <cell r="P7294">
            <v>1160261718</v>
          </cell>
          <cell r="Q7294" t="str">
            <v>Belgrano</v>
          </cell>
          <cell r="R7294">
            <v>1371</v>
          </cell>
          <cell r="S7294" t="str">
            <v>5A</v>
          </cell>
          <cell r="T7294" t="str">
            <v>Banfield</v>
          </cell>
          <cell r="U7294" t="str">
            <v>Banfield</v>
          </cell>
          <cell r="V7294">
            <v>1828</v>
          </cell>
          <cell r="W7294" t="str">
            <v>Gran Buenos Aires</v>
          </cell>
          <cell r="Y7294" t="str">
            <v>SIN CARGO (CABA Y GRAN PARTE DE GBA)</v>
          </cell>
          <cell r="Z7294" t="str">
            <v>Mercado Pago</v>
          </cell>
          <cell r="AD7294">
            <v>43981</v>
          </cell>
          <cell r="AE7294">
            <v>43983</v>
          </cell>
          <cell r="AF7294" t="str">
            <v>RALLADOR SET 4 PIEZAS VARIOS COLORES 22 CM</v>
          </cell>
          <cell r="AG7294" t="str">
            <v>361.29</v>
          </cell>
          <cell r="AH7294">
            <v>1</v>
          </cell>
          <cell r="AI7294" t="str">
            <v>BA7376</v>
          </cell>
          <cell r="AJ7294" t="str">
            <v>Móvil</v>
          </cell>
          <cell r="AK7294" t="str">
            <v>LLEGA EL 3-06 ENTRE 8 Y 17 HORAS !</v>
          </cell>
          <cell r="AL7294">
            <v>1504292796</v>
          </cell>
          <cell r="AM7294">
            <v>214734995</v>
          </cell>
          <cell r="AN7294" t="str">
            <v>Sí</v>
          </cell>
        </row>
        <row r="7295">
          <cell r="A7295">
            <v>433</v>
          </cell>
          <cell r="B7295" t="str">
            <v>carligimenez@hotmail.es</v>
          </cell>
          <cell r="AF7295" t="str">
            <v>INFUSOR DE TE</v>
          </cell>
          <cell r="AG7295">
            <v>154</v>
          </cell>
          <cell r="AH7295">
            <v>1</v>
          </cell>
          <cell r="AI7295" t="str">
            <v>046BA4757</v>
          </cell>
          <cell r="AN7295" t="str">
            <v>Sí</v>
          </cell>
        </row>
        <row r="7296">
          <cell r="A7296">
            <v>433</v>
          </cell>
          <cell r="B7296" t="str">
            <v>carligimenez@hotmail.es</v>
          </cell>
          <cell r="AF7296" t="str">
            <v>SET: BALDE CENTRIFUGADOR + 1 TRAPEADOR CON MOPA+ REPUESTO MOPA</v>
          </cell>
          <cell r="AG7296">
            <v>1799</v>
          </cell>
          <cell r="AH7296">
            <v>1</v>
          </cell>
          <cell r="AI7296" t="str">
            <v>046LI6698</v>
          </cell>
          <cell r="AN7296" t="str">
            <v>Sí</v>
          </cell>
        </row>
        <row r="7297">
          <cell r="A7297">
            <v>432</v>
          </cell>
          <cell r="B7297" t="str">
            <v>alelautaro18714@gmail.com</v>
          </cell>
          <cell r="C7297">
            <v>43981</v>
          </cell>
          <cell r="D7297" t="str">
            <v>Abierta</v>
          </cell>
          <cell r="E7297" t="str">
            <v>Recibido</v>
          </cell>
          <cell r="F7297" t="str">
            <v>Enviado</v>
          </cell>
          <cell r="G7297" t="str">
            <v>ARS</v>
          </cell>
          <cell r="H7297">
            <v>899</v>
          </cell>
          <cell r="I7297">
            <v>0</v>
          </cell>
          <cell r="J7297">
            <v>0</v>
          </cell>
          <cell r="K7297">
            <v>899</v>
          </cell>
          <cell r="L7297" t="str">
            <v>Alejandra Zacaria</v>
          </cell>
          <cell r="M7297">
            <v>35343172</v>
          </cell>
          <cell r="N7297">
            <v>62958516</v>
          </cell>
          <cell r="O7297" t="str">
            <v>Alejandra Zacaria</v>
          </cell>
          <cell r="P7297">
            <v>62958516</v>
          </cell>
          <cell r="Q7297" t="str">
            <v>Jose Maria Calaza</v>
          </cell>
          <cell r="R7297">
            <v>1535</v>
          </cell>
          <cell r="S7297">
            <v>3</v>
          </cell>
          <cell r="T7297" t="str">
            <v>Parque Avellaneda</v>
          </cell>
          <cell r="U7297" t="str">
            <v>Caba</v>
          </cell>
          <cell r="V7297">
            <v>1407</v>
          </cell>
          <cell r="W7297" t="str">
            <v>Capital Federal</v>
          </cell>
          <cell r="Y7297" t="str">
            <v>SIN CARGO (CABA Y GRAN PARTE DE GBA)</v>
          </cell>
          <cell r="Z7297" t="str">
            <v>Mercado Pago</v>
          </cell>
          <cell r="AD7297">
            <v>43981</v>
          </cell>
          <cell r="AE7297">
            <v>43983</v>
          </cell>
          <cell r="AF7297" t="str">
            <v>PROMO: BUDINERA + TARTERA + BATIDOR SEMIAUTOMATICO</v>
          </cell>
          <cell r="AG7297">
            <v>899</v>
          </cell>
          <cell r="AH7297">
            <v>1</v>
          </cell>
          <cell r="AI7297" t="str">
            <v>046BA4829//046BA4836//046BA4824</v>
          </cell>
          <cell r="AJ7297" t="str">
            <v>Móvil</v>
          </cell>
          <cell r="AK7297" t="str">
            <v>LLEGA EL 3-06 ENTRE 8 Y 17 HORAS !</v>
          </cell>
          <cell r="AL7297">
            <v>1504270989</v>
          </cell>
          <cell r="AM7297">
            <v>214730058</v>
          </cell>
          <cell r="AN7297" t="str">
            <v>Sí</v>
          </cell>
        </row>
        <row r="7298">
          <cell r="A7298">
            <v>431</v>
          </cell>
          <cell r="B7298" t="str">
            <v>cintia.quintana@osde.com.ar</v>
          </cell>
          <cell r="C7298">
            <v>43981</v>
          </cell>
          <cell r="D7298" t="str">
            <v>Abierta</v>
          </cell>
          <cell r="E7298" t="str">
            <v>Recibido</v>
          </cell>
          <cell r="F7298" t="str">
            <v>Enviado</v>
          </cell>
          <cell r="G7298" t="str">
            <v>ARS</v>
          </cell>
          <cell r="H7298" t="str">
            <v>756.54</v>
          </cell>
          <cell r="I7298">
            <v>0</v>
          </cell>
          <cell r="J7298">
            <v>0</v>
          </cell>
          <cell r="K7298" t="str">
            <v>756.54</v>
          </cell>
          <cell r="L7298" t="str">
            <v>Pablo Morrone</v>
          </cell>
          <cell r="M7298">
            <v>26849555</v>
          </cell>
          <cell r="N7298">
            <v>39321664</v>
          </cell>
          <cell r="O7298" t="str">
            <v>Pablo Morrone</v>
          </cell>
          <cell r="P7298">
            <v>39321664</v>
          </cell>
          <cell r="Q7298" t="str">
            <v>Rondeu</v>
          </cell>
          <cell r="R7298">
            <v>3234</v>
          </cell>
          <cell r="T7298" t="str">
            <v>Parque Patricios</v>
          </cell>
          <cell r="U7298" t="str">
            <v>Caba</v>
          </cell>
          <cell r="V7298">
            <v>1262</v>
          </cell>
          <cell r="W7298" t="str">
            <v>Capital Federal</v>
          </cell>
          <cell r="Y7298" t="str">
            <v>SIN CARGO (CABA Y GRAN PARTE DE GBA)</v>
          </cell>
          <cell r="Z7298" t="str">
            <v>Mercado Pago</v>
          </cell>
          <cell r="AB7298" t="str">
            <v xml:space="preserve">Hola buenos dias,en este dirección solo estoy los días MARTES y JUEVES de 11 a 18 hs.muchas gracias </v>
          </cell>
          <cell r="AD7298">
            <v>43981</v>
          </cell>
          <cell r="AE7298">
            <v>43983</v>
          </cell>
          <cell r="AF7298" t="str">
            <v>YERBERO Y AZUCARERO BICICLETA SET X2 DE 16 CM X 8.5D</v>
          </cell>
          <cell r="AG7298" t="str">
            <v>756.54</v>
          </cell>
          <cell r="AH7298">
            <v>1</v>
          </cell>
          <cell r="AI7298" t="str">
            <v>LA55030</v>
          </cell>
          <cell r="AJ7298" t="str">
            <v>Móvil</v>
          </cell>
          <cell r="AK7298" t="str">
            <v>LLEGA EL 3-06 ENTRE 8 Y 17 HORAS !</v>
          </cell>
          <cell r="AL7298">
            <v>1504242411</v>
          </cell>
          <cell r="AM7298">
            <v>214003240</v>
          </cell>
          <cell r="AN7298" t="str">
            <v>Sí</v>
          </cell>
        </row>
        <row r="7299">
          <cell r="A7299">
            <v>430</v>
          </cell>
          <cell r="B7299" t="str">
            <v>silviamabelcoronel@hotmail.com</v>
          </cell>
          <cell r="C7299">
            <v>43981</v>
          </cell>
          <cell r="D7299" t="str">
            <v>Abierta</v>
          </cell>
          <cell r="E7299" t="str">
            <v>Recibido</v>
          </cell>
          <cell r="F7299" t="str">
            <v>Enviado</v>
          </cell>
          <cell r="G7299" t="str">
            <v>ARS</v>
          </cell>
          <cell r="H7299">
            <v>1799</v>
          </cell>
          <cell r="I7299">
            <v>0</v>
          </cell>
          <cell r="J7299">
            <v>0</v>
          </cell>
          <cell r="K7299">
            <v>1799</v>
          </cell>
          <cell r="L7299" t="str">
            <v>María laura Santillan</v>
          </cell>
          <cell r="M7299">
            <v>32018279</v>
          </cell>
          <cell r="N7299">
            <v>1130905563</v>
          </cell>
          <cell r="O7299" t="str">
            <v>María laura Santillan</v>
          </cell>
          <cell r="P7299">
            <v>1130905563</v>
          </cell>
          <cell r="Q7299" t="str">
            <v>Humberto primo</v>
          </cell>
          <cell r="R7299">
            <v>2823</v>
          </cell>
          <cell r="S7299" t="str">
            <v>11 E</v>
          </cell>
          <cell r="T7299" t="str">
            <v>Caba</v>
          </cell>
          <cell r="U7299" t="str">
            <v>San Cristóbal</v>
          </cell>
          <cell r="V7299">
            <v>1231</v>
          </cell>
          <cell r="W7299" t="str">
            <v>Capital Federal</v>
          </cell>
          <cell r="Y7299" t="str">
            <v>SIN CARGO (CABA Y GRAN PARTE DE GBA)</v>
          </cell>
          <cell r="Z7299" t="str">
            <v>Mercado Pago</v>
          </cell>
          <cell r="AD7299">
            <v>43981</v>
          </cell>
          <cell r="AE7299">
            <v>43983</v>
          </cell>
          <cell r="AF7299" t="str">
            <v>SET: BALDE CENTRIFUGADOR + 1 TRAPEADOR CON MOPA+ REPUESTO MOPA</v>
          </cell>
          <cell r="AG7299">
            <v>1799</v>
          </cell>
          <cell r="AH7299">
            <v>1</v>
          </cell>
          <cell r="AI7299" t="str">
            <v>046LI6698</v>
          </cell>
          <cell r="AJ7299" t="str">
            <v>Móvil</v>
          </cell>
          <cell r="AK7299" t="str">
            <v>LLEGA EL 3-06 ENTRE 8 Y 17 HORAS !</v>
          </cell>
          <cell r="AL7299">
            <v>1504068481</v>
          </cell>
          <cell r="AM7299">
            <v>214637110</v>
          </cell>
          <cell r="AN7299" t="str">
            <v>Sí</v>
          </cell>
        </row>
        <row r="7300">
          <cell r="A7300">
            <v>429</v>
          </cell>
          <cell r="B7300" t="str">
            <v>agustina2097@gmail.com</v>
          </cell>
          <cell r="C7300">
            <v>43981</v>
          </cell>
          <cell r="D7300" t="str">
            <v>Abierta</v>
          </cell>
          <cell r="E7300" t="str">
            <v>Recibido</v>
          </cell>
          <cell r="F7300" t="str">
            <v>Enviado</v>
          </cell>
          <cell r="G7300" t="str">
            <v>ARS</v>
          </cell>
          <cell r="H7300">
            <v>1799</v>
          </cell>
          <cell r="I7300">
            <v>0</v>
          </cell>
          <cell r="J7300">
            <v>0</v>
          </cell>
          <cell r="K7300">
            <v>1799</v>
          </cell>
          <cell r="L7300" t="str">
            <v>Agustina González</v>
          </cell>
          <cell r="M7300">
            <v>40129580</v>
          </cell>
          <cell r="N7300">
            <v>50499790</v>
          </cell>
          <cell r="O7300" t="str">
            <v>Agustina González</v>
          </cell>
          <cell r="P7300">
            <v>50499790</v>
          </cell>
          <cell r="Q7300" t="str">
            <v>Av. San pedrito</v>
          </cell>
          <cell r="R7300">
            <v>364</v>
          </cell>
          <cell r="S7300" t="str">
            <v>5 B</v>
          </cell>
          <cell r="T7300" t="str">
            <v>Flores</v>
          </cell>
          <cell r="U7300" t="str">
            <v>Caba</v>
          </cell>
          <cell r="V7300">
            <v>1406</v>
          </cell>
          <cell r="W7300" t="str">
            <v>Capital Federal</v>
          </cell>
          <cell r="Y7300" t="str">
            <v>SIN CARGO (CABA Y GRAN PARTE DE GBA)</v>
          </cell>
          <cell r="Z7300" t="str">
            <v>Mercado Pago</v>
          </cell>
          <cell r="AD7300">
            <v>43981</v>
          </cell>
          <cell r="AE7300">
            <v>43983</v>
          </cell>
          <cell r="AF7300" t="str">
            <v>SET: BALDE CENTRIFUGADOR + 1 TRAPEADOR CON MOPA+ REPUESTO MOPA</v>
          </cell>
          <cell r="AG7300">
            <v>1799</v>
          </cell>
          <cell r="AH7300">
            <v>1</v>
          </cell>
          <cell r="AI7300" t="str">
            <v>046LI6698</v>
          </cell>
          <cell r="AJ7300" t="str">
            <v>Móvil</v>
          </cell>
          <cell r="AK7300" t="str">
            <v>LLEGA EL 3-06 ENTRE 8 Y 17 HORAS !</v>
          </cell>
          <cell r="AL7300">
            <v>1504067679</v>
          </cell>
          <cell r="AM7300">
            <v>214641967</v>
          </cell>
          <cell r="AN7300" t="str">
            <v>Sí</v>
          </cell>
        </row>
        <row r="7301">
          <cell r="A7301">
            <v>428</v>
          </cell>
          <cell r="B7301" t="str">
            <v>mariaeva79@hotmail.com</v>
          </cell>
          <cell r="C7301">
            <v>43981</v>
          </cell>
          <cell r="D7301" t="str">
            <v>Abierta</v>
          </cell>
          <cell r="E7301" t="str">
            <v>Pendiente</v>
          </cell>
          <cell r="F7301" t="str">
            <v>No está empaquetado</v>
          </cell>
          <cell r="G7301" t="str">
            <v>ARS</v>
          </cell>
          <cell r="H7301" t="str">
            <v>1863.3</v>
          </cell>
          <cell r="I7301">
            <v>0</v>
          </cell>
          <cell r="J7301">
            <v>735</v>
          </cell>
          <cell r="K7301" t="str">
            <v>2598.3</v>
          </cell>
          <cell r="L7301" t="str">
            <v>María eva Paz</v>
          </cell>
          <cell r="M7301">
            <v>27378424</v>
          </cell>
          <cell r="N7301">
            <v>3444430638</v>
          </cell>
          <cell r="O7301" t="str">
            <v>María eva Paz</v>
          </cell>
          <cell r="P7301">
            <v>3444430638</v>
          </cell>
          <cell r="Q7301" t="str">
            <v>9 de Julio 876</v>
          </cell>
          <cell r="R7301">
            <v>876</v>
          </cell>
          <cell r="U7301" t="str">
            <v>Gualeguay</v>
          </cell>
          <cell r="V7301">
            <v>2840</v>
          </cell>
          <cell r="W7301" t="str">
            <v>Entre Ríos</v>
          </cell>
          <cell r="Y7301" t="str">
            <v>Correo Argentino - Encomienda Clásica</v>
          </cell>
          <cell r="Z7301" t="str">
            <v>Mercado Pago</v>
          </cell>
          <cell r="AF7301" t="str">
            <v>FRASCO VIDRIO 19CM X 9CM DIAM</v>
          </cell>
          <cell r="AG7301" t="str">
            <v>372.66</v>
          </cell>
          <cell r="AH7301">
            <v>5</v>
          </cell>
          <cell r="AI7301" t="str">
            <v>BA6431</v>
          </cell>
          <cell r="AJ7301" t="str">
            <v>Móvil</v>
          </cell>
          <cell r="AK7301" t="str">
            <v/>
          </cell>
          <cell r="AL7301">
            <v>1503963748</v>
          </cell>
          <cell r="AM7301">
            <v>214590502</v>
          </cell>
          <cell r="AN7301" t="str">
            <v>Sí</v>
          </cell>
        </row>
        <row r="7302">
          <cell r="A7302">
            <v>427</v>
          </cell>
          <cell r="B7302" t="str">
            <v>giselle_rodriguez1987@hotmail.com</v>
          </cell>
          <cell r="C7302">
            <v>43981</v>
          </cell>
          <cell r="D7302" t="str">
            <v>Abierta</v>
          </cell>
          <cell r="E7302" t="str">
            <v>Recibido</v>
          </cell>
          <cell r="F7302" t="str">
            <v>Enviado</v>
          </cell>
          <cell r="G7302" t="str">
            <v>ARS</v>
          </cell>
          <cell r="H7302" t="str">
            <v>3918.83</v>
          </cell>
          <cell r="I7302" t="str">
            <v>587.82</v>
          </cell>
          <cell r="J7302">
            <v>0</v>
          </cell>
          <cell r="K7302" t="str">
            <v>3331.01</v>
          </cell>
          <cell r="L7302" t="str">
            <v>Giselle Rodríguez</v>
          </cell>
          <cell r="M7302">
            <v>33156756</v>
          </cell>
          <cell r="N7302">
            <v>1165903211</v>
          </cell>
          <cell r="O7302" t="str">
            <v>Giselle Rodríguez</v>
          </cell>
          <cell r="P7302">
            <v>1165903211</v>
          </cell>
          <cell r="Q7302" t="str">
            <v>Murguiondo</v>
          </cell>
          <cell r="R7302">
            <v>970</v>
          </cell>
          <cell r="S7302" t="str">
            <v>A</v>
          </cell>
          <cell r="T7302" t="str">
            <v>Liniers</v>
          </cell>
          <cell r="U7302" t="str">
            <v>Caba</v>
          </cell>
          <cell r="V7302">
            <v>1408</v>
          </cell>
          <cell r="W7302" t="str">
            <v>Capital Federal</v>
          </cell>
          <cell r="Y7302" t="str">
            <v>SIN CARGO (CABA Y GRAN PARTE DE GBA)</v>
          </cell>
          <cell r="Z7302" t="str">
            <v>Mercado Pago</v>
          </cell>
          <cell r="AA7302" t="str">
            <v>DALMAMARADONA</v>
          </cell>
          <cell r="AD7302">
            <v>43981</v>
          </cell>
          <cell r="AE7302">
            <v>43983</v>
          </cell>
          <cell r="AF7302" t="str">
            <v>ESPATULAS PLASTICO (Celeste)</v>
          </cell>
          <cell r="AG7302" t="str">
            <v>88.94</v>
          </cell>
          <cell r="AH7302">
            <v>1</v>
          </cell>
          <cell r="AI7302" t="str">
            <v>019BA7572BA</v>
          </cell>
          <cell r="AJ7302" t="str">
            <v>Móvil</v>
          </cell>
          <cell r="AK7302" t="str">
            <v>LLEGA EL 3-06 ENTRE 8 Y 17 HORAS !</v>
          </cell>
          <cell r="AL7302">
            <v>1503931829</v>
          </cell>
          <cell r="AM7302">
            <v>214042713</v>
          </cell>
          <cell r="AN7302" t="str">
            <v>Sí</v>
          </cell>
        </row>
        <row r="7303">
          <cell r="A7303">
            <v>427</v>
          </cell>
          <cell r="B7303" t="str">
            <v>giselle_rodriguez1987@hotmail.com</v>
          </cell>
          <cell r="AF7303" t="str">
            <v>MOLDE GALLETA 6 DIVISIONES</v>
          </cell>
          <cell r="AG7303" t="str">
            <v>343.2</v>
          </cell>
          <cell r="AH7303">
            <v>1</v>
          </cell>
          <cell r="AI7303" t="str">
            <v>046BA4833</v>
          </cell>
          <cell r="AN7303" t="str">
            <v>Sí</v>
          </cell>
        </row>
        <row r="7304">
          <cell r="A7304">
            <v>427</v>
          </cell>
          <cell r="B7304" t="str">
            <v>giselle_rodriguez1987@hotmail.com</v>
          </cell>
          <cell r="AF7304" t="str">
            <v>CUBIERTERO</v>
          </cell>
          <cell r="AG7304">
            <v>748</v>
          </cell>
          <cell r="AH7304">
            <v>1</v>
          </cell>
          <cell r="AI7304" t="str">
            <v>046BA6623</v>
          </cell>
          <cell r="AN7304" t="str">
            <v>Sí</v>
          </cell>
        </row>
        <row r="7305">
          <cell r="A7305">
            <v>427</v>
          </cell>
          <cell r="B7305" t="str">
            <v>giselle_rodriguez1987@hotmail.com</v>
          </cell>
          <cell r="AF7305" t="str">
            <v>MOLDE BUDINERA</v>
          </cell>
          <cell r="AG7305" t="str">
            <v>442.2</v>
          </cell>
          <cell r="AH7305">
            <v>1</v>
          </cell>
          <cell r="AI7305" t="str">
            <v>046BA4829</v>
          </cell>
          <cell r="AN7305" t="str">
            <v>Sí</v>
          </cell>
        </row>
        <row r="7306">
          <cell r="A7306">
            <v>427</v>
          </cell>
          <cell r="B7306" t="str">
            <v>giselle_rodriguez1987@hotmail.com</v>
          </cell>
          <cell r="AF7306" t="str">
            <v>FUENTE PARA HORNO REDONDA BORCAM 1720CC PASABAHCE 25 CM DIAM</v>
          </cell>
          <cell r="AG7306" t="str">
            <v>648.35</v>
          </cell>
          <cell r="AH7306">
            <v>1</v>
          </cell>
          <cell r="AI7306" t="str">
            <v>PA59534</v>
          </cell>
          <cell r="AN7306" t="str">
            <v>Sí</v>
          </cell>
        </row>
        <row r="7307">
          <cell r="A7307">
            <v>427</v>
          </cell>
          <cell r="B7307" t="str">
            <v>giselle_rodriguez1987@hotmail.com</v>
          </cell>
          <cell r="AF7307" t="str">
            <v>ACEITE Y VINAGRE SET X 2 DE 500ML</v>
          </cell>
          <cell r="AG7307" t="str">
            <v>530.16</v>
          </cell>
          <cell r="AH7307">
            <v>1</v>
          </cell>
          <cell r="AI7307" t="str">
            <v>019BO6217</v>
          </cell>
          <cell r="AN7307" t="str">
            <v>Sí</v>
          </cell>
        </row>
        <row r="7308">
          <cell r="A7308">
            <v>427</v>
          </cell>
          <cell r="B7308" t="str">
            <v>giselle_rodriguez1987@hotmail.com</v>
          </cell>
          <cell r="AF7308" t="str">
            <v>FRASCO VIDRIO 19CM X 9CM DIAM</v>
          </cell>
          <cell r="AG7308" t="str">
            <v>372.66</v>
          </cell>
          <cell r="AH7308">
            <v>3</v>
          </cell>
          <cell r="AI7308" t="str">
            <v>BA6431</v>
          </cell>
          <cell r="AN7308" t="str">
            <v>Sí</v>
          </cell>
        </row>
        <row r="7309">
          <cell r="A7309">
            <v>426</v>
          </cell>
          <cell r="B7309" t="str">
            <v>noe2578@gmail.com</v>
          </cell>
          <cell r="C7309">
            <v>43981</v>
          </cell>
          <cell r="D7309" t="str">
            <v>Abierta</v>
          </cell>
          <cell r="E7309" t="str">
            <v>Recibido</v>
          </cell>
          <cell r="F7309" t="str">
            <v>Enviado</v>
          </cell>
          <cell r="G7309" t="str">
            <v>ARS</v>
          </cell>
          <cell r="H7309" t="str">
            <v>2235.96</v>
          </cell>
          <cell r="I7309" t="str">
            <v>335.39</v>
          </cell>
          <cell r="J7309">
            <v>0</v>
          </cell>
          <cell r="K7309" t="str">
            <v>1900.57</v>
          </cell>
          <cell r="L7309" t="str">
            <v>Noelia Firpo</v>
          </cell>
          <cell r="M7309">
            <v>26689206</v>
          </cell>
          <cell r="N7309">
            <v>21862993</v>
          </cell>
          <cell r="O7309" t="str">
            <v>Noelia Firpo</v>
          </cell>
          <cell r="P7309">
            <v>21862993</v>
          </cell>
          <cell r="Q7309" t="str">
            <v>Corvalan</v>
          </cell>
          <cell r="R7309">
            <v>56</v>
          </cell>
          <cell r="S7309" t="str">
            <v>Piso 9 Depto B</v>
          </cell>
          <cell r="T7309" t="str">
            <v>Wilde</v>
          </cell>
          <cell r="U7309" t="str">
            <v>Wilde</v>
          </cell>
          <cell r="V7309">
            <v>1875</v>
          </cell>
          <cell r="W7309" t="str">
            <v>Gran Buenos Aires</v>
          </cell>
          <cell r="Y7309" t="str">
            <v>SIN CARGO (CABA Y GRAN PARTE DE GBA)</v>
          </cell>
          <cell r="Z7309" t="str">
            <v>Mercado Pago</v>
          </cell>
          <cell r="AA7309" t="str">
            <v>DALMAMARADONA</v>
          </cell>
          <cell r="AD7309">
            <v>43981</v>
          </cell>
          <cell r="AE7309">
            <v>43983</v>
          </cell>
          <cell r="AF7309" t="str">
            <v>FRASCO VIDRIO 19CM X 9CM DIAM</v>
          </cell>
          <cell r="AG7309" t="str">
            <v>372.66</v>
          </cell>
          <cell r="AH7309">
            <v>6</v>
          </cell>
          <cell r="AI7309" t="str">
            <v>BA6431</v>
          </cell>
          <cell r="AJ7309" t="str">
            <v>Móvil</v>
          </cell>
          <cell r="AK7309" t="str">
            <v>LLEGA EL 4-06 ENTRE 8 Y 17 HORAS !</v>
          </cell>
          <cell r="AL7309">
            <v>1503715515</v>
          </cell>
          <cell r="AM7309">
            <v>214432576</v>
          </cell>
          <cell r="AN7309" t="str">
            <v>Sí</v>
          </cell>
        </row>
        <row r="7310">
          <cell r="A7310">
            <v>425</v>
          </cell>
          <cell r="B7310" t="str">
            <v>mailencerrudo@gmail.com</v>
          </cell>
          <cell r="C7310">
            <v>43980</v>
          </cell>
          <cell r="D7310" t="str">
            <v>Abierta</v>
          </cell>
          <cell r="E7310" t="str">
            <v>Recibido</v>
          </cell>
          <cell r="F7310" t="str">
            <v>Enviado</v>
          </cell>
          <cell r="G7310" t="str">
            <v>ARS</v>
          </cell>
          <cell r="H7310" t="str">
            <v>2541.2</v>
          </cell>
          <cell r="I7310">
            <v>0</v>
          </cell>
          <cell r="J7310">
            <v>0</v>
          </cell>
          <cell r="K7310" t="str">
            <v>2541.2</v>
          </cell>
          <cell r="L7310" t="str">
            <v>Mailen Cerrudo</v>
          </cell>
          <cell r="M7310">
            <v>34617291</v>
          </cell>
          <cell r="N7310">
            <v>1140301526</v>
          </cell>
          <cell r="O7310" t="str">
            <v>Mailen Cerrudo</v>
          </cell>
          <cell r="P7310">
            <v>1140301526</v>
          </cell>
          <cell r="Q7310" t="str">
            <v>El Chacho</v>
          </cell>
          <cell r="R7310">
            <v>1240</v>
          </cell>
          <cell r="T7310" t="str">
            <v>Villa udaondo</v>
          </cell>
          <cell r="U7310" t="str">
            <v>Ituzaingó</v>
          </cell>
          <cell r="V7310">
            <v>1714</v>
          </cell>
          <cell r="W7310" t="str">
            <v>Gran Buenos Aires</v>
          </cell>
          <cell r="Y7310" t="str">
            <v>SIN CARGO (CABA Y GRAN PARTE DE GBA)</v>
          </cell>
          <cell r="Z7310" t="str">
            <v>Mercado Pago</v>
          </cell>
          <cell r="AD7310">
            <v>43980</v>
          </cell>
          <cell r="AE7310">
            <v>43983</v>
          </cell>
          <cell r="AF7310" t="str">
            <v>MOLDE BUDINERA</v>
          </cell>
          <cell r="AG7310" t="str">
            <v>442.2</v>
          </cell>
          <cell r="AH7310">
            <v>1</v>
          </cell>
          <cell r="AI7310" t="str">
            <v>046BA4829</v>
          </cell>
          <cell r="AJ7310" t="str">
            <v>Móvil</v>
          </cell>
          <cell r="AK7310" t="str">
            <v>LLEGA EL 4-06 ENTRE 8 Y 17 HORAS !</v>
          </cell>
          <cell r="AL7310">
            <v>1503593289</v>
          </cell>
          <cell r="AM7310">
            <v>214262852</v>
          </cell>
          <cell r="AN7310" t="str">
            <v>Sí</v>
          </cell>
        </row>
        <row r="7311">
          <cell r="A7311">
            <v>425</v>
          </cell>
          <cell r="B7311" t="str">
            <v>mailencerrudo@gmail.com</v>
          </cell>
          <cell r="AF7311" t="str">
            <v>PROMO: MOPA PREMIUM + TRAPEADOR DE MANO</v>
          </cell>
          <cell r="AG7311">
            <v>2099</v>
          </cell>
          <cell r="AH7311">
            <v>1</v>
          </cell>
          <cell r="AI7311" t="str">
            <v>046LI6698//046LI7902</v>
          </cell>
          <cell r="AN7311" t="str">
            <v>Sí</v>
          </cell>
        </row>
        <row r="7312">
          <cell r="A7312">
            <v>424</v>
          </cell>
          <cell r="B7312" t="str">
            <v>nati_cabral@hotmail.com</v>
          </cell>
          <cell r="C7312">
            <v>43980</v>
          </cell>
          <cell r="D7312" t="str">
            <v>Abierta</v>
          </cell>
          <cell r="E7312" t="str">
            <v>Recibido</v>
          </cell>
          <cell r="F7312" t="str">
            <v>Enviado</v>
          </cell>
          <cell r="G7312" t="str">
            <v>ARS</v>
          </cell>
          <cell r="H7312" t="str">
            <v>2360.48</v>
          </cell>
          <cell r="I7312" t="str">
            <v>219.22</v>
          </cell>
          <cell r="J7312">
            <v>0</v>
          </cell>
          <cell r="K7312" t="str">
            <v>2141.26</v>
          </cell>
          <cell r="L7312" t="str">
            <v>Natalia Cabral</v>
          </cell>
          <cell r="M7312">
            <v>26069551</v>
          </cell>
          <cell r="N7312">
            <v>1162759200</v>
          </cell>
          <cell r="O7312" t="str">
            <v>Natalia Cabral</v>
          </cell>
          <cell r="P7312">
            <v>1162759200</v>
          </cell>
          <cell r="Q7312" t="str">
            <v>Caseros</v>
          </cell>
          <cell r="R7312">
            <v>1751</v>
          </cell>
          <cell r="S7312" t="str">
            <v>3H06</v>
          </cell>
          <cell r="T7312" t="str">
            <v>Barrio Nuevo Quilmes</v>
          </cell>
          <cell r="U7312" t="str">
            <v>Don Bosco</v>
          </cell>
          <cell r="V7312">
            <v>1875</v>
          </cell>
          <cell r="W7312" t="str">
            <v>Gran Buenos Aires</v>
          </cell>
          <cell r="Y7312" t="str">
            <v>SIN CARGO (CABA Y GRAN PARTE DE GBA)</v>
          </cell>
          <cell r="Z7312" t="str">
            <v>Mercado Pago</v>
          </cell>
          <cell r="AA7312" t="str">
            <v>DALMAMARADONA</v>
          </cell>
          <cell r="AD7312">
            <v>43980</v>
          </cell>
          <cell r="AE7312">
            <v>43983</v>
          </cell>
          <cell r="AF7312" t="str">
            <v>TORTERO DE VIDRIO CUPCAKES 22CM X 18CM</v>
          </cell>
          <cell r="AG7312" t="str">
            <v>1461.48</v>
          </cell>
          <cell r="AH7312">
            <v>1</v>
          </cell>
          <cell r="AI7312" t="str">
            <v>094BA7091</v>
          </cell>
          <cell r="AJ7312" t="str">
            <v>Móvil</v>
          </cell>
          <cell r="AK7312" t="str">
            <v>LLEGA EL 4-06 ENTRE 8 Y 17 HORAS !</v>
          </cell>
          <cell r="AL7312">
            <v>1503543759</v>
          </cell>
          <cell r="AM7312">
            <v>214144379</v>
          </cell>
          <cell r="AN7312" t="str">
            <v>Sí</v>
          </cell>
        </row>
        <row r="7313">
          <cell r="A7313">
            <v>424</v>
          </cell>
          <cell r="B7313" t="str">
            <v>nati_cabral@hotmail.com</v>
          </cell>
          <cell r="AF7313" t="str">
            <v>PROMO: BUDINERA + TARTERA + BATIDOR SEMIAUTOMATICO</v>
          </cell>
          <cell r="AG7313">
            <v>899</v>
          </cell>
          <cell r="AH7313">
            <v>1</v>
          </cell>
          <cell r="AI7313" t="str">
            <v>046BA4829//046BA4836//046BA4824</v>
          </cell>
          <cell r="AN7313" t="str">
            <v>Sí</v>
          </cell>
        </row>
        <row r="7314">
          <cell r="A7314">
            <v>423</v>
          </cell>
          <cell r="B7314" t="str">
            <v>soniabran@yahoo.com.ar</v>
          </cell>
          <cell r="C7314">
            <v>43980</v>
          </cell>
          <cell r="D7314" t="str">
            <v>Abierta</v>
          </cell>
          <cell r="E7314" t="str">
            <v>Recibido</v>
          </cell>
          <cell r="F7314" t="str">
            <v>Enviado</v>
          </cell>
          <cell r="G7314" t="str">
            <v>ARS</v>
          </cell>
          <cell r="H7314" t="str">
            <v>1834.14</v>
          </cell>
          <cell r="I7314">
            <v>0</v>
          </cell>
          <cell r="J7314">
            <v>0</v>
          </cell>
          <cell r="K7314" t="str">
            <v>1834.14</v>
          </cell>
          <cell r="L7314" t="str">
            <v>Sonia Brandolini</v>
          </cell>
          <cell r="M7314">
            <v>23865141</v>
          </cell>
          <cell r="N7314">
            <v>34251608</v>
          </cell>
          <cell r="O7314" t="str">
            <v>Sonia Brandolini</v>
          </cell>
          <cell r="P7314">
            <v>34251608</v>
          </cell>
          <cell r="Q7314" t="str">
            <v>Zapiola</v>
          </cell>
          <cell r="R7314">
            <v>129</v>
          </cell>
          <cell r="U7314" t="str">
            <v>Villa luzuriaga</v>
          </cell>
          <cell r="V7314">
            <v>1754</v>
          </cell>
          <cell r="W7314" t="str">
            <v>Gran Buenos Aires</v>
          </cell>
          <cell r="Y7314" t="str">
            <v>SIN CARGO (CABA Y GRAN PARTE DE GBA)</v>
          </cell>
          <cell r="Z7314" t="str">
            <v>Mercado Pago</v>
          </cell>
          <cell r="AC7314" t="str">
            <v>PUEDE RECIBIR: MARTES, JUEVES Y SABADOS. (los demás días trabaja)</v>
          </cell>
          <cell r="AD7314">
            <v>43980</v>
          </cell>
          <cell r="AE7314">
            <v>43983</v>
          </cell>
          <cell r="AF7314" t="str">
            <v>FRASCO VIDRIO 19CM X 9CM DIAM</v>
          </cell>
          <cell r="AG7314" t="str">
            <v>372.66</v>
          </cell>
          <cell r="AH7314">
            <v>1</v>
          </cell>
          <cell r="AI7314" t="str">
            <v>BA6431</v>
          </cell>
          <cell r="AJ7314" t="str">
            <v>Móvil</v>
          </cell>
          <cell r="AK7314" t="str">
            <v>LLEGA EL 3-06 ENTRE 8 Y 17 HORAS !</v>
          </cell>
          <cell r="AL7314">
            <v>1503515584</v>
          </cell>
          <cell r="AM7314">
            <v>214182775</v>
          </cell>
          <cell r="AN7314" t="str">
            <v>Sí</v>
          </cell>
        </row>
        <row r="7315">
          <cell r="A7315">
            <v>423</v>
          </cell>
          <cell r="B7315" t="str">
            <v>soniabran@yahoo.com.ar</v>
          </cell>
          <cell r="AF7315" t="str">
            <v>TORTERO DE VIDRIO CUPCAKES 22CM X 18CM</v>
          </cell>
          <cell r="AG7315" t="str">
            <v>1461.48</v>
          </cell>
          <cell r="AH7315">
            <v>1</v>
          </cell>
          <cell r="AI7315" t="str">
            <v>094BA7091</v>
          </cell>
          <cell r="AN7315" t="str">
            <v>Sí</v>
          </cell>
        </row>
        <row r="7316">
          <cell r="A7316">
            <v>422</v>
          </cell>
          <cell r="B7316" t="str">
            <v>almeidasolange@live.com</v>
          </cell>
          <cell r="C7316">
            <v>43980</v>
          </cell>
          <cell r="D7316" t="str">
            <v>Abierta</v>
          </cell>
          <cell r="E7316" t="str">
            <v>Pendiente</v>
          </cell>
          <cell r="F7316" t="str">
            <v>No está empaquetado</v>
          </cell>
          <cell r="G7316" t="str">
            <v>ARS</v>
          </cell>
          <cell r="H7316" t="str">
            <v>3522.3</v>
          </cell>
          <cell r="I7316" t="str">
            <v>528.35</v>
          </cell>
          <cell r="J7316">
            <v>0</v>
          </cell>
          <cell r="K7316" t="str">
            <v>2993.95</v>
          </cell>
          <cell r="L7316" t="str">
            <v>Solange Almeida</v>
          </cell>
          <cell r="M7316">
            <v>31133055</v>
          </cell>
          <cell r="N7316">
            <v>1149746562</v>
          </cell>
          <cell r="O7316" t="str">
            <v>Solange Almeida</v>
          </cell>
          <cell r="P7316">
            <v>1149746562</v>
          </cell>
          <cell r="Q7316" t="str">
            <v>Ruta 25 km7,5</v>
          </cell>
          <cell r="R7316">
            <v>7</v>
          </cell>
          <cell r="S7316">
            <v>73</v>
          </cell>
          <cell r="T7316" t="str">
            <v>Haras del sol</v>
          </cell>
          <cell r="U7316" t="str">
            <v>Pilar</v>
          </cell>
          <cell r="V7316">
            <v>1629</v>
          </cell>
          <cell r="W7316" t="str">
            <v>Gran Buenos Aires</v>
          </cell>
          <cell r="Y7316" t="str">
            <v>SIN CARGO (CABA Y GRAN PARTE DE GBA)</v>
          </cell>
          <cell r="Z7316" t="str">
            <v>Mercado Pago</v>
          </cell>
          <cell r="AA7316" t="str">
            <v>DALMAMARADONA</v>
          </cell>
          <cell r="AF7316" t="str">
            <v>YERBA Y AZUCAR MATEANDO PLATA</v>
          </cell>
          <cell r="AG7316" t="str">
            <v>843.93</v>
          </cell>
          <cell r="AH7316">
            <v>1</v>
          </cell>
          <cell r="AI7316" t="str">
            <v>645LA55051</v>
          </cell>
          <cell r="AJ7316" t="str">
            <v>Móvil</v>
          </cell>
          <cell r="AK7316" t="str">
            <v/>
          </cell>
          <cell r="AL7316">
            <v>1503313777</v>
          </cell>
          <cell r="AM7316">
            <v>214048330</v>
          </cell>
          <cell r="AN7316" t="str">
            <v>Sí</v>
          </cell>
        </row>
        <row r="7317">
          <cell r="A7317">
            <v>422</v>
          </cell>
          <cell r="B7317" t="str">
            <v>almeidasolange@live.com</v>
          </cell>
          <cell r="AF7317" t="str">
            <v>FRASCO VIDRIO 19CM X 9CM DIAM</v>
          </cell>
          <cell r="AG7317" t="str">
            <v>372.66</v>
          </cell>
          <cell r="AH7317">
            <v>3</v>
          </cell>
          <cell r="AI7317" t="str">
            <v>BA6431</v>
          </cell>
          <cell r="AN7317" t="str">
            <v>Sí</v>
          </cell>
        </row>
        <row r="7318">
          <cell r="A7318">
            <v>422</v>
          </cell>
          <cell r="B7318" t="str">
            <v>almeidasolange@live.com</v>
          </cell>
          <cell r="AF7318" t="str">
            <v>YERBERO CREE EN TI SET X2 DE 16 CM X 8.5 DIAM</v>
          </cell>
          <cell r="AG7318" t="str">
            <v>756.54</v>
          </cell>
          <cell r="AH7318">
            <v>1</v>
          </cell>
          <cell r="AI7318" t="str">
            <v>LA55023</v>
          </cell>
          <cell r="AN7318" t="str">
            <v>Sí</v>
          </cell>
        </row>
        <row r="7319">
          <cell r="A7319">
            <v>422</v>
          </cell>
          <cell r="B7319" t="str">
            <v>almeidasolange@live.com</v>
          </cell>
          <cell r="AF7319" t="str">
            <v>YERBERO METALIZADO FUCSIA SET X2 16 X 8.5 CM</v>
          </cell>
          <cell r="AG7319" t="str">
            <v>803.85</v>
          </cell>
          <cell r="AH7319">
            <v>1</v>
          </cell>
          <cell r="AI7319" t="str">
            <v>LA55037</v>
          </cell>
          <cell r="AN7319" t="str">
            <v>Sí</v>
          </cell>
        </row>
        <row r="7320">
          <cell r="A7320">
            <v>421</v>
          </cell>
          <cell r="B7320" t="str">
            <v>almeidasolange@live.com</v>
          </cell>
          <cell r="C7320">
            <v>43980</v>
          </cell>
          <cell r="D7320" t="str">
            <v>Abierta</v>
          </cell>
          <cell r="E7320" t="str">
            <v>Pendiente</v>
          </cell>
          <cell r="F7320" t="str">
            <v>No está empaquetado</v>
          </cell>
          <cell r="G7320" t="str">
            <v>ARS</v>
          </cell>
          <cell r="H7320" t="str">
            <v>3149.64</v>
          </cell>
          <cell r="I7320">
            <v>0</v>
          </cell>
          <cell r="J7320">
            <v>0</v>
          </cell>
          <cell r="K7320" t="str">
            <v>3149.64</v>
          </cell>
          <cell r="L7320" t="str">
            <v>Solange Almeida</v>
          </cell>
          <cell r="M7320">
            <v>31133055</v>
          </cell>
          <cell r="N7320">
            <v>1149746562</v>
          </cell>
          <cell r="O7320" t="str">
            <v>Solange Almeida</v>
          </cell>
          <cell r="P7320">
            <v>1149746562</v>
          </cell>
          <cell r="Q7320" t="str">
            <v>Ruta 25 km7,5</v>
          </cell>
          <cell r="R7320">
            <v>7</v>
          </cell>
          <cell r="S7320">
            <v>73</v>
          </cell>
          <cell r="T7320" t="str">
            <v>Haras del sol</v>
          </cell>
          <cell r="U7320" t="str">
            <v>Pilar</v>
          </cell>
          <cell r="V7320">
            <v>1629</v>
          </cell>
          <cell r="W7320" t="str">
            <v>Gran Buenos Aires</v>
          </cell>
          <cell r="Y7320" t="str">
            <v>SIN CARGO (CABA Y GRAN PARTE DE GBA)</v>
          </cell>
          <cell r="Z7320" t="str">
            <v>Mercado Pago</v>
          </cell>
          <cell r="AF7320" t="str">
            <v>YERBA Y AZUCAR MATEANDO PLATA</v>
          </cell>
          <cell r="AG7320" t="str">
            <v>843.93</v>
          </cell>
          <cell r="AH7320">
            <v>1</v>
          </cell>
          <cell r="AI7320" t="str">
            <v>645LA55051</v>
          </cell>
          <cell r="AJ7320" t="str">
            <v>Móvil</v>
          </cell>
          <cell r="AK7320" t="str">
            <v/>
          </cell>
          <cell r="AL7320">
            <v>1503301224</v>
          </cell>
          <cell r="AM7320">
            <v>214036353</v>
          </cell>
          <cell r="AN7320" t="str">
            <v>Sí</v>
          </cell>
        </row>
        <row r="7321">
          <cell r="A7321">
            <v>421</v>
          </cell>
          <cell r="B7321" t="str">
            <v>almeidasolange@live.com</v>
          </cell>
          <cell r="AF7321" t="str">
            <v>FRASCO VIDRIO 19CM X 9CM DIAM</v>
          </cell>
          <cell r="AG7321" t="str">
            <v>372.66</v>
          </cell>
          <cell r="AH7321">
            <v>2</v>
          </cell>
          <cell r="AI7321" t="str">
            <v>BA6431</v>
          </cell>
          <cell r="AN7321" t="str">
            <v>Sí</v>
          </cell>
        </row>
        <row r="7322">
          <cell r="A7322">
            <v>421</v>
          </cell>
          <cell r="B7322" t="str">
            <v>almeidasolange@live.com</v>
          </cell>
          <cell r="AF7322" t="str">
            <v>YERBERO METALIZADO FUCSIA SET X2 16 X 8.5 CM</v>
          </cell>
          <cell r="AG7322" t="str">
            <v>803.85</v>
          </cell>
          <cell r="AH7322">
            <v>1</v>
          </cell>
          <cell r="AI7322" t="str">
            <v>LA55037</v>
          </cell>
          <cell r="AN7322" t="str">
            <v>Sí</v>
          </cell>
        </row>
        <row r="7323">
          <cell r="A7323">
            <v>421</v>
          </cell>
          <cell r="B7323" t="str">
            <v>almeidasolange@live.com</v>
          </cell>
          <cell r="AF7323" t="str">
            <v>YERBERO CREE EN TI SET X2 DE 16 CM X 8.5 DIAM</v>
          </cell>
          <cell r="AG7323" t="str">
            <v>756.54</v>
          </cell>
          <cell r="AH7323">
            <v>1</v>
          </cell>
          <cell r="AI7323" t="str">
            <v>LA55023</v>
          </cell>
          <cell r="AN7323" t="str">
            <v>Sí</v>
          </cell>
        </row>
        <row r="7324">
          <cell r="A7324">
            <v>420</v>
          </cell>
          <cell r="B7324" t="str">
            <v>soleselvananni@gmail.com</v>
          </cell>
          <cell r="C7324">
            <v>43980</v>
          </cell>
          <cell r="D7324" t="str">
            <v>Abierta</v>
          </cell>
          <cell r="E7324" t="str">
            <v>Recibido</v>
          </cell>
          <cell r="F7324" t="str">
            <v>Enviado</v>
          </cell>
          <cell r="G7324" t="str">
            <v>ARS</v>
          </cell>
          <cell r="H7324" t="str">
            <v>2103.34</v>
          </cell>
          <cell r="I7324">
            <v>0</v>
          </cell>
          <cell r="J7324">
            <v>0</v>
          </cell>
          <cell r="K7324" t="str">
            <v>2103.34</v>
          </cell>
          <cell r="L7324" t="str">
            <v>Soledad Nanni</v>
          </cell>
          <cell r="M7324">
            <v>33794074</v>
          </cell>
          <cell r="N7324">
            <v>1157572230</v>
          </cell>
          <cell r="O7324" t="str">
            <v>Soledad nanni</v>
          </cell>
          <cell r="P7324">
            <v>1157572230</v>
          </cell>
          <cell r="Q7324" t="str">
            <v>Emilio Zola</v>
          </cell>
          <cell r="R7324">
            <v>1511</v>
          </cell>
          <cell r="U7324" t="str">
            <v>Buenos Aires</v>
          </cell>
          <cell r="V7324">
            <v>1878</v>
          </cell>
          <cell r="W7324" t="str">
            <v>Gran Buenos Aires</v>
          </cell>
          <cell r="Y7324" t="str">
            <v>SIN CARGO (CABA Y GRAN PARTE DE GBA)</v>
          </cell>
          <cell r="Z7324" t="str">
            <v>Mercado Pago</v>
          </cell>
          <cell r="AC7324" t="str">
            <v>PUEDE RECIBIR: MARTES, JUEVES Y SABADOS. (los demás días trabaja)</v>
          </cell>
          <cell r="AD7324">
            <v>43984</v>
          </cell>
          <cell r="AE7324">
            <v>43984</v>
          </cell>
          <cell r="AF7324" t="str">
            <v>MOLDE GALLETA CORAZON</v>
          </cell>
          <cell r="AG7324" t="str">
            <v>269.5</v>
          </cell>
          <cell r="AH7324">
            <v>1</v>
          </cell>
          <cell r="AI7324" t="str">
            <v>046BA4834</v>
          </cell>
          <cell r="AJ7324" t="str">
            <v>Móvil</v>
          </cell>
          <cell r="AK7324" t="str">
            <v>LLEGA 04-06 ENTRE 8 Y 17 HORAS !</v>
          </cell>
          <cell r="AL7324">
            <v>1503293402</v>
          </cell>
          <cell r="AM7324">
            <v>214031525</v>
          </cell>
          <cell r="AN7324" t="str">
            <v>Sí</v>
          </cell>
        </row>
        <row r="7325">
          <cell r="A7325">
            <v>420</v>
          </cell>
          <cell r="B7325" t="str">
            <v>soleselvananni@gmail.com</v>
          </cell>
          <cell r="AF7325" t="str">
            <v>MOLDE GALLETA 6 DIVISIONES</v>
          </cell>
          <cell r="AG7325" t="str">
            <v>343.2</v>
          </cell>
          <cell r="AH7325">
            <v>1</v>
          </cell>
          <cell r="AI7325" t="str">
            <v>046BA4833</v>
          </cell>
          <cell r="AN7325" t="str">
            <v>Sí</v>
          </cell>
        </row>
        <row r="7326">
          <cell r="A7326">
            <v>420</v>
          </cell>
          <cell r="B7326" t="str">
            <v>soleselvananni@gmail.com</v>
          </cell>
          <cell r="AF7326" t="str">
            <v>FRASCO VIDRIO 19CM X 9CM DIAM</v>
          </cell>
          <cell r="AG7326" t="str">
            <v>372.66</v>
          </cell>
          <cell r="AH7326">
            <v>4</v>
          </cell>
          <cell r="AI7326" t="str">
            <v>BA6431</v>
          </cell>
          <cell r="AN7326" t="str">
            <v>Sí</v>
          </cell>
        </row>
        <row r="7327">
          <cell r="A7327">
            <v>419</v>
          </cell>
          <cell r="B7327" t="str">
            <v>almeidasolange@live.com</v>
          </cell>
          <cell r="C7327">
            <v>43980</v>
          </cell>
          <cell r="D7327" t="str">
            <v>Abierta</v>
          </cell>
          <cell r="E7327" t="str">
            <v>Pendiente</v>
          </cell>
          <cell r="F7327" t="str">
            <v>No está empaquetado</v>
          </cell>
          <cell r="G7327" t="str">
            <v>ARS</v>
          </cell>
          <cell r="H7327" t="str">
            <v>4174.59</v>
          </cell>
          <cell r="I7327">
            <v>0</v>
          </cell>
          <cell r="J7327">
            <v>795</v>
          </cell>
          <cell r="K7327" t="str">
            <v>4969.59</v>
          </cell>
          <cell r="L7327" t="str">
            <v>Solange Almeida</v>
          </cell>
          <cell r="M7327">
            <v>31133055</v>
          </cell>
          <cell r="N7327">
            <v>1149746562</v>
          </cell>
          <cell r="O7327" t="str">
            <v>Solange Almeida</v>
          </cell>
          <cell r="P7327">
            <v>1149746562</v>
          </cell>
          <cell r="Q7327" t="str">
            <v>Ruta 25 km 7,5</v>
          </cell>
          <cell r="R7327">
            <v>7</v>
          </cell>
          <cell r="S7327">
            <v>73</v>
          </cell>
          <cell r="T7327" t="str">
            <v>Haras del sol</v>
          </cell>
          <cell r="U7327" t="str">
            <v>Pilar</v>
          </cell>
          <cell r="V7327">
            <v>1629</v>
          </cell>
          <cell r="W7327" t="str">
            <v>Gran Buenos Aires</v>
          </cell>
          <cell r="Y7327" t="str">
            <v>Correo Argentino - Encomienda Clásica</v>
          </cell>
          <cell r="Z7327" t="str">
            <v>Mercado Pago</v>
          </cell>
          <cell r="AF7327" t="str">
            <v>YERBA Y AZUCAR MATEANDO PLATA</v>
          </cell>
          <cell r="AG7327" t="str">
            <v>843.93</v>
          </cell>
          <cell r="AH7327">
            <v>1</v>
          </cell>
          <cell r="AI7327" t="str">
            <v>645LA55051</v>
          </cell>
          <cell r="AJ7327" t="str">
            <v>Móvil</v>
          </cell>
          <cell r="AK7327" t="str">
            <v/>
          </cell>
          <cell r="AL7327">
            <v>1503280495</v>
          </cell>
          <cell r="AM7327">
            <v>214005548</v>
          </cell>
          <cell r="AN7327" t="str">
            <v>Sí</v>
          </cell>
        </row>
        <row r="7328">
          <cell r="A7328">
            <v>419</v>
          </cell>
          <cell r="B7328" t="str">
            <v>almeidasolange@live.com</v>
          </cell>
          <cell r="AF7328" t="str">
            <v>YERBERO CREE EN TI SET X2 DE 16 CM X 8.5 DIAM</v>
          </cell>
          <cell r="AG7328" t="str">
            <v>756.54</v>
          </cell>
          <cell r="AH7328">
            <v>1</v>
          </cell>
          <cell r="AI7328" t="str">
            <v>LA55023</v>
          </cell>
          <cell r="AN7328" t="str">
            <v>Sí</v>
          </cell>
        </row>
        <row r="7329">
          <cell r="A7329">
            <v>419</v>
          </cell>
          <cell r="B7329" t="str">
            <v>almeidasolange@live.com</v>
          </cell>
          <cell r="AF7329" t="str">
            <v>COLADOR ACERO 26X9CM</v>
          </cell>
          <cell r="AG7329" t="str">
            <v>652.29</v>
          </cell>
          <cell r="AH7329">
            <v>1</v>
          </cell>
          <cell r="AI7329" t="str">
            <v>046BA8164</v>
          </cell>
          <cell r="AN7329" t="str">
            <v>Sí</v>
          </cell>
        </row>
        <row r="7330">
          <cell r="A7330">
            <v>419</v>
          </cell>
          <cell r="B7330" t="str">
            <v>almeidasolange@live.com</v>
          </cell>
          <cell r="AF7330" t="str">
            <v>FRASCO VIDRIO 19CM X 9CM DIAM</v>
          </cell>
          <cell r="AG7330" t="str">
            <v>372.66</v>
          </cell>
          <cell r="AH7330">
            <v>3</v>
          </cell>
          <cell r="AI7330" t="str">
            <v>BA6431</v>
          </cell>
          <cell r="AN7330" t="str">
            <v>Sí</v>
          </cell>
        </row>
        <row r="7331">
          <cell r="A7331">
            <v>419</v>
          </cell>
          <cell r="B7331" t="str">
            <v>almeidasolange@live.com</v>
          </cell>
          <cell r="AF7331" t="str">
            <v>YERBERO METALIZADO FUCSIA SET X2 16 X 8.5 CM</v>
          </cell>
          <cell r="AG7331" t="str">
            <v>803.85</v>
          </cell>
          <cell r="AH7331">
            <v>1</v>
          </cell>
          <cell r="AI7331" t="str">
            <v>LA55037</v>
          </cell>
          <cell r="AN7331" t="str">
            <v>Sí</v>
          </cell>
        </row>
        <row r="7332">
          <cell r="A7332">
            <v>418</v>
          </cell>
          <cell r="B7332" t="str">
            <v>eugechevalier@fibertel.com.ar</v>
          </cell>
          <cell r="C7332">
            <v>43980</v>
          </cell>
          <cell r="D7332" t="str">
            <v>Abierta</v>
          </cell>
          <cell r="E7332" t="str">
            <v>Recibido</v>
          </cell>
          <cell r="F7332" t="str">
            <v>Enviado</v>
          </cell>
          <cell r="G7332" t="str">
            <v>ARS</v>
          </cell>
          <cell r="H7332">
            <v>1799</v>
          </cell>
          <cell r="I7332">
            <v>0</v>
          </cell>
          <cell r="J7332">
            <v>0</v>
          </cell>
          <cell r="K7332">
            <v>1799</v>
          </cell>
          <cell r="L7332" t="str">
            <v>Maria Eugenia Chevalier</v>
          </cell>
          <cell r="M7332">
            <v>27089859</v>
          </cell>
          <cell r="N7332">
            <v>1130458336</v>
          </cell>
          <cell r="O7332" t="str">
            <v>Maria Eugenia Chevalier</v>
          </cell>
          <cell r="P7332">
            <v>1130458336</v>
          </cell>
          <cell r="Q7332" t="str">
            <v>Paraguay</v>
          </cell>
          <cell r="R7332">
            <v>4245</v>
          </cell>
          <cell r="S7332" t="str">
            <v>7/A</v>
          </cell>
          <cell r="T7332" t="str">
            <v>Palermo</v>
          </cell>
          <cell r="U7332" t="str">
            <v>Capital Federal</v>
          </cell>
          <cell r="V7332">
            <v>1425</v>
          </cell>
          <cell r="W7332" t="str">
            <v>Capital Federal</v>
          </cell>
          <cell r="Y7332" t="str">
            <v>SIN CARGO (CABA Y GRAN PARTE DE GBA)</v>
          </cell>
          <cell r="Z7332" t="str">
            <v>Mercado Pago</v>
          </cell>
          <cell r="AD7332">
            <v>43980</v>
          </cell>
          <cell r="AE7332">
            <v>43983</v>
          </cell>
          <cell r="AF7332" t="str">
            <v>SET: BALDE CENTRIFUGADOR + 1 TRAPEADOR CON MOPA+ REPUESTO MOPA</v>
          </cell>
          <cell r="AG7332">
            <v>1799</v>
          </cell>
          <cell r="AH7332">
            <v>1</v>
          </cell>
          <cell r="AI7332" t="str">
            <v>046LI6698</v>
          </cell>
          <cell r="AJ7332" t="str">
            <v>Móvil</v>
          </cell>
          <cell r="AK7332" t="str">
            <v>LLEGA EL 3-06 ENTRE 8 Y 17 HORAS !</v>
          </cell>
          <cell r="AL7332">
            <v>1503212595</v>
          </cell>
          <cell r="AM7332">
            <v>213991658</v>
          </cell>
          <cell r="AN7332" t="str">
            <v>Sí</v>
          </cell>
        </row>
        <row r="7333">
          <cell r="A7333">
            <v>417</v>
          </cell>
          <cell r="B7333" t="str">
            <v>agusalf84@gmail.com</v>
          </cell>
          <cell r="C7333">
            <v>43980</v>
          </cell>
          <cell r="D7333" t="str">
            <v>Abierta</v>
          </cell>
          <cell r="E7333" t="str">
            <v>Recibido</v>
          </cell>
          <cell r="F7333" t="str">
            <v>Enviado</v>
          </cell>
          <cell r="G7333" t="str">
            <v>ARS</v>
          </cell>
          <cell r="H7333" t="str">
            <v>2890.37</v>
          </cell>
          <cell r="I7333" t="str">
            <v>298.71</v>
          </cell>
          <cell r="J7333">
            <v>0</v>
          </cell>
          <cell r="K7333" t="str">
            <v>2591.66</v>
          </cell>
          <cell r="L7333" t="str">
            <v>Agustina Alfaro</v>
          </cell>
          <cell r="M7333">
            <v>35887882</v>
          </cell>
          <cell r="N7333">
            <v>40719975</v>
          </cell>
          <cell r="O7333" t="str">
            <v>Agustina Alfaro</v>
          </cell>
          <cell r="P7333">
            <v>40719975</v>
          </cell>
          <cell r="Q7333" t="str">
            <v>Arcos</v>
          </cell>
          <cell r="R7333">
            <v>2816</v>
          </cell>
          <cell r="S7333" t="str">
            <v>1 D</v>
          </cell>
          <cell r="U7333" t="str">
            <v>Caba</v>
          </cell>
          <cell r="V7333">
            <v>1429</v>
          </cell>
          <cell r="W7333" t="str">
            <v>Capital Federal</v>
          </cell>
          <cell r="Y7333" t="str">
            <v>SIN CARGO (CABA Y GRAN PARTE DE GBA)</v>
          </cell>
          <cell r="Z7333" t="str">
            <v>Mercado Pago</v>
          </cell>
          <cell r="AA7333" t="str">
            <v>DALMAMARADONA</v>
          </cell>
          <cell r="AD7333">
            <v>43980</v>
          </cell>
          <cell r="AE7333">
            <v>43983</v>
          </cell>
          <cell r="AF7333" t="str">
            <v>CENTRIFUGA DE PLASTICO</v>
          </cell>
          <cell r="AG7333" t="str">
            <v>873.39</v>
          </cell>
          <cell r="AH7333">
            <v>1</v>
          </cell>
          <cell r="AI7333" t="str">
            <v>046BA7903</v>
          </cell>
          <cell r="AJ7333" t="str">
            <v>Móvil</v>
          </cell>
          <cell r="AK7333" t="str">
            <v>LLEGA EL 3-06 ENTRE 8 Y 17 HORAS !</v>
          </cell>
          <cell r="AL7333">
            <v>1503178839</v>
          </cell>
          <cell r="AM7333">
            <v>213975660</v>
          </cell>
          <cell r="AN7333" t="str">
            <v>Sí</v>
          </cell>
        </row>
        <row r="7334">
          <cell r="A7334">
            <v>417</v>
          </cell>
          <cell r="B7334" t="str">
            <v>agusalf84@gmail.com</v>
          </cell>
          <cell r="AF7334" t="str">
            <v>FRASCO VIDRIO 19CM X 9CM DIAM</v>
          </cell>
          <cell r="AG7334" t="str">
            <v>372.66</v>
          </cell>
          <cell r="AH7334">
            <v>3</v>
          </cell>
          <cell r="AI7334" t="str">
            <v>BA6431</v>
          </cell>
          <cell r="AN7334" t="str">
            <v>Sí</v>
          </cell>
        </row>
        <row r="7335">
          <cell r="A7335">
            <v>417</v>
          </cell>
          <cell r="B7335" t="str">
            <v>agusalf84@gmail.com</v>
          </cell>
          <cell r="AF7335" t="str">
            <v>PROMO: BUDINERA + TARTERA + BATIDOR SEMIAUTOMATICO</v>
          </cell>
          <cell r="AG7335">
            <v>899</v>
          </cell>
          <cell r="AH7335">
            <v>1</v>
          </cell>
          <cell r="AI7335" t="str">
            <v>046BA4829//046BA4836//046BA4824</v>
          </cell>
          <cell r="AN7335" t="str">
            <v>Sí</v>
          </cell>
        </row>
        <row r="7336">
          <cell r="A7336">
            <v>416</v>
          </cell>
          <cell r="B7336" t="str">
            <v>mariana.s.capurro@hotmail.com.ar</v>
          </cell>
          <cell r="C7336">
            <v>43980</v>
          </cell>
          <cell r="D7336" t="str">
            <v>Abierta</v>
          </cell>
          <cell r="E7336" t="str">
            <v>Recibido</v>
          </cell>
          <cell r="F7336" t="str">
            <v>Enviado</v>
          </cell>
          <cell r="G7336" t="str">
            <v>ARS</v>
          </cell>
          <cell r="H7336" t="str">
            <v>4301.62</v>
          </cell>
          <cell r="I7336" t="str">
            <v>645.24</v>
          </cell>
          <cell r="J7336">
            <v>0</v>
          </cell>
          <cell r="K7336" t="str">
            <v>3656.38</v>
          </cell>
          <cell r="L7336" t="str">
            <v>Mariana soledad Capurro</v>
          </cell>
          <cell r="M7336">
            <v>31289636</v>
          </cell>
          <cell r="N7336">
            <v>1133659471</v>
          </cell>
          <cell r="O7336" t="str">
            <v>Mariana soledad Capurro</v>
          </cell>
          <cell r="P7336">
            <v>1133659471</v>
          </cell>
          <cell r="Q7336" t="str">
            <v>Ulrico Schmidl</v>
          </cell>
          <cell r="R7336">
            <v>5177</v>
          </cell>
          <cell r="S7336" t="str">
            <v>PB B</v>
          </cell>
          <cell r="T7336" t="str">
            <v>Villa Luro</v>
          </cell>
          <cell r="U7336" t="str">
            <v>Caba</v>
          </cell>
          <cell r="V7336">
            <v>1440</v>
          </cell>
          <cell r="W7336" t="str">
            <v>Capital Federal</v>
          </cell>
          <cell r="Y7336" t="str">
            <v>SIN CARGO (CABA Y GRAN PARTE DE GBA)</v>
          </cell>
          <cell r="Z7336" t="str">
            <v>Mercado Pago</v>
          </cell>
          <cell r="AA7336" t="str">
            <v>DALMAMARADONA</v>
          </cell>
          <cell r="AD7336">
            <v>43980</v>
          </cell>
          <cell r="AE7336">
            <v>43983</v>
          </cell>
          <cell r="AF7336" t="str">
            <v>ESPECIERO 6 PIEZAS DE ACERO INOXIDABLE 20X20 CM</v>
          </cell>
          <cell r="AG7336" t="str">
            <v>1534.74</v>
          </cell>
          <cell r="AH7336">
            <v>1</v>
          </cell>
          <cell r="AI7336" t="str">
            <v>BA8194</v>
          </cell>
          <cell r="AJ7336" t="str">
            <v>Móvil</v>
          </cell>
          <cell r="AK7336" t="str">
            <v>LLEGA EL 3-06 ENTRE 8 Y 17 HORAS !</v>
          </cell>
          <cell r="AL7336">
            <v>1503017282</v>
          </cell>
          <cell r="AM7336">
            <v>213901388</v>
          </cell>
          <cell r="AN7336" t="str">
            <v>Sí</v>
          </cell>
        </row>
        <row r="7337">
          <cell r="A7337">
            <v>416</v>
          </cell>
          <cell r="B7337" t="str">
            <v>mariana.s.capurro@hotmail.com.ar</v>
          </cell>
          <cell r="AF7337" t="str">
            <v>LATA PARIS 17X17CM</v>
          </cell>
          <cell r="AG7337">
            <v>782</v>
          </cell>
          <cell r="AH7337">
            <v>1</v>
          </cell>
          <cell r="AI7337" t="str">
            <v>LA33022</v>
          </cell>
          <cell r="AN7337" t="str">
            <v>Sí</v>
          </cell>
        </row>
        <row r="7338">
          <cell r="A7338">
            <v>416</v>
          </cell>
          <cell r="B7338" t="str">
            <v>mariana.s.capurro@hotmail.com.ar</v>
          </cell>
          <cell r="AF7338" t="str">
            <v>JUEGO DE ASADERA ANTIADHERENTE X2 PANELUX MEDIDAS:24.8X14.8 CM/29.8X20 CM</v>
          </cell>
          <cell r="AG7338" t="str">
            <v>1984.88</v>
          </cell>
          <cell r="AH7338">
            <v>1</v>
          </cell>
          <cell r="AI7338" t="str">
            <v>043BA6148</v>
          </cell>
          <cell r="AN7338" t="str">
            <v>Sí</v>
          </cell>
        </row>
        <row r="7339">
          <cell r="A7339">
            <v>415</v>
          </cell>
          <cell r="B7339" t="str">
            <v>madelpilar.rey@hotmail.com</v>
          </cell>
          <cell r="C7339">
            <v>43980</v>
          </cell>
          <cell r="D7339" t="str">
            <v>Abierta</v>
          </cell>
          <cell r="E7339" t="str">
            <v>Recibido</v>
          </cell>
          <cell r="F7339" t="str">
            <v>Enviado</v>
          </cell>
          <cell r="G7339" t="str">
            <v>ARS</v>
          </cell>
          <cell r="H7339">
            <v>1799</v>
          </cell>
          <cell r="I7339">
            <v>0</v>
          </cell>
          <cell r="J7339">
            <v>0</v>
          </cell>
          <cell r="K7339">
            <v>1799</v>
          </cell>
          <cell r="L7339" t="str">
            <v>Maria del Pilar Rey</v>
          </cell>
          <cell r="M7339">
            <v>37256952</v>
          </cell>
          <cell r="N7339">
            <v>31948952</v>
          </cell>
          <cell r="O7339" t="str">
            <v>Maria del Pilar Rey</v>
          </cell>
          <cell r="P7339">
            <v>31948952</v>
          </cell>
          <cell r="Q7339" t="str">
            <v>Carabelas</v>
          </cell>
          <cell r="R7339">
            <v>1836</v>
          </cell>
          <cell r="S7339" t="str">
            <v>B - PB</v>
          </cell>
          <cell r="T7339" t="str">
            <v>Gerli, Avellaneda</v>
          </cell>
          <cell r="U7339" t="str">
            <v>Gerli/Avellaneda</v>
          </cell>
          <cell r="V7339">
            <v>1870</v>
          </cell>
          <cell r="W7339" t="str">
            <v>Gran Buenos Aires</v>
          </cell>
          <cell r="Y7339" t="str">
            <v>SIN CARGO (CABA Y GRAN PARTE DE GBA)</v>
          </cell>
          <cell r="Z7339" t="str">
            <v>Mercado Pago</v>
          </cell>
          <cell r="AD7339">
            <v>43980</v>
          </cell>
          <cell r="AE7339">
            <v>43983</v>
          </cell>
          <cell r="AF7339" t="str">
            <v>SET: BALDE CENTRIFUGADOR + 1 TRAPEADOR CON MOPA+ REPUESTO MOPA</v>
          </cell>
          <cell r="AG7339">
            <v>1799</v>
          </cell>
          <cell r="AH7339">
            <v>1</v>
          </cell>
          <cell r="AI7339" t="str">
            <v>046LI6698</v>
          </cell>
          <cell r="AJ7339" t="str">
            <v>Web</v>
          </cell>
          <cell r="AK7339" t="str">
            <v>LLEGA EL 4-06 ENTRE 8 Y 17 HORAS !</v>
          </cell>
          <cell r="AL7339">
            <v>1502937512</v>
          </cell>
          <cell r="AM7339">
            <v>213872037</v>
          </cell>
          <cell r="AN7339" t="str">
            <v>Sí</v>
          </cell>
        </row>
        <row r="7340">
          <cell r="A7340">
            <v>414</v>
          </cell>
          <cell r="B7340" t="str">
            <v>yaninagodoy0107@hotmail.com</v>
          </cell>
          <cell r="C7340">
            <v>43980</v>
          </cell>
          <cell r="D7340" t="str">
            <v>Abierta</v>
          </cell>
          <cell r="E7340" t="str">
            <v>Recibido</v>
          </cell>
          <cell r="F7340" t="str">
            <v>Enviado</v>
          </cell>
          <cell r="G7340" t="str">
            <v>ARS</v>
          </cell>
          <cell r="H7340" t="str">
            <v>1778.39</v>
          </cell>
          <cell r="I7340">
            <v>0</v>
          </cell>
          <cell r="J7340">
            <v>0</v>
          </cell>
          <cell r="K7340" t="str">
            <v>1778.39</v>
          </cell>
          <cell r="L7340" t="str">
            <v>Yanina Godoy</v>
          </cell>
          <cell r="M7340">
            <v>32469255</v>
          </cell>
          <cell r="N7340">
            <v>1168338111</v>
          </cell>
          <cell r="O7340" t="str">
            <v>Yanina Godoy</v>
          </cell>
          <cell r="P7340">
            <v>1168338111</v>
          </cell>
          <cell r="Q7340" t="str">
            <v>Saenz Peña</v>
          </cell>
          <cell r="R7340">
            <v>3260</v>
          </cell>
          <cell r="T7340" t="str">
            <v>Jose León suarez</v>
          </cell>
          <cell r="U7340" t="str">
            <v>Buenos aires</v>
          </cell>
          <cell r="V7340">
            <v>1655</v>
          </cell>
          <cell r="W7340" t="str">
            <v>Gran Buenos Aires</v>
          </cell>
          <cell r="Y7340" t="str">
            <v>SIN CARGO (CABA Y GRAN PARTE DE GBA)</v>
          </cell>
          <cell r="Z7340" t="str">
            <v>Mercado Pago</v>
          </cell>
          <cell r="AD7340">
            <v>43980</v>
          </cell>
          <cell r="AE7340">
            <v>43983</v>
          </cell>
          <cell r="AF7340" t="str">
            <v>ESPATULAS PLASTICO (Rojo)</v>
          </cell>
          <cell r="AG7340" t="str">
            <v>88.94</v>
          </cell>
          <cell r="AH7340">
            <v>1</v>
          </cell>
          <cell r="AI7340" t="str">
            <v>019BA7572BA</v>
          </cell>
          <cell r="AJ7340" t="str">
            <v>Móvil</v>
          </cell>
          <cell r="AK7340" t="str">
            <v>LLEGA EL 4-06 ENTRE 8 Y 17 HORAS !</v>
          </cell>
          <cell r="AL7340">
            <v>1502716150</v>
          </cell>
          <cell r="AM7340">
            <v>213757182</v>
          </cell>
          <cell r="AN7340" t="str">
            <v>Sí</v>
          </cell>
        </row>
        <row r="7341">
          <cell r="A7341">
            <v>414</v>
          </cell>
          <cell r="B7341" t="str">
            <v>yaninagodoy0107@hotmail.com</v>
          </cell>
          <cell r="AF7341" t="str">
            <v>INFUSOR DE TE ACERO INX. 16 CM LARGO</v>
          </cell>
          <cell r="AG7341" t="str">
            <v>140.86</v>
          </cell>
          <cell r="AH7341">
            <v>1</v>
          </cell>
          <cell r="AI7341" t="str">
            <v>BA4795</v>
          </cell>
          <cell r="AN7341" t="str">
            <v>Sí</v>
          </cell>
        </row>
        <row r="7342">
          <cell r="A7342">
            <v>414</v>
          </cell>
          <cell r="B7342" t="str">
            <v>yaninagodoy0107@hotmail.com</v>
          </cell>
          <cell r="AF7342" t="str">
            <v>FRUTERA ACERO INOXIDABLE 24.5 CM</v>
          </cell>
          <cell r="AG7342" t="str">
            <v>649.59</v>
          </cell>
          <cell r="AH7342">
            <v>1</v>
          </cell>
          <cell r="AI7342">
            <v>3462</v>
          </cell>
          <cell r="AN7342" t="str">
            <v>Sí</v>
          </cell>
        </row>
        <row r="7343">
          <cell r="A7343">
            <v>414</v>
          </cell>
          <cell r="B7343" t="str">
            <v>yaninagodoy0107@hotmail.com</v>
          </cell>
          <cell r="AF7343" t="str">
            <v>PROMO: BUDINERA + TARTERA + BATIDOR SEMIAUTOMATICO</v>
          </cell>
          <cell r="AG7343">
            <v>899</v>
          </cell>
          <cell r="AH7343">
            <v>1</v>
          </cell>
          <cell r="AI7343" t="str">
            <v>046BA4829//046BA4836//046BA4824</v>
          </cell>
          <cell r="AN7343" t="str">
            <v>Sí</v>
          </cell>
        </row>
        <row r="7344">
          <cell r="A7344">
            <v>413</v>
          </cell>
          <cell r="B7344" t="str">
            <v>barbara.hachlovsky@gmail.com</v>
          </cell>
          <cell r="C7344">
            <v>43980</v>
          </cell>
          <cell r="D7344" t="str">
            <v>Abierta</v>
          </cell>
          <cell r="E7344" t="str">
            <v>Recibido</v>
          </cell>
          <cell r="F7344" t="str">
            <v>Enviado</v>
          </cell>
          <cell r="G7344" t="str">
            <v>ARS</v>
          </cell>
          <cell r="H7344" t="str">
            <v>2521.04</v>
          </cell>
          <cell r="I7344">
            <v>0</v>
          </cell>
          <cell r="J7344">
            <v>0</v>
          </cell>
          <cell r="K7344" t="str">
            <v>2521.04</v>
          </cell>
          <cell r="L7344" t="str">
            <v>Barbara Hachlovsky</v>
          </cell>
          <cell r="M7344">
            <v>27312516026</v>
          </cell>
          <cell r="N7344">
            <v>1156974470</v>
          </cell>
          <cell r="O7344" t="str">
            <v>Barbara Hachlovsky</v>
          </cell>
          <cell r="P7344">
            <v>1156974470</v>
          </cell>
          <cell r="Q7344" t="str">
            <v>Hortiguera</v>
          </cell>
          <cell r="R7344">
            <v>523</v>
          </cell>
          <cell r="S7344" t="str">
            <v>3° A</v>
          </cell>
          <cell r="T7344" t="str">
            <v>Caballito</v>
          </cell>
          <cell r="U7344" t="str">
            <v>Caba</v>
          </cell>
          <cell r="V7344">
            <v>1406</v>
          </cell>
          <cell r="W7344" t="str">
            <v>Capital Federal</v>
          </cell>
          <cell r="Y7344" t="str">
            <v>SIN CARGO (CABA Y GRAN PARTE DE GBA)</v>
          </cell>
          <cell r="Z7344" t="str">
            <v>Mercado Pago</v>
          </cell>
          <cell r="AD7344">
            <v>43980</v>
          </cell>
          <cell r="AE7344">
            <v>43983</v>
          </cell>
          <cell r="AF7344" t="str">
            <v>CEPILLO PARA INODORO DE ACERO INOXIDABLE</v>
          </cell>
          <cell r="AG7344" t="str">
            <v>722.04</v>
          </cell>
          <cell r="AH7344">
            <v>1</v>
          </cell>
          <cell r="AI7344" t="str">
            <v>AB6625</v>
          </cell>
          <cell r="AJ7344" t="str">
            <v>Web</v>
          </cell>
          <cell r="AK7344" t="str">
            <v>LLEGA EL 3-06 ENTRE 8 Y 17 HORAS !</v>
          </cell>
          <cell r="AL7344">
            <v>1502677038</v>
          </cell>
          <cell r="AM7344">
            <v>213742341</v>
          </cell>
          <cell r="AN7344" t="str">
            <v>Sí</v>
          </cell>
        </row>
        <row r="7345">
          <cell r="A7345">
            <v>413</v>
          </cell>
          <cell r="B7345" t="str">
            <v>barbara.hachlovsky@gmail.com</v>
          </cell>
          <cell r="AF7345" t="str">
            <v>SET: BALDE CENTRIFUGADOR + 1 TRAPEADOR CON MOPA+ REPUESTO MOPA</v>
          </cell>
          <cell r="AG7345">
            <v>1799</v>
          </cell>
          <cell r="AH7345">
            <v>1</v>
          </cell>
          <cell r="AI7345" t="str">
            <v>046LI6698</v>
          </cell>
          <cell r="AN7345" t="str">
            <v>Sí</v>
          </cell>
        </row>
        <row r="7346">
          <cell r="A7346">
            <v>412</v>
          </cell>
          <cell r="B7346" t="str">
            <v>correa.majo@yahoo.com</v>
          </cell>
          <cell r="C7346">
            <v>43980</v>
          </cell>
          <cell r="D7346" t="str">
            <v>Abierta</v>
          </cell>
          <cell r="E7346" t="str">
            <v>Recibido</v>
          </cell>
          <cell r="F7346" t="str">
            <v>Enviado</v>
          </cell>
          <cell r="G7346" t="str">
            <v>ARS</v>
          </cell>
          <cell r="H7346" t="str">
            <v>1895.25</v>
          </cell>
          <cell r="I7346" t="str">
            <v>284.29</v>
          </cell>
          <cell r="J7346">
            <v>0</v>
          </cell>
          <cell r="K7346" t="str">
            <v>1610.96</v>
          </cell>
          <cell r="L7346" t="str">
            <v>Maria jose Correa</v>
          </cell>
          <cell r="M7346">
            <v>38890617</v>
          </cell>
          <cell r="N7346">
            <v>68540902</v>
          </cell>
          <cell r="O7346" t="str">
            <v>Maria jose Correa</v>
          </cell>
          <cell r="P7346">
            <v>68540902</v>
          </cell>
          <cell r="Q7346" t="str">
            <v>Uruguay</v>
          </cell>
          <cell r="R7346">
            <v>1167</v>
          </cell>
          <cell r="S7346" t="str">
            <v>Porteria</v>
          </cell>
          <cell r="T7346" t="str">
            <v>Recoleta</v>
          </cell>
          <cell r="U7346" t="str">
            <v>Caba</v>
          </cell>
          <cell r="V7346">
            <v>1016</v>
          </cell>
          <cell r="W7346" t="str">
            <v>Capital Federal</v>
          </cell>
          <cell r="Y7346" t="str">
            <v>SIN CARGO (CABA Y GRAN PARTE DE GBA)</v>
          </cell>
          <cell r="Z7346" t="str">
            <v>Mercado Pago</v>
          </cell>
          <cell r="AA7346" t="str">
            <v>STEPHANIE1</v>
          </cell>
          <cell r="AD7346">
            <v>43980</v>
          </cell>
          <cell r="AE7346">
            <v>43983</v>
          </cell>
          <cell r="AF7346" t="str">
            <v>ESPATULAS PLASTICO (Rosa)</v>
          </cell>
          <cell r="AG7346" t="str">
            <v>88.94</v>
          </cell>
          <cell r="AH7346">
            <v>1</v>
          </cell>
          <cell r="AI7346" t="str">
            <v>019BA7572BA</v>
          </cell>
          <cell r="AJ7346" t="str">
            <v>Móvil</v>
          </cell>
          <cell r="AK7346" t="str">
            <v>LLEGA EL 3-06 ENTRE 8 Y 17 HORAS !</v>
          </cell>
          <cell r="AL7346">
            <v>1502169988</v>
          </cell>
          <cell r="AM7346">
            <v>213508872</v>
          </cell>
          <cell r="AN7346" t="str">
            <v>Sí</v>
          </cell>
        </row>
        <row r="7347">
          <cell r="A7347">
            <v>412</v>
          </cell>
          <cell r="B7347" t="str">
            <v>correa.majo@yahoo.com</v>
          </cell>
          <cell r="AF7347" t="str">
            <v>PUFF REDONDO CHICO BLANCO DE 30CM Y 30H</v>
          </cell>
          <cell r="AG7347" t="str">
            <v>1806.31</v>
          </cell>
          <cell r="AH7347">
            <v>1</v>
          </cell>
          <cell r="AI7347" t="str">
            <v>AS7258</v>
          </cell>
          <cell r="AN7347" t="str">
            <v>Sí</v>
          </cell>
        </row>
        <row r="7348">
          <cell r="A7348">
            <v>411</v>
          </cell>
          <cell r="B7348" t="str">
            <v>carmenconcetti@hotmail.com</v>
          </cell>
          <cell r="C7348">
            <v>43980</v>
          </cell>
          <cell r="D7348" t="str">
            <v>Abierta</v>
          </cell>
          <cell r="E7348" t="str">
            <v>Recibido</v>
          </cell>
          <cell r="F7348" t="str">
            <v>Enviado</v>
          </cell>
          <cell r="G7348" t="str">
            <v>ARS</v>
          </cell>
          <cell r="H7348" t="str">
            <v>619.43</v>
          </cell>
          <cell r="I7348" t="str">
            <v>92.91</v>
          </cell>
          <cell r="J7348">
            <v>0</v>
          </cell>
          <cell r="K7348" t="str">
            <v>526.52</v>
          </cell>
          <cell r="L7348" t="str">
            <v>Carmen Concetti</v>
          </cell>
          <cell r="M7348">
            <v>14326836</v>
          </cell>
          <cell r="N7348">
            <v>111550390770</v>
          </cell>
          <cell r="O7348" t="str">
            <v>Carmen Concetti</v>
          </cell>
          <cell r="P7348">
            <v>111550390770</v>
          </cell>
          <cell r="Q7348" t="str">
            <v>Campos</v>
          </cell>
          <cell r="R7348">
            <v>1104</v>
          </cell>
          <cell r="U7348" t="str">
            <v>Banfield</v>
          </cell>
          <cell r="V7348">
            <v>1828</v>
          </cell>
          <cell r="W7348" t="str">
            <v>Gran Buenos Aires</v>
          </cell>
          <cell r="Y7348" t="str">
            <v>SIN CARGO (CABA Y GRAN PARTE DE GBA)</v>
          </cell>
          <cell r="Z7348" t="str">
            <v>Mercado Pago</v>
          </cell>
          <cell r="AA7348" t="str">
            <v>STEPHANIE1</v>
          </cell>
          <cell r="AD7348">
            <v>43980</v>
          </cell>
          <cell r="AE7348">
            <v>43983</v>
          </cell>
          <cell r="AF7348" t="str">
            <v>PERCHERO LLAVE GRIS CON 4 DIVISIONES DE 30X14CM</v>
          </cell>
          <cell r="AG7348" t="str">
            <v>619.43</v>
          </cell>
          <cell r="AH7348">
            <v>1</v>
          </cell>
          <cell r="AI7348" t="str">
            <v>DE7361</v>
          </cell>
          <cell r="AJ7348" t="str">
            <v>Web</v>
          </cell>
          <cell r="AK7348" t="str">
            <v>LLEGA EL 4-06 ENTRE 8 Y 17 HORAS !</v>
          </cell>
          <cell r="AL7348">
            <v>1502078694</v>
          </cell>
          <cell r="AM7348">
            <v>213483908</v>
          </cell>
          <cell r="AN7348" t="str">
            <v>Sí</v>
          </cell>
        </row>
        <row r="7349">
          <cell r="A7349">
            <v>410</v>
          </cell>
          <cell r="B7349" t="str">
            <v>pame_agus@hotmail.com</v>
          </cell>
          <cell r="C7349">
            <v>43980</v>
          </cell>
          <cell r="D7349" t="str">
            <v>Abierta</v>
          </cell>
          <cell r="E7349" t="str">
            <v>Recibido</v>
          </cell>
          <cell r="F7349" t="str">
            <v>Enviado</v>
          </cell>
          <cell r="G7349" t="str">
            <v>ARS</v>
          </cell>
          <cell r="H7349">
            <v>2099</v>
          </cell>
          <cell r="I7349">
            <v>0</v>
          </cell>
          <cell r="J7349">
            <v>0</v>
          </cell>
          <cell r="K7349">
            <v>2099</v>
          </cell>
          <cell r="L7349" t="str">
            <v>Pamela Vicidomini</v>
          </cell>
          <cell r="M7349">
            <v>28800074</v>
          </cell>
          <cell r="N7349">
            <v>111570247479</v>
          </cell>
          <cell r="O7349" t="str">
            <v>Pamela Vicidomini</v>
          </cell>
          <cell r="P7349">
            <v>111570247479</v>
          </cell>
          <cell r="Q7349" t="str">
            <v>Joaquin v gonzalez</v>
          </cell>
          <cell r="R7349">
            <v>68</v>
          </cell>
          <cell r="U7349" t="str">
            <v>Barrio aeropuerto ezeiza</v>
          </cell>
          <cell r="V7349">
            <v>1802</v>
          </cell>
          <cell r="W7349" t="str">
            <v>Gran Buenos Aires</v>
          </cell>
          <cell r="Y7349" t="str">
            <v>SIN CARGO (CABA Y GRAN PARTE DE GBA)</v>
          </cell>
          <cell r="Z7349" t="str">
            <v>Mercado Pago</v>
          </cell>
          <cell r="AD7349">
            <v>43980</v>
          </cell>
          <cell r="AE7349">
            <v>43983</v>
          </cell>
          <cell r="AF7349" t="str">
            <v>PROMO: MOPA PREMIUM + TRAPEADOR DE MANO</v>
          </cell>
          <cell r="AG7349">
            <v>2099</v>
          </cell>
          <cell r="AH7349">
            <v>1</v>
          </cell>
          <cell r="AI7349" t="str">
            <v>046LI6698//046LI7902</v>
          </cell>
          <cell r="AJ7349" t="str">
            <v>Móvil</v>
          </cell>
          <cell r="AK7349" t="str">
            <v>LLEGA EL 4-06 ENTRE 8 Y 17 HORAS !</v>
          </cell>
          <cell r="AL7349">
            <v>1502042420</v>
          </cell>
          <cell r="AM7349">
            <v>212112250</v>
          </cell>
          <cell r="AN7349" t="str">
            <v>Sí</v>
          </cell>
        </row>
        <row r="7350">
          <cell r="A7350">
            <v>409</v>
          </cell>
          <cell r="B7350" t="str">
            <v>malvi.rosales480@gmail.com</v>
          </cell>
          <cell r="C7350">
            <v>43980</v>
          </cell>
          <cell r="D7350" t="str">
            <v>Abierta</v>
          </cell>
          <cell r="E7350" t="str">
            <v>Recibido</v>
          </cell>
          <cell r="F7350" t="str">
            <v>Enviado</v>
          </cell>
          <cell r="G7350" t="str">
            <v>ARS</v>
          </cell>
          <cell r="H7350">
            <v>2499</v>
          </cell>
          <cell r="I7350">
            <v>0</v>
          </cell>
          <cell r="J7350">
            <v>0</v>
          </cell>
          <cell r="K7350">
            <v>2499</v>
          </cell>
          <cell r="L7350" t="str">
            <v>Malvina Rosales</v>
          </cell>
          <cell r="M7350">
            <v>35665426</v>
          </cell>
          <cell r="N7350">
            <v>236154318938</v>
          </cell>
          <cell r="O7350" t="str">
            <v>Malvina Rosales</v>
          </cell>
          <cell r="P7350">
            <v>236154318938</v>
          </cell>
          <cell r="Q7350" t="str">
            <v>Virrey Avilés</v>
          </cell>
          <cell r="R7350">
            <v>2857</v>
          </cell>
          <cell r="S7350" t="str">
            <v>3 b</v>
          </cell>
          <cell r="U7350" t="str">
            <v>Edc</v>
          </cell>
          <cell r="V7350">
            <v>1426</v>
          </cell>
          <cell r="W7350" t="str">
            <v>Capital Federal</v>
          </cell>
          <cell r="Y7350" t="str">
            <v>SIN CARGO (CABA Y GRAN PARTE DE GBA)</v>
          </cell>
          <cell r="Z7350" t="str">
            <v>Mercado Pago</v>
          </cell>
          <cell r="AD7350">
            <v>43980</v>
          </cell>
          <cell r="AE7350">
            <v>43983</v>
          </cell>
          <cell r="AF7350" t="str">
            <v>PROMO: KIT DE COCINA!</v>
          </cell>
          <cell r="AG7350">
            <v>2499</v>
          </cell>
          <cell r="AH7350">
            <v>1</v>
          </cell>
          <cell r="AI7350" t="str">
            <v>046BA4829//046BA4836//046BA4824//046BA4825//019BA7572BA//046BA3323//BA7382//046BA4830</v>
          </cell>
          <cell r="AJ7350" t="str">
            <v>Móvil</v>
          </cell>
          <cell r="AK7350" t="str">
            <v>LLEGA EL 3-06 ENTRE 8 Y 17 HORAS !</v>
          </cell>
          <cell r="AL7350">
            <v>1501793820</v>
          </cell>
          <cell r="AM7350">
            <v>213294053</v>
          </cell>
          <cell r="AN7350" t="str">
            <v>Sí</v>
          </cell>
        </row>
        <row r="7351">
          <cell r="A7351">
            <v>408</v>
          </cell>
          <cell r="B7351" t="str">
            <v>pamelarodriguezp@hotmail.com</v>
          </cell>
          <cell r="C7351">
            <v>43979</v>
          </cell>
          <cell r="D7351" t="str">
            <v>Abierta</v>
          </cell>
          <cell r="E7351" t="str">
            <v>Recibido</v>
          </cell>
          <cell r="F7351" t="str">
            <v>Enviado</v>
          </cell>
          <cell r="G7351" t="str">
            <v>ARS</v>
          </cell>
          <cell r="H7351" t="str">
            <v>1590.78</v>
          </cell>
          <cell r="I7351" t="str">
            <v>238.62</v>
          </cell>
          <cell r="J7351">
            <v>0</v>
          </cell>
          <cell r="K7351" t="str">
            <v>1352.16</v>
          </cell>
          <cell r="L7351" t="str">
            <v>Pamela Rodriguez Prudent</v>
          </cell>
          <cell r="M7351">
            <v>36699343</v>
          </cell>
          <cell r="N7351">
            <v>1144009829</v>
          </cell>
          <cell r="O7351" t="str">
            <v>Pamela Rodriguez Prudent</v>
          </cell>
          <cell r="P7351">
            <v>1144009829</v>
          </cell>
          <cell r="Q7351" t="str">
            <v>Coronel Brandsen</v>
          </cell>
          <cell r="R7351">
            <v>4044</v>
          </cell>
          <cell r="S7351">
            <v>4</v>
          </cell>
          <cell r="T7351" t="str">
            <v>San justo</v>
          </cell>
          <cell r="U7351" t="str">
            <v>San Justo</v>
          </cell>
          <cell r="V7351">
            <v>1754</v>
          </cell>
          <cell r="W7351" t="str">
            <v>Gran Buenos Aires</v>
          </cell>
          <cell r="Y7351" t="str">
            <v>SIN CARGO (CABA Y GRAN PARTE DE GBA)</v>
          </cell>
          <cell r="Z7351" t="str">
            <v>Mercado Pago</v>
          </cell>
          <cell r="AA7351" t="str">
            <v>STEPHANIE1</v>
          </cell>
          <cell r="AB7351" t="str">
            <v>PUEDE RECIBIR EL PEDIDO DANIEL RODRÍGUEZ DNI 12206508</v>
          </cell>
          <cell r="AD7351">
            <v>43979</v>
          </cell>
          <cell r="AE7351">
            <v>43983</v>
          </cell>
          <cell r="AF7351" t="str">
            <v>MOLDE BUDINERA</v>
          </cell>
          <cell r="AG7351" t="str">
            <v>442.2</v>
          </cell>
          <cell r="AH7351">
            <v>1</v>
          </cell>
          <cell r="AI7351" t="str">
            <v>046BA4829</v>
          </cell>
          <cell r="AJ7351" t="str">
            <v>Móvil</v>
          </cell>
          <cell r="AK7351" t="str">
            <v>LLEGA EL 3-06 ENTRE 8 Y 17 HORAS !</v>
          </cell>
          <cell r="AL7351">
            <v>1501686060</v>
          </cell>
          <cell r="AM7351">
            <v>213132133</v>
          </cell>
          <cell r="AN7351" t="str">
            <v>Sí</v>
          </cell>
        </row>
        <row r="7352">
          <cell r="A7352">
            <v>408</v>
          </cell>
          <cell r="B7352" t="str">
            <v>pamelarodriguezp@hotmail.com</v>
          </cell>
          <cell r="AF7352" t="str">
            <v>CORTINA DE BAÑO CREMA 180 X 200 CM</v>
          </cell>
          <cell r="AG7352" t="str">
            <v>1148.58</v>
          </cell>
          <cell r="AH7352">
            <v>1</v>
          </cell>
          <cell r="AI7352" t="str">
            <v>AB7343</v>
          </cell>
          <cell r="AN7352" t="str">
            <v>Sí</v>
          </cell>
        </row>
        <row r="7353">
          <cell r="A7353">
            <v>407</v>
          </cell>
          <cell r="B7353" t="str">
            <v>paolaschwindt017@gmail.com</v>
          </cell>
          <cell r="C7353">
            <v>43979</v>
          </cell>
          <cell r="D7353" t="str">
            <v>Abierta</v>
          </cell>
          <cell r="E7353" t="str">
            <v>Pendiente</v>
          </cell>
          <cell r="F7353" t="str">
            <v>No está empaquetado</v>
          </cell>
          <cell r="G7353" t="str">
            <v>ARS</v>
          </cell>
          <cell r="H7353" t="str">
            <v>2709.96</v>
          </cell>
          <cell r="I7353" t="str">
            <v>271.64</v>
          </cell>
          <cell r="J7353">
            <v>0</v>
          </cell>
          <cell r="K7353" t="str">
            <v>2438.32</v>
          </cell>
          <cell r="L7353" t="str">
            <v>Paola Schwindt</v>
          </cell>
          <cell r="M7353">
            <v>40992845</v>
          </cell>
          <cell r="N7353">
            <v>3435312733</v>
          </cell>
          <cell r="O7353" t="str">
            <v>Paola Schwindt</v>
          </cell>
          <cell r="P7353">
            <v>3435312733</v>
          </cell>
          <cell r="Q7353" t="str">
            <v>Carhue</v>
          </cell>
          <cell r="R7353">
            <v>2556</v>
          </cell>
          <cell r="U7353" t="str">
            <v>Caba</v>
          </cell>
          <cell r="V7353">
            <v>1440</v>
          </cell>
          <cell r="W7353" t="str">
            <v>Capital Federal</v>
          </cell>
          <cell r="Y7353" t="str">
            <v>SIN CARGO (CABA Y GRAN PARTE DE GBA)</v>
          </cell>
          <cell r="Z7353" t="str">
            <v>Mercado Pago</v>
          </cell>
          <cell r="AA7353" t="str">
            <v>STEPHANIE1</v>
          </cell>
          <cell r="AB7353" t="str">
            <v xml:space="preserve">Provincia: ENTRE RÍOS  Ciudad: CRESPO Dirección: LIBERTAD Y TIERRA DEL FUEGO S/N  (Atrás de automotores Keiner) </v>
          </cell>
          <cell r="AF7353" t="str">
            <v>BOWL CAPACIDAD 2.5 LTS (Blanco)</v>
          </cell>
          <cell r="AG7353" t="str">
            <v>216.7</v>
          </cell>
          <cell r="AH7353">
            <v>1</v>
          </cell>
          <cell r="AI7353" t="str">
            <v>BP02001</v>
          </cell>
          <cell r="AJ7353" t="str">
            <v>Móvil</v>
          </cell>
          <cell r="AK7353" t="str">
            <v/>
          </cell>
          <cell r="AL7353">
            <v>1501674223</v>
          </cell>
          <cell r="AM7353">
            <v>213113915</v>
          </cell>
          <cell r="AN7353" t="str">
            <v>Sí</v>
          </cell>
        </row>
        <row r="7354">
          <cell r="A7354">
            <v>407</v>
          </cell>
          <cell r="B7354" t="str">
            <v>paolaschwindt017@gmail.com</v>
          </cell>
          <cell r="AF7354" t="str">
            <v>SARTEN FRANCESA CEREZA 20 CM ANTIADHERENTE PANELUX</v>
          </cell>
          <cell r="AG7354" t="str">
            <v>800.1</v>
          </cell>
          <cell r="AH7354">
            <v>1</v>
          </cell>
          <cell r="AI7354" t="str">
            <v>PAN73900</v>
          </cell>
          <cell r="AN7354" t="str">
            <v>Sí</v>
          </cell>
        </row>
        <row r="7355">
          <cell r="A7355">
            <v>407</v>
          </cell>
          <cell r="B7355" t="str">
            <v>paolaschwindt017@gmail.com</v>
          </cell>
          <cell r="AF7355" t="str">
            <v>ACEITE Y VINAGRE SET X 2 DE 500ML</v>
          </cell>
          <cell r="AG7355" t="str">
            <v>530.16</v>
          </cell>
          <cell r="AH7355">
            <v>1</v>
          </cell>
          <cell r="AI7355" t="str">
            <v>019BO6217</v>
          </cell>
          <cell r="AN7355" t="str">
            <v>Sí</v>
          </cell>
        </row>
        <row r="7356">
          <cell r="A7356">
            <v>407</v>
          </cell>
          <cell r="B7356" t="str">
            <v>paolaschwindt017@gmail.com</v>
          </cell>
          <cell r="AF7356" t="str">
            <v>VASO ESPIRAL "RIGOLLEAU" COL SURT 300 ML 1PC</v>
          </cell>
          <cell r="AG7356">
            <v>44</v>
          </cell>
          <cell r="AH7356">
            <v>6</v>
          </cell>
          <cell r="AI7356" t="str">
            <v>RI38806COL</v>
          </cell>
          <cell r="AN7356" t="str">
            <v>Sí</v>
          </cell>
        </row>
        <row r="7357">
          <cell r="A7357">
            <v>407</v>
          </cell>
          <cell r="B7357" t="str">
            <v>paolaschwindt017@gmail.com</v>
          </cell>
          <cell r="AF7357" t="str">
            <v>PROMO: BUDINERA + TARTERA + BATIDOR SEMIAUTOMATICO</v>
          </cell>
          <cell r="AG7357">
            <v>899</v>
          </cell>
          <cell r="AH7357">
            <v>1</v>
          </cell>
          <cell r="AI7357" t="str">
            <v>046BA4829//046BA4836//046BA4824</v>
          </cell>
          <cell r="AN7357" t="str">
            <v>Sí</v>
          </cell>
        </row>
        <row r="7358">
          <cell r="A7358">
            <v>406</v>
          </cell>
          <cell r="B7358" t="str">
            <v>paolaschwindt017@gmail.com</v>
          </cell>
          <cell r="C7358">
            <v>43979</v>
          </cell>
          <cell r="D7358" t="str">
            <v>Abierta</v>
          </cell>
          <cell r="E7358" t="str">
            <v>Pendiente</v>
          </cell>
          <cell r="F7358" t="str">
            <v>No está empaquetado</v>
          </cell>
          <cell r="G7358" t="str">
            <v>ARS</v>
          </cell>
          <cell r="H7358" t="str">
            <v>2709.96</v>
          </cell>
          <cell r="I7358" t="str">
            <v>271.64</v>
          </cell>
          <cell r="J7358">
            <v>0</v>
          </cell>
          <cell r="K7358" t="str">
            <v>2438.32</v>
          </cell>
          <cell r="L7358" t="str">
            <v>Paola Schwindt</v>
          </cell>
          <cell r="M7358">
            <v>40992845</v>
          </cell>
          <cell r="N7358">
            <v>3435312733</v>
          </cell>
          <cell r="O7358" t="str">
            <v>Paola Schwindt</v>
          </cell>
          <cell r="P7358">
            <v>3435312733</v>
          </cell>
          <cell r="Q7358" t="str">
            <v>Carhue</v>
          </cell>
          <cell r="R7358">
            <v>2556</v>
          </cell>
          <cell r="U7358" t="str">
            <v>Caba</v>
          </cell>
          <cell r="V7358">
            <v>1440</v>
          </cell>
          <cell r="W7358" t="str">
            <v>Capital Federal</v>
          </cell>
          <cell r="Y7358" t="str">
            <v>SIN CARGO (CABA Y GRAN PARTE DE GBA)</v>
          </cell>
          <cell r="Z7358" t="str">
            <v>Mercado Pago</v>
          </cell>
          <cell r="AA7358" t="str">
            <v>STEPHANIE1</v>
          </cell>
          <cell r="AB7358" t="str">
            <v xml:space="preserve">Provincia: ENTRE RÍOS Ciudad: CRESPO Dirección: LIBERTAD Y TIERRA DEL FUEGO S/N  (Atrás de Automotores Keiner) </v>
          </cell>
          <cell r="AF7358" t="str">
            <v>BOWL CAPACIDAD 2.5 LTS (Blanco)</v>
          </cell>
          <cell r="AG7358" t="str">
            <v>216.7</v>
          </cell>
          <cell r="AH7358">
            <v>1</v>
          </cell>
          <cell r="AI7358" t="str">
            <v>BP02001</v>
          </cell>
          <cell r="AJ7358" t="str">
            <v>Móvil</v>
          </cell>
          <cell r="AK7358" t="str">
            <v/>
          </cell>
          <cell r="AL7358">
            <v>1501654676</v>
          </cell>
          <cell r="AM7358">
            <v>213088943</v>
          </cell>
          <cell r="AN7358" t="str">
            <v>Sí</v>
          </cell>
        </row>
        <row r="7359">
          <cell r="A7359">
            <v>406</v>
          </cell>
          <cell r="B7359" t="str">
            <v>paolaschwindt017@gmail.com</v>
          </cell>
          <cell r="AF7359" t="str">
            <v>SARTEN FRANCESA CEREZA 20 CM ANTIADHERENTE PANELUX</v>
          </cell>
          <cell r="AG7359" t="str">
            <v>800.1</v>
          </cell>
          <cell r="AH7359">
            <v>1</v>
          </cell>
          <cell r="AI7359" t="str">
            <v>PAN73900</v>
          </cell>
          <cell r="AN7359" t="str">
            <v>Sí</v>
          </cell>
        </row>
        <row r="7360">
          <cell r="A7360">
            <v>406</v>
          </cell>
          <cell r="B7360" t="str">
            <v>paolaschwindt017@gmail.com</v>
          </cell>
          <cell r="AF7360" t="str">
            <v>ACEITE Y VINAGRE SET X 2 DE 500ML</v>
          </cell>
          <cell r="AG7360" t="str">
            <v>530.16</v>
          </cell>
          <cell r="AH7360">
            <v>1</v>
          </cell>
          <cell r="AI7360" t="str">
            <v>019BO6217</v>
          </cell>
          <cell r="AN7360" t="str">
            <v>Sí</v>
          </cell>
        </row>
        <row r="7361">
          <cell r="A7361">
            <v>406</v>
          </cell>
          <cell r="B7361" t="str">
            <v>paolaschwindt017@gmail.com</v>
          </cell>
          <cell r="AF7361" t="str">
            <v>VASO ESPIRAL "RIGOLLEAU" COL SURT 300 ML 1PC</v>
          </cell>
          <cell r="AG7361">
            <v>44</v>
          </cell>
          <cell r="AH7361">
            <v>6</v>
          </cell>
          <cell r="AI7361" t="str">
            <v>RI38806COL</v>
          </cell>
          <cell r="AN7361" t="str">
            <v>Sí</v>
          </cell>
        </row>
        <row r="7362">
          <cell r="A7362">
            <v>406</v>
          </cell>
          <cell r="B7362" t="str">
            <v>paolaschwindt017@gmail.com</v>
          </cell>
          <cell r="AF7362" t="str">
            <v>PROMO: BUDINERA + TARTERA + BATIDOR SEMIAUTOMATICO</v>
          </cell>
          <cell r="AG7362">
            <v>899</v>
          </cell>
          <cell r="AH7362">
            <v>1</v>
          </cell>
          <cell r="AI7362" t="str">
            <v>046BA4829//046BA4836//046BA4824</v>
          </cell>
          <cell r="AN7362" t="str">
            <v>Sí</v>
          </cell>
        </row>
        <row r="7363">
          <cell r="A7363">
            <v>405</v>
          </cell>
          <cell r="B7363" t="str">
            <v>paolaschwindt017@gmail.com</v>
          </cell>
          <cell r="C7363">
            <v>43979</v>
          </cell>
          <cell r="D7363" t="str">
            <v>Abierta</v>
          </cell>
          <cell r="E7363" t="str">
            <v>Pendiente</v>
          </cell>
          <cell r="F7363" t="str">
            <v>No está empaquetado</v>
          </cell>
          <cell r="G7363" t="str">
            <v>ARS</v>
          </cell>
          <cell r="H7363" t="str">
            <v>2709.96</v>
          </cell>
          <cell r="I7363" t="str">
            <v>271.64</v>
          </cell>
          <cell r="J7363">
            <v>0</v>
          </cell>
          <cell r="K7363" t="str">
            <v>2438.32</v>
          </cell>
          <cell r="L7363" t="str">
            <v>Paola Schwindt</v>
          </cell>
          <cell r="M7363">
            <v>40992845</v>
          </cell>
          <cell r="N7363">
            <v>3435312733</v>
          </cell>
          <cell r="O7363" t="str">
            <v>Paola Schwindt</v>
          </cell>
          <cell r="P7363">
            <v>3435312733</v>
          </cell>
          <cell r="Q7363" t="str">
            <v>Carhue</v>
          </cell>
          <cell r="R7363">
            <v>2556</v>
          </cell>
          <cell r="U7363" t="str">
            <v>Caba</v>
          </cell>
          <cell r="V7363">
            <v>1440</v>
          </cell>
          <cell r="W7363" t="str">
            <v>Capital Federal</v>
          </cell>
          <cell r="Y7363" t="str">
            <v>SIN CARGO (CABA Y GRAN PARTE DE GBA)</v>
          </cell>
          <cell r="Z7363" t="str">
            <v>Mercado Pago</v>
          </cell>
          <cell r="AA7363" t="str">
            <v>STEPHANIE1</v>
          </cell>
          <cell r="AB7363" t="str">
            <v xml:space="preserve">Provincia: Entre Ríos Ciudad: Crespo Dirección: Libertad y Tierra del Fuego 00 ( Atrás de Automotores Keiner) </v>
          </cell>
          <cell r="AF7363" t="str">
            <v>VASO ESPIRAL "RIGOLLEAU" COL SURT 300 ML 1PC</v>
          </cell>
          <cell r="AG7363">
            <v>44</v>
          </cell>
          <cell r="AH7363">
            <v>6</v>
          </cell>
          <cell r="AI7363" t="str">
            <v>RI38806COL</v>
          </cell>
          <cell r="AJ7363" t="str">
            <v>Móvil</v>
          </cell>
          <cell r="AK7363" t="str">
            <v/>
          </cell>
          <cell r="AL7363">
            <v>1501599860</v>
          </cell>
          <cell r="AM7363">
            <v>211493656</v>
          </cell>
          <cell r="AN7363" t="str">
            <v>Sí</v>
          </cell>
        </row>
        <row r="7364">
          <cell r="A7364">
            <v>405</v>
          </cell>
          <cell r="B7364" t="str">
            <v>paolaschwindt017@gmail.com</v>
          </cell>
          <cell r="AF7364" t="str">
            <v>SARTEN FRANCESA CEREZA 20 CM ANTIADHERENTE PANELUX</v>
          </cell>
          <cell r="AG7364" t="str">
            <v>800.1</v>
          </cell>
          <cell r="AH7364">
            <v>1</v>
          </cell>
          <cell r="AI7364" t="str">
            <v>PAN73900</v>
          </cell>
          <cell r="AN7364" t="str">
            <v>Sí</v>
          </cell>
        </row>
        <row r="7365">
          <cell r="A7365">
            <v>405</v>
          </cell>
          <cell r="B7365" t="str">
            <v>paolaschwindt017@gmail.com</v>
          </cell>
          <cell r="AF7365" t="str">
            <v>ACEITE Y VINAGRE SET X 2 DE 500ML</v>
          </cell>
          <cell r="AG7365" t="str">
            <v>530.16</v>
          </cell>
          <cell r="AH7365">
            <v>1</v>
          </cell>
          <cell r="AI7365" t="str">
            <v>019BO6217</v>
          </cell>
          <cell r="AN7365" t="str">
            <v>Sí</v>
          </cell>
        </row>
        <row r="7366">
          <cell r="A7366">
            <v>405</v>
          </cell>
          <cell r="B7366" t="str">
            <v>paolaschwindt017@gmail.com</v>
          </cell>
          <cell r="AF7366" t="str">
            <v>BOWL CAPACIDAD 2.5 LTS (Blanco)</v>
          </cell>
          <cell r="AG7366" t="str">
            <v>216.7</v>
          </cell>
          <cell r="AH7366">
            <v>1</v>
          </cell>
          <cell r="AI7366" t="str">
            <v>BP02001</v>
          </cell>
          <cell r="AN7366" t="str">
            <v>Sí</v>
          </cell>
        </row>
        <row r="7367">
          <cell r="A7367">
            <v>405</v>
          </cell>
          <cell r="B7367" t="str">
            <v>paolaschwindt017@gmail.com</v>
          </cell>
          <cell r="AF7367" t="str">
            <v>PROMO: BUDINERA + TARTERA + BATIDOR SEMIAUTOMATICO</v>
          </cell>
          <cell r="AG7367">
            <v>899</v>
          </cell>
          <cell r="AH7367">
            <v>1</v>
          </cell>
          <cell r="AI7367" t="str">
            <v>046BA4829//046BA4836//046BA4824</v>
          </cell>
          <cell r="AN7367" t="str">
            <v>Sí</v>
          </cell>
        </row>
        <row r="7368">
          <cell r="A7368">
            <v>404</v>
          </cell>
          <cell r="B7368" t="str">
            <v>carmelamignone@gmail.com</v>
          </cell>
          <cell r="C7368">
            <v>43979</v>
          </cell>
          <cell r="D7368" t="str">
            <v>Abierta</v>
          </cell>
          <cell r="E7368" t="str">
            <v>Recibido</v>
          </cell>
          <cell r="F7368" t="str">
            <v>Enviado</v>
          </cell>
          <cell r="G7368" t="str">
            <v>ARS</v>
          </cell>
          <cell r="H7368">
            <v>1799</v>
          </cell>
          <cell r="I7368">
            <v>0</v>
          </cell>
          <cell r="J7368">
            <v>0</v>
          </cell>
          <cell r="K7368">
            <v>1799</v>
          </cell>
          <cell r="L7368" t="str">
            <v>Carmela Mignone</v>
          </cell>
          <cell r="M7368">
            <v>34583591</v>
          </cell>
          <cell r="N7368">
            <v>1121575772</v>
          </cell>
          <cell r="O7368" t="str">
            <v>Carmela Mignone</v>
          </cell>
          <cell r="P7368">
            <v>1121575772</v>
          </cell>
          <cell r="Q7368" t="str">
            <v>Dr. Rene Favaloro 3400</v>
          </cell>
          <cell r="R7368">
            <v>1646</v>
          </cell>
          <cell r="S7368" t="str">
            <v>411B</v>
          </cell>
          <cell r="T7368" t="str">
            <v>Arboris la horqueta</v>
          </cell>
          <cell r="U7368" t="str">
            <v>Victoria</v>
          </cell>
          <cell r="V7368">
            <v>1646</v>
          </cell>
          <cell r="W7368" t="str">
            <v>Gran Buenos Aires</v>
          </cell>
          <cell r="Y7368" t="str">
            <v>SIN CARGO (CABA Y GRAN PARTE DE GBA)</v>
          </cell>
          <cell r="Z7368" t="str">
            <v>Mercado Pago</v>
          </cell>
          <cell r="AD7368">
            <v>43979</v>
          </cell>
          <cell r="AE7368">
            <v>43983</v>
          </cell>
          <cell r="AF7368" t="str">
            <v>SET: BALDE CENTRIFUGADOR + 1 TRAPEADOR CON MOPA+ REPUESTO MOPA</v>
          </cell>
          <cell r="AG7368">
            <v>1799</v>
          </cell>
          <cell r="AH7368">
            <v>1</v>
          </cell>
          <cell r="AI7368" t="str">
            <v>046LI6698</v>
          </cell>
          <cell r="AJ7368" t="str">
            <v>Móvil</v>
          </cell>
          <cell r="AK7368" t="str">
            <v xml:space="preserve">LLEGA 2-06 ENTRE 8 Y 17 HORAS </v>
          </cell>
          <cell r="AL7368">
            <v>1501091888</v>
          </cell>
          <cell r="AM7368">
            <v>212740938</v>
          </cell>
          <cell r="AN7368" t="str">
            <v>Sí</v>
          </cell>
        </row>
        <row r="7369">
          <cell r="A7369">
            <v>403</v>
          </cell>
          <cell r="B7369" t="str">
            <v>daisijazmin@gmail.com</v>
          </cell>
          <cell r="C7369">
            <v>43979</v>
          </cell>
          <cell r="D7369" t="str">
            <v>Abierta</v>
          </cell>
          <cell r="E7369" t="str">
            <v>Recibido</v>
          </cell>
          <cell r="F7369" t="str">
            <v>Enviado</v>
          </cell>
          <cell r="G7369" t="str">
            <v>ARS</v>
          </cell>
          <cell r="H7369" t="str">
            <v>1148.59</v>
          </cell>
          <cell r="I7369" t="str">
            <v>172.29</v>
          </cell>
          <cell r="J7369">
            <v>0</v>
          </cell>
          <cell r="K7369" t="str">
            <v>976.3</v>
          </cell>
          <cell r="L7369" t="str">
            <v>Daisi Gonzalez</v>
          </cell>
          <cell r="M7369">
            <v>38590029</v>
          </cell>
          <cell r="N7369">
            <v>1164390143</v>
          </cell>
          <cell r="O7369" t="str">
            <v>Daisi Gonzalez</v>
          </cell>
          <cell r="P7369">
            <v>1164390143</v>
          </cell>
          <cell r="Q7369" t="str">
            <v>Santa rosa</v>
          </cell>
          <cell r="R7369">
            <v>2467</v>
          </cell>
          <cell r="T7369" t="str">
            <v>Castelar</v>
          </cell>
          <cell r="U7369" t="str">
            <v>Morón</v>
          </cell>
          <cell r="V7369">
            <v>1712</v>
          </cell>
          <cell r="W7369" t="str">
            <v>Gran Buenos Aires</v>
          </cell>
          <cell r="Y7369" t="str">
            <v>SIN CARGO (CABA Y GRAN PARTE DE GBA)</v>
          </cell>
          <cell r="Z7369" t="str">
            <v>Mercado Pago</v>
          </cell>
          <cell r="AA7369" t="str">
            <v>STEPHANIE1</v>
          </cell>
          <cell r="AD7369">
            <v>43979</v>
          </cell>
          <cell r="AE7369">
            <v>43983</v>
          </cell>
          <cell r="AF7369" t="str">
            <v>CORTINA DE BAÑO BLANCA 180 X 200 CM</v>
          </cell>
          <cell r="AG7369" t="str">
            <v>1148.59</v>
          </cell>
          <cell r="AH7369">
            <v>1</v>
          </cell>
          <cell r="AI7369" t="str">
            <v>AB7346</v>
          </cell>
          <cell r="AJ7369" t="str">
            <v>Móvil</v>
          </cell>
          <cell r="AK7369" t="str">
            <v xml:space="preserve">LLEGA 2-06 ENTRE 8 Y 17 HORAS </v>
          </cell>
          <cell r="AL7369">
            <v>1500962300</v>
          </cell>
          <cell r="AM7369">
            <v>209703413</v>
          </cell>
          <cell r="AN7369" t="str">
            <v>Sí</v>
          </cell>
        </row>
        <row r="7370">
          <cell r="A7370">
            <v>402</v>
          </cell>
          <cell r="B7370" t="str">
            <v>camilakattan1@gmail.com</v>
          </cell>
          <cell r="C7370">
            <v>43979</v>
          </cell>
          <cell r="D7370" t="str">
            <v>Abierta</v>
          </cell>
          <cell r="E7370" t="str">
            <v>Recibido</v>
          </cell>
          <cell r="F7370" t="str">
            <v>Enviado</v>
          </cell>
          <cell r="G7370" t="str">
            <v>ARS</v>
          </cell>
          <cell r="H7370" t="str">
            <v>987.94</v>
          </cell>
          <cell r="I7370">
            <v>0</v>
          </cell>
          <cell r="J7370">
            <v>0</v>
          </cell>
          <cell r="K7370" t="str">
            <v>987.94</v>
          </cell>
          <cell r="L7370" t="str">
            <v>Camila Kattan</v>
          </cell>
          <cell r="M7370">
            <v>40513023</v>
          </cell>
          <cell r="N7370">
            <v>49735106</v>
          </cell>
          <cell r="O7370" t="str">
            <v>Camila Kattan</v>
          </cell>
          <cell r="P7370">
            <v>49735106</v>
          </cell>
          <cell r="Q7370" t="str">
            <v>Hipolito Yrigoyen</v>
          </cell>
          <cell r="R7370">
            <v>3722</v>
          </cell>
          <cell r="S7370" t="str">
            <v>7C (NO FUNCIONA,TOCAN Y BAJO DIRECTO)</v>
          </cell>
          <cell r="T7370" t="str">
            <v>Almagro</v>
          </cell>
          <cell r="U7370" t="str">
            <v>Caba</v>
          </cell>
          <cell r="V7370">
            <v>1408</v>
          </cell>
          <cell r="W7370" t="str">
            <v>Capital Federal</v>
          </cell>
          <cell r="Y7370" t="str">
            <v>SIN CARGO (CABA Y GRAN PARTE DE GBA)</v>
          </cell>
          <cell r="Z7370" t="str">
            <v>Mercado Pago</v>
          </cell>
          <cell r="AB7370" t="str">
            <v xml:space="preserve">Hola! No funciona el timbre, asique por favor cuanto toquen timbre aguarden que bajo sin responderles! </v>
          </cell>
          <cell r="AD7370">
            <v>43979</v>
          </cell>
          <cell r="AE7370">
            <v>43983</v>
          </cell>
          <cell r="AF7370" t="str">
            <v>PROMO: BUDINERA + TARTERA + BATIDOR SEMIAUTOMATICO</v>
          </cell>
          <cell r="AG7370">
            <v>899</v>
          </cell>
          <cell r="AH7370">
            <v>1</v>
          </cell>
          <cell r="AI7370" t="str">
            <v>046BA4829//046BA4836//046BA4824</v>
          </cell>
          <cell r="AJ7370" t="str">
            <v>Web</v>
          </cell>
          <cell r="AK7370" t="str">
            <v>LLEGO 1-06 !</v>
          </cell>
          <cell r="AL7370">
            <v>1500599145</v>
          </cell>
          <cell r="AM7370">
            <v>212498416</v>
          </cell>
          <cell r="AN7370" t="str">
            <v>Sí</v>
          </cell>
        </row>
        <row r="7371">
          <cell r="A7371">
            <v>402</v>
          </cell>
          <cell r="B7371" t="str">
            <v>camilakattan1@gmail.com</v>
          </cell>
          <cell r="AF7371" t="str">
            <v>ESPATULAS PLASTICO (Verde)</v>
          </cell>
          <cell r="AG7371" t="str">
            <v>88.94</v>
          </cell>
          <cell r="AH7371">
            <v>1</v>
          </cell>
          <cell r="AI7371" t="str">
            <v>019BA7572BA</v>
          </cell>
          <cell r="AN7371" t="str">
            <v>Sí</v>
          </cell>
        </row>
        <row r="7372">
          <cell r="A7372">
            <v>401</v>
          </cell>
          <cell r="B7372" t="str">
            <v>myriamfreaza@gmail.com</v>
          </cell>
          <cell r="C7372">
            <v>43979</v>
          </cell>
          <cell r="D7372" t="str">
            <v>Abierta</v>
          </cell>
          <cell r="E7372" t="str">
            <v>Recibido</v>
          </cell>
          <cell r="F7372" t="str">
            <v>Enviado</v>
          </cell>
          <cell r="G7372" t="str">
            <v>ARS</v>
          </cell>
          <cell r="H7372" t="str">
            <v>2585.09</v>
          </cell>
          <cell r="I7372">
            <v>0</v>
          </cell>
          <cell r="J7372">
            <v>0</v>
          </cell>
          <cell r="K7372" t="str">
            <v>2585.09</v>
          </cell>
          <cell r="L7372" t="str">
            <v>Myriam Freaza</v>
          </cell>
          <cell r="M7372">
            <v>13005609</v>
          </cell>
          <cell r="N7372">
            <v>111558037354</v>
          </cell>
          <cell r="O7372" t="str">
            <v>Myriam Freaza</v>
          </cell>
          <cell r="P7372">
            <v>111558037354</v>
          </cell>
          <cell r="Q7372" t="str">
            <v>Av José María Moreno</v>
          </cell>
          <cell r="R7372">
            <v>307</v>
          </cell>
          <cell r="S7372" t="str">
            <v>piso 6</v>
          </cell>
          <cell r="T7372" t="str">
            <v>Caballito</v>
          </cell>
          <cell r="U7372" t="str">
            <v>Ciudad Autónoma de Buenos Aires</v>
          </cell>
          <cell r="V7372">
            <v>1424</v>
          </cell>
          <cell r="W7372" t="str">
            <v>Capital Federal</v>
          </cell>
          <cell r="Y7372" t="str">
            <v>SIN CARGO (CABA Y GRAN PARTE DE GBA)</v>
          </cell>
          <cell r="Z7372" t="str">
            <v>Mercado Pago</v>
          </cell>
          <cell r="AB7372" t="str">
            <v xml:space="preserve">Solicito que el la compra del "balde plástico transparente" sea color verde, también podría ser amarillo. Otro color NO, les agradecería mucho el envío lo mas pronto que puedan.  Saludos cordiales, Myriam </v>
          </cell>
          <cell r="AD7372">
            <v>43979</v>
          </cell>
          <cell r="AE7372">
            <v>43983</v>
          </cell>
          <cell r="AF7372" t="str">
            <v>PROMO: MOPA PREMIUM + TRAPEADOR DE MANO</v>
          </cell>
          <cell r="AG7372">
            <v>2099</v>
          </cell>
          <cell r="AH7372">
            <v>1</v>
          </cell>
          <cell r="AI7372" t="str">
            <v>046LI6698//046LI7902</v>
          </cell>
          <cell r="AJ7372" t="str">
            <v>Web</v>
          </cell>
          <cell r="AK7372" t="str">
            <v>LLEGO 1-06 !</v>
          </cell>
          <cell r="AL7372">
            <v>1500504701</v>
          </cell>
          <cell r="AM7372">
            <v>212448196</v>
          </cell>
          <cell r="AN7372" t="str">
            <v>Sí</v>
          </cell>
        </row>
        <row r="7373">
          <cell r="A7373">
            <v>401</v>
          </cell>
          <cell r="B7373" t="str">
            <v>myriamfreaza@gmail.com</v>
          </cell>
          <cell r="AF7373" t="str">
            <v>BALDE PLASTICO TRANSPARENTE VARIOS COLORES (Verde)</v>
          </cell>
          <cell r="AG7373" t="str">
            <v>486.09</v>
          </cell>
          <cell r="AH7373">
            <v>1</v>
          </cell>
          <cell r="AI7373">
            <v>5737</v>
          </cell>
          <cell r="AN7373" t="str">
            <v>Sí</v>
          </cell>
        </row>
        <row r="7374">
          <cell r="A7374">
            <v>400</v>
          </cell>
          <cell r="B7374" t="str">
            <v>romilaniado1@gmail.com</v>
          </cell>
          <cell r="C7374">
            <v>43979</v>
          </cell>
          <cell r="D7374" t="str">
            <v>Abierta</v>
          </cell>
          <cell r="E7374" t="str">
            <v>Recibido</v>
          </cell>
          <cell r="F7374" t="str">
            <v>Enviado</v>
          </cell>
          <cell r="G7374" t="str">
            <v>ARS</v>
          </cell>
          <cell r="H7374" t="str">
            <v>588.02</v>
          </cell>
          <cell r="I7374">
            <v>0</v>
          </cell>
          <cell r="J7374">
            <v>0</v>
          </cell>
          <cell r="K7374" t="str">
            <v>588.02</v>
          </cell>
          <cell r="L7374" t="str">
            <v>Romina Laniado</v>
          </cell>
          <cell r="M7374">
            <v>30477279</v>
          </cell>
          <cell r="N7374">
            <v>1125016008</v>
          </cell>
          <cell r="O7374" t="str">
            <v>Romina laniado</v>
          </cell>
          <cell r="P7374">
            <v>1125016008</v>
          </cell>
          <cell r="Q7374" t="str">
            <v>Vidal</v>
          </cell>
          <cell r="R7374">
            <v>1959</v>
          </cell>
          <cell r="S7374" t="str">
            <v>1a</v>
          </cell>
          <cell r="T7374" t="str">
            <v>belgrano</v>
          </cell>
          <cell r="U7374" t="str">
            <v>Caba</v>
          </cell>
          <cell r="V7374">
            <v>1428</v>
          </cell>
          <cell r="W7374" t="str">
            <v>Capital Federal</v>
          </cell>
          <cell r="Y7374" t="str">
            <v>SIN CARGO (CABA Y GRAN PARTE DE GBA)</v>
          </cell>
          <cell r="Z7374" t="str">
            <v>Mercado Pago</v>
          </cell>
          <cell r="AB7374" t="str">
            <v>hola si me pueden llamar o tocar porteria q el timbre se escucha muy bajo. 1125016008 romina</v>
          </cell>
          <cell r="AD7374">
            <v>43979</v>
          </cell>
          <cell r="AE7374">
            <v>43983</v>
          </cell>
          <cell r="AF7374" t="str">
            <v>SECAPLATOS SILICONA 30.5 X 20.5 CM (Verde)</v>
          </cell>
          <cell r="AG7374" t="str">
            <v>294.01</v>
          </cell>
          <cell r="AH7374">
            <v>1</v>
          </cell>
          <cell r="AJ7374" t="str">
            <v>Web</v>
          </cell>
          <cell r="AK7374" t="str">
            <v>LLEGO 1-06 !</v>
          </cell>
          <cell r="AL7374">
            <v>1500485671</v>
          </cell>
          <cell r="AM7374">
            <v>212435288</v>
          </cell>
          <cell r="AN7374" t="str">
            <v>Sí</v>
          </cell>
        </row>
        <row r="7375">
          <cell r="A7375">
            <v>400</v>
          </cell>
          <cell r="B7375" t="str">
            <v>romilaniado1@gmail.com</v>
          </cell>
          <cell r="AF7375" t="str">
            <v>SECAPLATOS SILICONA 30.5 X 20.5 CM (Rojo)</v>
          </cell>
          <cell r="AG7375" t="str">
            <v>294.01</v>
          </cell>
          <cell r="AH7375">
            <v>1</v>
          </cell>
          <cell r="AI7375" t="str">
            <v>BA3015</v>
          </cell>
          <cell r="AN7375" t="str">
            <v>Sí</v>
          </cell>
        </row>
        <row r="7376">
          <cell r="A7376">
            <v>399</v>
          </cell>
          <cell r="B7376" t="str">
            <v>jwalsh@udesa.edu.ar</v>
          </cell>
          <cell r="C7376">
            <v>43979</v>
          </cell>
          <cell r="D7376" t="str">
            <v>Abierta</v>
          </cell>
          <cell r="E7376" t="str">
            <v>Recibido</v>
          </cell>
          <cell r="F7376" t="str">
            <v>Enviado</v>
          </cell>
          <cell r="G7376" t="str">
            <v>ARS</v>
          </cell>
          <cell r="H7376" t="str">
            <v>7467.32</v>
          </cell>
          <cell r="I7376" t="str">
            <v>1120.1</v>
          </cell>
          <cell r="J7376">
            <v>0</v>
          </cell>
          <cell r="K7376" t="str">
            <v>6347.22</v>
          </cell>
          <cell r="L7376" t="str">
            <v>Julia Walsh</v>
          </cell>
          <cell r="M7376">
            <v>42013588</v>
          </cell>
          <cell r="N7376">
            <v>36539586</v>
          </cell>
          <cell r="O7376" t="str">
            <v>Julia Walsh</v>
          </cell>
          <cell r="P7376">
            <v>36539586</v>
          </cell>
          <cell r="Q7376" t="str">
            <v>Lavalle</v>
          </cell>
          <cell r="R7376">
            <v>1996</v>
          </cell>
          <cell r="S7376" t="str">
            <v>Casa (esquina calle Alvear)</v>
          </cell>
          <cell r="T7376" t="str">
            <v>Martinez</v>
          </cell>
          <cell r="U7376" t="str">
            <v>Buenos Aires</v>
          </cell>
          <cell r="V7376">
            <v>1640</v>
          </cell>
          <cell r="W7376" t="str">
            <v>Gran Buenos Aires</v>
          </cell>
          <cell r="Y7376" t="str">
            <v>SIN CARGO (CABA Y GRAN PARTE DE GBA)</v>
          </cell>
          <cell r="Z7376" t="str">
            <v>Mercado Pago</v>
          </cell>
          <cell r="AA7376" t="str">
            <v>STEPHANIE1</v>
          </cell>
          <cell r="AD7376">
            <v>43979</v>
          </cell>
          <cell r="AE7376">
            <v>43983</v>
          </cell>
          <cell r="AF7376" t="str">
            <v>ESPECIERO 6 PIEZAS DE ACERO INOXIDABLE 20X20 CM</v>
          </cell>
          <cell r="AG7376" t="str">
            <v>1534.74</v>
          </cell>
          <cell r="AH7376">
            <v>1</v>
          </cell>
          <cell r="AI7376" t="str">
            <v>BA8194</v>
          </cell>
          <cell r="AJ7376" t="str">
            <v>Web</v>
          </cell>
          <cell r="AK7376" t="str">
            <v>LLEGA MARTES 02-06 DE 8 A 17HS</v>
          </cell>
          <cell r="AL7376">
            <v>1500344278</v>
          </cell>
          <cell r="AM7376">
            <v>212382905</v>
          </cell>
          <cell r="AN7376" t="str">
            <v>Sí</v>
          </cell>
        </row>
        <row r="7377">
          <cell r="A7377">
            <v>399</v>
          </cell>
          <cell r="B7377" t="str">
            <v>jwalsh@udesa.edu.ar</v>
          </cell>
          <cell r="AF7377" t="str">
            <v>MOLDE BUDINERA</v>
          </cell>
          <cell r="AG7377" t="str">
            <v>442.2</v>
          </cell>
          <cell r="AH7377">
            <v>1</v>
          </cell>
          <cell r="AI7377" t="str">
            <v>046BA4829</v>
          </cell>
          <cell r="AN7377" t="str">
            <v>Sí</v>
          </cell>
        </row>
        <row r="7378">
          <cell r="A7378">
            <v>399</v>
          </cell>
          <cell r="B7378" t="str">
            <v>jwalsh@udesa.edu.ar</v>
          </cell>
          <cell r="AF7378" t="str">
            <v>PERCHERO DE PIE EXHIBIDOR TIPO NÓRDICO ESCANDINAVO DOBLE ESTANTE</v>
          </cell>
          <cell r="AG7378" t="str">
            <v>5490.38</v>
          </cell>
          <cell r="AH7378">
            <v>1</v>
          </cell>
          <cell r="AI7378" t="str">
            <v>ML0002</v>
          </cell>
          <cell r="AN7378" t="str">
            <v>Sí</v>
          </cell>
        </row>
        <row r="7379">
          <cell r="A7379">
            <v>398</v>
          </cell>
          <cell r="B7379" t="str">
            <v>andreayasminamercado@gmail.com</v>
          </cell>
          <cell r="C7379">
            <v>43979</v>
          </cell>
          <cell r="D7379" t="str">
            <v>Abierta</v>
          </cell>
          <cell r="E7379" t="str">
            <v>Recibido</v>
          </cell>
          <cell r="F7379" t="str">
            <v>Enviado</v>
          </cell>
          <cell r="G7379" t="str">
            <v>ARS</v>
          </cell>
          <cell r="H7379" t="str">
            <v>2418.43</v>
          </cell>
          <cell r="I7379">
            <v>0</v>
          </cell>
          <cell r="J7379">
            <v>0</v>
          </cell>
          <cell r="K7379" t="str">
            <v>2418.43</v>
          </cell>
          <cell r="L7379" t="str">
            <v>Andrea Mercado</v>
          </cell>
          <cell r="M7379">
            <v>33913523</v>
          </cell>
          <cell r="N7379">
            <v>1138611742</v>
          </cell>
          <cell r="O7379" t="str">
            <v>Andrea Mercado</v>
          </cell>
          <cell r="P7379">
            <v>1138611742</v>
          </cell>
          <cell r="Q7379" t="str">
            <v>Cochabamba</v>
          </cell>
          <cell r="R7379">
            <v>371</v>
          </cell>
          <cell r="S7379" t="str">
            <v>5 C</v>
          </cell>
          <cell r="T7379" t="str">
            <v>Banfield</v>
          </cell>
          <cell r="U7379" t="str">
            <v>Lomas de Zamora</v>
          </cell>
          <cell r="V7379">
            <v>1828</v>
          </cell>
          <cell r="W7379" t="str">
            <v>Gran Buenos Aires</v>
          </cell>
          <cell r="Y7379" t="str">
            <v>SIN CARGO (CABA Y GRAN PARTE DE GBA)</v>
          </cell>
          <cell r="Z7379" t="str">
            <v>Mercado Pago</v>
          </cell>
          <cell r="AD7379">
            <v>43979</v>
          </cell>
          <cell r="AE7379">
            <v>43983</v>
          </cell>
          <cell r="AF7379" t="str">
            <v>PERCHERO LLAVE GRIS CON 4 DIVISIONES DE 30X14CM</v>
          </cell>
          <cell r="AG7379" t="str">
            <v>619.43</v>
          </cell>
          <cell r="AH7379">
            <v>1</v>
          </cell>
          <cell r="AI7379" t="str">
            <v>DE7361</v>
          </cell>
          <cell r="AJ7379" t="str">
            <v>Web</v>
          </cell>
          <cell r="AK7379" t="str">
            <v>LLEGO 1-06 !</v>
          </cell>
          <cell r="AL7379">
            <v>1500319429</v>
          </cell>
          <cell r="AM7379">
            <v>212359160</v>
          </cell>
          <cell r="AN7379" t="str">
            <v>Sí</v>
          </cell>
        </row>
        <row r="7380">
          <cell r="A7380">
            <v>398</v>
          </cell>
          <cell r="B7380" t="str">
            <v>andreayasminamercado@gmail.com</v>
          </cell>
          <cell r="AF7380" t="str">
            <v>SET: BALDE CENTRIFUGADOR + 1 TRAPEADOR CON MOPA+ REPUESTO MOPA</v>
          </cell>
          <cell r="AG7380">
            <v>1799</v>
          </cell>
          <cell r="AH7380">
            <v>1</v>
          </cell>
          <cell r="AI7380" t="str">
            <v>046LI6698</v>
          </cell>
          <cell r="AN7380" t="str">
            <v>Sí</v>
          </cell>
        </row>
        <row r="7381">
          <cell r="A7381">
            <v>397</v>
          </cell>
          <cell r="B7381" t="str">
            <v>nataliabmagallan@gmail.com</v>
          </cell>
          <cell r="C7381">
            <v>43978</v>
          </cell>
          <cell r="D7381" t="str">
            <v>Abierta</v>
          </cell>
          <cell r="E7381" t="str">
            <v>Recibido</v>
          </cell>
          <cell r="F7381" t="str">
            <v>Enviado</v>
          </cell>
          <cell r="G7381" t="str">
            <v>ARS</v>
          </cell>
          <cell r="H7381" t="str">
            <v>1031.81</v>
          </cell>
          <cell r="I7381">
            <v>0</v>
          </cell>
          <cell r="J7381">
            <v>0</v>
          </cell>
          <cell r="K7381" t="str">
            <v>1031.81</v>
          </cell>
          <cell r="L7381" t="str">
            <v>Natalia Magallan</v>
          </cell>
          <cell r="M7381">
            <v>40142003</v>
          </cell>
          <cell r="N7381">
            <v>1165722415</v>
          </cell>
          <cell r="O7381" t="str">
            <v>Natalia Magallan</v>
          </cell>
          <cell r="P7381">
            <v>1165722415</v>
          </cell>
          <cell r="Q7381" t="str">
            <v>Pasaje Superí</v>
          </cell>
          <cell r="R7381">
            <v>1657</v>
          </cell>
          <cell r="T7381" t="str">
            <v>Dock sud</v>
          </cell>
          <cell r="U7381" t="str">
            <v>Avellaneda</v>
          </cell>
          <cell r="V7381">
            <v>1871</v>
          </cell>
          <cell r="W7381" t="str">
            <v>Gran Buenos Aires</v>
          </cell>
          <cell r="Y7381" t="str">
            <v>SIN CARGO (CABA Y GRAN PARTE DE GBA)</v>
          </cell>
          <cell r="Z7381" t="str">
            <v>Mercado Pago</v>
          </cell>
          <cell r="AD7381">
            <v>43978</v>
          </cell>
          <cell r="AE7381">
            <v>43983</v>
          </cell>
          <cell r="AF7381" t="str">
            <v>ESPATULAS PLASTICO (Rojo)</v>
          </cell>
          <cell r="AG7381" t="str">
            <v>88.94</v>
          </cell>
          <cell r="AH7381">
            <v>1</v>
          </cell>
          <cell r="AI7381" t="str">
            <v>019BA7572BA</v>
          </cell>
          <cell r="AJ7381" t="str">
            <v>Web</v>
          </cell>
          <cell r="AK7381" t="str">
            <v>LLEGO 1-06 !</v>
          </cell>
          <cell r="AL7381">
            <v>1345624220</v>
          </cell>
          <cell r="AM7381">
            <v>211947477</v>
          </cell>
          <cell r="AN7381" t="str">
            <v>Sí</v>
          </cell>
        </row>
        <row r="7382">
          <cell r="A7382">
            <v>397</v>
          </cell>
          <cell r="B7382" t="str">
            <v>nataliabmagallan@gmail.com</v>
          </cell>
          <cell r="AF7382" t="str">
            <v>RALLADOR DE MANO MEDIANO 20 CM</v>
          </cell>
          <cell r="AG7382" t="str">
            <v>43.87</v>
          </cell>
          <cell r="AH7382">
            <v>1</v>
          </cell>
          <cell r="AI7382" t="str">
            <v>BA7382</v>
          </cell>
          <cell r="AN7382" t="str">
            <v>Sí</v>
          </cell>
        </row>
        <row r="7383">
          <cell r="A7383">
            <v>397</v>
          </cell>
          <cell r="B7383" t="str">
            <v>nataliabmagallan@gmail.com</v>
          </cell>
          <cell r="AF7383" t="str">
            <v>PROMO: BUDINERA + TARTERA + BATIDOR SEMIAUTOMATICO</v>
          </cell>
          <cell r="AG7383">
            <v>899</v>
          </cell>
          <cell r="AH7383">
            <v>1</v>
          </cell>
          <cell r="AI7383" t="str">
            <v>046BA4829//046BA4836//046BA4824</v>
          </cell>
          <cell r="AN7383" t="str">
            <v>Sí</v>
          </cell>
        </row>
        <row r="7384">
          <cell r="A7384">
            <v>396</v>
          </cell>
          <cell r="B7384" t="str">
            <v>lilianameaglia@gmail.com</v>
          </cell>
          <cell r="C7384">
            <v>43978</v>
          </cell>
          <cell r="D7384" t="str">
            <v>Abierta</v>
          </cell>
          <cell r="E7384" t="str">
            <v>Recibido</v>
          </cell>
          <cell r="F7384" t="str">
            <v>Enviado</v>
          </cell>
          <cell r="G7384" t="str">
            <v>ARS</v>
          </cell>
          <cell r="H7384">
            <v>1799</v>
          </cell>
          <cell r="I7384">
            <v>0</v>
          </cell>
          <cell r="J7384">
            <v>0</v>
          </cell>
          <cell r="K7384">
            <v>1799</v>
          </cell>
          <cell r="L7384" t="str">
            <v>Liliana Meaglia</v>
          </cell>
          <cell r="M7384">
            <v>10383224</v>
          </cell>
          <cell r="N7384">
            <v>59607031</v>
          </cell>
          <cell r="O7384" t="str">
            <v>Liliana Meaglia</v>
          </cell>
          <cell r="P7384">
            <v>59607031</v>
          </cell>
          <cell r="Q7384" t="str">
            <v>Plaza</v>
          </cell>
          <cell r="R7384">
            <v>3364</v>
          </cell>
          <cell r="T7384" t="str">
            <v>Saavedra</v>
          </cell>
          <cell r="U7384" t="str">
            <v>Caba</v>
          </cell>
          <cell r="V7384">
            <v>1430</v>
          </cell>
          <cell r="W7384" t="str">
            <v>Capital Federal</v>
          </cell>
          <cell r="Y7384" t="str">
            <v>SIN CARGO (CABA Y GRAN PARTE DE GBA)</v>
          </cell>
          <cell r="Z7384" t="str">
            <v>Mercado Pago</v>
          </cell>
          <cell r="AD7384">
            <v>43978</v>
          </cell>
          <cell r="AE7384">
            <v>43979</v>
          </cell>
          <cell r="AF7384" t="str">
            <v>SET: BALDE CENTRIFUGADOR + 1 TRAPEADOR CON MOPA+ REPUESTO MOPA</v>
          </cell>
          <cell r="AG7384">
            <v>1799</v>
          </cell>
          <cell r="AH7384">
            <v>1</v>
          </cell>
          <cell r="AI7384" t="str">
            <v>046LI6698</v>
          </cell>
          <cell r="AJ7384" t="str">
            <v>Móvil</v>
          </cell>
          <cell r="AK7384" t="str">
            <v>LLEGA 29-05 ENTRE 8 Y 17 !</v>
          </cell>
          <cell r="AL7384">
            <v>1345366843</v>
          </cell>
          <cell r="AM7384">
            <v>211763131</v>
          </cell>
          <cell r="AN7384" t="str">
            <v>Sí</v>
          </cell>
        </row>
        <row r="7385">
          <cell r="A7385">
            <v>395</v>
          </cell>
          <cell r="B7385" t="str">
            <v>ayee.cosentino@gmail.com</v>
          </cell>
          <cell r="C7385">
            <v>43978</v>
          </cell>
          <cell r="D7385" t="str">
            <v>Abierta</v>
          </cell>
          <cell r="E7385" t="str">
            <v>Recibido</v>
          </cell>
          <cell r="F7385" t="str">
            <v>Enviado</v>
          </cell>
          <cell r="G7385" t="str">
            <v>ARS</v>
          </cell>
          <cell r="H7385" t="str">
            <v>812.94</v>
          </cell>
          <cell r="I7385" t="str">
            <v>121.94</v>
          </cell>
          <cell r="J7385">
            <v>0</v>
          </cell>
          <cell r="K7385">
            <v>691</v>
          </cell>
          <cell r="L7385" t="str">
            <v>Ayelen Cosentino</v>
          </cell>
          <cell r="M7385">
            <v>38616555</v>
          </cell>
          <cell r="N7385">
            <v>1162515069</v>
          </cell>
          <cell r="O7385" t="str">
            <v>Ayelen Cosentino</v>
          </cell>
          <cell r="P7385">
            <v>1162515069</v>
          </cell>
          <cell r="Q7385" t="str">
            <v>O'higgins</v>
          </cell>
          <cell r="R7385">
            <v>4679</v>
          </cell>
          <cell r="S7385" t="str">
            <v>Piso 8 depto 92</v>
          </cell>
          <cell r="T7385" t="str">
            <v>Núñez</v>
          </cell>
          <cell r="U7385" t="str">
            <v>Caba</v>
          </cell>
          <cell r="V7385">
            <v>1429</v>
          </cell>
          <cell r="W7385" t="str">
            <v>Capital Federal</v>
          </cell>
          <cell r="Y7385" t="str">
            <v>SIN CARGO (CABA Y GRAN PARTE DE GBA)</v>
          </cell>
          <cell r="Z7385" t="str">
            <v>Mercado Pago</v>
          </cell>
          <cell r="AA7385" t="str">
            <v>STEPHANIE1</v>
          </cell>
          <cell r="AD7385">
            <v>43978</v>
          </cell>
          <cell r="AE7385">
            <v>43979</v>
          </cell>
          <cell r="AF7385" t="str">
            <v>MOLDE TARTERA</v>
          </cell>
          <cell r="AG7385" t="str">
            <v>281.8</v>
          </cell>
          <cell r="AH7385">
            <v>1</v>
          </cell>
          <cell r="AI7385" t="str">
            <v>046BA4836</v>
          </cell>
          <cell r="AJ7385" t="str">
            <v>Móvil</v>
          </cell>
          <cell r="AK7385" t="str">
            <v>LLEGA 29-05 ENTRE 8 Y 17 !</v>
          </cell>
          <cell r="AL7385">
            <v>1345170890</v>
          </cell>
          <cell r="AM7385">
            <v>207046473</v>
          </cell>
          <cell r="AN7385" t="str">
            <v>Sí</v>
          </cell>
        </row>
        <row r="7386">
          <cell r="A7386">
            <v>395</v>
          </cell>
          <cell r="B7386" t="str">
            <v>ayee.cosentino@gmail.com</v>
          </cell>
          <cell r="AF7386" t="str">
            <v>MOLDE BUDINERA</v>
          </cell>
          <cell r="AG7386" t="str">
            <v>442.2</v>
          </cell>
          <cell r="AH7386">
            <v>1</v>
          </cell>
          <cell r="AI7386" t="str">
            <v>046BA4829</v>
          </cell>
          <cell r="AN7386" t="str">
            <v>Sí</v>
          </cell>
        </row>
        <row r="7387">
          <cell r="A7387">
            <v>395</v>
          </cell>
          <cell r="B7387" t="str">
            <v>ayee.cosentino@gmail.com</v>
          </cell>
          <cell r="AF7387" t="str">
            <v>ESPATULAS PLASTICO (Rosa)</v>
          </cell>
          <cell r="AG7387" t="str">
            <v>88.94</v>
          </cell>
          <cell r="AH7387">
            <v>1</v>
          </cell>
          <cell r="AI7387" t="str">
            <v>019BA7572BA</v>
          </cell>
          <cell r="AN7387" t="str">
            <v>Sí</v>
          </cell>
        </row>
        <row r="7388">
          <cell r="A7388">
            <v>394</v>
          </cell>
          <cell r="B7388" t="str">
            <v>sol.vidal88@gmail.com</v>
          </cell>
          <cell r="C7388">
            <v>43978</v>
          </cell>
          <cell r="D7388" t="str">
            <v>Abierta</v>
          </cell>
          <cell r="E7388" t="str">
            <v>Recibido</v>
          </cell>
          <cell r="F7388" t="str">
            <v>Enviado</v>
          </cell>
          <cell r="G7388" t="str">
            <v>ARS</v>
          </cell>
          <cell r="H7388">
            <v>1799</v>
          </cell>
          <cell r="I7388">
            <v>0</v>
          </cell>
          <cell r="J7388">
            <v>0</v>
          </cell>
          <cell r="K7388">
            <v>1799</v>
          </cell>
          <cell r="L7388" t="str">
            <v>Marisol Vidal</v>
          </cell>
          <cell r="M7388">
            <v>33546279</v>
          </cell>
          <cell r="N7388">
            <v>59923037</v>
          </cell>
          <cell r="O7388" t="str">
            <v>Marisol Vidal</v>
          </cell>
          <cell r="P7388">
            <v>59923037</v>
          </cell>
          <cell r="Q7388" t="str">
            <v>Ing Luis Silveyra</v>
          </cell>
          <cell r="R7388">
            <v>3950</v>
          </cell>
          <cell r="T7388" t="str">
            <v>Carapachay</v>
          </cell>
          <cell r="U7388" t="str">
            <v>Vicente López</v>
          </cell>
          <cell r="V7388">
            <v>1605</v>
          </cell>
          <cell r="W7388" t="str">
            <v>Gran Buenos Aires</v>
          </cell>
          <cell r="Y7388" t="str">
            <v>SIN CARGO (CABA Y GRAN PARTE DE GBA)</v>
          </cell>
          <cell r="Z7388" t="str">
            <v>Mercado Pago</v>
          </cell>
          <cell r="AD7388">
            <v>43978</v>
          </cell>
          <cell r="AE7388">
            <v>43979</v>
          </cell>
          <cell r="AF7388" t="str">
            <v>SET: BALDE CENTRIFUGADOR + 1 TRAPEADOR CON MOPA+ REPUESTO MOPA</v>
          </cell>
          <cell r="AG7388">
            <v>1799</v>
          </cell>
          <cell r="AH7388">
            <v>1</v>
          </cell>
          <cell r="AI7388" t="str">
            <v>046LI6698</v>
          </cell>
          <cell r="AJ7388" t="str">
            <v>Móvil</v>
          </cell>
          <cell r="AK7388" t="str">
            <v>LLEGA 29-05 ENTRE 8 Y 17 !</v>
          </cell>
          <cell r="AL7388">
            <v>1345019154</v>
          </cell>
          <cell r="AM7388">
            <v>211583210</v>
          </cell>
          <cell r="AN7388" t="str">
            <v>Sí</v>
          </cell>
        </row>
        <row r="7389">
          <cell r="A7389">
            <v>393</v>
          </cell>
          <cell r="B7389" t="str">
            <v>carolinakass@hotmail.com</v>
          </cell>
          <cell r="C7389">
            <v>43978</v>
          </cell>
          <cell r="D7389" t="str">
            <v>Abierta</v>
          </cell>
          <cell r="E7389" t="str">
            <v>Recibido</v>
          </cell>
          <cell r="F7389" t="str">
            <v>Enviado</v>
          </cell>
          <cell r="G7389" t="str">
            <v>ARS</v>
          </cell>
          <cell r="H7389" t="str">
            <v>2490.91</v>
          </cell>
          <cell r="I7389" t="str">
            <v>373.64</v>
          </cell>
          <cell r="J7389">
            <v>0</v>
          </cell>
          <cell r="K7389" t="str">
            <v>2117.27</v>
          </cell>
          <cell r="L7389" t="str">
            <v>Maria Carolina Kass</v>
          </cell>
          <cell r="M7389">
            <v>28868487</v>
          </cell>
          <cell r="N7389">
            <v>2215116593</v>
          </cell>
          <cell r="O7389" t="str">
            <v>María Carolina Kass</v>
          </cell>
          <cell r="P7389">
            <v>2215116593</v>
          </cell>
          <cell r="Q7389" t="str">
            <v>Carhue</v>
          </cell>
          <cell r="R7389">
            <v>2556</v>
          </cell>
          <cell r="U7389" t="str">
            <v>Caba</v>
          </cell>
          <cell r="V7389">
            <v>1440</v>
          </cell>
          <cell r="W7389" t="str">
            <v>Capital Federal</v>
          </cell>
          <cell r="Y7389" t="str">
            <v>SIN CARGO (CABA Y GRAN PARTE DE GBA)</v>
          </cell>
          <cell r="Z7389" t="str">
            <v>Mercado Pago</v>
          </cell>
          <cell r="AA7389" t="str">
            <v>STEPHANIE1</v>
          </cell>
          <cell r="AB7389" t="str">
            <v>Domicilio REAL de entrega: Calle 8 N° 271 Depto 8A entre 37 y 38 de la Ciudad de La Plata CP 1900 - Pcia de BS AS</v>
          </cell>
          <cell r="AD7389">
            <v>43978</v>
          </cell>
          <cell r="AE7389">
            <v>43979</v>
          </cell>
          <cell r="AF7389" t="str">
            <v>BANDEJA BAMBOO BLANCA 35X4.5CM</v>
          </cell>
          <cell r="AG7389" t="str">
            <v>1951.91</v>
          </cell>
          <cell r="AH7389">
            <v>1</v>
          </cell>
          <cell r="AI7389" t="str">
            <v>BA7779</v>
          </cell>
          <cell r="AJ7389" t="str">
            <v>Web</v>
          </cell>
          <cell r="AK7389" t="str">
            <v>LLEGA 01-06 ENTRE 8 Y 17 !</v>
          </cell>
          <cell r="AL7389">
            <v>1344885732</v>
          </cell>
          <cell r="AM7389">
            <v>211514046</v>
          </cell>
          <cell r="AN7389" t="str">
            <v>Sí</v>
          </cell>
        </row>
        <row r="7390">
          <cell r="A7390">
            <v>393</v>
          </cell>
          <cell r="B7390" t="str">
            <v>carolinakass@hotmail.com</v>
          </cell>
          <cell r="AF7390" t="str">
            <v>BOWL BAMBOO GRIS 6X15CM</v>
          </cell>
          <cell r="AG7390">
            <v>539</v>
          </cell>
          <cell r="AH7390">
            <v>1</v>
          </cell>
          <cell r="AI7390" t="str">
            <v>BA7799</v>
          </cell>
          <cell r="AN7390" t="str">
            <v>Sí</v>
          </cell>
        </row>
        <row r="7391">
          <cell r="A7391">
            <v>392</v>
          </cell>
          <cell r="B7391" t="str">
            <v>aldu.vanina@gmail.com</v>
          </cell>
          <cell r="C7391">
            <v>43978</v>
          </cell>
          <cell r="D7391" t="str">
            <v>Abierta</v>
          </cell>
          <cell r="E7391" t="str">
            <v>Recibido</v>
          </cell>
          <cell r="F7391" t="str">
            <v>Enviado</v>
          </cell>
          <cell r="G7391" t="str">
            <v>ARS</v>
          </cell>
          <cell r="H7391" t="str">
            <v>1994.51</v>
          </cell>
          <cell r="I7391" t="str">
            <v>299.18</v>
          </cell>
          <cell r="J7391">
            <v>0</v>
          </cell>
          <cell r="K7391" t="str">
            <v>1695.33</v>
          </cell>
          <cell r="L7391" t="str">
            <v>aldana Patania</v>
          </cell>
          <cell r="M7391">
            <v>43875113</v>
          </cell>
          <cell r="N7391">
            <v>1139052006</v>
          </cell>
          <cell r="O7391" t="str">
            <v>Aldana Patania</v>
          </cell>
          <cell r="P7391">
            <v>1139052006</v>
          </cell>
          <cell r="Q7391" t="str">
            <v>Pasaje Ricardo Güiraldes</v>
          </cell>
          <cell r="R7391">
            <v>3160</v>
          </cell>
          <cell r="T7391" t="str">
            <v>Villa Lugano</v>
          </cell>
          <cell r="U7391" t="str">
            <v>Caba</v>
          </cell>
          <cell r="V7391">
            <v>1439</v>
          </cell>
          <cell r="W7391" t="str">
            <v>Capital Federal</v>
          </cell>
          <cell r="Y7391" t="str">
            <v>SIN CARGO (CABA Y GRAN PARTE DE GBA)</v>
          </cell>
          <cell r="Z7391" t="str">
            <v>Mercado Pago</v>
          </cell>
          <cell r="AA7391" t="str">
            <v>STEPHANIE1</v>
          </cell>
          <cell r="AD7391">
            <v>43978</v>
          </cell>
          <cell r="AE7391">
            <v>43979</v>
          </cell>
          <cell r="AF7391" t="str">
            <v>ESPEJO CON BASE DE MADERA MARRON CLARO 25.5 X 15 CM</v>
          </cell>
          <cell r="AG7391" t="str">
            <v>640.52</v>
          </cell>
          <cell r="AH7391">
            <v>1</v>
          </cell>
          <cell r="AI7391" t="str">
            <v>DE7595</v>
          </cell>
          <cell r="AJ7391" t="str">
            <v>Web</v>
          </cell>
          <cell r="AK7391" t="str">
            <v>LLEGA 29-05 ENTRE 8 Y 17 !</v>
          </cell>
          <cell r="AL7391">
            <v>1344850446</v>
          </cell>
          <cell r="AM7391">
            <v>211491806</v>
          </cell>
          <cell r="AN7391" t="str">
            <v>Sí</v>
          </cell>
        </row>
        <row r="7392">
          <cell r="A7392">
            <v>392</v>
          </cell>
          <cell r="B7392" t="str">
            <v>aldu.vanina@gmail.com</v>
          </cell>
          <cell r="AF7392" t="str">
            <v>SARTEN DE CERAMICA DE 24 CM C/TAPA ANTIADHERENTE</v>
          </cell>
          <cell r="AG7392" t="str">
            <v>1353.99</v>
          </cell>
          <cell r="AH7392">
            <v>1</v>
          </cell>
          <cell r="AI7392" t="str">
            <v>BA8171</v>
          </cell>
          <cell r="AN7392" t="str">
            <v>Sí</v>
          </cell>
        </row>
        <row r="7393">
          <cell r="A7393">
            <v>391</v>
          </cell>
          <cell r="B7393" t="str">
            <v>anabelcapizzi@gmail.com</v>
          </cell>
          <cell r="C7393">
            <v>43978</v>
          </cell>
          <cell r="D7393" t="str">
            <v>Abierta</v>
          </cell>
          <cell r="E7393" t="str">
            <v>Recibido</v>
          </cell>
          <cell r="F7393" t="str">
            <v>Enviado</v>
          </cell>
          <cell r="G7393" t="str">
            <v>ARS</v>
          </cell>
          <cell r="H7393" t="str">
            <v>2093.01</v>
          </cell>
          <cell r="I7393" t="str">
            <v>44.1</v>
          </cell>
          <cell r="J7393">
            <v>0</v>
          </cell>
          <cell r="K7393" t="str">
            <v>2048.91</v>
          </cell>
          <cell r="L7393" t="str">
            <v>Anabel Capizzi</v>
          </cell>
          <cell r="M7393">
            <v>32947181</v>
          </cell>
          <cell r="N7393">
            <v>42831960</v>
          </cell>
          <cell r="O7393" t="str">
            <v>Anabel Capizzi</v>
          </cell>
          <cell r="P7393">
            <v>42831960</v>
          </cell>
          <cell r="Q7393" t="str">
            <v>Belelli</v>
          </cell>
          <cell r="R7393">
            <v>198</v>
          </cell>
          <cell r="S7393" t="str">
            <v>Casa</v>
          </cell>
          <cell r="T7393" t="str">
            <v>Lomas de Zamora</v>
          </cell>
          <cell r="U7393" t="str">
            <v>Lomas de Zamora</v>
          </cell>
          <cell r="V7393">
            <v>1832</v>
          </cell>
          <cell r="W7393" t="str">
            <v>Gran Buenos Aires</v>
          </cell>
          <cell r="Y7393" t="str">
            <v>SIN CARGO (CABA Y GRAN PARTE DE GBA)</v>
          </cell>
          <cell r="Z7393" t="str">
            <v>Mercado Pago</v>
          </cell>
          <cell r="AA7393" t="str">
            <v>STEPHANIE1</v>
          </cell>
          <cell r="AB7393" t="str">
            <v>La dirección de mi casa es BELELLI 198, entre calles Saenz y Boedo, pero está mal la numeración y NO QUEDA EN LA ESQUINA. Es desde Saenz la tercera casa, de rejas grises.</v>
          </cell>
          <cell r="AD7393">
            <v>43978</v>
          </cell>
          <cell r="AE7393">
            <v>43979</v>
          </cell>
          <cell r="AF7393" t="str">
            <v>SECAPLATOS SILICONA 30.5 X 20.5 CM (Rojo)</v>
          </cell>
          <cell r="AG7393" t="str">
            <v>294.01</v>
          </cell>
          <cell r="AH7393">
            <v>1</v>
          </cell>
          <cell r="AI7393" t="str">
            <v>BA3015</v>
          </cell>
          <cell r="AJ7393" t="str">
            <v>Web</v>
          </cell>
          <cell r="AK7393" t="str">
            <v>LLEGA 29-05 ENTRE 8 Y 17 !</v>
          </cell>
          <cell r="AL7393">
            <v>1344578132</v>
          </cell>
          <cell r="AM7393">
            <v>211376042</v>
          </cell>
          <cell r="AN7393" t="str">
            <v>Sí</v>
          </cell>
        </row>
        <row r="7394">
          <cell r="A7394">
            <v>391</v>
          </cell>
          <cell r="B7394" t="str">
            <v>anabelcapizzi@gmail.com</v>
          </cell>
          <cell r="AF7394" t="str">
            <v>SET: BALDE CENTRIFUGADOR + 1 TRAPEADOR CON MOPA+ REPUESTO MOPA</v>
          </cell>
          <cell r="AG7394">
            <v>1799</v>
          </cell>
          <cell r="AH7394">
            <v>1</v>
          </cell>
          <cell r="AI7394" t="str">
            <v>046LI6698</v>
          </cell>
          <cell r="AN7394" t="str">
            <v>Sí</v>
          </cell>
        </row>
        <row r="7395">
          <cell r="A7395">
            <v>390</v>
          </cell>
          <cell r="B7395" t="str">
            <v>azcona_laura@hotmail.com</v>
          </cell>
          <cell r="C7395">
            <v>43978</v>
          </cell>
          <cell r="D7395" t="str">
            <v>Abierta</v>
          </cell>
          <cell r="E7395" t="str">
            <v>Recibido</v>
          </cell>
          <cell r="F7395" t="str">
            <v>Enviado</v>
          </cell>
          <cell r="G7395" t="str">
            <v>ARS</v>
          </cell>
          <cell r="H7395" t="str">
            <v>433.54</v>
          </cell>
          <cell r="I7395">
            <v>0</v>
          </cell>
          <cell r="J7395">
            <v>0</v>
          </cell>
          <cell r="K7395" t="str">
            <v>433.54</v>
          </cell>
          <cell r="L7395" t="str">
            <v>Laura Azcona</v>
          </cell>
          <cell r="M7395">
            <v>24095013</v>
          </cell>
          <cell r="N7395">
            <v>2914449179</v>
          </cell>
          <cell r="O7395" t="str">
            <v>Laura Azcona</v>
          </cell>
          <cell r="P7395">
            <v>2914449179</v>
          </cell>
          <cell r="Q7395" t="str">
            <v>Carhue</v>
          </cell>
          <cell r="R7395">
            <v>2556</v>
          </cell>
          <cell r="U7395" t="str">
            <v>Caba</v>
          </cell>
          <cell r="V7395">
            <v>1440</v>
          </cell>
          <cell r="W7395" t="str">
            <v>Capital Federal</v>
          </cell>
          <cell r="Y7395" t="str">
            <v>SIN CARGO (CABA Y GRAN PARTE DE GBA)</v>
          </cell>
          <cell r="Z7395" t="str">
            <v>Mercado Pago</v>
          </cell>
          <cell r="AB7395" t="str">
            <v xml:space="preserve">Domicilio: Eduardo González 826 Provincia: Buenos Aires Ciudad: Bahía Blanca Código postal: 8000 </v>
          </cell>
          <cell r="AD7395">
            <v>43978</v>
          </cell>
          <cell r="AE7395">
            <v>43983</v>
          </cell>
          <cell r="AF7395" t="str">
            <v>SET X5 PICOS DE TORTA + MANGA 24CM</v>
          </cell>
          <cell r="AG7395" t="str">
            <v>433.54</v>
          </cell>
          <cell r="AH7395">
            <v>1</v>
          </cell>
          <cell r="AI7395" t="str">
            <v> 046BA4818</v>
          </cell>
          <cell r="AJ7395" t="str">
            <v>Móvil</v>
          </cell>
          <cell r="AK7395" t="str">
            <v>SALIO 29-05 AL CORREO !</v>
          </cell>
          <cell r="AL7395">
            <v>1344166597</v>
          </cell>
          <cell r="AM7395">
            <v>210761391</v>
          </cell>
          <cell r="AN7395" t="str">
            <v>Sí</v>
          </cell>
        </row>
        <row r="7396">
          <cell r="A7396">
            <v>389</v>
          </cell>
          <cell r="B7396" t="str">
            <v>delfilongueira@hotmail.com.ar</v>
          </cell>
          <cell r="C7396">
            <v>43977</v>
          </cell>
          <cell r="D7396" t="str">
            <v>Abierta</v>
          </cell>
          <cell r="E7396" t="str">
            <v>Recibido</v>
          </cell>
          <cell r="F7396" t="str">
            <v>Enviado</v>
          </cell>
          <cell r="G7396" t="str">
            <v>ARS</v>
          </cell>
          <cell r="H7396" t="str">
            <v>5536.44</v>
          </cell>
          <cell r="I7396" t="str">
            <v>695.62</v>
          </cell>
          <cell r="J7396">
            <v>0</v>
          </cell>
          <cell r="K7396" t="str">
            <v>4840.82</v>
          </cell>
          <cell r="L7396" t="str">
            <v>Delfina Longueira</v>
          </cell>
          <cell r="M7396">
            <v>41248145</v>
          </cell>
          <cell r="N7396">
            <v>2944339246</v>
          </cell>
          <cell r="O7396" t="str">
            <v>Delfina Longueira</v>
          </cell>
          <cell r="P7396">
            <v>2944339246</v>
          </cell>
          <cell r="Q7396" t="str">
            <v>Carhue</v>
          </cell>
          <cell r="R7396">
            <v>2556</v>
          </cell>
          <cell r="U7396" t="str">
            <v>Capital Federal</v>
          </cell>
          <cell r="V7396">
            <v>1440</v>
          </cell>
          <cell r="W7396" t="str">
            <v>Capital Federal</v>
          </cell>
          <cell r="Y7396" t="str">
            <v>SIN CARGO (CABA Y GRAN PARTE DE GBA)</v>
          </cell>
          <cell r="Z7396" t="str">
            <v>Mercado Pago</v>
          </cell>
          <cell r="AA7396" t="str">
            <v>STEPHANIE1</v>
          </cell>
          <cell r="AB7396" t="str">
            <v>Domicilio Calle: La Pampa N°1624 Ciudad: General Roca Provincia: Rio Negro Codigo Postal: 8332</v>
          </cell>
          <cell r="AD7396">
            <v>43977</v>
          </cell>
          <cell r="AE7396">
            <v>43979</v>
          </cell>
          <cell r="AF7396" t="str">
            <v>MOLDE P/PIZZA ANTIADHERENTE NEGRO 30 CM.</v>
          </cell>
          <cell r="AG7396" t="str">
            <v>802.68</v>
          </cell>
          <cell r="AH7396">
            <v>1</v>
          </cell>
          <cell r="AI7396" t="str">
            <v>043BA6161</v>
          </cell>
          <cell r="AJ7396" t="str">
            <v>Móvil</v>
          </cell>
          <cell r="AK7396" t="str">
            <v>LLEGA 29-05 ENTRE 8 Y 17 !</v>
          </cell>
          <cell r="AL7396">
            <v>1343204125</v>
          </cell>
          <cell r="AM7396">
            <v>205521843</v>
          </cell>
          <cell r="AN7396" t="str">
            <v>Sí</v>
          </cell>
        </row>
        <row r="7397">
          <cell r="A7397">
            <v>389</v>
          </cell>
          <cell r="B7397" t="str">
            <v>delfilongueira@hotmail.com.ar</v>
          </cell>
          <cell r="AF7397" t="str">
            <v>SET X5 PICOS DE TORTA + MANGA 24CM</v>
          </cell>
          <cell r="AG7397" t="str">
            <v>433.54</v>
          </cell>
          <cell r="AH7397">
            <v>1</v>
          </cell>
          <cell r="AI7397" t="str">
            <v> 046BA4818</v>
          </cell>
          <cell r="AN7397" t="str">
            <v>Sí</v>
          </cell>
        </row>
        <row r="7398">
          <cell r="A7398">
            <v>389</v>
          </cell>
          <cell r="B7398" t="str">
            <v>delfilongueira@hotmail.com.ar</v>
          </cell>
          <cell r="AF7398" t="str">
            <v>SARTEN DE CERAMICA DE 24 CM C/TAPA ANTIADHERENTE</v>
          </cell>
          <cell r="AG7398" t="str">
            <v>1353.99</v>
          </cell>
          <cell r="AH7398">
            <v>1</v>
          </cell>
          <cell r="AI7398" t="str">
            <v>BA8171</v>
          </cell>
          <cell r="AN7398" t="str">
            <v>Sí</v>
          </cell>
        </row>
        <row r="7399">
          <cell r="A7399">
            <v>389</v>
          </cell>
          <cell r="B7399" t="str">
            <v>delfilongueira@hotmail.com.ar</v>
          </cell>
          <cell r="AF7399" t="str">
            <v>MOLDE RAVIOLES CORAZON</v>
          </cell>
          <cell r="AG7399" t="str">
            <v>72.6</v>
          </cell>
          <cell r="AH7399">
            <v>2</v>
          </cell>
          <cell r="AI7399" t="str">
            <v>DIM2503LU</v>
          </cell>
          <cell r="AN7399" t="str">
            <v>Sí</v>
          </cell>
        </row>
        <row r="7400">
          <cell r="A7400">
            <v>389</v>
          </cell>
          <cell r="B7400" t="str">
            <v>delfilongueira@hotmail.com.ar</v>
          </cell>
          <cell r="AF7400" t="str">
            <v>PANERA HOME</v>
          </cell>
          <cell r="AG7400" t="str">
            <v>404.25</v>
          </cell>
          <cell r="AH7400">
            <v>1</v>
          </cell>
          <cell r="AI7400" t="str">
            <v>LO26003</v>
          </cell>
          <cell r="AN7400" t="str">
            <v>Sí</v>
          </cell>
        </row>
        <row r="7401">
          <cell r="A7401">
            <v>389</v>
          </cell>
          <cell r="B7401" t="str">
            <v>delfilongueira@hotmail.com.ar</v>
          </cell>
          <cell r="AF7401" t="str">
            <v>PROMO: BUDINERA + TARTERA + BATIDOR SEMIAUTOMATICO</v>
          </cell>
          <cell r="AG7401">
            <v>899</v>
          </cell>
          <cell r="AH7401">
            <v>1</v>
          </cell>
          <cell r="AI7401" t="str">
            <v>046BA4829//046BA4836//046BA4824</v>
          </cell>
          <cell r="AN7401" t="str">
            <v>Sí</v>
          </cell>
        </row>
        <row r="7402">
          <cell r="A7402">
            <v>389</v>
          </cell>
          <cell r="B7402" t="str">
            <v>delfilongueira@hotmail.com.ar</v>
          </cell>
          <cell r="AF7402" t="str">
            <v>DISPENSER DE BAÑO POLIRESINA PASTEL</v>
          </cell>
          <cell r="AG7402" t="str">
            <v>845.49</v>
          </cell>
          <cell r="AH7402">
            <v>1</v>
          </cell>
          <cell r="AI7402" t="str">
            <v>AB7326</v>
          </cell>
          <cell r="AN7402" t="str">
            <v>Sí</v>
          </cell>
        </row>
        <row r="7403">
          <cell r="A7403">
            <v>389</v>
          </cell>
          <cell r="B7403" t="str">
            <v>delfilongueira@hotmail.com.ar</v>
          </cell>
          <cell r="AF7403" t="str">
            <v>RALLADOR LARGO</v>
          </cell>
          <cell r="AG7403" t="str">
            <v>652.29</v>
          </cell>
          <cell r="AH7403">
            <v>1</v>
          </cell>
          <cell r="AI7403" t="str">
            <v>046BA6854</v>
          </cell>
          <cell r="AN7403" t="str">
            <v>Sí</v>
          </cell>
        </row>
        <row r="7404">
          <cell r="A7404">
            <v>388</v>
          </cell>
          <cell r="B7404" t="str">
            <v>antonela.ferrari@hotmail.com</v>
          </cell>
          <cell r="C7404">
            <v>43977</v>
          </cell>
          <cell r="D7404" t="str">
            <v>Abierta</v>
          </cell>
          <cell r="E7404" t="str">
            <v>Recibido</v>
          </cell>
          <cell r="F7404" t="str">
            <v>Enviado</v>
          </cell>
          <cell r="G7404" t="str">
            <v>ARS</v>
          </cell>
          <cell r="H7404" t="str">
            <v>2211.55</v>
          </cell>
          <cell r="I7404">
            <v>0</v>
          </cell>
          <cell r="J7404">
            <v>0</v>
          </cell>
          <cell r="K7404" t="str">
            <v>2211.55</v>
          </cell>
          <cell r="L7404" t="str">
            <v>Antonela Ferrari</v>
          </cell>
          <cell r="M7404">
            <v>34305307</v>
          </cell>
          <cell r="N7404">
            <v>1163361001</v>
          </cell>
          <cell r="O7404" t="str">
            <v>Antonela Ferrari</v>
          </cell>
          <cell r="P7404">
            <v>1163361001</v>
          </cell>
          <cell r="Q7404" t="str">
            <v>Montevideo</v>
          </cell>
          <cell r="R7404">
            <v>686</v>
          </cell>
          <cell r="S7404" t="str">
            <v>1C</v>
          </cell>
          <cell r="T7404" t="str">
            <v>San Nicolás</v>
          </cell>
          <cell r="U7404" t="str">
            <v>Caba</v>
          </cell>
          <cell r="V7404">
            <v>1019</v>
          </cell>
          <cell r="W7404" t="str">
            <v>Capital Federal</v>
          </cell>
          <cell r="Y7404" t="str">
            <v>SIN CARGO (CABA Y GRAN PARTE DE GBA)</v>
          </cell>
          <cell r="Z7404" t="str">
            <v>Mercado Pago</v>
          </cell>
          <cell r="AD7404">
            <v>43977</v>
          </cell>
          <cell r="AE7404">
            <v>43979</v>
          </cell>
          <cell r="AF7404" t="str">
            <v>FRASCO DE ACRILICO TAPA CELESTE 0.6 L</v>
          </cell>
          <cell r="AG7404" t="str">
            <v>195.85</v>
          </cell>
          <cell r="AH7404">
            <v>1</v>
          </cell>
          <cell r="AI7404" t="str">
            <v>BA4011</v>
          </cell>
          <cell r="AJ7404" t="str">
            <v>Web</v>
          </cell>
          <cell r="AK7404" t="str">
            <v>LLEGA 29-05 ENTRE 8 Y 17 !</v>
          </cell>
          <cell r="AL7404">
            <v>1342862648</v>
          </cell>
          <cell r="AM7404">
            <v>209954415</v>
          </cell>
          <cell r="AN7404" t="str">
            <v>Sí</v>
          </cell>
        </row>
        <row r="7405">
          <cell r="A7405">
            <v>388</v>
          </cell>
          <cell r="B7405" t="str">
            <v>antonela.ferrari@hotmail.com</v>
          </cell>
          <cell r="AF7405" t="str">
            <v>BOWL CAPACIDAD 2.5 LTS (Negro)</v>
          </cell>
          <cell r="AG7405" t="str">
            <v>216.7</v>
          </cell>
          <cell r="AH7405">
            <v>1</v>
          </cell>
          <cell r="AI7405" t="str">
            <v>BP02001</v>
          </cell>
          <cell r="AN7405" t="str">
            <v>Sí</v>
          </cell>
        </row>
        <row r="7406">
          <cell r="A7406">
            <v>388</v>
          </cell>
          <cell r="B7406" t="str">
            <v>antonela.ferrari@hotmail.com</v>
          </cell>
          <cell r="AF7406" t="str">
            <v>SET: BALDE CENTRIFUGADOR + 1 TRAPEADOR CON MOPA+ REPUESTO MOPA</v>
          </cell>
          <cell r="AG7406">
            <v>1799</v>
          </cell>
          <cell r="AH7406">
            <v>1</v>
          </cell>
          <cell r="AI7406" t="str">
            <v>046LI6698</v>
          </cell>
          <cell r="AN7406" t="str">
            <v>Sí</v>
          </cell>
        </row>
        <row r="7407">
          <cell r="A7407">
            <v>387</v>
          </cell>
          <cell r="B7407" t="str">
            <v>gaby-agustoto@hotmail.com</v>
          </cell>
          <cell r="C7407">
            <v>43977</v>
          </cell>
          <cell r="D7407" t="str">
            <v>Abierta</v>
          </cell>
          <cell r="E7407" t="str">
            <v>Recibido</v>
          </cell>
          <cell r="F7407" t="str">
            <v>Enviado</v>
          </cell>
          <cell r="G7407" t="str">
            <v>ARS</v>
          </cell>
          <cell r="H7407" t="str">
            <v>1605.36</v>
          </cell>
          <cell r="I7407">
            <v>0</v>
          </cell>
          <cell r="J7407">
            <v>0</v>
          </cell>
          <cell r="K7407" t="str">
            <v>1605.36</v>
          </cell>
          <cell r="L7407" t="str">
            <v>Gabriela Maximov</v>
          </cell>
          <cell r="M7407">
            <v>27745394</v>
          </cell>
          <cell r="N7407">
            <v>49890927</v>
          </cell>
          <cell r="O7407" t="str">
            <v>Gabriela Maximov</v>
          </cell>
          <cell r="P7407">
            <v>49890927</v>
          </cell>
          <cell r="Q7407" t="str">
            <v>Justo Antonio Suárez</v>
          </cell>
          <cell r="R7407">
            <v>6602</v>
          </cell>
          <cell r="S7407" t="str">
            <v>Ed.6 Dto 17</v>
          </cell>
          <cell r="T7407" t="str">
            <v>Mataderos</v>
          </cell>
          <cell r="U7407" t="str">
            <v>Caba</v>
          </cell>
          <cell r="V7407">
            <v>1440</v>
          </cell>
          <cell r="W7407" t="str">
            <v>Capital Federal</v>
          </cell>
          <cell r="Y7407" t="str">
            <v>SIN CARGO (CABA Y GRAN PARTE DE GBA)</v>
          </cell>
          <cell r="Z7407" t="str">
            <v>Mercado Pago</v>
          </cell>
          <cell r="AD7407">
            <v>43977</v>
          </cell>
          <cell r="AE7407">
            <v>43979</v>
          </cell>
          <cell r="AF7407" t="str">
            <v>MOLDE P/PIZZA ANTIADHERENTE NEGRO 30 CM.</v>
          </cell>
          <cell r="AG7407" t="str">
            <v>802.68</v>
          </cell>
          <cell r="AH7407">
            <v>2</v>
          </cell>
          <cell r="AI7407" t="str">
            <v>043BA6161</v>
          </cell>
          <cell r="AJ7407" t="str">
            <v>Móvil</v>
          </cell>
          <cell r="AK7407" t="str">
            <v>LLEGA 29-05 ENTRE 8 Y 17 !</v>
          </cell>
          <cell r="AL7407">
            <v>1342833193</v>
          </cell>
          <cell r="AM7407">
            <v>210267677</v>
          </cell>
          <cell r="AN7407" t="str">
            <v>Sí</v>
          </cell>
        </row>
        <row r="7408">
          <cell r="A7408">
            <v>386</v>
          </cell>
          <cell r="B7408" t="str">
            <v>hourcademarialuz@hotmail.com</v>
          </cell>
          <cell r="C7408">
            <v>43977</v>
          </cell>
          <cell r="D7408" t="str">
            <v>Abierta</v>
          </cell>
          <cell r="E7408" t="str">
            <v>Recibido</v>
          </cell>
          <cell r="F7408" t="str">
            <v>Enviado</v>
          </cell>
          <cell r="G7408" t="str">
            <v>ARS</v>
          </cell>
          <cell r="H7408" t="str">
            <v>3956.3</v>
          </cell>
          <cell r="I7408" t="str">
            <v>593.44</v>
          </cell>
          <cell r="J7408">
            <v>0</v>
          </cell>
          <cell r="K7408" t="str">
            <v>3362.86</v>
          </cell>
          <cell r="L7408" t="str">
            <v>María Luz Hourcade</v>
          </cell>
          <cell r="M7408">
            <v>37034605</v>
          </cell>
          <cell r="N7408">
            <v>1125457851</v>
          </cell>
          <cell r="O7408" t="str">
            <v>María Luz Hourcade</v>
          </cell>
          <cell r="P7408">
            <v>1125457851</v>
          </cell>
          <cell r="Q7408" t="str">
            <v>Estanislao del campo</v>
          </cell>
          <cell r="R7408">
            <v>4159</v>
          </cell>
          <cell r="T7408" t="str">
            <v>El Dorado</v>
          </cell>
          <cell r="U7408" t="str">
            <v>Quilmes</v>
          </cell>
          <cell r="V7408">
            <v>1879</v>
          </cell>
          <cell r="W7408" t="str">
            <v>Gran Buenos Aires</v>
          </cell>
          <cell r="Y7408" t="str">
            <v>SIN CARGO (CABA Y GRAN PARTE DE GBA)</v>
          </cell>
          <cell r="Z7408" t="str">
            <v>Mercado Pago</v>
          </cell>
          <cell r="AA7408" t="str">
            <v>STEPHANIE1</v>
          </cell>
          <cell r="AD7408">
            <v>43977</v>
          </cell>
          <cell r="AE7408">
            <v>43979</v>
          </cell>
          <cell r="AF7408" t="str">
            <v>SECAPLATOS SILICONA 30.5 X 20.5 CM (Verde)</v>
          </cell>
          <cell r="AG7408" t="str">
            <v>294.01</v>
          </cell>
          <cell r="AH7408">
            <v>1</v>
          </cell>
          <cell r="AJ7408" t="str">
            <v>Móvil</v>
          </cell>
          <cell r="AK7408" t="str">
            <v>LLEGA 29-05 ENTRE 8 Y 17 !</v>
          </cell>
          <cell r="AL7408">
            <v>1342787043</v>
          </cell>
          <cell r="AM7408">
            <v>208431219</v>
          </cell>
          <cell r="AN7408" t="str">
            <v>Sí</v>
          </cell>
        </row>
        <row r="7409">
          <cell r="A7409">
            <v>386</v>
          </cell>
          <cell r="B7409" t="str">
            <v>hourcademarialuz@hotmail.com</v>
          </cell>
          <cell r="AF7409" t="str">
            <v>SECAPLATOS SILICONA 30.5 X 20.5 CM (Rojo)</v>
          </cell>
          <cell r="AG7409" t="str">
            <v>294.01</v>
          </cell>
          <cell r="AH7409">
            <v>1</v>
          </cell>
          <cell r="AI7409" t="str">
            <v>BA3015</v>
          </cell>
          <cell r="AN7409" t="str">
            <v>Sí</v>
          </cell>
        </row>
        <row r="7410">
          <cell r="A7410">
            <v>386</v>
          </cell>
          <cell r="B7410" t="str">
            <v>hourcademarialuz@hotmail.com</v>
          </cell>
          <cell r="AF7410" t="str">
            <v>PACK X 6 VASO BELLIZE X 315ML</v>
          </cell>
          <cell r="AG7410" t="str">
            <v>715.18</v>
          </cell>
          <cell r="AH7410">
            <v>1</v>
          </cell>
          <cell r="AI7410" t="str">
            <v>TW88423</v>
          </cell>
          <cell r="AN7410" t="str">
            <v>Sí</v>
          </cell>
        </row>
        <row r="7411">
          <cell r="A7411">
            <v>386</v>
          </cell>
          <cell r="B7411" t="str">
            <v>hourcademarialuz@hotmail.com</v>
          </cell>
          <cell r="AF7411" t="str">
            <v>PANERA HOME</v>
          </cell>
          <cell r="AG7411" t="str">
            <v>404.25</v>
          </cell>
          <cell r="AH7411">
            <v>1</v>
          </cell>
          <cell r="AI7411" t="str">
            <v>LO26003</v>
          </cell>
          <cell r="AN7411" t="str">
            <v>Sí</v>
          </cell>
        </row>
        <row r="7412">
          <cell r="A7412">
            <v>386</v>
          </cell>
          <cell r="B7412" t="str">
            <v>hourcademarialuz@hotmail.com</v>
          </cell>
          <cell r="AF7412" t="str">
            <v>TIMER PINGUINOS 4 COLORES 7 CM (Celeste)</v>
          </cell>
          <cell r="AG7412" t="str">
            <v>442.54</v>
          </cell>
          <cell r="AH7412">
            <v>1</v>
          </cell>
          <cell r="AN7412" t="str">
            <v>Sí</v>
          </cell>
        </row>
        <row r="7413">
          <cell r="A7413">
            <v>386</v>
          </cell>
          <cell r="B7413" t="str">
            <v>hourcademarialuz@hotmail.com</v>
          </cell>
          <cell r="AF7413" t="str">
            <v>PUFF REDONDO CHICO COLOR GRIS DE 30CM Y 30H</v>
          </cell>
          <cell r="AG7413" t="str">
            <v>1806.31</v>
          </cell>
          <cell r="AH7413">
            <v>1</v>
          </cell>
          <cell r="AI7413" t="str">
            <v>AS7256</v>
          </cell>
          <cell r="AN7413" t="str">
            <v>Sí</v>
          </cell>
        </row>
        <row r="7414">
          <cell r="A7414">
            <v>385</v>
          </cell>
          <cell r="B7414" t="str">
            <v>melaravena@hotmail.com</v>
          </cell>
          <cell r="C7414">
            <v>43977</v>
          </cell>
          <cell r="D7414" t="str">
            <v>Abierta</v>
          </cell>
          <cell r="E7414" t="str">
            <v>Recibido</v>
          </cell>
          <cell r="F7414" t="str">
            <v>Enviado</v>
          </cell>
          <cell r="G7414" t="str">
            <v>ARS</v>
          </cell>
          <cell r="H7414" t="str">
            <v>1933.84</v>
          </cell>
          <cell r="I7414">
            <v>0</v>
          </cell>
          <cell r="J7414">
            <v>0</v>
          </cell>
          <cell r="K7414" t="str">
            <v>1933.84</v>
          </cell>
          <cell r="L7414" t="str">
            <v>Melanie Aravena</v>
          </cell>
          <cell r="M7414">
            <v>39851829</v>
          </cell>
          <cell r="N7414">
            <v>38166002</v>
          </cell>
          <cell r="O7414" t="str">
            <v>Melanie Aravena</v>
          </cell>
          <cell r="P7414">
            <v>38166002</v>
          </cell>
          <cell r="Q7414" t="str">
            <v>De la ancianidad</v>
          </cell>
          <cell r="R7414">
            <v>2208</v>
          </cell>
          <cell r="U7414" t="str">
            <v>Florencio Varela</v>
          </cell>
          <cell r="V7414">
            <v>1888</v>
          </cell>
          <cell r="W7414" t="str">
            <v>Gran Buenos Aires</v>
          </cell>
          <cell r="Y7414" t="str">
            <v>SIN CARGO (CABA Y GRAN PARTE DE GBA)</v>
          </cell>
          <cell r="Z7414" t="str">
            <v>Mercado Pago</v>
          </cell>
          <cell r="AD7414">
            <v>43977</v>
          </cell>
          <cell r="AE7414">
            <v>43979</v>
          </cell>
          <cell r="AF7414" t="str">
            <v>DESTAPADOR - SACACORCHOS</v>
          </cell>
          <cell r="AG7414" t="str">
            <v>134.84</v>
          </cell>
          <cell r="AH7414">
            <v>1</v>
          </cell>
          <cell r="AI7414" t="str">
            <v>BA4791</v>
          </cell>
          <cell r="AJ7414" t="str">
            <v>Web</v>
          </cell>
          <cell r="AK7414" t="str">
            <v>LLEGA 29-05 ENTRE 8 Y 17 !</v>
          </cell>
          <cell r="AL7414">
            <v>1342609325</v>
          </cell>
          <cell r="AM7414">
            <v>210170001</v>
          </cell>
          <cell r="AN7414" t="str">
            <v>Sí</v>
          </cell>
        </row>
        <row r="7415">
          <cell r="A7415">
            <v>385</v>
          </cell>
          <cell r="B7415" t="str">
            <v>melaravena@hotmail.com</v>
          </cell>
          <cell r="AF7415" t="str">
            <v>SET: BALDE CENTRIFUGADOR + 1 TRAPEADOR CON MOPA+ REPUESTO MOPA</v>
          </cell>
          <cell r="AG7415">
            <v>1799</v>
          </cell>
          <cell r="AH7415">
            <v>1</v>
          </cell>
          <cell r="AI7415" t="str">
            <v>046LI6698</v>
          </cell>
          <cell r="AN7415" t="str">
            <v>Sí</v>
          </cell>
        </row>
        <row r="7416">
          <cell r="A7416">
            <v>384</v>
          </cell>
          <cell r="B7416" t="str">
            <v>camilalimardo2001@gmail.com</v>
          </cell>
          <cell r="C7416">
            <v>43976</v>
          </cell>
          <cell r="D7416" t="str">
            <v>Abierta</v>
          </cell>
          <cell r="E7416" t="str">
            <v>Recibido</v>
          </cell>
          <cell r="F7416" t="str">
            <v>Enviado</v>
          </cell>
          <cell r="G7416" t="str">
            <v>ARS</v>
          </cell>
          <cell r="H7416" t="str">
            <v>5490.38</v>
          </cell>
          <cell r="I7416" t="str">
            <v>823.56</v>
          </cell>
          <cell r="J7416">
            <v>0</v>
          </cell>
          <cell r="K7416" t="str">
            <v>4666.82</v>
          </cell>
          <cell r="L7416" t="str">
            <v>Camila Limardo</v>
          </cell>
          <cell r="M7416">
            <v>43084880</v>
          </cell>
          <cell r="N7416">
            <v>111534560041</v>
          </cell>
          <cell r="O7416" t="str">
            <v>Camila Limardo</v>
          </cell>
          <cell r="P7416">
            <v>111534560041</v>
          </cell>
          <cell r="Q7416" t="str">
            <v>Paez</v>
          </cell>
          <cell r="R7416">
            <v>1765</v>
          </cell>
          <cell r="T7416" t="str">
            <v>Flores</v>
          </cell>
          <cell r="U7416" t="str">
            <v>Caba</v>
          </cell>
          <cell r="V7416">
            <v>1406</v>
          </cell>
          <cell r="W7416" t="str">
            <v>Capital Federal</v>
          </cell>
          <cell r="Y7416" t="str">
            <v>SIN CARGO (CABA Y GRAN PARTE DE GBA)</v>
          </cell>
          <cell r="Z7416" t="str">
            <v>Mercado Pago</v>
          </cell>
          <cell r="AA7416" t="str">
            <v>STEPHANIE1</v>
          </cell>
          <cell r="AD7416">
            <v>43976</v>
          </cell>
          <cell r="AE7416">
            <v>43985</v>
          </cell>
          <cell r="AF7416" t="str">
            <v>PERCHERO DE PIE EXHIBIDOR TIPO NÓRDICO ESCANDINAVO DOBLE ESTANTE</v>
          </cell>
          <cell r="AG7416" t="str">
            <v>5490.38</v>
          </cell>
          <cell r="AH7416">
            <v>1</v>
          </cell>
          <cell r="AI7416" t="str">
            <v>ML0002</v>
          </cell>
          <cell r="AJ7416" t="str">
            <v>Móvil</v>
          </cell>
          <cell r="AK7416" t="str">
            <v>LLEGA 05-06 ENTRE 8 Y 17 HORAS!</v>
          </cell>
          <cell r="AL7416">
            <v>1341806466</v>
          </cell>
          <cell r="AM7416">
            <v>209619902</v>
          </cell>
          <cell r="AN7416" t="str">
            <v>Sí</v>
          </cell>
        </row>
        <row r="7417">
          <cell r="A7417">
            <v>383</v>
          </cell>
          <cell r="B7417" t="str">
            <v>gomezortegamartina1@gmail.com</v>
          </cell>
          <cell r="C7417">
            <v>43976</v>
          </cell>
          <cell r="D7417" t="str">
            <v>Abierta</v>
          </cell>
          <cell r="E7417" t="str">
            <v>Recibido</v>
          </cell>
          <cell r="F7417" t="str">
            <v>Enviado</v>
          </cell>
          <cell r="G7417" t="str">
            <v>ARS</v>
          </cell>
          <cell r="H7417">
            <v>1799</v>
          </cell>
          <cell r="I7417">
            <v>0</v>
          </cell>
          <cell r="J7417">
            <v>0</v>
          </cell>
          <cell r="K7417">
            <v>1799</v>
          </cell>
          <cell r="L7417" t="str">
            <v>Martina Gomez</v>
          </cell>
          <cell r="M7417">
            <v>40228953</v>
          </cell>
          <cell r="N7417">
            <v>1149169221</v>
          </cell>
          <cell r="O7417" t="str">
            <v>Martina Gomez</v>
          </cell>
          <cell r="P7417">
            <v>1149169221</v>
          </cell>
          <cell r="Q7417" t="str">
            <v>La rioja</v>
          </cell>
          <cell r="R7417">
            <v>1975</v>
          </cell>
          <cell r="S7417" t="str">
            <v>1E</v>
          </cell>
          <cell r="T7417" t="str">
            <v>Parque Patricios</v>
          </cell>
          <cell r="U7417" t="str">
            <v>Caba</v>
          </cell>
          <cell r="V7417">
            <v>1244</v>
          </cell>
          <cell r="W7417" t="str">
            <v>Capital Federal</v>
          </cell>
          <cell r="Y7417" t="str">
            <v>SIN CARGO (CABA Y GRAN PARTE DE GBA)</v>
          </cell>
          <cell r="Z7417" t="str">
            <v>Mercado Pago</v>
          </cell>
          <cell r="AD7417">
            <v>43976</v>
          </cell>
          <cell r="AE7417">
            <v>43979</v>
          </cell>
          <cell r="AF7417" t="str">
            <v>SET: BALDE CENTRIFUGADOR + 1 TRAPEADOR CON MOPA+ REPUESTO MOPA</v>
          </cell>
          <cell r="AG7417">
            <v>1799</v>
          </cell>
          <cell r="AH7417">
            <v>1</v>
          </cell>
          <cell r="AI7417" t="str">
            <v>046LI6698</v>
          </cell>
          <cell r="AJ7417" t="str">
            <v>Móvil</v>
          </cell>
          <cell r="AK7417" t="str">
            <v>LLEGA 29-05 ENTRE 8 Y 17 !</v>
          </cell>
          <cell r="AL7417">
            <v>1341794987</v>
          </cell>
          <cell r="AM7417">
            <v>209516101</v>
          </cell>
          <cell r="AN7417" t="str">
            <v>Sí</v>
          </cell>
        </row>
        <row r="7418">
          <cell r="A7418">
            <v>382</v>
          </cell>
          <cell r="B7418" t="str">
            <v>lupianezza@hotmail.com</v>
          </cell>
          <cell r="C7418">
            <v>43976</v>
          </cell>
          <cell r="D7418" t="str">
            <v>Abierta</v>
          </cell>
          <cell r="E7418" t="str">
            <v>Recibido</v>
          </cell>
          <cell r="F7418" t="str">
            <v>Enviado</v>
          </cell>
          <cell r="G7418" t="str">
            <v>ARS</v>
          </cell>
          <cell r="H7418" t="str">
            <v>5490.38</v>
          </cell>
          <cell r="I7418" t="str">
            <v>823.56</v>
          </cell>
          <cell r="J7418">
            <v>0</v>
          </cell>
          <cell r="K7418" t="str">
            <v>4666.82</v>
          </cell>
          <cell r="L7418" t="str">
            <v>Ignacio Catala Silva</v>
          </cell>
          <cell r="M7418">
            <v>32144137</v>
          </cell>
          <cell r="N7418">
            <v>1151553280</v>
          </cell>
          <cell r="O7418" t="str">
            <v>Ignacio Catala Silva</v>
          </cell>
          <cell r="P7418">
            <v>1151553280</v>
          </cell>
          <cell r="Q7418" t="str">
            <v>Blanco encalada</v>
          </cell>
          <cell r="R7418">
            <v>3385</v>
          </cell>
          <cell r="S7418" t="str">
            <v>3 b</v>
          </cell>
          <cell r="T7418" t="str">
            <v>Belgrano</v>
          </cell>
          <cell r="U7418" t="str">
            <v>Capital federal</v>
          </cell>
          <cell r="V7418">
            <v>1430</v>
          </cell>
          <cell r="W7418" t="str">
            <v>Capital Federal</v>
          </cell>
          <cell r="Y7418" t="str">
            <v>SIN CARGO (CABA Y GRAN PARTE DE GBA)</v>
          </cell>
          <cell r="Z7418" t="str">
            <v>Mercado Pago</v>
          </cell>
          <cell r="AA7418" t="str">
            <v>STEPHANIE1</v>
          </cell>
          <cell r="AD7418">
            <v>43976</v>
          </cell>
          <cell r="AE7418">
            <v>43985</v>
          </cell>
          <cell r="AF7418" t="str">
            <v>PERCHERO DE PIE EXHIBIDOR TIPO NÓRDICO ESCANDINAVO DOBLE ESTANTE</v>
          </cell>
          <cell r="AG7418" t="str">
            <v>5490.38</v>
          </cell>
          <cell r="AH7418">
            <v>1</v>
          </cell>
          <cell r="AI7418" t="str">
            <v>ML0002</v>
          </cell>
          <cell r="AJ7418" t="str">
            <v>Móvil</v>
          </cell>
          <cell r="AK7418" t="str">
            <v>LLEGA 05-06 ENTRE 8 Y 17 HORAS!</v>
          </cell>
          <cell r="AL7418">
            <v>1341778325</v>
          </cell>
          <cell r="AM7418">
            <v>209596025</v>
          </cell>
          <cell r="AN7418" t="str">
            <v>Sí</v>
          </cell>
        </row>
        <row r="7419">
          <cell r="A7419">
            <v>381</v>
          </cell>
          <cell r="B7419" t="str">
            <v>rociorosas19@gmail.com</v>
          </cell>
          <cell r="C7419">
            <v>43976</v>
          </cell>
          <cell r="D7419" t="str">
            <v>Abierta</v>
          </cell>
          <cell r="E7419" t="str">
            <v>Recibido</v>
          </cell>
          <cell r="F7419" t="str">
            <v>Enviado</v>
          </cell>
          <cell r="G7419" t="str">
            <v>ARS</v>
          </cell>
          <cell r="H7419" t="str">
            <v>1148.6</v>
          </cell>
          <cell r="I7419">
            <v>0</v>
          </cell>
          <cell r="J7419">
            <v>0</v>
          </cell>
          <cell r="K7419" t="str">
            <v>1148.6</v>
          </cell>
          <cell r="L7419" t="str">
            <v>Rocio Rosas</v>
          </cell>
          <cell r="M7419">
            <v>39608507</v>
          </cell>
          <cell r="N7419">
            <v>34669886</v>
          </cell>
          <cell r="O7419" t="str">
            <v>Rocio Rosas</v>
          </cell>
          <cell r="P7419">
            <v>34669886</v>
          </cell>
          <cell r="Q7419" t="str">
            <v>Rosetti</v>
          </cell>
          <cell r="R7419">
            <v>880</v>
          </cell>
          <cell r="U7419" t="str">
            <v>Villa madero</v>
          </cell>
          <cell r="V7419">
            <v>1768</v>
          </cell>
          <cell r="W7419" t="str">
            <v>Gran Buenos Aires</v>
          </cell>
          <cell r="Y7419" t="str">
            <v>SIN CARGO (CABA Y GRAN PARTE DE GBA)</v>
          </cell>
          <cell r="Z7419" t="str">
            <v>Mercado Pago</v>
          </cell>
          <cell r="AD7419">
            <v>43976</v>
          </cell>
          <cell r="AE7419">
            <v>43979</v>
          </cell>
          <cell r="AF7419" t="str">
            <v>CORTINA DE BAÑO NEGRA 180 X 200 CM</v>
          </cell>
          <cell r="AG7419" t="str">
            <v>1148.6</v>
          </cell>
          <cell r="AH7419">
            <v>1</v>
          </cell>
          <cell r="AI7419" t="str">
            <v>AB7345</v>
          </cell>
          <cell r="AJ7419" t="str">
            <v>Móvil</v>
          </cell>
          <cell r="AK7419" t="str">
            <v>LLEGA 29-05 ENTRE 8 Y 17 !</v>
          </cell>
          <cell r="AL7419">
            <v>1341723863</v>
          </cell>
          <cell r="AM7419">
            <v>207404249</v>
          </cell>
          <cell r="AN7419" t="str">
            <v>Sí</v>
          </cell>
        </row>
        <row r="7420">
          <cell r="A7420">
            <v>380</v>
          </cell>
          <cell r="B7420" t="str">
            <v>adrianacamilamb@gmail.com</v>
          </cell>
          <cell r="C7420">
            <v>43976</v>
          </cell>
          <cell r="D7420" t="str">
            <v>Abierta</v>
          </cell>
          <cell r="E7420" t="str">
            <v>Recibido</v>
          </cell>
          <cell r="F7420" t="str">
            <v>Enviado</v>
          </cell>
          <cell r="G7420" t="str">
            <v>ARS</v>
          </cell>
          <cell r="H7420">
            <v>2099</v>
          </cell>
          <cell r="I7420">
            <v>0</v>
          </cell>
          <cell r="J7420">
            <v>0</v>
          </cell>
          <cell r="K7420">
            <v>2099</v>
          </cell>
          <cell r="L7420" t="str">
            <v>María Luz Pardo cruz</v>
          </cell>
          <cell r="M7420">
            <v>18743214</v>
          </cell>
          <cell r="N7420">
            <v>1165411180</v>
          </cell>
          <cell r="O7420" t="str">
            <v>María Luz Pardo cruz</v>
          </cell>
          <cell r="P7420">
            <v>1165411180</v>
          </cell>
          <cell r="Q7420" t="str">
            <v>Valentin gomez</v>
          </cell>
          <cell r="R7420">
            <v>2079</v>
          </cell>
          <cell r="U7420" t="str">
            <v>Gregorio de laferrere</v>
          </cell>
          <cell r="V7420">
            <v>1757</v>
          </cell>
          <cell r="W7420" t="str">
            <v>Gran Buenos Aires</v>
          </cell>
          <cell r="Y7420" t="str">
            <v>SIN CARGO (CABA Y GRAN PARTE DE GBA)</v>
          </cell>
          <cell r="Z7420" t="str">
            <v>Mercado Pago</v>
          </cell>
          <cell r="AD7420">
            <v>43976</v>
          </cell>
          <cell r="AE7420">
            <v>43979</v>
          </cell>
          <cell r="AF7420" t="str">
            <v>PROMO: MOPA PREMIUM + TRAPEADOR DE MANO</v>
          </cell>
          <cell r="AG7420">
            <v>2099</v>
          </cell>
          <cell r="AH7420">
            <v>1</v>
          </cell>
          <cell r="AI7420" t="str">
            <v>046LI6698//046LI7902</v>
          </cell>
          <cell r="AJ7420" t="str">
            <v>Móvil</v>
          </cell>
          <cell r="AK7420" t="str">
            <v>LLEGA 29-05 ENTRE 8 Y 17 !</v>
          </cell>
          <cell r="AL7420">
            <v>1341702865</v>
          </cell>
          <cell r="AM7420">
            <v>209514053</v>
          </cell>
          <cell r="AN7420" t="str">
            <v>Sí</v>
          </cell>
        </row>
        <row r="7421">
          <cell r="A7421">
            <v>379</v>
          </cell>
          <cell r="B7421" t="str">
            <v>paoggrandi@gmail.com</v>
          </cell>
          <cell r="C7421">
            <v>43976</v>
          </cell>
          <cell r="D7421" t="str">
            <v>Abierta</v>
          </cell>
          <cell r="E7421" t="str">
            <v>Recibido</v>
          </cell>
          <cell r="F7421" t="str">
            <v>Enviado</v>
          </cell>
          <cell r="G7421" t="str">
            <v>ARS</v>
          </cell>
          <cell r="H7421" t="str">
            <v>1683.66</v>
          </cell>
          <cell r="I7421">
            <v>0</v>
          </cell>
          <cell r="J7421">
            <v>0</v>
          </cell>
          <cell r="K7421" t="str">
            <v>1683.66</v>
          </cell>
          <cell r="L7421" t="str">
            <v>Paola Grandi</v>
          </cell>
          <cell r="M7421">
            <v>26894472</v>
          </cell>
          <cell r="N7421">
            <v>1132489300</v>
          </cell>
          <cell r="O7421" t="str">
            <v>Paola Grandi</v>
          </cell>
          <cell r="P7421">
            <v>1132489300</v>
          </cell>
          <cell r="Q7421" t="str">
            <v>San Nicolas</v>
          </cell>
          <cell r="R7421">
            <v>3564</v>
          </cell>
          <cell r="S7421" t="str">
            <v>2 B</v>
          </cell>
          <cell r="T7421" t="str">
            <v>Villa Devoto</v>
          </cell>
          <cell r="U7421" t="str">
            <v>Ciudad Autónoma de Buenos Aires</v>
          </cell>
          <cell r="V7421">
            <v>1419</v>
          </cell>
          <cell r="W7421" t="str">
            <v>Capital Federal</v>
          </cell>
          <cell r="Y7421" t="str">
            <v>SIN CARGO (CABA Y GRAN PARTE DE GBA)</v>
          </cell>
          <cell r="Z7421" t="str">
            <v>Mercado Pago</v>
          </cell>
          <cell r="AD7421">
            <v>43976</v>
          </cell>
          <cell r="AE7421">
            <v>43979</v>
          </cell>
          <cell r="AF7421" t="str">
            <v>JABONERA BLANCA DE POLIRESINA</v>
          </cell>
          <cell r="AG7421" t="str">
            <v>478.48</v>
          </cell>
          <cell r="AH7421">
            <v>2</v>
          </cell>
          <cell r="AI7421" t="str">
            <v>AB7300</v>
          </cell>
          <cell r="AJ7421" t="str">
            <v>Web</v>
          </cell>
          <cell r="AK7421" t="str">
            <v>LLEGA 29-05 ENTRE 8 Y 17 !</v>
          </cell>
          <cell r="AL7421">
            <v>1341701314</v>
          </cell>
          <cell r="AM7421">
            <v>209511106</v>
          </cell>
          <cell r="AN7421" t="str">
            <v>Sí</v>
          </cell>
        </row>
        <row r="7422">
          <cell r="A7422">
            <v>379</v>
          </cell>
          <cell r="B7422" t="str">
            <v>paoggrandi@gmail.com</v>
          </cell>
          <cell r="AF7422" t="str">
            <v>TRAPEADOR DE MANO VERDE 38X12 CM</v>
          </cell>
          <cell r="AG7422" t="str">
            <v>391.6</v>
          </cell>
          <cell r="AH7422">
            <v>1</v>
          </cell>
          <cell r="AI7422" t="str">
            <v>046LI7902</v>
          </cell>
          <cell r="AN7422" t="str">
            <v>Sí</v>
          </cell>
        </row>
        <row r="7423">
          <cell r="A7423">
            <v>379</v>
          </cell>
          <cell r="B7423" t="str">
            <v>paoggrandi@gmail.com</v>
          </cell>
          <cell r="AF7423" t="str">
            <v>CEPILLO DE BAÑO PLASTICO 3 COLORES 38 X 13 CM</v>
          </cell>
          <cell r="AG7423" t="str">
            <v>335.1</v>
          </cell>
          <cell r="AH7423">
            <v>1</v>
          </cell>
          <cell r="AI7423" t="str">
            <v>AB6065</v>
          </cell>
          <cell r="AN7423" t="str">
            <v>Sí</v>
          </cell>
        </row>
        <row r="7424">
          <cell r="A7424">
            <v>378</v>
          </cell>
          <cell r="B7424" t="str">
            <v>a.yanina@live.com</v>
          </cell>
          <cell r="C7424">
            <v>43976</v>
          </cell>
          <cell r="D7424" t="str">
            <v>Abierta</v>
          </cell>
          <cell r="E7424" t="str">
            <v>Recibido</v>
          </cell>
          <cell r="F7424" t="str">
            <v>Enviado</v>
          </cell>
          <cell r="G7424" t="str">
            <v>ARS</v>
          </cell>
          <cell r="H7424" t="str">
            <v>2476.78</v>
          </cell>
          <cell r="I7424">
            <v>0</v>
          </cell>
          <cell r="J7424">
            <v>0</v>
          </cell>
          <cell r="K7424" t="str">
            <v>2476.77</v>
          </cell>
          <cell r="L7424" t="str">
            <v>Yanina Artunduaga</v>
          </cell>
          <cell r="M7424">
            <v>27349325484</v>
          </cell>
          <cell r="N7424">
            <v>1131352525</v>
          </cell>
          <cell r="O7424" t="str">
            <v>Yanina Artunduaga</v>
          </cell>
          <cell r="P7424">
            <v>1131352525</v>
          </cell>
          <cell r="Q7424" t="str">
            <v>Avenida Rivadavia</v>
          </cell>
          <cell r="R7424">
            <v>4686</v>
          </cell>
          <cell r="S7424" t="str">
            <v>8 f</v>
          </cell>
          <cell r="T7424" t="str">
            <v>Caballito</v>
          </cell>
          <cell r="U7424" t="str">
            <v>Caba</v>
          </cell>
          <cell r="V7424">
            <v>1424</v>
          </cell>
          <cell r="W7424" t="str">
            <v>Capital Federal</v>
          </cell>
          <cell r="Y7424" t="str">
            <v>SIN CARGO (CABA Y GRAN PARTE DE GBA)</v>
          </cell>
          <cell r="Z7424" t="str">
            <v>Mercado Pago</v>
          </cell>
          <cell r="AC7424" t="str">
            <v>ESPATULA COLOR ROJA</v>
          </cell>
          <cell r="AD7424">
            <v>43976</v>
          </cell>
          <cell r="AE7424">
            <v>43979</v>
          </cell>
          <cell r="AF7424" t="str">
            <v>PROMO: MOPA PREMIUM + TRAPEADOR DE MANO</v>
          </cell>
          <cell r="AG7424">
            <v>2099</v>
          </cell>
          <cell r="AH7424">
            <v>1</v>
          </cell>
          <cell r="AI7424" t="str">
            <v>046LI6698//046LI7902</v>
          </cell>
          <cell r="AJ7424" t="str">
            <v>Móvil</v>
          </cell>
          <cell r="AK7424" t="str">
            <v>LLEGA 29-05 ENTRE 8 Y 17 !</v>
          </cell>
          <cell r="AL7424">
            <v>1341700978</v>
          </cell>
          <cell r="AM7424">
            <v>209511373</v>
          </cell>
          <cell r="AN7424" t="str">
            <v>Sí</v>
          </cell>
        </row>
        <row r="7425">
          <cell r="A7425">
            <v>378</v>
          </cell>
          <cell r="B7425" t="str">
            <v>a.yanina@live.com</v>
          </cell>
          <cell r="AF7425" t="str">
            <v>ESPATULAS PLASTICO</v>
          </cell>
          <cell r="AG7425" t="str">
            <v>88.94</v>
          </cell>
          <cell r="AH7425">
            <v>1</v>
          </cell>
          <cell r="AI7425" t="str">
            <v>019BA7572BA</v>
          </cell>
          <cell r="AN7425" t="str">
            <v>Sí</v>
          </cell>
        </row>
        <row r="7426">
          <cell r="A7426">
            <v>378</v>
          </cell>
          <cell r="B7426" t="str">
            <v>a.yanina@live.com</v>
          </cell>
          <cell r="AF7426" t="str">
            <v>INFUSOR DE TE</v>
          </cell>
          <cell r="AG7426">
            <v>154</v>
          </cell>
          <cell r="AH7426">
            <v>1</v>
          </cell>
          <cell r="AI7426" t="str">
            <v>046BA4757</v>
          </cell>
          <cell r="AN7426" t="str">
            <v>Sí</v>
          </cell>
        </row>
        <row r="7427">
          <cell r="A7427">
            <v>378</v>
          </cell>
          <cell r="B7427" t="str">
            <v>a.yanina@live.com</v>
          </cell>
          <cell r="AF7427" t="str">
            <v>DESTAPADOR - SACACORCHOS</v>
          </cell>
          <cell r="AG7427" t="str">
            <v>134.84</v>
          </cell>
          <cell r="AH7427">
            <v>1</v>
          </cell>
          <cell r="AI7427" t="str">
            <v>BA4791</v>
          </cell>
          <cell r="AN7427" t="str">
            <v>Sí</v>
          </cell>
        </row>
        <row r="7428">
          <cell r="A7428">
            <v>377</v>
          </cell>
          <cell r="B7428" t="str">
            <v>alarconruth97@gmail.com</v>
          </cell>
          <cell r="C7428">
            <v>43976</v>
          </cell>
          <cell r="D7428" t="str">
            <v>Abierta</v>
          </cell>
          <cell r="E7428" t="str">
            <v>Recibido</v>
          </cell>
          <cell r="F7428" t="str">
            <v>Enviado</v>
          </cell>
          <cell r="G7428" t="str">
            <v>ARS</v>
          </cell>
          <cell r="H7428" t="str">
            <v>4294.29</v>
          </cell>
          <cell r="I7428">
            <v>0</v>
          </cell>
          <cell r="J7428">
            <v>0</v>
          </cell>
          <cell r="K7428" t="str">
            <v>4294.29</v>
          </cell>
          <cell r="L7428" t="str">
            <v>Ruth Alarcon</v>
          </cell>
          <cell r="M7428">
            <v>40870298</v>
          </cell>
          <cell r="N7428">
            <v>1163680144</v>
          </cell>
          <cell r="O7428" t="str">
            <v>Ruth Alarcon</v>
          </cell>
          <cell r="P7428">
            <v>1163680144</v>
          </cell>
          <cell r="Q7428" t="str">
            <v>Roberto Koch</v>
          </cell>
          <cell r="R7428">
            <v>1556</v>
          </cell>
          <cell r="U7428" t="str">
            <v>Del Viso</v>
          </cell>
          <cell r="V7428">
            <v>1669</v>
          </cell>
          <cell r="W7428" t="str">
            <v>Gran Buenos Aires</v>
          </cell>
          <cell r="Y7428" t="str">
            <v>SIN CARGO (CABA Y GRAN PARTE DE GBA)</v>
          </cell>
          <cell r="Z7428" t="str">
            <v>Mercado Pago</v>
          </cell>
          <cell r="AB7428" t="str">
            <v>El set de pala y escoba color verde</v>
          </cell>
          <cell r="AD7428">
            <v>43976</v>
          </cell>
          <cell r="AE7428">
            <v>43979</v>
          </cell>
          <cell r="AF7428" t="str">
            <v>SET 2 PIEZAS PALA Y ESCOBA</v>
          </cell>
          <cell r="AG7428" t="str">
            <v>696.29</v>
          </cell>
          <cell r="AH7428">
            <v>1</v>
          </cell>
          <cell r="AI7428" t="str">
            <v>046LI7532</v>
          </cell>
          <cell r="AJ7428" t="str">
            <v>Web</v>
          </cell>
          <cell r="AK7428" t="str">
            <v>LLEGA 29-05 ENTRE 8 Y 17 !</v>
          </cell>
          <cell r="AL7428">
            <v>1341651826</v>
          </cell>
          <cell r="AM7428">
            <v>209472852</v>
          </cell>
          <cell r="AN7428" t="str">
            <v>Sí</v>
          </cell>
        </row>
        <row r="7429">
          <cell r="A7429">
            <v>377</v>
          </cell>
          <cell r="B7429" t="str">
            <v>alarconruth97@gmail.com</v>
          </cell>
          <cell r="AF7429" t="str">
            <v>SET: BALDE CENTRIFUGADOR + 1 TRAPEADOR CON MOPA+ REPUESTO MOPA</v>
          </cell>
          <cell r="AG7429">
            <v>1799</v>
          </cell>
          <cell r="AH7429">
            <v>2</v>
          </cell>
          <cell r="AI7429" t="str">
            <v>046LI6698</v>
          </cell>
          <cell r="AN7429" t="str">
            <v>Sí</v>
          </cell>
        </row>
        <row r="7430">
          <cell r="A7430">
            <v>376</v>
          </cell>
          <cell r="B7430" t="str">
            <v>madanielarodriguez.5@gmail.com</v>
          </cell>
          <cell r="C7430">
            <v>43976</v>
          </cell>
          <cell r="D7430" t="str">
            <v>Cancelada</v>
          </cell>
          <cell r="E7430" t="str">
            <v>Recibido</v>
          </cell>
          <cell r="F7430" t="str">
            <v>No está empaquetado</v>
          </cell>
          <cell r="G7430" t="str">
            <v>ARS</v>
          </cell>
          <cell r="H7430">
            <v>2499</v>
          </cell>
          <cell r="I7430">
            <v>0</v>
          </cell>
          <cell r="J7430">
            <v>0</v>
          </cell>
          <cell r="K7430">
            <v>2499</v>
          </cell>
          <cell r="L7430" t="str">
            <v>Daniela Rodriguez</v>
          </cell>
          <cell r="M7430">
            <v>39081414</v>
          </cell>
          <cell r="N7430">
            <v>2615864525</v>
          </cell>
          <cell r="O7430" t="str">
            <v>Daniela Rodriguez</v>
          </cell>
          <cell r="P7430">
            <v>2615864525</v>
          </cell>
          <cell r="Q7430" t="str">
            <v>Carhue</v>
          </cell>
          <cell r="R7430">
            <v>2556</v>
          </cell>
          <cell r="U7430" t="str">
            <v>Caba</v>
          </cell>
          <cell r="V7430">
            <v>1440</v>
          </cell>
          <cell r="W7430" t="str">
            <v>Capital Federal</v>
          </cell>
          <cell r="Y7430" t="str">
            <v>SIN CARGO (CABA Y GRAN PARTE DE GBA)</v>
          </cell>
          <cell r="Z7430" t="str">
            <v>Mercado Pago</v>
          </cell>
          <cell r="AB7430" t="str">
            <v xml:space="preserve">Dirección: Rodriguez Peña 950 - Casi esquina cochabamba - Guaymallen - Mendoza  Código postal: 5521  Teléfono: 2615864525 </v>
          </cell>
          <cell r="AD7430">
            <v>43976</v>
          </cell>
          <cell r="AF7430" t="str">
            <v>PROMO: KIT DE COCINA!</v>
          </cell>
          <cell r="AG7430">
            <v>2499</v>
          </cell>
          <cell r="AH7430">
            <v>1</v>
          </cell>
          <cell r="AI7430" t="str">
            <v>046BA4829//046BA4836//046BA4824//046BA4825//019BA7572BA//046BA3323//BA7382//046BA4830</v>
          </cell>
          <cell r="AJ7430" t="str">
            <v>Web</v>
          </cell>
          <cell r="AK7430" t="str">
            <v/>
          </cell>
          <cell r="AL7430">
            <v>1341643034</v>
          </cell>
          <cell r="AM7430">
            <v>209458799</v>
          </cell>
          <cell r="AN7430" t="str">
            <v>Sí</v>
          </cell>
        </row>
        <row r="7431">
          <cell r="A7431">
            <v>375</v>
          </cell>
          <cell r="B7431" t="str">
            <v>burgos.pau@hotmail.com</v>
          </cell>
          <cell r="C7431">
            <v>43976</v>
          </cell>
          <cell r="D7431" t="str">
            <v>Abierta</v>
          </cell>
          <cell r="E7431" t="str">
            <v>Recibido</v>
          </cell>
          <cell r="F7431" t="str">
            <v>Enviado</v>
          </cell>
          <cell r="G7431" t="str">
            <v>ARS</v>
          </cell>
          <cell r="H7431" t="str">
            <v>1572.11</v>
          </cell>
          <cell r="I7431">
            <v>0</v>
          </cell>
          <cell r="J7431">
            <v>0</v>
          </cell>
          <cell r="K7431" t="str">
            <v>1572.11</v>
          </cell>
          <cell r="L7431" t="str">
            <v>Cesar Matías Cardozo</v>
          </cell>
          <cell r="M7431">
            <v>31999303</v>
          </cell>
          <cell r="N7431">
            <v>1157263603</v>
          </cell>
          <cell r="O7431" t="str">
            <v>Cesar Matías Cardozo</v>
          </cell>
          <cell r="P7431">
            <v>1157263603</v>
          </cell>
          <cell r="Q7431" t="str">
            <v>Almafuerte</v>
          </cell>
          <cell r="R7431">
            <v>3538</v>
          </cell>
          <cell r="S7431" t="str">
            <v>2D</v>
          </cell>
          <cell r="T7431" t="str">
            <v>San Justo</v>
          </cell>
          <cell r="U7431" t="str">
            <v>Buenos Aires</v>
          </cell>
          <cell r="V7431">
            <v>1754</v>
          </cell>
          <cell r="W7431" t="str">
            <v>Gran Buenos Aires</v>
          </cell>
          <cell r="Y7431" t="str">
            <v>SIN CARGO (CABA Y GRAN PARTE DE GBA)</v>
          </cell>
          <cell r="Z7431" t="str">
            <v>Mercado Pago</v>
          </cell>
          <cell r="AB7431" t="str">
            <v>Por favor entregar luego de las 12 hs.</v>
          </cell>
          <cell r="AD7431">
            <v>43976</v>
          </cell>
          <cell r="AE7431">
            <v>43979</v>
          </cell>
          <cell r="AF7431" t="str">
            <v>CORTINA DE BAÑO CREMA 180 X 200 CM</v>
          </cell>
          <cell r="AG7431" t="str">
            <v>1148.58</v>
          </cell>
          <cell r="AH7431">
            <v>1</v>
          </cell>
          <cell r="AI7431" t="str">
            <v>AB7343</v>
          </cell>
          <cell r="AJ7431" t="str">
            <v>Web</v>
          </cell>
          <cell r="AK7431" t="str">
            <v>LLEGA 29-05 ENTRE 8 Y 17 !</v>
          </cell>
          <cell r="AL7431">
            <v>1341457539</v>
          </cell>
          <cell r="AM7431">
            <v>209334670</v>
          </cell>
          <cell r="AN7431" t="str">
            <v>Sí</v>
          </cell>
        </row>
        <row r="7432">
          <cell r="A7432">
            <v>375</v>
          </cell>
          <cell r="B7432" t="str">
            <v>burgos.pau@hotmail.com</v>
          </cell>
          <cell r="AF7432" t="str">
            <v>INDIVIDUAL DE CUERINA ENJOY 32.5CM DIAM</v>
          </cell>
          <cell r="AG7432" t="str">
            <v>423.53</v>
          </cell>
          <cell r="AH7432">
            <v>1</v>
          </cell>
          <cell r="AI7432" t="str">
            <v>CHUIN36C</v>
          </cell>
          <cell r="AN7432" t="str">
            <v>Sí</v>
          </cell>
        </row>
        <row r="7433">
          <cell r="A7433">
            <v>374</v>
          </cell>
          <cell r="B7433" t="str">
            <v>natalin.r@hotmail.com</v>
          </cell>
          <cell r="C7433">
            <v>43976</v>
          </cell>
          <cell r="D7433" t="str">
            <v>Abierta</v>
          </cell>
          <cell r="E7433" t="str">
            <v>Recibido</v>
          </cell>
          <cell r="F7433" t="str">
            <v>Enviado</v>
          </cell>
          <cell r="G7433" t="str">
            <v>ARS</v>
          </cell>
          <cell r="H7433" t="str">
            <v>3338.3</v>
          </cell>
          <cell r="I7433">
            <v>0</v>
          </cell>
          <cell r="J7433">
            <v>0</v>
          </cell>
          <cell r="K7433" t="str">
            <v>3338.3</v>
          </cell>
          <cell r="L7433" t="str">
            <v>Natalin Reynoso</v>
          </cell>
          <cell r="M7433">
            <v>35458874</v>
          </cell>
          <cell r="N7433">
            <v>1167904089</v>
          </cell>
          <cell r="O7433" t="str">
            <v>Natalin Reynoso</v>
          </cell>
          <cell r="P7433">
            <v>1167904089</v>
          </cell>
          <cell r="Q7433" t="str">
            <v>Rastreador Fournier</v>
          </cell>
          <cell r="R7433">
            <v>3523</v>
          </cell>
          <cell r="S7433">
            <v>4</v>
          </cell>
          <cell r="T7433" t="str">
            <v>Munro</v>
          </cell>
          <cell r="U7433" t="str">
            <v>Vicente López</v>
          </cell>
          <cell r="V7433">
            <v>1605</v>
          </cell>
          <cell r="W7433" t="str">
            <v>Gran Buenos Aires</v>
          </cell>
          <cell r="Y7433" t="str">
            <v>SIN CARGO (CABA Y GRAN PARTE DE GBA)</v>
          </cell>
          <cell r="Z7433" t="str">
            <v>Mercado Pago</v>
          </cell>
          <cell r="AB7433" t="str">
            <v>Éxitos con el emprendimiento ?</v>
          </cell>
          <cell r="AC7433" t="str">
            <v>CEPILLO DE BAÑO COLOR VERDE</v>
          </cell>
          <cell r="AD7433">
            <v>43976</v>
          </cell>
          <cell r="AE7433">
            <v>43979</v>
          </cell>
          <cell r="AF7433" t="str">
            <v>CEPILLO DE BAÑO PLASTICO 3 COLORES 38 X 13 CM</v>
          </cell>
          <cell r="AG7433" t="str">
            <v>335.1</v>
          </cell>
          <cell r="AH7433">
            <v>1</v>
          </cell>
          <cell r="AI7433" t="str">
            <v>AB6065</v>
          </cell>
          <cell r="AJ7433" t="str">
            <v>Móvil</v>
          </cell>
          <cell r="AK7433" t="str">
            <v>LLEGA 29-05 ENTRE 8 Y 17 !</v>
          </cell>
          <cell r="AL7433">
            <v>1341343613</v>
          </cell>
          <cell r="AM7433">
            <v>182037523</v>
          </cell>
          <cell r="AN7433" t="str">
            <v>Sí</v>
          </cell>
        </row>
        <row r="7434">
          <cell r="A7434">
            <v>374</v>
          </cell>
          <cell r="B7434" t="str">
            <v>natalin.r@hotmail.com</v>
          </cell>
          <cell r="AF7434" t="str">
            <v>PROMO: MOPA PREMIUM + TRAPEADOR DE MANO</v>
          </cell>
          <cell r="AG7434">
            <v>2099</v>
          </cell>
          <cell r="AH7434">
            <v>1</v>
          </cell>
          <cell r="AI7434" t="str">
            <v>046LI6698//046LI7902</v>
          </cell>
          <cell r="AN7434" t="str">
            <v>Sí</v>
          </cell>
        </row>
        <row r="7435">
          <cell r="A7435">
            <v>374</v>
          </cell>
          <cell r="B7435" t="str">
            <v>natalin.r@hotmail.com</v>
          </cell>
          <cell r="AF7435" t="str">
            <v>MOLDE BUDINERA</v>
          </cell>
          <cell r="AG7435" t="str">
            <v>442.2</v>
          </cell>
          <cell r="AH7435">
            <v>1</v>
          </cell>
          <cell r="AI7435" t="str">
            <v>046BA4829</v>
          </cell>
          <cell r="AN7435" t="str">
            <v>Sí</v>
          </cell>
        </row>
        <row r="7436">
          <cell r="A7436">
            <v>374</v>
          </cell>
          <cell r="B7436" t="str">
            <v>natalin.r@hotmail.com</v>
          </cell>
          <cell r="AF7436" t="str">
            <v>MOLDE FLANERA</v>
          </cell>
          <cell r="AG7436">
            <v>462</v>
          </cell>
          <cell r="AH7436">
            <v>1</v>
          </cell>
          <cell r="AI7436" t="str">
            <v>046BA4825</v>
          </cell>
          <cell r="AN7436" t="str">
            <v>Sí</v>
          </cell>
        </row>
        <row r="7437">
          <cell r="A7437">
            <v>373</v>
          </cell>
          <cell r="B7437" t="str">
            <v>mariupimentel@gmail.com</v>
          </cell>
          <cell r="C7437">
            <v>43976</v>
          </cell>
          <cell r="D7437" t="str">
            <v>Abierta</v>
          </cell>
          <cell r="E7437" t="str">
            <v>Recibido</v>
          </cell>
          <cell r="F7437" t="str">
            <v>Enviado</v>
          </cell>
          <cell r="G7437" t="str">
            <v>ARS</v>
          </cell>
          <cell r="H7437" t="str">
            <v>2365.5</v>
          </cell>
          <cell r="I7437">
            <v>0</v>
          </cell>
          <cell r="J7437">
            <v>0</v>
          </cell>
          <cell r="K7437" t="str">
            <v>2365.5</v>
          </cell>
          <cell r="L7437" t="str">
            <v>Gustavo Pimentel</v>
          </cell>
          <cell r="M7437">
            <v>8252280</v>
          </cell>
          <cell r="N7437">
            <v>1159963980</v>
          </cell>
          <cell r="O7437" t="str">
            <v>Gustavo Pimentel</v>
          </cell>
          <cell r="P7437">
            <v>1159963980</v>
          </cell>
          <cell r="Q7437" t="str">
            <v>Bolívar 535</v>
          </cell>
          <cell r="R7437">
            <v>535</v>
          </cell>
          <cell r="U7437" t="str">
            <v>Béccar</v>
          </cell>
          <cell r="V7437">
            <v>1643</v>
          </cell>
          <cell r="W7437" t="str">
            <v>Gran Buenos Aires</v>
          </cell>
          <cell r="Y7437" t="str">
            <v>SIN CARGO (CABA Y GRAN PARTE DE GBA)</v>
          </cell>
          <cell r="Z7437" t="str">
            <v>Mercado Pago</v>
          </cell>
          <cell r="AC7437" t="str">
            <v>DIRECCIÓN CORRECTA: BOLÍVAR 535</v>
          </cell>
          <cell r="AD7437">
            <v>43976</v>
          </cell>
          <cell r="AE7437">
            <v>43979</v>
          </cell>
          <cell r="AF7437" t="str">
            <v>TRAPEADOR DE PISO EXTENSIBLE</v>
          </cell>
          <cell r="AG7437" t="str">
            <v>566.5</v>
          </cell>
          <cell r="AH7437">
            <v>1</v>
          </cell>
          <cell r="AI7437" t="str">
            <v>046LI7537</v>
          </cell>
          <cell r="AJ7437" t="str">
            <v>Móvil</v>
          </cell>
          <cell r="AK7437" t="str">
            <v>LLEGA 29-05 ENTRE 8 Y 17 !</v>
          </cell>
          <cell r="AL7437">
            <v>1341266602</v>
          </cell>
          <cell r="AM7437">
            <v>209205664</v>
          </cell>
          <cell r="AN7437" t="str">
            <v>Sí</v>
          </cell>
        </row>
        <row r="7438">
          <cell r="A7438">
            <v>373</v>
          </cell>
          <cell r="B7438" t="str">
            <v>mariupimentel@gmail.com</v>
          </cell>
          <cell r="AF7438" t="str">
            <v>SET: BALDE CENTRIFUGADOR + 1 TRAPEADOR CON MOPA+ REPUESTO MOPA</v>
          </cell>
          <cell r="AG7438">
            <v>1799</v>
          </cell>
          <cell r="AH7438">
            <v>1</v>
          </cell>
          <cell r="AI7438" t="str">
            <v>046LI6698</v>
          </cell>
          <cell r="AN7438" t="str">
            <v>Sí</v>
          </cell>
        </row>
        <row r="7439">
          <cell r="A7439">
            <v>372</v>
          </cell>
          <cell r="B7439" t="str">
            <v>d.marchandv@gmail.com</v>
          </cell>
          <cell r="C7439">
            <v>43976</v>
          </cell>
          <cell r="D7439" t="str">
            <v>Abierta</v>
          </cell>
          <cell r="E7439" t="str">
            <v>Recibido</v>
          </cell>
          <cell r="F7439" t="str">
            <v>Enviado</v>
          </cell>
          <cell r="G7439" t="str">
            <v>ARS</v>
          </cell>
          <cell r="H7439" t="str">
            <v>1031.29</v>
          </cell>
          <cell r="I7439">
            <v>0</v>
          </cell>
          <cell r="J7439">
            <v>0</v>
          </cell>
          <cell r="K7439" t="str">
            <v>1031.29</v>
          </cell>
          <cell r="L7439" t="str">
            <v>Denise Marchand</v>
          </cell>
          <cell r="M7439">
            <v>37278439</v>
          </cell>
          <cell r="N7439">
            <v>1133873778</v>
          </cell>
          <cell r="O7439" t="str">
            <v>Denise Marchand</v>
          </cell>
          <cell r="P7439">
            <v>1133873778</v>
          </cell>
          <cell r="Q7439" t="str">
            <v>Ciudad de la paz</v>
          </cell>
          <cell r="R7439">
            <v>2051</v>
          </cell>
          <cell r="S7439" t="str">
            <v>pb b</v>
          </cell>
          <cell r="T7439" t="str">
            <v>belgrano</v>
          </cell>
          <cell r="U7439" t="str">
            <v>Ciudad Autonoma de Buenos Aires</v>
          </cell>
          <cell r="V7439">
            <v>1428</v>
          </cell>
          <cell r="W7439" t="str">
            <v>Capital Federal</v>
          </cell>
          <cell r="Y7439" t="str">
            <v>SIN CARGO (CABA Y GRAN PARTE DE GBA)</v>
          </cell>
          <cell r="Z7439" t="str">
            <v>Mercado Pago</v>
          </cell>
          <cell r="AD7439">
            <v>43976</v>
          </cell>
          <cell r="AE7439">
            <v>43979</v>
          </cell>
          <cell r="AF7439" t="str">
            <v>ESPATULAS PLASTICO</v>
          </cell>
          <cell r="AG7439" t="str">
            <v>88.94</v>
          </cell>
          <cell r="AH7439">
            <v>1</v>
          </cell>
          <cell r="AI7439" t="str">
            <v>019BA7572BA</v>
          </cell>
          <cell r="AJ7439" t="str">
            <v>Web</v>
          </cell>
          <cell r="AK7439" t="str">
            <v>LLEGA 29-05 ENTRE 8 Y 17 !</v>
          </cell>
          <cell r="AL7439">
            <v>1341198530</v>
          </cell>
          <cell r="AM7439">
            <v>209111420</v>
          </cell>
          <cell r="AN7439" t="str">
            <v>Sí</v>
          </cell>
        </row>
        <row r="7440">
          <cell r="A7440">
            <v>372</v>
          </cell>
          <cell r="B7440" t="str">
            <v>d.marchandv@gmail.com</v>
          </cell>
          <cell r="AF7440" t="str">
            <v>BROCHES BLISTER X 12 GRIP ARRIBA</v>
          </cell>
          <cell r="AG7440" t="str">
            <v>197.03</v>
          </cell>
          <cell r="AH7440">
            <v>1</v>
          </cell>
          <cell r="AI7440" t="str">
            <v>046BR5388</v>
          </cell>
          <cell r="AN7440" t="str">
            <v>Sí</v>
          </cell>
        </row>
        <row r="7441">
          <cell r="A7441">
            <v>372</v>
          </cell>
          <cell r="B7441" t="str">
            <v>d.marchandv@gmail.com</v>
          </cell>
          <cell r="AF7441" t="str">
            <v>FRASCO VIDRIO 19CM X 9CM DIAM</v>
          </cell>
          <cell r="AG7441" t="str">
            <v>372.66</v>
          </cell>
          <cell r="AH7441">
            <v>2</v>
          </cell>
          <cell r="AI7441" t="str">
            <v>BA6431</v>
          </cell>
          <cell r="AN7441" t="str">
            <v>Sí</v>
          </cell>
        </row>
        <row r="7442">
          <cell r="A7442">
            <v>371</v>
          </cell>
          <cell r="B7442" t="str">
            <v>florciitav@gmail.com</v>
          </cell>
          <cell r="C7442">
            <v>43976</v>
          </cell>
          <cell r="D7442" t="str">
            <v>Abierta</v>
          </cell>
          <cell r="E7442" t="str">
            <v>Recibido</v>
          </cell>
          <cell r="F7442" t="str">
            <v>Enviado</v>
          </cell>
          <cell r="G7442" t="str">
            <v>ARS</v>
          </cell>
          <cell r="H7442" t="str">
            <v>1132.98</v>
          </cell>
          <cell r="I7442">
            <v>0</v>
          </cell>
          <cell r="J7442">
            <v>0</v>
          </cell>
          <cell r="K7442" t="str">
            <v>1132.98</v>
          </cell>
          <cell r="L7442" t="str">
            <v>Maria florencia Vidal</v>
          </cell>
          <cell r="M7442">
            <v>32779337</v>
          </cell>
          <cell r="N7442">
            <v>1165205082</v>
          </cell>
          <cell r="O7442" t="str">
            <v>Maria florencia Vidal</v>
          </cell>
          <cell r="P7442">
            <v>1165205082</v>
          </cell>
          <cell r="Q7442" t="str">
            <v>Mario bravo 1139</v>
          </cell>
          <cell r="R7442">
            <v>1139</v>
          </cell>
          <cell r="S7442" t="str">
            <v>7 B</v>
          </cell>
          <cell r="T7442" t="str">
            <v>Palermo</v>
          </cell>
          <cell r="U7442" t="str">
            <v>Caba</v>
          </cell>
          <cell r="V7442">
            <v>1175</v>
          </cell>
          <cell r="W7442" t="str">
            <v>Capital Federal</v>
          </cell>
          <cell r="Y7442" t="str">
            <v>SIN CARGO (CABA Y GRAN PARTE DE GBA)</v>
          </cell>
          <cell r="Z7442" t="str">
            <v>Mercado Pago</v>
          </cell>
          <cell r="AD7442">
            <v>43976</v>
          </cell>
          <cell r="AE7442">
            <v>43978</v>
          </cell>
          <cell r="AF7442" t="str">
            <v>MOLDE BUDINERA</v>
          </cell>
          <cell r="AG7442" t="str">
            <v>442.2</v>
          </cell>
          <cell r="AH7442">
            <v>1</v>
          </cell>
          <cell r="AI7442" t="str">
            <v>046BA4829</v>
          </cell>
          <cell r="AJ7442" t="str">
            <v>Móvil</v>
          </cell>
          <cell r="AK7442" t="str">
            <v>LLEGA 28-05 ENTRE 8 Y 17 HORAS !</v>
          </cell>
          <cell r="AL7442">
            <v>1340910472</v>
          </cell>
          <cell r="AM7442">
            <v>208024540</v>
          </cell>
          <cell r="AN7442" t="str">
            <v>Sí</v>
          </cell>
        </row>
        <row r="7443">
          <cell r="A7443">
            <v>371</v>
          </cell>
          <cell r="B7443" t="str">
            <v>florciitav@gmail.com</v>
          </cell>
          <cell r="AF7443" t="str">
            <v>TUPPER 900 ML 13x9 CM.</v>
          </cell>
          <cell r="AG7443" t="str">
            <v>345.39</v>
          </cell>
          <cell r="AH7443">
            <v>2</v>
          </cell>
          <cell r="AI7443" t="str">
            <v>046BA2831</v>
          </cell>
          <cell r="AN7443" t="str">
            <v>Sí</v>
          </cell>
        </row>
        <row r="7444">
          <cell r="A7444">
            <v>370</v>
          </cell>
          <cell r="B7444" t="str">
            <v>martinagrecco@live.com</v>
          </cell>
          <cell r="C7444">
            <v>43976</v>
          </cell>
          <cell r="D7444" t="str">
            <v>Abierta</v>
          </cell>
          <cell r="E7444" t="str">
            <v>Recibido</v>
          </cell>
          <cell r="F7444" t="str">
            <v>Enviado</v>
          </cell>
          <cell r="G7444" t="str">
            <v>ARS</v>
          </cell>
          <cell r="H7444" t="str">
            <v>3051.08</v>
          </cell>
          <cell r="I7444" t="str">
            <v>457.66</v>
          </cell>
          <cell r="J7444">
            <v>0</v>
          </cell>
          <cell r="K7444" t="str">
            <v>2593.42</v>
          </cell>
          <cell r="L7444" t="str">
            <v>Martina Grecco</v>
          </cell>
          <cell r="M7444">
            <v>40374751</v>
          </cell>
          <cell r="N7444">
            <v>232515682232</v>
          </cell>
          <cell r="O7444" t="str">
            <v>Martina Grecco</v>
          </cell>
          <cell r="P7444">
            <v>232515682232</v>
          </cell>
          <cell r="Q7444" t="str">
            <v>Martin Rodríguez</v>
          </cell>
          <cell r="R7444">
            <v>4455</v>
          </cell>
          <cell r="T7444" t="str">
            <v>El dorado</v>
          </cell>
          <cell r="U7444" t="str">
            <v>Quilmes</v>
          </cell>
          <cell r="V7444">
            <v>1882</v>
          </cell>
          <cell r="W7444" t="str">
            <v>Gran Buenos Aires</v>
          </cell>
          <cell r="Y7444" t="str">
            <v>SIN CARGO (CABA Y GRAN PARTE DE GBA)</v>
          </cell>
          <cell r="Z7444" t="str">
            <v>Mercado Pago</v>
          </cell>
          <cell r="AA7444" t="str">
            <v>STEPHANIE1</v>
          </cell>
          <cell r="AD7444">
            <v>43976</v>
          </cell>
          <cell r="AE7444">
            <v>43978</v>
          </cell>
          <cell r="AF7444" t="str">
            <v>PANELUX PARRILLERO 30CM - ANTIADHERENTE NEGRO ESP 1MM</v>
          </cell>
          <cell r="AG7444" t="str">
            <v>3051.08</v>
          </cell>
          <cell r="AH7444">
            <v>1</v>
          </cell>
          <cell r="AI7444" t="str">
            <v>043BA6135</v>
          </cell>
          <cell r="AJ7444" t="str">
            <v>Móvil</v>
          </cell>
          <cell r="AK7444" t="str">
            <v>LLEGA 28-05 ENTRE 8 Y 17 HORAS !</v>
          </cell>
          <cell r="AL7444">
            <v>1340793485</v>
          </cell>
          <cell r="AM7444">
            <v>208890300</v>
          </cell>
          <cell r="AN7444" t="str">
            <v>Sí</v>
          </cell>
        </row>
        <row r="7445">
          <cell r="A7445">
            <v>369</v>
          </cell>
          <cell r="B7445" t="str">
            <v>nikuhilu@gmail.com</v>
          </cell>
          <cell r="C7445">
            <v>43976</v>
          </cell>
          <cell r="D7445" t="str">
            <v>Abierta</v>
          </cell>
          <cell r="E7445" t="str">
            <v>Recibido</v>
          </cell>
          <cell r="F7445" t="str">
            <v>Enviado</v>
          </cell>
          <cell r="G7445" t="str">
            <v>ARS</v>
          </cell>
          <cell r="H7445" t="str">
            <v>1072.71</v>
          </cell>
          <cell r="I7445" t="str">
            <v>160.91</v>
          </cell>
          <cell r="J7445">
            <v>0</v>
          </cell>
          <cell r="K7445" t="str">
            <v>911.8</v>
          </cell>
          <cell r="L7445" t="str">
            <v>Nicole Hilu</v>
          </cell>
          <cell r="M7445">
            <v>38165928</v>
          </cell>
          <cell r="N7445">
            <v>111541997696</v>
          </cell>
          <cell r="O7445" t="str">
            <v>Nicole Hilu</v>
          </cell>
          <cell r="P7445">
            <v>111541997696</v>
          </cell>
          <cell r="Q7445" t="str">
            <v>Loyola</v>
          </cell>
          <cell r="R7445">
            <v>11</v>
          </cell>
          <cell r="S7445" t="str">
            <v>4 E</v>
          </cell>
          <cell r="T7445" t="str">
            <v>Villa Crespo</v>
          </cell>
          <cell r="U7445" t="str">
            <v>Caba</v>
          </cell>
          <cell r="V7445">
            <v>1414</v>
          </cell>
          <cell r="W7445" t="str">
            <v>Capital Federal</v>
          </cell>
          <cell r="Y7445" t="str">
            <v>SIN CARGO (CABA Y GRAN PARTE DE GBA)</v>
          </cell>
          <cell r="Z7445" t="str">
            <v>Mercado Pago</v>
          </cell>
          <cell r="AA7445" t="str">
            <v>STEPHANIE1</v>
          </cell>
          <cell r="AD7445">
            <v>43976</v>
          </cell>
          <cell r="AE7445">
            <v>43978</v>
          </cell>
          <cell r="AF7445" t="str">
            <v>BATIDOR SEMIAUTOMATICO 34 CM</v>
          </cell>
          <cell r="AG7445" t="str">
            <v>313.5</v>
          </cell>
          <cell r="AH7445">
            <v>1</v>
          </cell>
          <cell r="AI7445" t="str">
            <v>046BA4824</v>
          </cell>
          <cell r="AJ7445" t="str">
            <v>Web</v>
          </cell>
          <cell r="AK7445" t="str">
            <v>LLEGA 28-05 ENTRE 8 Y 17 HORAS !</v>
          </cell>
          <cell r="AL7445">
            <v>1340766151</v>
          </cell>
          <cell r="AM7445">
            <v>208880098</v>
          </cell>
          <cell r="AN7445" t="str">
            <v>Sí</v>
          </cell>
        </row>
        <row r="7446">
          <cell r="A7446">
            <v>369</v>
          </cell>
          <cell r="B7446" t="str">
            <v>nikuhilu@gmail.com</v>
          </cell>
          <cell r="AF7446" t="str">
            <v>MOLDE TARTERA</v>
          </cell>
          <cell r="AG7446" t="str">
            <v>281.8</v>
          </cell>
          <cell r="AH7446">
            <v>1</v>
          </cell>
          <cell r="AI7446" t="str">
            <v>046BA4836</v>
          </cell>
          <cell r="AN7446" t="str">
            <v>Sí</v>
          </cell>
        </row>
        <row r="7447">
          <cell r="A7447">
            <v>369</v>
          </cell>
          <cell r="B7447" t="str">
            <v>nikuhilu@gmail.com</v>
          </cell>
          <cell r="AF7447" t="str">
            <v>RALLADOR DE MANO MEDIANO 20 CM</v>
          </cell>
          <cell r="AG7447" t="str">
            <v>43.87</v>
          </cell>
          <cell r="AH7447">
            <v>1</v>
          </cell>
          <cell r="AI7447" t="str">
            <v>BA7382</v>
          </cell>
          <cell r="AN7447" t="str">
            <v>Sí</v>
          </cell>
        </row>
        <row r="7448">
          <cell r="A7448">
            <v>369</v>
          </cell>
          <cell r="B7448" t="str">
            <v>nikuhilu@gmail.com</v>
          </cell>
          <cell r="AF7448" t="str">
            <v>SET X5 PICOS DE TORTA + MANGA 24CM</v>
          </cell>
          <cell r="AG7448" t="str">
            <v>433.54</v>
          </cell>
          <cell r="AH7448">
            <v>1</v>
          </cell>
          <cell r="AI7448" t="str">
            <v> 046BA4818</v>
          </cell>
          <cell r="AN7448" t="str">
            <v>Sí</v>
          </cell>
        </row>
        <row r="7449">
          <cell r="A7449">
            <v>368</v>
          </cell>
          <cell r="B7449" t="str">
            <v>rocio.pullano@gmail.com</v>
          </cell>
          <cell r="C7449">
            <v>43976</v>
          </cell>
          <cell r="D7449" t="str">
            <v>Abierta</v>
          </cell>
          <cell r="E7449" t="str">
            <v>Recibido</v>
          </cell>
          <cell r="F7449" t="str">
            <v>Enviado</v>
          </cell>
          <cell r="G7449" t="str">
            <v>ARS</v>
          </cell>
          <cell r="H7449" t="str">
            <v>1024.09</v>
          </cell>
          <cell r="I7449" t="str">
            <v>153.61</v>
          </cell>
          <cell r="J7449">
            <v>0</v>
          </cell>
          <cell r="K7449" t="str">
            <v>870.48</v>
          </cell>
          <cell r="L7449" t="str">
            <v>Rocio Pullano</v>
          </cell>
          <cell r="M7449">
            <v>35267318</v>
          </cell>
          <cell r="N7449">
            <v>1130664888</v>
          </cell>
          <cell r="O7449" t="str">
            <v>Rocio pullano</v>
          </cell>
          <cell r="P7449">
            <v>1130664888</v>
          </cell>
          <cell r="Q7449" t="str">
            <v>Martínez</v>
          </cell>
          <cell r="R7449">
            <v>1729</v>
          </cell>
          <cell r="T7449" t="str">
            <v>san martín</v>
          </cell>
          <cell r="U7449" t="str">
            <v>Buenos Aires</v>
          </cell>
          <cell r="V7449">
            <v>1650</v>
          </cell>
          <cell r="W7449" t="str">
            <v>Gran Buenos Aires</v>
          </cell>
          <cell r="Y7449" t="str">
            <v>SIN CARGO (CABA Y GRAN PARTE DE GBA)</v>
          </cell>
          <cell r="Z7449" t="str">
            <v>Mercado Pago</v>
          </cell>
          <cell r="AA7449" t="str">
            <v>STEPHANIE1</v>
          </cell>
          <cell r="AD7449">
            <v>43976</v>
          </cell>
          <cell r="AE7449">
            <v>43978</v>
          </cell>
          <cell r="AF7449" t="str">
            <v>CAFETERA EMBOLO 1000ML NEGRO</v>
          </cell>
          <cell r="AG7449" t="str">
            <v>1024.09</v>
          </cell>
          <cell r="AH7449">
            <v>1</v>
          </cell>
          <cell r="AI7449" t="str">
            <v>046BA8036</v>
          </cell>
          <cell r="AJ7449" t="str">
            <v>Móvil</v>
          </cell>
          <cell r="AK7449" t="str">
            <v>LLEGA EL 29-05 ENTRE 8 Y 17 HORAS !</v>
          </cell>
          <cell r="AL7449">
            <v>1340687884</v>
          </cell>
          <cell r="AM7449">
            <v>208846877</v>
          </cell>
          <cell r="AN7449" t="str">
            <v>Sí</v>
          </cell>
        </row>
        <row r="7450">
          <cell r="A7450">
            <v>367</v>
          </cell>
          <cell r="B7450" t="str">
            <v>npetasne@gmail.com</v>
          </cell>
          <cell r="C7450">
            <v>43976</v>
          </cell>
          <cell r="D7450" t="str">
            <v>Abierta</v>
          </cell>
          <cell r="E7450" t="str">
            <v>Recibido</v>
          </cell>
          <cell r="F7450" t="str">
            <v>Enviado</v>
          </cell>
          <cell r="G7450" t="str">
            <v>ARS</v>
          </cell>
          <cell r="H7450" t="str">
            <v>2633.84</v>
          </cell>
          <cell r="I7450">
            <v>0</v>
          </cell>
          <cell r="J7450">
            <v>0</v>
          </cell>
          <cell r="K7450" t="str">
            <v>2633.84</v>
          </cell>
          <cell r="L7450" t="str">
            <v>Nicole Petasne</v>
          </cell>
          <cell r="M7450">
            <v>39172074</v>
          </cell>
          <cell r="N7450">
            <v>1150386891</v>
          </cell>
          <cell r="O7450" t="str">
            <v>Nicole Petasne</v>
          </cell>
          <cell r="P7450">
            <v>1150386891</v>
          </cell>
          <cell r="Q7450" t="str">
            <v>Av.corrientes</v>
          </cell>
          <cell r="R7450">
            <v>5361</v>
          </cell>
          <cell r="S7450">
            <v>0.16666666666666666</v>
          </cell>
          <cell r="T7450" t="str">
            <v>Villa crespo</v>
          </cell>
          <cell r="U7450" t="str">
            <v>Buenos Aires</v>
          </cell>
          <cell r="V7450">
            <v>1414</v>
          </cell>
          <cell r="W7450" t="str">
            <v>Capital Federal</v>
          </cell>
          <cell r="Y7450" t="str">
            <v>SIN CARGO (CABA Y GRAN PARTE DE GBA)</v>
          </cell>
          <cell r="Z7450" t="str">
            <v>Mercado Pago</v>
          </cell>
          <cell r="AD7450">
            <v>43976</v>
          </cell>
          <cell r="AE7450">
            <v>43978</v>
          </cell>
          <cell r="AF7450" t="str">
            <v>DESTAPADOR - SACACORCHOS</v>
          </cell>
          <cell r="AG7450" t="str">
            <v>134.84</v>
          </cell>
          <cell r="AH7450">
            <v>1</v>
          </cell>
          <cell r="AI7450" t="str">
            <v>BA4791</v>
          </cell>
          <cell r="AJ7450" t="str">
            <v>Móvil</v>
          </cell>
          <cell r="AK7450" t="str">
            <v>LLEGA 28-05 ENTRE 8 Y 17 HORAS !</v>
          </cell>
          <cell r="AL7450">
            <v>1340442986</v>
          </cell>
          <cell r="AM7450">
            <v>208648298</v>
          </cell>
          <cell r="AN7450" t="str">
            <v>Sí</v>
          </cell>
        </row>
        <row r="7451">
          <cell r="A7451">
            <v>367</v>
          </cell>
          <cell r="B7451" t="str">
            <v>npetasne@gmail.com</v>
          </cell>
          <cell r="AF7451" t="str">
            <v>PROMO: KIT DE COCINA!</v>
          </cell>
          <cell r="AG7451">
            <v>2499</v>
          </cell>
          <cell r="AH7451">
            <v>1</v>
          </cell>
          <cell r="AI7451" t="str">
            <v>046BA4829//046BA4836//046BA4824//046BA4825//019BA7572BA//046BA3323//BA7382//046BA4830</v>
          </cell>
          <cell r="AN7451" t="str">
            <v>Sí</v>
          </cell>
        </row>
        <row r="7452">
          <cell r="A7452">
            <v>366</v>
          </cell>
          <cell r="B7452" t="str">
            <v>cande.gfr@gmail.com</v>
          </cell>
          <cell r="C7452">
            <v>43975</v>
          </cell>
          <cell r="D7452" t="str">
            <v>Abierta</v>
          </cell>
          <cell r="E7452" t="str">
            <v>Recibido</v>
          </cell>
          <cell r="F7452" t="str">
            <v>Enviado</v>
          </cell>
          <cell r="G7452" t="str">
            <v>ARS</v>
          </cell>
          <cell r="H7452" t="str">
            <v>2252.03</v>
          </cell>
          <cell r="I7452">
            <v>0</v>
          </cell>
          <cell r="J7452">
            <v>0</v>
          </cell>
          <cell r="K7452" t="str">
            <v>2252.03</v>
          </cell>
          <cell r="L7452" t="str">
            <v>Candela Gómez Franco</v>
          </cell>
          <cell r="M7452">
            <v>37417443</v>
          </cell>
          <cell r="N7452">
            <v>111544062502</v>
          </cell>
          <cell r="O7452" t="str">
            <v>Candela Gómez Franco</v>
          </cell>
          <cell r="P7452">
            <v>111544062502</v>
          </cell>
          <cell r="Q7452" t="str">
            <v>Avellaneda</v>
          </cell>
          <cell r="R7452">
            <v>1148</v>
          </cell>
          <cell r="S7452" t="str">
            <v>14 F</v>
          </cell>
          <cell r="T7452" t="str">
            <v>Caballito</v>
          </cell>
          <cell r="U7452" t="str">
            <v>Capital Federal</v>
          </cell>
          <cell r="V7452">
            <v>1405</v>
          </cell>
          <cell r="W7452" t="str">
            <v>Capital Federal</v>
          </cell>
          <cell r="Y7452" t="str">
            <v>SIN CARGO (CABA Y GRAN PARTE DE GBA)</v>
          </cell>
          <cell r="Z7452" t="str">
            <v>Mercado Pago</v>
          </cell>
          <cell r="AB7452" t="str">
            <v>La tira del vaso térmico por favor en rosa</v>
          </cell>
          <cell r="AD7452">
            <v>43975</v>
          </cell>
          <cell r="AE7452">
            <v>43978</v>
          </cell>
          <cell r="AF7452" t="str">
            <v>VASO TERMICO CON TAPA Y FAJA</v>
          </cell>
          <cell r="AG7452" t="str">
            <v>296.47</v>
          </cell>
          <cell r="AH7452">
            <v>1</v>
          </cell>
          <cell r="AI7452" t="str">
            <v>019BA7578</v>
          </cell>
          <cell r="AJ7452" t="str">
            <v>Móvil</v>
          </cell>
          <cell r="AK7452" t="str">
            <v>LLEGA 28-05 ENTRE 8 Y 17 HORAS !</v>
          </cell>
          <cell r="AL7452">
            <v>1340405613</v>
          </cell>
          <cell r="AM7452">
            <v>208586933</v>
          </cell>
          <cell r="AN7452" t="str">
            <v>Sí</v>
          </cell>
        </row>
        <row r="7453">
          <cell r="A7453">
            <v>366</v>
          </cell>
          <cell r="B7453" t="str">
            <v>cande.gfr@gmail.com</v>
          </cell>
          <cell r="AF7453" t="str">
            <v>FRASCO VIDRIO 19CM X 9CM DIAM</v>
          </cell>
          <cell r="AG7453" t="str">
            <v>372.66</v>
          </cell>
          <cell r="AH7453">
            <v>1</v>
          </cell>
          <cell r="AI7453" t="str">
            <v>BA6431</v>
          </cell>
          <cell r="AN7453" t="str">
            <v>Sí</v>
          </cell>
        </row>
        <row r="7454">
          <cell r="A7454">
            <v>366</v>
          </cell>
          <cell r="B7454" t="str">
            <v>cande.gfr@gmail.com</v>
          </cell>
          <cell r="AF7454" t="str">
            <v>FRASCO DE VIDRIO 31CM X 10CM DIAM</v>
          </cell>
          <cell r="AG7454" t="str">
            <v>1070.5</v>
          </cell>
          <cell r="AH7454">
            <v>1</v>
          </cell>
          <cell r="AI7454" t="str">
            <v>BA7442</v>
          </cell>
          <cell r="AN7454" t="str">
            <v>Sí</v>
          </cell>
        </row>
        <row r="7455">
          <cell r="A7455">
            <v>366</v>
          </cell>
          <cell r="B7455" t="str">
            <v>cande.gfr@gmail.com</v>
          </cell>
          <cell r="AF7455" t="str">
            <v>CARAMELA DE VIDRIO 17*15 CM</v>
          </cell>
          <cell r="AG7455" t="str">
            <v>512.4</v>
          </cell>
          <cell r="AH7455">
            <v>1</v>
          </cell>
          <cell r="AI7455" t="str">
            <v>BA7284</v>
          </cell>
          <cell r="AN7455" t="str">
            <v>Sí</v>
          </cell>
        </row>
        <row r="7456">
          <cell r="A7456">
            <v>365</v>
          </cell>
          <cell r="B7456" t="str">
            <v>lulitalachari@gmail.com</v>
          </cell>
          <cell r="C7456">
            <v>43975</v>
          </cell>
          <cell r="D7456" t="str">
            <v>Abierta</v>
          </cell>
          <cell r="E7456" t="str">
            <v>Recibido</v>
          </cell>
          <cell r="F7456" t="str">
            <v>Enviado</v>
          </cell>
          <cell r="G7456" t="str">
            <v>ARS</v>
          </cell>
          <cell r="H7456" t="str">
            <v>2240.04</v>
          </cell>
          <cell r="I7456">
            <v>0</v>
          </cell>
          <cell r="J7456">
            <v>595</v>
          </cell>
          <cell r="K7456" t="str">
            <v>2835.04</v>
          </cell>
          <cell r="L7456" t="str">
            <v>Lucia Lachari ferra</v>
          </cell>
          <cell r="M7456">
            <v>41918834</v>
          </cell>
          <cell r="N7456">
            <v>2645310639</v>
          </cell>
          <cell r="O7456" t="str">
            <v>Lucia Lachari ferra</v>
          </cell>
          <cell r="P7456">
            <v>2645310639</v>
          </cell>
          <cell r="Q7456" t="str">
            <v>Gral acha</v>
          </cell>
          <cell r="R7456">
            <v>1780</v>
          </cell>
          <cell r="S7456" t="str">
            <v>SUR</v>
          </cell>
          <cell r="T7456" t="str">
            <v>Capital</v>
          </cell>
          <cell r="U7456" t="str">
            <v>San Juan</v>
          </cell>
          <cell r="V7456">
            <v>5400</v>
          </cell>
          <cell r="W7456" t="str">
            <v>San Juan</v>
          </cell>
          <cell r="Y7456" t="str">
            <v>Correo Argentino - Encomienda Clásica</v>
          </cell>
          <cell r="Z7456" t="str">
            <v>Mercado Pago</v>
          </cell>
          <cell r="AD7456">
            <v>43975</v>
          </cell>
          <cell r="AE7456">
            <v>43978</v>
          </cell>
          <cell r="AF7456" t="str">
            <v>MOLDE MUFFINS 12 DIV. 34X26X3CM</v>
          </cell>
          <cell r="AG7456" t="str">
            <v>1120.02</v>
          </cell>
          <cell r="AH7456">
            <v>2</v>
          </cell>
          <cell r="AI7456" t="str">
            <v>046BA4830</v>
          </cell>
          <cell r="AJ7456" t="str">
            <v>Móvil</v>
          </cell>
          <cell r="AK7456" t="str">
            <v>SALE AL CORREO EL 28-05 ENTEE 8 Y 17 HORAS !</v>
          </cell>
          <cell r="AL7456">
            <v>1340404322</v>
          </cell>
          <cell r="AM7456">
            <v>208580904</v>
          </cell>
          <cell r="AN7456" t="str">
            <v>Sí</v>
          </cell>
        </row>
        <row r="7457">
          <cell r="A7457">
            <v>364</v>
          </cell>
          <cell r="B7457" t="str">
            <v>ygbruzzone@gmail.com</v>
          </cell>
          <cell r="C7457">
            <v>43975</v>
          </cell>
          <cell r="D7457" t="str">
            <v>Abierta</v>
          </cell>
          <cell r="E7457" t="str">
            <v>Recibido</v>
          </cell>
          <cell r="F7457" t="str">
            <v>Enviado</v>
          </cell>
          <cell r="G7457" t="str">
            <v>ARS</v>
          </cell>
          <cell r="H7457" t="str">
            <v>4104.36</v>
          </cell>
          <cell r="I7457" t="str">
            <v>240.8</v>
          </cell>
          <cell r="J7457">
            <v>0</v>
          </cell>
          <cell r="K7457" t="str">
            <v>3863.56</v>
          </cell>
          <cell r="L7457" t="str">
            <v>Yanina Bruzzone</v>
          </cell>
          <cell r="M7457">
            <v>36291997</v>
          </cell>
          <cell r="N7457">
            <v>1123700540</v>
          </cell>
          <cell r="O7457" t="str">
            <v>Yanina Bruzzone</v>
          </cell>
          <cell r="P7457">
            <v>1123700540</v>
          </cell>
          <cell r="Q7457" t="str">
            <v>Ortega y Gasset</v>
          </cell>
          <cell r="R7457">
            <v>1886</v>
          </cell>
          <cell r="T7457" t="str">
            <v>Las Cañitas</v>
          </cell>
          <cell r="U7457" t="str">
            <v>Capital Federal</v>
          </cell>
          <cell r="V7457">
            <v>1426</v>
          </cell>
          <cell r="W7457" t="str">
            <v>Capital Federal</v>
          </cell>
          <cell r="Y7457" t="str">
            <v>SIN CARGO (CABA Y GRAN PARTE DE GBA)</v>
          </cell>
          <cell r="Z7457" t="str">
            <v>Mercado Pago</v>
          </cell>
          <cell r="AA7457" t="str">
            <v>STEPHANIE1</v>
          </cell>
          <cell r="AD7457">
            <v>43975</v>
          </cell>
          <cell r="AE7457">
            <v>43978</v>
          </cell>
          <cell r="AF7457" t="str">
            <v>MOLDE P/PIZZA ANTIADHERENTE NEGRO 30 CM.</v>
          </cell>
          <cell r="AG7457" t="str">
            <v>802.68</v>
          </cell>
          <cell r="AH7457">
            <v>2</v>
          </cell>
          <cell r="AI7457" t="str">
            <v>043BA6161</v>
          </cell>
          <cell r="AJ7457" t="str">
            <v>Móvil</v>
          </cell>
          <cell r="AK7457" t="str">
            <v>LLEGA 28-05 ENTRE 8 Y 17 HORAS !</v>
          </cell>
          <cell r="AL7457">
            <v>1340376832</v>
          </cell>
          <cell r="AM7457">
            <v>207865027</v>
          </cell>
          <cell r="AN7457" t="str">
            <v>Sí</v>
          </cell>
        </row>
        <row r="7458">
          <cell r="A7458">
            <v>364</v>
          </cell>
          <cell r="B7458" t="str">
            <v>ygbruzzone@gmail.com</v>
          </cell>
          <cell r="AF7458" t="str">
            <v>PROMO: KIT DE COCINA!</v>
          </cell>
          <cell r="AG7458">
            <v>2499</v>
          </cell>
          <cell r="AH7458">
            <v>1</v>
          </cell>
          <cell r="AI7458" t="str">
            <v>046BA4829//046BA4836//046BA4824//046BA4825//019BA7572BA//046BA3323//BA7382//046BA4830</v>
          </cell>
          <cell r="AN7458" t="str">
            <v>Sí</v>
          </cell>
        </row>
        <row r="7459">
          <cell r="A7459">
            <v>363</v>
          </cell>
          <cell r="B7459" t="str">
            <v>nayuasalazar@gmail.com</v>
          </cell>
          <cell r="C7459">
            <v>43975</v>
          </cell>
          <cell r="D7459" t="str">
            <v>Abierta</v>
          </cell>
          <cell r="E7459" t="str">
            <v>Recibido</v>
          </cell>
          <cell r="F7459" t="str">
            <v>Enviado</v>
          </cell>
          <cell r="G7459" t="str">
            <v>ARS</v>
          </cell>
          <cell r="H7459" t="str">
            <v>2207.55</v>
          </cell>
          <cell r="I7459">
            <v>0</v>
          </cell>
          <cell r="J7459">
            <v>0</v>
          </cell>
          <cell r="K7459" t="str">
            <v>2207.55</v>
          </cell>
          <cell r="L7459" t="str">
            <v>Nayua Salazar</v>
          </cell>
          <cell r="M7459">
            <v>95811558</v>
          </cell>
          <cell r="N7459">
            <v>1132280000</v>
          </cell>
          <cell r="O7459" t="str">
            <v>Nayua Salazar</v>
          </cell>
          <cell r="P7459">
            <v>1132280000</v>
          </cell>
          <cell r="Q7459" t="str">
            <v>Beato janssen</v>
          </cell>
          <cell r="R7459">
            <v>1990</v>
          </cell>
          <cell r="S7459">
            <v>29</v>
          </cell>
          <cell r="T7459" t="str">
            <v>Las recovas</v>
          </cell>
          <cell r="U7459" t="str">
            <v>Pilar</v>
          </cell>
          <cell r="V7459">
            <v>1629</v>
          </cell>
          <cell r="W7459" t="str">
            <v>Gran Buenos Aires</v>
          </cell>
          <cell r="Y7459" t="str">
            <v>SIN CARGO (CABA Y GRAN PARTE DE GBA)</v>
          </cell>
          <cell r="Z7459" t="str">
            <v>Mercado Pago</v>
          </cell>
          <cell r="AD7459">
            <v>43975</v>
          </cell>
          <cell r="AE7459">
            <v>43978</v>
          </cell>
          <cell r="AF7459" t="str">
            <v>RALLADOR DE MANO MEDIANO 20 CM</v>
          </cell>
          <cell r="AG7459" t="str">
            <v>43.87</v>
          </cell>
          <cell r="AH7459">
            <v>1</v>
          </cell>
          <cell r="AI7459" t="str">
            <v>BA7382</v>
          </cell>
          <cell r="AJ7459" t="str">
            <v>Móvil</v>
          </cell>
          <cell r="AK7459" t="str">
            <v>LLEGA 28-05 ENTRE 8 Y 17 HORAS !</v>
          </cell>
          <cell r="AL7459">
            <v>1340361953</v>
          </cell>
          <cell r="AM7459">
            <v>200877702</v>
          </cell>
          <cell r="AN7459" t="str">
            <v>Sí</v>
          </cell>
        </row>
        <row r="7460">
          <cell r="A7460">
            <v>363</v>
          </cell>
          <cell r="B7460" t="str">
            <v>nayuasalazar@gmail.com</v>
          </cell>
          <cell r="AF7460" t="str">
            <v>MOLDE P/PIZZA ANTIADHERENTE NEGRO 30 CM.</v>
          </cell>
          <cell r="AG7460" t="str">
            <v>802.68</v>
          </cell>
          <cell r="AH7460">
            <v>1</v>
          </cell>
          <cell r="AI7460" t="str">
            <v>043BA6161</v>
          </cell>
          <cell r="AN7460" t="str">
            <v>Sí</v>
          </cell>
        </row>
        <row r="7461">
          <cell r="A7461">
            <v>363</v>
          </cell>
          <cell r="B7461" t="str">
            <v>nayuasalazar@gmail.com</v>
          </cell>
          <cell r="AF7461" t="str">
            <v>MOLDE FLANERA</v>
          </cell>
          <cell r="AG7461">
            <v>462</v>
          </cell>
          <cell r="AH7461">
            <v>1</v>
          </cell>
          <cell r="AI7461" t="str">
            <v>046BA4825</v>
          </cell>
          <cell r="AN7461" t="str">
            <v>Sí</v>
          </cell>
        </row>
        <row r="7462">
          <cell r="A7462">
            <v>363</v>
          </cell>
          <cell r="B7462" t="str">
            <v>nayuasalazar@gmail.com</v>
          </cell>
          <cell r="AF7462" t="str">
            <v>PROMO: BUDINERA + TARTERA + BATIDOR SEMIAUTOMATICO</v>
          </cell>
          <cell r="AG7462">
            <v>899</v>
          </cell>
          <cell r="AH7462">
            <v>1</v>
          </cell>
          <cell r="AI7462" t="str">
            <v>046BA4829//046BA4836//046BA4824</v>
          </cell>
          <cell r="AN7462" t="str">
            <v>Sí</v>
          </cell>
        </row>
        <row r="7463">
          <cell r="A7463">
            <v>362</v>
          </cell>
          <cell r="B7463" t="str">
            <v>paolaschwindt017@gmail.com</v>
          </cell>
          <cell r="C7463">
            <v>43975</v>
          </cell>
          <cell r="D7463" t="str">
            <v>Cancelada</v>
          </cell>
          <cell r="E7463" t="str">
            <v>Pendiente</v>
          </cell>
          <cell r="F7463" t="str">
            <v>No está empaquetado</v>
          </cell>
          <cell r="G7463" t="str">
            <v>ARS</v>
          </cell>
          <cell r="H7463" t="str">
            <v>1693.16</v>
          </cell>
          <cell r="I7463" t="str">
            <v>119.12</v>
          </cell>
          <cell r="J7463">
            <v>0</v>
          </cell>
          <cell r="K7463" t="str">
            <v>1574.04</v>
          </cell>
          <cell r="L7463" t="str">
            <v>Paola Schwindt</v>
          </cell>
          <cell r="M7463">
            <v>40992845</v>
          </cell>
          <cell r="N7463">
            <v>3435312733</v>
          </cell>
          <cell r="O7463" t="str">
            <v>Paola Schwindt</v>
          </cell>
          <cell r="P7463">
            <v>3435312733</v>
          </cell>
          <cell r="Q7463" t="str">
            <v>Carhue</v>
          </cell>
          <cell r="R7463">
            <v>2556</v>
          </cell>
          <cell r="U7463" t="str">
            <v>Caba</v>
          </cell>
          <cell r="V7463">
            <v>1440</v>
          </cell>
          <cell r="W7463" t="str">
            <v>Capital Federal</v>
          </cell>
          <cell r="Y7463" t="str">
            <v>SIN CARGO (CABA Y GRAN PARTE DE GBA)</v>
          </cell>
          <cell r="Z7463" t="str">
            <v>Mercado Pago</v>
          </cell>
          <cell r="AA7463" t="str">
            <v>STEPHANIE1</v>
          </cell>
          <cell r="AB7463" t="str">
            <v>Provincia: Entre Ríos Ciudad: Crespo CP: 3116 Dirección: Libertad y Tierra del Fuego S/N</v>
          </cell>
          <cell r="AF7463" t="str">
            <v>VASO ESPIRAL "RIGOLLEAU" COL SURT 300 ML 1PC</v>
          </cell>
          <cell r="AG7463">
            <v>44</v>
          </cell>
          <cell r="AH7463">
            <v>6</v>
          </cell>
          <cell r="AI7463" t="str">
            <v>RI38806COL</v>
          </cell>
          <cell r="AJ7463" t="str">
            <v>Móvil</v>
          </cell>
          <cell r="AK7463" t="str">
            <v/>
          </cell>
          <cell r="AL7463">
            <v>1340332584</v>
          </cell>
          <cell r="AM7463">
            <v>208347362</v>
          </cell>
          <cell r="AN7463" t="str">
            <v>Sí</v>
          </cell>
        </row>
        <row r="7464">
          <cell r="A7464">
            <v>362</v>
          </cell>
          <cell r="B7464" t="str">
            <v>paolaschwindt017@gmail.com</v>
          </cell>
          <cell r="AF7464" t="str">
            <v>ACEITE Y VINAGRE SET X 2 DE 500ML</v>
          </cell>
          <cell r="AG7464" t="str">
            <v>530.16</v>
          </cell>
          <cell r="AH7464">
            <v>1</v>
          </cell>
          <cell r="AI7464" t="str">
            <v>019BO6217</v>
          </cell>
          <cell r="AN7464" t="str">
            <v>Sí</v>
          </cell>
        </row>
        <row r="7465">
          <cell r="A7465">
            <v>362</v>
          </cell>
          <cell r="B7465" t="str">
            <v>paolaschwindt017@gmail.com</v>
          </cell>
          <cell r="AF7465" t="str">
            <v>PROMO: BUDINERA + TARTERA + BATIDOR SEMIAUTOMATICO</v>
          </cell>
          <cell r="AG7465">
            <v>899</v>
          </cell>
          <cell r="AH7465">
            <v>1</v>
          </cell>
          <cell r="AI7465" t="str">
            <v>046BA4829//046BA4836//046BA4824</v>
          </cell>
          <cell r="AN7465" t="str">
            <v>Sí</v>
          </cell>
        </row>
        <row r="7466">
          <cell r="A7466">
            <v>361</v>
          </cell>
          <cell r="B7466" t="str">
            <v>ayelenlucia1703@gmail.com</v>
          </cell>
          <cell r="C7466">
            <v>43975</v>
          </cell>
          <cell r="D7466" t="str">
            <v>Abierta</v>
          </cell>
          <cell r="E7466" t="str">
            <v>Recibido</v>
          </cell>
          <cell r="F7466" t="str">
            <v>Enviado</v>
          </cell>
          <cell r="G7466" t="str">
            <v>ARS</v>
          </cell>
          <cell r="H7466">
            <v>2499</v>
          </cell>
          <cell r="I7466">
            <v>0</v>
          </cell>
          <cell r="J7466">
            <v>0</v>
          </cell>
          <cell r="K7466">
            <v>2499</v>
          </cell>
          <cell r="L7466" t="str">
            <v>Ayelen Lucia Lugones</v>
          </cell>
          <cell r="M7466">
            <v>42596532</v>
          </cell>
          <cell r="N7466">
            <v>64466296</v>
          </cell>
          <cell r="O7466" t="str">
            <v>Ayelen Lucia Lugones</v>
          </cell>
          <cell r="P7466">
            <v>64466296</v>
          </cell>
          <cell r="Q7466" t="str">
            <v>Castelli</v>
          </cell>
          <cell r="R7466">
            <v>904</v>
          </cell>
          <cell r="U7466" t="str">
            <v>Ciudadela</v>
          </cell>
          <cell r="V7466">
            <v>1702</v>
          </cell>
          <cell r="W7466" t="str">
            <v>Gran Buenos Aires</v>
          </cell>
          <cell r="Y7466" t="str">
            <v>SIN CARGO (CABA Y GRAN PARTE DE GBA)</v>
          </cell>
          <cell r="Z7466" t="str">
            <v>Mercado Pago</v>
          </cell>
          <cell r="AD7466">
            <v>43975</v>
          </cell>
          <cell r="AE7466">
            <v>43978</v>
          </cell>
          <cell r="AF7466" t="str">
            <v>PROMO: KIT DE COCINA!</v>
          </cell>
          <cell r="AG7466">
            <v>2499</v>
          </cell>
          <cell r="AH7466">
            <v>1</v>
          </cell>
          <cell r="AI7466" t="str">
            <v>046BA4829//046BA4836//046BA4824//046BA4825//019BA7572BA//046BA3323//BA7382//046BA4830</v>
          </cell>
          <cell r="AJ7466" t="str">
            <v>Móvil</v>
          </cell>
          <cell r="AK7466" t="str">
            <v>LLEGA 28-05 ENTRE 8 Y 17 HORAS !</v>
          </cell>
          <cell r="AL7466">
            <v>1340331397</v>
          </cell>
          <cell r="AM7466">
            <v>208016077</v>
          </cell>
          <cell r="AN7466" t="str">
            <v>Sí</v>
          </cell>
        </row>
        <row r="7467">
          <cell r="A7467">
            <v>360</v>
          </cell>
          <cell r="B7467" t="str">
            <v>apoletto@globostuky.com.ar</v>
          </cell>
          <cell r="C7467">
            <v>43975</v>
          </cell>
          <cell r="D7467" t="str">
            <v>Abierta</v>
          </cell>
          <cell r="E7467" t="str">
            <v>Recibido</v>
          </cell>
          <cell r="F7467" t="str">
            <v>Enviado</v>
          </cell>
          <cell r="G7467" t="str">
            <v>ARS</v>
          </cell>
          <cell r="H7467" t="str">
            <v>409.2</v>
          </cell>
          <cell r="I7467">
            <v>0</v>
          </cell>
          <cell r="J7467">
            <v>520</v>
          </cell>
          <cell r="K7467" t="str">
            <v>929.2</v>
          </cell>
          <cell r="L7467" t="str">
            <v>Agustina Poletto</v>
          </cell>
          <cell r="M7467">
            <v>37339225</v>
          </cell>
          <cell r="N7467">
            <v>1143993759</v>
          </cell>
          <cell r="O7467" t="str">
            <v>Agustina Poletto</v>
          </cell>
          <cell r="P7467">
            <v>1143993759</v>
          </cell>
          <cell r="Q7467" t="str">
            <v>Corrientes</v>
          </cell>
          <cell r="R7467">
            <v>3147</v>
          </cell>
          <cell r="T7467" t="str">
            <v>San andres</v>
          </cell>
          <cell r="U7467" t="str">
            <v>Buenos aires</v>
          </cell>
          <cell r="V7467">
            <v>1651</v>
          </cell>
          <cell r="W7467" t="str">
            <v>Gran Buenos Aires</v>
          </cell>
          <cell r="Y7467" t="str">
            <v>Correo Argentino - Encomienda Clásica</v>
          </cell>
          <cell r="Z7467" t="str">
            <v>Mercado Pago</v>
          </cell>
          <cell r="AD7467">
            <v>43975</v>
          </cell>
          <cell r="AE7467">
            <v>43978</v>
          </cell>
          <cell r="AF7467" t="str">
            <v>VASO UNICORNIO MARACAIBO</v>
          </cell>
          <cell r="AG7467" t="str">
            <v>68.2</v>
          </cell>
          <cell r="AH7467">
            <v>6</v>
          </cell>
          <cell r="AI7467" t="str">
            <v>VASOUNICORNIO</v>
          </cell>
          <cell r="AJ7467" t="str">
            <v>Móvil</v>
          </cell>
          <cell r="AK7467" t="str">
            <v>LLEGA 29-05 ENTRE 8 Y 17 HORAS !</v>
          </cell>
          <cell r="AL7467">
            <v>1340295124</v>
          </cell>
          <cell r="AM7467">
            <v>208446605</v>
          </cell>
          <cell r="AN7467" t="str">
            <v>Sí</v>
          </cell>
        </row>
        <row r="7468">
          <cell r="A7468">
            <v>359</v>
          </cell>
          <cell r="B7468" t="str">
            <v>laradaus@gmail.com</v>
          </cell>
          <cell r="C7468">
            <v>43975</v>
          </cell>
          <cell r="D7468" t="str">
            <v>Abierta</v>
          </cell>
          <cell r="E7468" t="str">
            <v>Recibido</v>
          </cell>
          <cell r="F7468" t="str">
            <v>Enviado</v>
          </cell>
          <cell r="G7468" t="str">
            <v>ARS</v>
          </cell>
          <cell r="H7468">
            <v>1799</v>
          </cell>
          <cell r="I7468">
            <v>0</v>
          </cell>
          <cell r="J7468">
            <v>0</v>
          </cell>
          <cell r="K7468">
            <v>1799</v>
          </cell>
          <cell r="L7468" t="str">
            <v>Instituto Güemes</v>
          </cell>
          <cell r="M7468">
            <v>30707464425</v>
          </cell>
          <cell r="N7468">
            <v>1161816839</v>
          </cell>
          <cell r="O7468" t="str">
            <v>Silvia Plazza</v>
          </cell>
          <cell r="P7468">
            <v>1161816839</v>
          </cell>
          <cell r="Q7468" t="str">
            <v>Luis de Camoens</v>
          </cell>
          <cell r="R7468">
            <v>2052</v>
          </cell>
          <cell r="T7468" t="str">
            <v>Barrio cerrado Casco de Álvarez UF Número 50</v>
          </cell>
          <cell r="U7468" t="str">
            <v>La Reja - Moreno</v>
          </cell>
          <cell r="V7468">
            <v>1746</v>
          </cell>
          <cell r="W7468" t="str">
            <v>Gran Buenos Aires</v>
          </cell>
          <cell r="Y7468" t="str">
            <v>SIN CARGO (CABA Y GRAN PARTE DE GBA)</v>
          </cell>
          <cell r="Z7468" t="str">
            <v>Mercado Pago</v>
          </cell>
          <cell r="AD7468">
            <v>43975</v>
          </cell>
          <cell r="AE7468">
            <v>43978</v>
          </cell>
          <cell r="AF7468" t="str">
            <v>SET: BALDE CENTRIFUGADOR + 1 TRAPEADOR CON MOPA+ REPUESTO MOPA</v>
          </cell>
          <cell r="AG7468">
            <v>1799</v>
          </cell>
          <cell r="AH7468">
            <v>1</v>
          </cell>
          <cell r="AI7468" t="str">
            <v>046LI6698</v>
          </cell>
          <cell r="AJ7468" t="str">
            <v>Móvil</v>
          </cell>
          <cell r="AK7468" t="str">
            <v>LLEGA 29-05 ENTRE 8 Y 17 HORAS !</v>
          </cell>
          <cell r="AL7468">
            <v>1340216725</v>
          </cell>
          <cell r="AM7468">
            <v>208348513</v>
          </cell>
          <cell r="AN7468" t="str">
            <v>Sí</v>
          </cell>
        </row>
        <row r="7469">
          <cell r="A7469">
            <v>358</v>
          </cell>
          <cell r="B7469" t="str">
            <v>rochietchelecu@gmail.com</v>
          </cell>
          <cell r="C7469">
            <v>43975</v>
          </cell>
          <cell r="D7469" t="str">
            <v>Abierta</v>
          </cell>
          <cell r="E7469" t="str">
            <v>Recibido</v>
          </cell>
          <cell r="F7469" t="str">
            <v>Enviado</v>
          </cell>
          <cell r="G7469" t="str">
            <v>ARS</v>
          </cell>
          <cell r="H7469" t="str">
            <v>1490.85</v>
          </cell>
          <cell r="I7469" t="str">
            <v>223.63</v>
          </cell>
          <cell r="J7469">
            <v>0</v>
          </cell>
          <cell r="K7469" t="str">
            <v>1267.22</v>
          </cell>
          <cell r="L7469" t="str">
            <v>Maria Santillan</v>
          </cell>
          <cell r="M7469">
            <v>23453174</v>
          </cell>
          <cell r="N7469">
            <v>1121901212</v>
          </cell>
          <cell r="O7469" t="str">
            <v>Maria Santillan</v>
          </cell>
          <cell r="P7469">
            <v>1121901212</v>
          </cell>
          <cell r="Q7469" t="str">
            <v>Independencia</v>
          </cell>
          <cell r="R7469">
            <v>411</v>
          </cell>
          <cell r="S7469" t="str">
            <v>Fondo( timbre de la derecha)</v>
          </cell>
          <cell r="U7469" t="str">
            <v>Boulogne</v>
          </cell>
          <cell r="V7469">
            <v>1609</v>
          </cell>
          <cell r="W7469" t="str">
            <v>Gran Buenos Aires</v>
          </cell>
          <cell r="Y7469" t="str">
            <v>SIN CARGO (CABA Y GRAN PARTE DE GBA)</v>
          </cell>
          <cell r="Z7469" t="str">
            <v>Mercado Pago</v>
          </cell>
          <cell r="AA7469" t="str">
            <v>STEPHANIE1</v>
          </cell>
          <cell r="AB7469" t="str">
            <v>Color verde</v>
          </cell>
          <cell r="AD7469">
            <v>43975</v>
          </cell>
          <cell r="AE7469">
            <v>43978</v>
          </cell>
          <cell r="AF7469" t="str">
            <v>SECAPLATOS 2 COLORES 42.5X32.5 CM</v>
          </cell>
          <cell r="AG7469" t="str">
            <v>1490.85</v>
          </cell>
          <cell r="AH7469">
            <v>1</v>
          </cell>
          <cell r="AI7469" t="str">
            <v>046BA6374</v>
          </cell>
          <cell r="AJ7469" t="str">
            <v>Móvil</v>
          </cell>
          <cell r="AK7469" t="str">
            <v>LLEGA 28-05 ENTRE 8 Y 17 HORAS !</v>
          </cell>
          <cell r="AL7469">
            <v>1340175716</v>
          </cell>
          <cell r="AM7469">
            <v>208311555</v>
          </cell>
          <cell r="AN7469" t="str">
            <v>Sí</v>
          </cell>
        </row>
        <row r="7470">
          <cell r="A7470">
            <v>357</v>
          </cell>
          <cell r="B7470" t="str">
            <v>jacqueline.bardot@hotmail.com</v>
          </cell>
          <cell r="C7470">
            <v>43975</v>
          </cell>
          <cell r="D7470" t="str">
            <v>Abierta</v>
          </cell>
          <cell r="E7470" t="str">
            <v>Recibido</v>
          </cell>
          <cell r="F7470" t="str">
            <v>Enviado</v>
          </cell>
          <cell r="G7470" t="str">
            <v>ARS</v>
          </cell>
          <cell r="H7470" t="str">
            <v>1540.12</v>
          </cell>
          <cell r="I7470" t="str">
            <v>231.02</v>
          </cell>
          <cell r="J7470">
            <v>0</v>
          </cell>
          <cell r="K7470" t="str">
            <v>1309.1</v>
          </cell>
          <cell r="L7470" t="str">
            <v>Jacqueline Bardot</v>
          </cell>
          <cell r="M7470">
            <v>37719416</v>
          </cell>
          <cell r="N7470">
            <v>2235053151</v>
          </cell>
          <cell r="O7470" t="str">
            <v>Jacqueline Bardot</v>
          </cell>
          <cell r="P7470">
            <v>2235053151</v>
          </cell>
          <cell r="Q7470" t="str">
            <v>Vicente Lopez</v>
          </cell>
          <cell r="R7470">
            <v>295</v>
          </cell>
          <cell r="S7470" t="str">
            <v>10 D</v>
          </cell>
          <cell r="U7470" t="str">
            <v>Ramos Mejía</v>
          </cell>
          <cell r="V7470">
            <v>1704</v>
          </cell>
          <cell r="W7470" t="str">
            <v>Gran Buenos Aires</v>
          </cell>
          <cell r="Y7470" t="str">
            <v>SIN CARGO (CABA Y GRAN PARTE DE GBA)</v>
          </cell>
          <cell r="Z7470" t="str">
            <v>Mercado Pago</v>
          </cell>
          <cell r="AA7470" t="str">
            <v>STEPHANIE1</v>
          </cell>
          <cell r="AD7470">
            <v>43975</v>
          </cell>
          <cell r="AE7470">
            <v>43978</v>
          </cell>
          <cell r="AF7470" t="str">
            <v>INDIVIDUAL DE CUERINA 32.5CM DIAM</v>
          </cell>
          <cell r="AG7470" t="str">
            <v>385.03</v>
          </cell>
          <cell r="AH7470">
            <v>4</v>
          </cell>
          <cell r="AI7470" t="str">
            <v>CHUIN03C</v>
          </cell>
          <cell r="AJ7470" t="str">
            <v>Móvil</v>
          </cell>
          <cell r="AK7470" t="str">
            <v>LLEGA 29-05 ENTRE 8 Y 17 HORAS !</v>
          </cell>
          <cell r="AL7470">
            <v>1340165510</v>
          </cell>
          <cell r="AM7470">
            <v>208288652</v>
          </cell>
          <cell r="AN7470" t="str">
            <v>Sí</v>
          </cell>
        </row>
        <row r="7471">
          <cell r="A7471">
            <v>356</v>
          </cell>
          <cell r="B7471" t="str">
            <v>juliana_cucagna@hotmail.com</v>
          </cell>
          <cell r="C7471">
            <v>43975</v>
          </cell>
          <cell r="D7471" t="str">
            <v>Abierta</v>
          </cell>
          <cell r="E7471" t="str">
            <v>Recibido</v>
          </cell>
          <cell r="F7471" t="str">
            <v>Enviado</v>
          </cell>
          <cell r="G7471" t="str">
            <v>ARS</v>
          </cell>
          <cell r="H7471" t="str">
            <v>6901.78</v>
          </cell>
          <cell r="I7471" t="str">
            <v>900.42</v>
          </cell>
          <cell r="J7471">
            <v>0</v>
          </cell>
          <cell r="K7471" t="str">
            <v>6001.36</v>
          </cell>
          <cell r="L7471" t="str">
            <v>Juliana Cucagna</v>
          </cell>
          <cell r="M7471">
            <v>38098164</v>
          </cell>
          <cell r="N7471">
            <v>2474686243</v>
          </cell>
          <cell r="O7471" t="str">
            <v>Juliana Cucagna</v>
          </cell>
          <cell r="P7471">
            <v>2474686243</v>
          </cell>
          <cell r="Q7471" t="str">
            <v>Coronel diaz</v>
          </cell>
          <cell r="R7471">
            <v>2351</v>
          </cell>
          <cell r="S7471" t="str">
            <v>Piso 10 D</v>
          </cell>
          <cell r="T7471" t="str">
            <v>Palermo</v>
          </cell>
          <cell r="U7471" t="str">
            <v>Capital Federal</v>
          </cell>
          <cell r="V7471">
            <v>1425</v>
          </cell>
          <cell r="W7471" t="str">
            <v>Capital Federal</v>
          </cell>
          <cell r="Y7471" t="str">
            <v>SIN CARGO (CABA Y GRAN PARTE DE GBA)</v>
          </cell>
          <cell r="Z7471" t="str">
            <v>Mercado Pago</v>
          </cell>
          <cell r="AA7471" t="str">
            <v>STEPHANIE1</v>
          </cell>
          <cell r="AC7471" t="str">
            <v>25-02 DESCUENTO SUPERIOR - MUÑOZ 25-05 FACTURADO CON LISTA 8</v>
          </cell>
          <cell r="AD7471">
            <v>43975</v>
          </cell>
          <cell r="AE7471">
            <v>43983</v>
          </cell>
          <cell r="AF7471" t="str">
            <v>PROMO: BUDINERA + TARTERA + BATIDOR SEMIAUTOMATICO</v>
          </cell>
          <cell r="AG7471">
            <v>899</v>
          </cell>
          <cell r="AH7471">
            <v>1</v>
          </cell>
          <cell r="AI7471" t="str">
            <v>046BA4829//046BA4836//046BA4824</v>
          </cell>
          <cell r="AJ7471" t="str">
            <v>Móvil</v>
          </cell>
          <cell r="AK7471" t="str">
            <v>LLEGA 02-06 ENTRE 8 Y 17 HORAS!</v>
          </cell>
          <cell r="AL7471">
            <v>1340150732</v>
          </cell>
          <cell r="AM7471">
            <v>208081686</v>
          </cell>
          <cell r="AN7471" t="str">
            <v>Sí</v>
          </cell>
        </row>
        <row r="7472">
          <cell r="A7472">
            <v>356</v>
          </cell>
          <cell r="B7472" t="str">
            <v>juliana_cucagna@hotmail.com</v>
          </cell>
          <cell r="AF7472" t="str">
            <v>PERCHERO DE PIE EXHIBIDOR TIPO NÓRDICO ESCANDINAVO DOBLE ESTANTE</v>
          </cell>
          <cell r="AG7472" t="str">
            <v>5490.38</v>
          </cell>
          <cell r="AH7472">
            <v>1</v>
          </cell>
          <cell r="AI7472" t="str">
            <v>ML0002</v>
          </cell>
          <cell r="AN7472" t="str">
            <v>Sí</v>
          </cell>
        </row>
        <row r="7473">
          <cell r="A7473">
            <v>356</v>
          </cell>
          <cell r="B7473" t="str">
            <v>juliana_cucagna@hotmail.com</v>
          </cell>
          <cell r="AF7473" t="str">
            <v>CARAMELA DE VIDRIO 17*15 CM</v>
          </cell>
          <cell r="AG7473" t="str">
            <v>512.4</v>
          </cell>
          <cell r="AH7473">
            <v>1</v>
          </cell>
          <cell r="AI7473" t="str">
            <v>BA7284</v>
          </cell>
          <cell r="AN7473" t="str">
            <v>Sí</v>
          </cell>
        </row>
        <row r="7474">
          <cell r="A7474">
            <v>355</v>
          </cell>
          <cell r="B7474" t="str">
            <v>anabelmsantovito@hotmail.com</v>
          </cell>
          <cell r="C7474">
            <v>43975</v>
          </cell>
          <cell r="D7474" t="str">
            <v>Abierta</v>
          </cell>
          <cell r="E7474" t="str">
            <v>Recibido</v>
          </cell>
          <cell r="F7474" t="str">
            <v>Enviado</v>
          </cell>
          <cell r="G7474" t="str">
            <v>ARS</v>
          </cell>
          <cell r="H7474" t="str">
            <v>2148.43</v>
          </cell>
          <cell r="I7474" t="str">
            <v>322.26</v>
          </cell>
          <cell r="J7474">
            <v>0</v>
          </cell>
          <cell r="K7474" t="str">
            <v>1826.17</v>
          </cell>
          <cell r="L7474" t="str">
            <v>Anabel Santovito</v>
          </cell>
          <cell r="M7474">
            <v>35231301</v>
          </cell>
          <cell r="N7474">
            <v>1158807481</v>
          </cell>
          <cell r="O7474" t="str">
            <v>Anabel Santovito</v>
          </cell>
          <cell r="P7474">
            <v>1158807481</v>
          </cell>
          <cell r="Q7474" t="str">
            <v>Quesada</v>
          </cell>
          <cell r="R7474">
            <v>5136</v>
          </cell>
          <cell r="S7474" t="str">
            <v>1B</v>
          </cell>
          <cell r="T7474" t="str">
            <v>Villa Urquiza</v>
          </cell>
          <cell r="U7474" t="str">
            <v>Caba</v>
          </cell>
          <cell r="V7474">
            <v>1431</v>
          </cell>
          <cell r="W7474" t="str">
            <v>Capital Federal</v>
          </cell>
          <cell r="Y7474" t="str">
            <v>SIN CARGO (CABA Y GRAN PARTE DE GBA)</v>
          </cell>
          <cell r="Z7474" t="str">
            <v>Mercado Pago</v>
          </cell>
          <cell r="AA7474" t="str">
            <v>STEPHANIE1</v>
          </cell>
          <cell r="AB7474" t="str">
            <v xml:space="preserve">El seca plato en lo posible color blanco. Espátula celeste </v>
          </cell>
          <cell r="AD7474">
            <v>43975</v>
          </cell>
          <cell r="AE7474">
            <v>43978</v>
          </cell>
          <cell r="AF7474" t="str">
            <v>COLADOR BALLENA 32CM X 10.5CM</v>
          </cell>
          <cell r="AG7474" t="str">
            <v>144.56</v>
          </cell>
          <cell r="AH7474">
            <v>1</v>
          </cell>
          <cell r="AI7474" t="str">
            <v>019BA7571</v>
          </cell>
          <cell r="AJ7474" t="str">
            <v>Web</v>
          </cell>
          <cell r="AK7474" t="str">
            <v>LLEGA 28-05 ENTRE 8 Y 17 HORAS !</v>
          </cell>
          <cell r="AL7474">
            <v>1340147846</v>
          </cell>
          <cell r="AM7474">
            <v>208070555</v>
          </cell>
          <cell r="AN7474" t="str">
            <v>Sí</v>
          </cell>
        </row>
        <row r="7475">
          <cell r="A7475">
            <v>355</v>
          </cell>
          <cell r="B7475" t="str">
            <v>anabelmsantovito@hotmail.com</v>
          </cell>
          <cell r="AF7475" t="str">
            <v>SECAPLATOS SILICONA 30.5 X 20.5 CM</v>
          </cell>
          <cell r="AG7475" t="str">
            <v>294.01</v>
          </cell>
          <cell r="AH7475">
            <v>1</v>
          </cell>
          <cell r="AI7475" t="str">
            <v>019BA3015</v>
          </cell>
          <cell r="AN7475" t="str">
            <v>Sí</v>
          </cell>
        </row>
        <row r="7476">
          <cell r="A7476">
            <v>355</v>
          </cell>
          <cell r="B7476" t="str">
            <v>anabelmsantovito@hotmail.com</v>
          </cell>
          <cell r="AF7476" t="str">
            <v>ESPATULAS PLASTICO</v>
          </cell>
          <cell r="AG7476" t="str">
            <v>88.94</v>
          </cell>
          <cell r="AH7476">
            <v>1</v>
          </cell>
          <cell r="AI7476" t="str">
            <v>019BA7572BA</v>
          </cell>
          <cell r="AN7476" t="str">
            <v>Sí</v>
          </cell>
        </row>
        <row r="7477">
          <cell r="A7477">
            <v>355</v>
          </cell>
          <cell r="B7477" t="str">
            <v>anabelmsantovito@hotmail.com</v>
          </cell>
          <cell r="AF7477" t="str">
            <v>MOLDE BUDINERA</v>
          </cell>
          <cell r="AG7477" t="str">
            <v>442.2</v>
          </cell>
          <cell r="AH7477">
            <v>1</v>
          </cell>
          <cell r="AI7477" t="str">
            <v>046BA4829</v>
          </cell>
          <cell r="AN7477" t="str">
            <v>Sí</v>
          </cell>
        </row>
        <row r="7478">
          <cell r="A7478">
            <v>355</v>
          </cell>
          <cell r="B7478" t="str">
            <v>anabelmsantovito@hotmail.com</v>
          </cell>
          <cell r="AF7478" t="str">
            <v>BOWL CAPACIDAD 2.5 LTS</v>
          </cell>
          <cell r="AG7478" t="str">
            <v>216.7</v>
          </cell>
          <cell r="AH7478">
            <v>2</v>
          </cell>
          <cell r="AI7478" t="str">
            <v>BP02001</v>
          </cell>
          <cell r="AN7478" t="str">
            <v>Sí</v>
          </cell>
        </row>
        <row r="7479">
          <cell r="A7479">
            <v>355</v>
          </cell>
          <cell r="B7479" t="str">
            <v>anabelmsantovito@hotmail.com</v>
          </cell>
          <cell r="AF7479" t="str">
            <v>FRASCO VIDRIO 19CM X 9CM DIAM</v>
          </cell>
          <cell r="AG7479" t="str">
            <v>372.66</v>
          </cell>
          <cell r="AH7479">
            <v>2</v>
          </cell>
          <cell r="AI7479" t="str">
            <v>BA6431</v>
          </cell>
          <cell r="AN7479" t="str">
            <v>Sí</v>
          </cell>
        </row>
        <row r="7480">
          <cell r="A7480">
            <v>354</v>
          </cell>
          <cell r="B7480" t="str">
            <v>maary_27@hotmail.com</v>
          </cell>
          <cell r="C7480">
            <v>43975</v>
          </cell>
          <cell r="D7480" t="str">
            <v>Abierta</v>
          </cell>
          <cell r="E7480" t="str">
            <v>Recibido</v>
          </cell>
          <cell r="F7480" t="str">
            <v>Enviado</v>
          </cell>
          <cell r="G7480" t="str">
            <v>ARS</v>
          </cell>
          <cell r="H7480" t="str">
            <v>8031.78</v>
          </cell>
          <cell r="I7480" t="str">
            <v>1204.77</v>
          </cell>
          <cell r="J7480">
            <v>0</v>
          </cell>
          <cell r="K7480" t="str">
            <v>6827.01</v>
          </cell>
          <cell r="L7480" t="str">
            <v>Mariela Corradino</v>
          </cell>
          <cell r="M7480">
            <v>38258787</v>
          </cell>
          <cell r="N7480">
            <v>1164647570</v>
          </cell>
          <cell r="O7480" t="str">
            <v>Mariela Corradino</v>
          </cell>
          <cell r="P7480">
            <v>1164647570</v>
          </cell>
          <cell r="Q7480" t="str">
            <v>Coronel Diaz</v>
          </cell>
          <cell r="R7480">
            <v>1763</v>
          </cell>
          <cell r="S7480">
            <v>0.29166666666666669</v>
          </cell>
          <cell r="T7480" t="str">
            <v>Palermo</v>
          </cell>
          <cell r="U7480" t="str">
            <v>Buenos Aires</v>
          </cell>
          <cell r="V7480">
            <v>1425</v>
          </cell>
          <cell r="W7480" t="str">
            <v>Capital Federal</v>
          </cell>
          <cell r="Y7480" t="str">
            <v>SIN CARGO (CABA Y GRAN PARTE DE GBA)</v>
          </cell>
          <cell r="Z7480" t="str">
            <v>Mercado Pago</v>
          </cell>
          <cell r="AA7480" t="str">
            <v>STEPHANIE1</v>
          </cell>
          <cell r="AD7480">
            <v>43975</v>
          </cell>
          <cell r="AE7480">
            <v>43978</v>
          </cell>
          <cell r="AF7480" t="str">
            <v>JUEGO DE COCINA 5 PIEZAS CEREZA ANTIADHERENTE. OLLAS 18 CM Y 16 CM. CACEROLA 20 CM Y HERVIDOR 14 CM</v>
          </cell>
          <cell r="AG7480" t="str">
            <v>8031.78</v>
          </cell>
          <cell r="AH7480">
            <v>1</v>
          </cell>
          <cell r="AI7480">
            <v>73825</v>
          </cell>
          <cell r="AJ7480" t="str">
            <v>Móvil</v>
          </cell>
          <cell r="AK7480" t="str">
            <v>LLEGA 28-05 ENTRE 8 Y 17 HORAS !</v>
          </cell>
          <cell r="AL7480">
            <v>1340082059</v>
          </cell>
          <cell r="AM7480">
            <v>207043847</v>
          </cell>
          <cell r="AN7480" t="str">
            <v>Sí</v>
          </cell>
        </row>
        <row r="7481">
          <cell r="A7481">
            <v>353</v>
          </cell>
          <cell r="B7481" t="str">
            <v>selecuque@hotmail.com</v>
          </cell>
          <cell r="C7481">
            <v>43975</v>
          </cell>
          <cell r="D7481" t="str">
            <v>Abierta</v>
          </cell>
          <cell r="E7481" t="str">
            <v>Recibido</v>
          </cell>
          <cell r="F7481" t="str">
            <v>Enviado</v>
          </cell>
          <cell r="G7481" t="str">
            <v>ARS</v>
          </cell>
          <cell r="H7481">
            <v>899</v>
          </cell>
          <cell r="I7481">
            <v>0</v>
          </cell>
          <cell r="J7481">
            <v>0</v>
          </cell>
          <cell r="K7481">
            <v>899</v>
          </cell>
          <cell r="L7481" t="str">
            <v>Selena Cuquejo</v>
          </cell>
          <cell r="M7481">
            <v>41204309</v>
          </cell>
          <cell r="N7481">
            <v>51233985</v>
          </cell>
          <cell r="O7481" t="str">
            <v>Selena Cuquejo</v>
          </cell>
          <cell r="P7481">
            <v>51233985</v>
          </cell>
          <cell r="Q7481" t="str">
            <v>Benedetti</v>
          </cell>
          <cell r="R7481">
            <v>18</v>
          </cell>
          <cell r="S7481" t="str">
            <v>4D</v>
          </cell>
          <cell r="T7481" t="str">
            <v>Floresta</v>
          </cell>
          <cell r="U7481" t="str">
            <v>Capital Federal</v>
          </cell>
          <cell r="V7481">
            <v>1407</v>
          </cell>
          <cell r="W7481" t="str">
            <v>Capital Federal</v>
          </cell>
          <cell r="Y7481" t="str">
            <v>SIN CARGO (CABA Y GRAN PARTE DE GBA)</v>
          </cell>
          <cell r="Z7481" t="str">
            <v>Mercado Pago</v>
          </cell>
          <cell r="AD7481">
            <v>43975</v>
          </cell>
          <cell r="AE7481">
            <v>43978</v>
          </cell>
          <cell r="AF7481" t="str">
            <v>PROMO: BUDINERA + TARTERA + BATIDOR SEMIAUTOMATICO</v>
          </cell>
          <cell r="AG7481">
            <v>899</v>
          </cell>
          <cell r="AH7481">
            <v>1</v>
          </cell>
          <cell r="AI7481" t="str">
            <v>046BA4829//046BA4836//046BA4824</v>
          </cell>
          <cell r="AJ7481" t="str">
            <v>Móvil</v>
          </cell>
          <cell r="AK7481" t="str">
            <v>LLEGA 28-05 ENTRE 8 Y 17 HORAS !</v>
          </cell>
          <cell r="AL7481">
            <v>1340069213</v>
          </cell>
          <cell r="AM7481">
            <v>208203715</v>
          </cell>
          <cell r="AN7481" t="str">
            <v>Sí</v>
          </cell>
        </row>
        <row r="7482">
          <cell r="A7482">
            <v>352</v>
          </cell>
          <cell r="B7482" t="str">
            <v>clara.solari@hotmail.com</v>
          </cell>
          <cell r="C7482">
            <v>43975</v>
          </cell>
          <cell r="D7482" t="str">
            <v>Abierta</v>
          </cell>
          <cell r="E7482" t="str">
            <v>Recibido</v>
          </cell>
          <cell r="F7482" t="str">
            <v>Enviado</v>
          </cell>
          <cell r="G7482" t="str">
            <v>ARS</v>
          </cell>
          <cell r="H7482" t="str">
            <v>1837.13</v>
          </cell>
          <cell r="I7482">
            <v>0</v>
          </cell>
          <cell r="J7482">
            <v>0</v>
          </cell>
          <cell r="K7482" t="str">
            <v>1837.13</v>
          </cell>
          <cell r="L7482" t="str">
            <v>Clara Solari</v>
          </cell>
          <cell r="M7482">
            <v>38153119</v>
          </cell>
          <cell r="N7482">
            <v>1151318814</v>
          </cell>
          <cell r="O7482" t="str">
            <v>Clara Solari</v>
          </cell>
          <cell r="P7482">
            <v>1151318814</v>
          </cell>
          <cell r="Q7482" t="str">
            <v>Bulnes</v>
          </cell>
          <cell r="R7482">
            <v>1351</v>
          </cell>
          <cell r="S7482" t="str">
            <v>4 B</v>
          </cell>
          <cell r="T7482" t="str">
            <v>Palermo</v>
          </cell>
          <cell r="U7482" t="str">
            <v>Caba</v>
          </cell>
          <cell r="V7482">
            <v>1176</v>
          </cell>
          <cell r="W7482" t="str">
            <v>Capital Federal</v>
          </cell>
          <cell r="Y7482" t="str">
            <v>SIN CARGO (CABA Y GRAN PARTE DE GBA)</v>
          </cell>
          <cell r="Z7482" t="str">
            <v>Mercado Pago</v>
          </cell>
          <cell r="AD7482">
            <v>43975</v>
          </cell>
          <cell r="AE7482">
            <v>43978</v>
          </cell>
          <cell r="AF7482" t="str">
            <v>BATIDOR SEMIAUTOMATICO 34 CM</v>
          </cell>
          <cell r="AG7482" t="str">
            <v>313.5</v>
          </cell>
          <cell r="AH7482">
            <v>1</v>
          </cell>
          <cell r="AI7482" t="str">
            <v>046BA4824</v>
          </cell>
          <cell r="AJ7482" t="str">
            <v>Móvil</v>
          </cell>
          <cell r="AK7482" t="str">
            <v>LLEGA 28-05 ENTRE 8 Y 17 HORAS !</v>
          </cell>
          <cell r="AL7482">
            <v>1340050917</v>
          </cell>
          <cell r="AM7482">
            <v>185078958</v>
          </cell>
          <cell r="AN7482" t="str">
            <v>Sí</v>
          </cell>
        </row>
        <row r="7483">
          <cell r="A7483">
            <v>352</v>
          </cell>
          <cell r="B7483" t="str">
            <v>clara.solari@hotmail.com</v>
          </cell>
          <cell r="AF7483" t="str">
            <v>MOLDE BUDINERA</v>
          </cell>
          <cell r="AG7483" t="str">
            <v>442.2</v>
          </cell>
          <cell r="AH7483">
            <v>1</v>
          </cell>
          <cell r="AI7483" t="str">
            <v>046BA4829</v>
          </cell>
          <cell r="AN7483" t="str">
            <v>Sí</v>
          </cell>
        </row>
        <row r="7484">
          <cell r="A7484">
            <v>352</v>
          </cell>
          <cell r="B7484" t="str">
            <v>clara.solari@hotmail.com</v>
          </cell>
          <cell r="AF7484" t="str">
            <v>PERCHERO LLAVE GRIS CON 4 DIVISIONES DE 30X14CM</v>
          </cell>
          <cell r="AG7484" t="str">
            <v>619.43</v>
          </cell>
          <cell r="AH7484">
            <v>1</v>
          </cell>
          <cell r="AI7484" t="str">
            <v>DE7361</v>
          </cell>
          <cell r="AN7484" t="str">
            <v>Sí</v>
          </cell>
        </row>
        <row r="7485">
          <cell r="A7485">
            <v>352</v>
          </cell>
          <cell r="B7485" t="str">
            <v>clara.solari@hotmail.com</v>
          </cell>
          <cell r="AF7485" t="str">
            <v>MOLDE FLANERA</v>
          </cell>
          <cell r="AG7485">
            <v>462</v>
          </cell>
          <cell r="AH7485">
            <v>1</v>
          </cell>
          <cell r="AI7485" t="str">
            <v>046BA4825</v>
          </cell>
          <cell r="AN7485" t="str">
            <v>Sí</v>
          </cell>
        </row>
        <row r="7486">
          <cell r="A7486">
            <v>351</v>
          </cell>
          <cell r="B7486" t="str">
            <v>floorenciaa.b@gmail.com</v>
          </cell>
          <cell r="C7486">
            <v>43975</v>
          </cell>
          <cell r="D7486" t="str">
            <v>Abierta</v>
          </cell>
          <cell r="E7486" t="str">
            <v>Recibido</v>
          </cell>
          <cell r="F7486" t="str">
            <v>Enviado</v>
          </cell>
          <cell r="G7486" t="str">
            <v>ARS</v>
          </cell>
          <cell r="H7486" t="str">
            <v>5490.38</v>
          </cell>
          <cell r="I7486" t="str">
            <v>823.56</v>
          </cell>
          <cell r="J7486">
            <v>0</v>
          </cell>
          <cell r="K7486" t="str">
            <v>4666.82</v>
          </cell>
          <cell r="L7486" t="str">
            <v>Liliana Alvarado</v>
          </cell>
          <cell r="M7486">
            <v>20683330</v>
          </cell>
          <cell r="N7486">
            <v>1167140730</v>
          </cell>
          <cell r="O7486" t="str">
            <v>Liliana Alvarado</v>
          </cell>
          <cell r="P7486">
            <v>1167140730</v>
          </cell>
          <cell r="Q7486" t="str">
            <v>Corvalan</v>
          </cell>
          <cell r="R7486">
            <v>1097</v>
          </cell>
          <cell r="T7486" t="str">
            <v>Mataderos</v>
          </cell>
          <cell r="U7486" t="str">
            <v>Caba</v>
          </cell>
          <cell r="V7486">
            <v>1440</v>
          </cell>
          <cell r="W7486" t="str">
            <v>Capital Federal</v>
          </cell>
          <cell r="Y7486" t="str">
            <v>SIN CARGO (CABA Y GRAN PARTE DE GBA)</v>
          </cell>
          <cell r="Z7486" t="str">
            <v>Mercado Pago</v>
          </cell>
          <cell r="AA7486" t="str">
            <v>STEPHANIE1</v>
          </cell>
          <cell r="AD7486">
            <v>43975</v>
          </cell>
          <cell r="AE7486">
            <v>43983</v>
          </cell>
          <cell r="AF7486" t="str">
            <v>PERCHERO DE PIE EXHIBIDOR TIPO NÓRDICO ESCANDINAVO DOBLE ESTANTE</v>
          </cell>
          <cell r="AG7486" t="str">
            <v>5490.38</v>
          </cell>
          <cell r="AH7486">
            <v>1</v>
          </cell>
          <cell r="AI7486" t="str">
            <v>ML0002</v>
          </cell>
          <cell r="AJ7486" t="str">
            <v>Móvil</v>
          </cell>
          <cell r="AK7486" t="str">
            <v>LLEGA LUNES 01-06 LUEGO DE LAS 16HS</v>
          </cell>
          <cell r="AL7486">
            <v>1340041616</v>
          </cell>
          <cell r="AM7486">
            <v>208182678</v>
          </cell>
          <cell r="AN7486" t="str">
            <v>Sí</v>
          </cell>
        </row>
        <row r="7487">
          <cell r="A7487">
            <v>350</v>
          </cell>
          <cell r="B7487" t="str">
            <v>lrodriguez@backen.com.ar</v>
          </cell>
          <cell r="C7487">
            <v>43975</v>
          </cell>
          <cell r="D7487" t="str">
            <v>Abierta</v>
          </cell>
          <cell r="E7487" t="str">
            <v>Recibido</v>
          </cell>
          <cell r="F7487" t="str">
            <v>Enviado</v>
          </cell>
          <cell r="G7487" t="str">
            <v>ARS</v>
          </cell>
          <cell r="H7487">
            <v>899</v>
          </cell>
          <cell r="I7487">
            <v>0</v>
          </cell>
          <cell r="J7487">
            <v>0</v>
          </cell>
          <cell r="K7487">
            <v>899</v>
          </cell>
          <cell r="L7487" t="str">
            <v>Liliana Rodriguez</v>
          </cell>
          <cell r="M7487">
            <v>18179040</v>
          </cell>
          <cell r="N7487">
            <v>1134328894</v>
          </cell>
          <cell r="O7487" t="str">
            <v>Liliana Rodriguez</v>
          </cell>
          <cell r="P7487">
            <v>1134328894</v>
          </cell>
          <cell r="Q7487" t="str">
            <v>Kloosterman</v>
          </cell>
          <cell r="R7487">
            <v>2860</v>
          </cell>
          <cell r="S7487" t="str">
            <v>Casa</v>
          </cell>
          <cell r="U7487" t="str">
            <v>Lanús</v>
          </cell>
          <cell r="V7487">
            <v>1824</v>
          </cell>
          <cell r="W7487" t="str">
            <v>Gran Buenos Aires</v>
          </cell>
          <cell r="Y7487" t="str">
            <v>SIN CARGO (CABA Y GRAN PARTE DE GBA)</v>
          </cell>
          <cell r="Z7487" t="str">
            <v>Mercado Pago</v>
          </cell>
          <cell r="AD7487">
            <v>43975</v>
          </cell>
          <cell r="AE7487">
            <v>43978</v>
          </cell>
          <cell r="AF7487" t="str">
            <v>PROMO: BUDINERA + TARTERA + BATIDOR SEMIAUTOMATICO</v>
          </cell>
          <cell r="AG7487">
            <v>899</v>
          </cell>
          <cell r="AH7487">
            <v>1</v>
          </cell>
          <cell r="AI7487" t="str">
            <v>046BA4829//046BA4836//046BA4824</v>
          </cell>
          <cell r="AJ7487" t="str">
            <v>Móvil</v>
          </cell>
          <cell r="AK7487" t="str">
            <v/>
          </cell>
          <cell r="AL7487">
            <v>1340014955</v>
          </cell>
          <cell r="AM7487">
            <v>208149861</v>
          </cell>
          <cell r="AN7487" t="str">
            <v>Sí</v>
          </cell>
        </row>
        <row r="7488">
          <cell r="A7488">
            <v>349</v>
          </cell>
          <cell r="B7488" t="str">
            <v>carvalhosapatricia@yahoo.com.ar</v>
          </cell>
          <cell r="C7488">
            <v>43975</v>
          </cell>
          <cell r="D7488" t="str">
            <v>Abierta</v>
          </cell>
          <cell r="E7488" t="str">
            <v>Recibido</v>
          </cell>
          <cell r="F7488" t="str">
            <v>Enviado</v>
          </cell>
          <cell r="G7488" t="str">
            <v>ARS</v>
          </cell>
          <cell r="H7488" t="str">
            <v>3667.85</v>
          </cell>
          <cell r="I7488">
            <v>0</v>
          </cell>
          <cell r="J7488">
            <v>0</v>
          </cell>
          <cell r="K7488" t="str">
            <v>3667.85</v>
          </cell>
          <cell r="L7488" t="str">
            <v>Patricia Carvalhosa</v>
          </cell>
          <cell r="M7488">
            <v>16915107</v>
          </cell>
          <cell r="N7488">
            <v>1140365746</v>
          </cell>
          <cell r="O7488" t="str">
            <v>Patricia Carvalhosa</v>
          </cell>
          <cell r="P7488">
            <v>1140365746</v>
          </cell>
          <cell r="Q7488" t="str">
            <v>Alsina</v>
          </cell>
          <cell r="R7488">
            <v>239</v>
          </cell>
          <cell r="S7488" t="str">
            <v>PB B</v>
          </cell>
          <cell r="U7488" t="str">
            <v>Ramos Mejia</v>
          </cell>
          <cell r="V7488">
            <v>1704</v>
          </cell>
          <cell r="W7488" t="str">
            <v>Gran Buenos Aires</v>
          </cell>
          <cell r="Y7488" t="str">
            <v>SIN CARGO (CABA Y GRAN PARTE DE GBA)</v>
          </cell>
          <cell r="Z7488" t="str">
            <v>Mercado Pago</v>
          </cell>
          <cell r="AD7488">
            <v>43975</v>
          </cell>
          <cell r="AE7488">
            <v>43978</v>
          </cell>
          <cell r="AF7488" t="str">
            <v>MOLDE FLANERA</v>
          </cell>
          <cell r="AG7488">
            <v>462</v>
          </cell>
          <cell r="AH7488">
            <v>1</v>
          </cell>
          <cell r="AI7488" t="str">
            <v>046BA4825</v>
          </cell>
          <cell r="AJ7488" t="str">
            <v>Web</v>
          </cell>
          <cell r="AK7488" t="str">
            <v>LLEGA 29-05 ENTRE 8 Y 17 HORAS !</v>
          </cell>
          <cell r="AL7488">
            <v>1340005781</v>
          </cell>
          <cell r="AM7488">
            <v>208134921</v>
          </cell>
          <cell r="AN7488" t="str">
            <v>Sí</v>
          </cell>
        </row>
        <row r="7489">
          <cell r="A7489">
            <v>349</v>
          </cell>
          <cell r="B7489" t="str">
            <v>carvalhosapatricia@yahoo.com.ar</v>
          </cell>
          <cell r="AF7489" t="str">
            <v>FUENTE PARA HORNO CUADRADA BORCAM 1950CC PASABAHCE</v>
          </cell>
          <cell r="AG7489" t="str">
            <v>854.58</v>
          </cell>
          <cell r="AH7489">
            <v>1</v>
          </cell>
          <cell r="AI7489" t="str">
            <v>PA59384</v>
          </cell>
          <cell r="AN7489" t="str">
            <v>Sí</v>
          </cell>
        </row>
        <row r="7490">
          <cell r="A7490">
            <v>349</v>
          </cell>
          <cell r="B7490" t="str">
            <v>carvalhosapatricia@yahoo.com.ar</v>
          </cell>
          <cell r="AF7490" t="str">
            <v>PROMO: BUDINERA + TARTERA + BATIDOR SEMIAUTOMATICO</v>
          </cell>
          <cell r="AG7490">
            <v>899</v>
          </cell>
          <cell r="AH7490">
            <v>1</v>
          </cell>
          <cell r="AI7490" t="str">
            <v>046BA4829//046BA4836//046BA4824</v>
          </cell>
          <cell r="AN7490" t="str">
            <v>Sí</v>
          </cell>
        </row>
        <row r="7491">
          <cell r="A7491">
            <v>349</v>
          </cell>
          <cell r="B7491" t="str">
            <v>carvalhosapatricia@yahoo.com.ar</v>
          </cell>
          <cell r="AF7491" t="str">
            <v>FRUTERA ACERO INOXIDABLE 24.5 CM</v>
          </cell>
          <cell r="AG7491" t="str">
            <v>649.59</v>
          </cell>
          <cell r="AH7491">
            <v>1</v>
          </cell>
          <cell r="AI7491">
            <v>3462</v>
          </cell>
          <cell r="AN7491" t="str">
            <v>Sí</v>
          </cell>
        </row>
        <row r="7492">
          <cell r="A7492">
            <v>349</v>
          </cell>
          <cell r="B7492" t="str">
            <v>carvalhosapatricia@yahoo.com.ar</v>
          </cell>
          <cell r="AF7492" t="str">
            <v>MOLDE P/PIZZA ANTIADHERENTE NEGRO 30 CM.</v>
          </cell>
          <cell r="AG7492" t="str">
            <v>802.68</v>
          </cell>
          <cell r="AH7492">
            <v>1</v>
          </cell>
          <cell r="AI7492" t="str">
            <v>043BA6161</v>
          </cell>
          <cell r="AN7492" t="str">
            <v>Sí</v>
          </cell>
        </row>
        <row r="7493">
          <cell r="A7493">
            <v>348</v>
          </cell>
          <cell r="B7493" t="str">
            <v>azcona_laura@hotmail.com</v>
          </cell>
          <cell r="C7493">
            <v>43975</v>
          </cell>
          <cell r="D7493" t="str">
            <v>Abierta</v>
          </cell>
          <cell r="E7493" t="str">
            <v>Recibido</v>
          </cell>
          <cell r="F7493" t="str">
            <v>Enviado</v>
          </cell>
          <cell r="G7493" t="str">
            <v>ARS</v>
          </cell>
          <cell r="H7493">
            <v>2499</v>
          </cell>
          <cell r="I7493">
            <v>0</v>
          </cell>
          <cell r="J7493">
            <v>0</v>
          </cell>
          <cell r="K7493">
            <v>2499</v>
          </cell>
          <cell r="L7493" t="str">
            <v>Laura Azcona</v>
          </cell>
          <cell r="M7493">
            <v>24095019</v>
          </cell>
          <cell r="N7493">
            <v>2914449179</v>
          </cell>
          <cell r="O7493" t="str">
            <v>Laura Azcona</v>
          </cell>
          <cell r="P7493">
            <v>2914449179</v>
          </cell>
          <cell r="Q7493" t="str">
            <v>Carhue</v>
          </cell>
          <cell r="R7493">
            <v>2556</v>
          </cell>
          <cell r="U7493" t="str">
            <v>Caba</v>
          </cell>
          <cell r="V7493">
            <v>1440</v>
          </cell>
          <cell r="W7493" t="str">
            <v>Capital Federal</v>
          </cell>
          <cell r="Y7493" t="str">
            <v>SIN CARGO (CABA Y GRAN PARTE DE GBA)</v>
          </cell>
          <cell r="Z7493" t="str">
            <v>Mercado Pago</v>
          </cell>
          <cell r="AB7493" t="str">
            <v>Eduardo González 826</v>
          </cell>
          <cell r="AC7493" t="str">
            <v>AVERIGUAR MONTO DE ENVIO EN EL CORREO Y AVISAR A LA CLIENTE DIRECCION: EDUARDO GONZALEZ 826 - BAHIA BLANCA CÓDIGO POSTAL 8000</v>
          </cell>
          <cell r="AD7493">
            <v>43975</v>
          </cell>
          <cell r="AE7493">
            <v>43983</v>
          </cell>
          <cell r="AF7493" t="str">
            <v>PROMO: KIT DE COCINA!</v>
          </cell>
          <cell r="AG7493">
            <v>2499</v>
          </cell>
          <cell r="AH7493">
            <v>1</v>
          </cell>
          <cell r="AI7493" t="str">
            <v>046BA4829//046BA4836//046BA4824//046BA4825//019BA7572BA//046BA3323//BA7382//046BA4830</v>
          </cell>
          <cell r="AJ7493" t="str">
            <v>Móvil</v>
          </cell>
          <cell r="AK7493" t="str">
            <v>SALIO 29-05 AL CORREO !</v>
          </cell>
          <cell r="AL7493">
            <v>1340001115</v>
          </cell>
          <cell r="AM7493">
            <v>208071375</v>
          </cell>
          <cell r="AN7493" t="str">
            <v>Sí</v>
          </cell>
        </row>
        <row r="7494">
          <cell r="A7494">
            <v>347</v>
          </cell>
          <cell r="B7494" t="str">
            <v>belenmondi@gmail.com</v>
          </cell>
          <cell r="C7494">
            <v>43975</v>
          </cell>
          <cell r="D7494" t="str">
            <v>Abierta</v>
          </cell>
          <cell r="E7494" t="str">
            <v>Recibido</v>
          </cell>
          <cell r="F7494" t="str">
            <v>Enviado</v>
          </cell>
          <cell r="G7494" t="str">
            <v>ARS</v>
          </cell>
          <cell r="H7494" t="str">
            <v>1245.54</v>
          </cell>
          <cell r="I7494">
            <v>0</v>
          </cell>
          <cell r="J7494">
            <v>0</v>
          </cell>
          <cell r="K7494" t="str">
            <v>1245.54</v>
          </cell>
          <cell r="L7494" t="str">
            <v>Maria Belen Mondi</v>
          </cell>
          <cell r="M7494">
            <v>37181184</v>
          </cell>
          <cell r="N7494">
            <v>111563327300</v>
          </cell>
          <cell r="O7494" t="str">
            <v>Maria Belen Mondi</v>
          </cell>
          <cell r="P7494">
            <v>111563327300</v>
          </cell>
          <cell r="Q7494" t="str">
            <v>9 de Julio</v>
          </cell>
          <cell r="R7494">
            <v>663</v>
          </cell>
          <cell r="U7494" t="str">
            <v>Ciudadela</v>
          </cell>
          <cell r="V7494">
            <v>1702</v>
          </cell>
          <cell r="W7494" t="str">
            <v>Gran Buenos Aires</v>
          </cell>
          <cell r="Y7494" t="str">
            <v>SIN CARGO (CABA Y GRAN PARTE DE GBA)</v>
          </cell>
          <cell r="Z7494" t="str">
            <v>Mercado Pago</v>
          </cell>
          <cell r="AD7494">
            <v>43975</v>
          </cell>
          <cell r="AE7494">
            <v>43978</v>
          </cell>
          <cell r="AF7494" t="str">
            <v>BATIDOR SEMIAUTOMATICO 34 CM</v>
          </cell>
          <cell r="AG7494" t="str">
            <v>313.5</v>
          </cell>
          <cell r="AH7494">
            <v>1</v>
          </cell>
          <cell r="AI7494" t="str">
            <v>046BA4824</v>
          </cell>
          <cell r="AJ7494" t="str">
            <v>Móvil</v>
          </cell>
          <cell r="AK7494" t="str">
            <v>LLEGA 28-05 ENTRE 8 Y 17 HORAS !</v>
          </cell>
          <cell r="AL7494">
            <v>1339992507</v>
          </cell>
          <cell r="AM7494">
            <v>208033126</v>
          </cell>
          <cell r="AN7494" t="str">
            <v>Sí</v>
          </cell>
        </row>
        <row r="7495">
          <cell r="A7495">
            <v>347</v>
          </cell>
          <cell r="B7495" t="str">
            <v>belenmondi@gmail.com</v>
          </cell>
          <cell r="AF7495" t="str">
            <v>MOLDE TARTERA</v>
          </cell>
          <cell r="AG7495" t="str">
            <v>281.8</v>
          </cell>
          <cell r="AH7495">
            <v>1</v>
          </cell>
          <cell r="AI7495" t="str">
            <v>046BA4836</v>
          </cell>
          <cell r="AN7495" t="str">
            <v>Sí</v>
          </cell>
        </row>
        <row r="7496">
          <cell r="A7496">
            <v>347</v>
          </cell>
          <cell r="B7496" t="str">
            <v>belenmondi@gmail.com</v>
          </cell>
          <cell r="AF7496" t="str">
            <v>BOWL CAPACIDAD 2.5 LTS</v>
          </cell>
          <cell r="AG7496" t="str">
            <v>216.7</v>
          </cell>
          <cell r="AH7496">
            <v>1</v>
          </cell>
          <cell r="AI7496" t="str">
            <v>BP02001</v>
          </cell>
          <cell r="AN7496" t="str">
            <v>Sí</v>
          </cell>
        </row>
        <row r="7497">
          <cell r="A7497">
            <v>347</v>
          </cell>
          <cell r="B7497" t="str">
            <v>belenmondi@gmail.com</v>
          </cell>
          <cell r="AF7497" t="str">
            <v>SET X5 PICOS DE TORTA + MANGA 24CM</v>
          </cell>
          <cell r="AG7497" t="str">
            <v>433.54</v>
          </cell>
          <cell r="AH7497">
            <v>1</v>
          </cell>
          <cell r="AI7497" t="str">
            <v> 046BA4818</v>
          </cell>
          <cell r="AN7497" t="str">
            <v>Sí</v>
          </cell>
        </row>
        <row r="7498">
          <cell r="A7498">
            <v>346</v>
          </cell>
          <cell r="B7498" t="str">
            <v>avz.sabrina@gmail.com</v>
          </cell>
          <cell r="C7498">
            <v>43975</v>
          </cell>
          <cell r="D7498" t="str">
            <v>Abierta</v>
          </cell>
          <cell r="E7498" t="str">
            <v>Recibido</v>
          </cell>
          <cell r="F7498" t="str">
            <v>Enviado</v>
          </cell>
          <cell r="G7498" t="str">
            <v>ARS</v>
          </cell>
          <cell r="H7498">
            <v>2499</v>
          </cell>
          <cell r="I7498">
            <v>0</v>
          </cell>
          <cell r="J7498">
            <v>0</v>
          </cell>
          <cell r="K7498">
            <v>2499</v>
          </cell>
          <cell r="L7498" t="str">
            <v>Sabrina Alvarez</v>
          </cell>
          <cell r="M7498">
            <v>31051663</v>
          </cell>
          <cell r="N7498">
            <v>1134292409</v>
          </cell>
          <cell r="O7498" t="str">
            <v>Sabrina Alvarez</v>
          </cell>
          <cell r="P7498">
            <v>1134292409</v>
          </cell>
          <cell r="Q7498" t="str">
            <v>Avenida don bosco</v>
          </cell>
          <cell r="R7498">
            <v>2088</v>
          </cell>
          <cell r="U7498" t="str">
            <v>Villa luzuriaga</v>
          </cell>
          <cell r="V7498">
            <v>1754</v>
          </cell>
          <cell r="W7498" t="str">
            <v>Gran Buenos Aires</v>
          </cell>
          <cell r="Y7498" t="str">
            <v>SIN CARGO (CABA Y GRAN PARTE DE GBA)</v>
          </cell>
          <cell r="Z7498" t="str">
            <v>Mercado Pago</v>
          </cell>
          <cell r="AD7498">
            <v>43975</v>
          </cell>
          <cell r="AE7498">
            <v>43978</v>
          </cell>
          <cell r="AF7498" t="str">
            <v>PROMO: KIT DE COCINA!</v>
          </cell>
          <cell r="AG7498">
            <v>2499</v>
          </cell>
          <cell r="AH7498">
            <v>1</v>
          </cell>
          <cell r="AI7498" t="str">
            <v>046BA4829//046BA4836//046BA4824//046BA4825//019BA7572BA//046BA3323//BA7382//046BA4830</v>
          </cell>
          <cell r="AJ7498" t="str">
            <v>Móvil</v>
          </cell>
          <cell r="AK7498" t="str">
            <v>LLEGA 29-05 ENTRE 8 Y 17 HORAS !</v>
          </cell>
          <cell r="AL7498">
            <v>1339975300</v>
          </cell>
          <cell r="AM7498">
            <v>208096953</v>
          </cell>
          <cell r="AN7498" t="str">
            <v>Sí</v>
          </cell>
        </row>
        <row r="7499">
          <cell r="A7499">
            <v>345</v>
          </cell>
          <cell r="B7499" t="str">
            <v>micaademarco@gmail.com</v>
          </cell>
          <cell r="C7499">
            <v>43975</v>
          </cell>
          <cell r="D7499" t="str">
            <v>Abierta</v>
          </cell>
          <cell r="E7499" t="str">
            <v>Recibido</v>
          </cell>
          <cell r="F7499" t="str">
            <v>Enviado</v>
          </cell>
          <cell r="G7499" t="str">
            <v>ARS</v>
          </cell>
          <cell r="H7499" t="str">
            <v>3038.03</v>
          </cell>
          <cell r="I7499">
            <v>0</v>
          </cell>
          <cell r="J7499">
            <v>0</v>
          </cell>
          <cell r="K7499" t="str">
            <v>3038.03</v>
          </cell>
          <cell r="L7499" t="str">
            <v>Micaela Demarco</v>
          </cell>
          <cell r="M7499">
            <v>39243518</v>
          </cell>
          <cell r="N7499">
            <v>62797503</v>
          </cell>
          <cell r="O7499" t="str">
            <v>Micaela Demarco</v>
          </cell>
          <cell r="P7499">
            <v>62797503</v>
          </cell>
          <cell r="Q7499" t="str">
            <v>Tucuman</v>
          </cell>
          <cell r="R7499">
            <v>2944</v>
          </cell>
          <cell r="S7499" t="str">
            <v>TIMBRE DEL PASILLO</v>
          </cell>
          <cell r="T7499" t="str">
            <v>Lanús este</v>
          </cell>
          <cell r="U7499" t="str">
            <v>Lanus</v>
          </cell>
          <cell r="V7499">
            <v>1824</v>
          </cell>
          <cell r="W7499" t="str">
            <v>Gran Buenos Aires</v>
          </cell>
          <cell r="Y7499" t="str">
            <v>SIN CARGO (CABA Y GRAN PARTE DE GBA)</v>
          </cell>
          <cell r="Z7499" t="str">
            <v>Mercado Pago</v>
          </cell>
          <cell r="AD7499">
            <v>43975</v>
          </cell>
          <cell r="AE7499">
            <v>43978</v>
          </cell>
          <cell r="AF7499" t="str">
            <v>PROMO: TABLA DE PICAR + CUCHILO DE CERAMICA 20 CM</v>
          </cell>
          <cell r="AG7499">
            <v>799</v>
          </cell>
          <cell r="AH7499">
            <v>1</v>
          </cell>
          <cell r="AI7499" t="str">
            <v>42BA1021//046BA8187</v>
          </cell>
          <cell r="AJ7499" t="str">
            <v>Móvil</v>
          </cell>
          <cell r="AK7499" t="str">
            <v>LLEGA 28-05 ENTRE 8 Y 17 HORAS !</v>
          </cell>
          <cell r="AL7499">
            <v>1339939613</v>
          </cell>
          <cell r="AM7499">
            <v>208045853</v>
          </cell>
          <cell r="AN7499" t="str">
            <v>Sí</v>
          </cell>
        </row>
        <row r="7500">
          <cell r="A7500">
            <v>345</v>
          </cell>
          <cell r="B7500" t="str">
            <v>micaademarco@gmail.com</v>
          </cell>
          <cell r="AF7500" t="str">
            <v>SET X 6 VASO BELLIZE GNL X 315ML</v>
          </cell>
          <cell r="AG7500" t="str">
            <v>1255.63</v>
          </cell>
          <cell r="AH7500">
            <v>1</v>
          </cell>
          <cell r="AI7500" t="str">
            <v>TW88440</v>
          </cell>
          <cell r="AN7500" t="str">
            <v>Sí</v>
          </cell>
        </row>
        <row r="7501">
          <cell r="A7501">
            <v>345</v>
          </cell>
          <cell r="B7501" t="str">
            <v>micaademarco@gmail.com</v>
          </cell>
          <cell r="AF7501" t="str">
            <v>BOWL BAMBOO BLANCO 6X12CM</v>
          </cell>
          <cell r="AG7501" t="str">
            <v>491.7</v>
          </cell>
          <cell r="AH7501">
            <v>2</v>
          </cell>
          <cell r="AI7501" t="str">
            <v>BA7830</v>
          </cell>
          <cell r="AN7501" t="str">
            <v>Sí</v>
          </cell>
        </row>
        <row r="7502">
          <cell r="A7502">
            <v>344</v>
          </cell>
          <cell r="B7502" t="str">
            <v>magui412811@hotmail.com</v>
          </cell>
          <cell r="C7502">
            <v>43975</v>
          </cell>
          <cell r="D7502" t="str">
            <v>Abierta</v>
          </cell>
          <cell r="E7502" t="str">
            <v>Recibido</v>
          </cell>
          <cell r="F7502" t="str">
            <v>Enviado</v>
          </cell>
          <cell r="G7502" t="str">
            <v>ARS</v>
          </cell>
          <cell r="H7502" t="str">
            <v>906.2</v>
          </cell>
          <cell r="I7502" t="str">
            <v>135.93</v>
          </cell>
          <cell r="J7502">
            <v>0</v>
          </cell>
          <cell r="K7502" t="str">
            <v>770.27</v>
          </cell>
          <cell r="L7502" t="str">
            <v>Magali bianchi</v>
          </cell>
          <cell r="M7502">
            <v>41281191</v>
          </cell>
          <cell r="N7502">
            <v>1168469464</v>
          </cell>
          <cell r="O7502" t="str">
            <v>Magali bianchi</v>
          </cell>
          <cell r="P7502">
            <v>1168469464</v>
          </cell>
          <cell r="Q7502" t="str">
            <v>Maza</v>
          </cell>
          <cell r="R7502">
            <v>644</v>
          </cell>
          <cell r="S7502" t="str">
            <v>PB c</v>
          </cell>
          <cell r="T7502" t="str">
            <v>Boedo</v>
          </cell>
          <cell r="U7502" t="str">
            <v>Caba</v>
          </cell>
          <cell r="V7502">
            <v>1220</v>
          </cell>
          <cell r="W7502" t="str">
            <v>Capital Federal</v>
          </cell>
          <cell r="Y7502" t="str">
            <v>SIN CARGO (CABA Y GRAN PARTE DE GBA)</v>
          </cell>
          <cell r="Z7502" t="str">
            <v>Mercado Pago</v>
          </cell>
          <cell r="AA7502" t="str">
            <v>STEPHANIE1</v>
          </cell>
          <cell r="AD7502">
            <v>43975</v>
          </cell>
          <cell r="AE7502">
            <v>43978</v>
          </cell>
          <cell r="AF7502" t="str">
            <v>ALMOHADÓN DE PANA AZUL 50*36 CM.</v>
          </cell>
          <cell r="AG7502" t="str">
            <v>453.1</v>
          </cell>
          <cell r="AH7502">
            <v>2</v>
          </cell>
          <cell r="AI7502" t="str">
            <v>AL7766</v>
          </cell>
          <cell r="AJ7502" t="str">
            <v>Móvil</v>
          </cell>
          <cell r="AK7502" t="str">
            <v>LLEGA 28-05 ENTRE 8 Y 17 HORAS !</v>
          </cell>
          <cell r="AL7502">
            <v>1339936910</v>
          </cell>
          <cell r="AM7502">
            <v>208027219</v>
          </cell>
          <cell r="AN7502" t="str">
            <v>Sí</v>
          </cell>
        </row>
        <row r="7503">
          <cell r="A7503">
            <v>343</v>
          </cell>
          <cell r="B7503" t="str">
            <v>giselapatania@hotmail.com</v>
          </cell>
          <cell r="C7503">
            <v>43975</v>
          </cell>
          <cell r="D7503" t="str">
            <v>Abierta</v>
          </cell>
          <cell r="E7503" t="str">
            <v>Recibido</v>
          </cell>
          <cell r="F7503" t="str">
            <v>Enviado</v>
          </cell>
          <cell r="G7503" t="str">
            <v>ARS</v>
          </cell>
          <cell r="H7503" t="str">
            <v>2063.48</v>
          </cell>
          <cell r="I7503" t="str">
            <v>309.52</v>
          </cell>
          <cell r="J7503">
            <v>0</v>
          </cell>
          <cell r="K7503" t="str">
            <v>1753.96</v>
          </cell>
          <cell r="L7503" t="str">
            <v>Gisela Patania</v>
          </cell>
          <cell r="M7503">
            <v>25430025</v>
          </cell>
          <cell r="N7503">
            <v>1157594737</v>
          </cell>
          <cell r="O7503" t="str">
            <v>Gisela patania</v>
          </cell>
          <cell r="P7503">
            <v>1157594737</v>
          </cell>
          <cell r="Q7503" t="str">
            <v>Sanchez De Loria</v>
          </cell>
          <cell r="R7503">
            <v>1080</v>
          </cell>
          <cell r="S7503" t="str">
            <v>4d</v>
          </cell>
          <cell r="T7503" t="str">
            <v>san Cristobal</v>
          </cell>
          <cell r="U7503" t="str">
            <v>Caba</v>
          </cell>
          <cell r="V7503">
            <v>1220</v>
          </cell>
          <cell r="W7503" t="str">
            <v>Capital Federal</v>
          </cell>
          <cell r="Y7503" t="str">
            <v>SIN CARGO (CABA Y GRAN PARTE DE GBA)</v>
          </cell>
          <cell r="Z7503" t="str">
            <v>Mercado Pago</v>
          </cell>
          <cell r="AA7503" t="str">
            <v>STEPHANIE1</v>
          </cell>
          <cell r="AD7503">
            <v>43975</v>
          </cell>
          <cell r="AE7503">
            <v>43977</v>
          </cell>
          <cell r="AF7503" t="str">
            <v>MOLDE TARTERA</v>
          </cell>
          <cell r="AG7503" t="str">
            <v>281.8</v>
          </cell>
          <cell r="AH7503">
            <v>1</v>
          </cell>
          <cell r="AI7503" t="str">
            <v>046BA4836</v>
          </cell>
          <cell r="AJ7503" t="str">
            <v>Web</v>
          </cell>
          <cell r="AK7503" t="str">
            <v xml:space="preserve">LLEGA EL 28-05 ENTRE 8 Y 17 HORAS </v>
          </cell>
          <cell r="AL7503">
            <v>1339876196</v>
          </cell>
          <cell r="AM7503">
            <v>207975516</v>
          </cell>
          <cell r="AN7503" t="str">
            <v>Sí</v>
          </cell>
        </row>
        <row r="7504">
          <cell r="A7504">
            <v>343</v>
          </cell>
          <cell r="B7504" t="str">
            <v>giselapatania@hotmail.com</v>
          </cell>
          <cell r="AF7504" t="str">
            <v>MOLDE BUDINERA</v>
          </cell>
          <cell r="AG7504" t="str">
            <v>442.2</v>
          </cell>
          <cell r="AH7504">
            <v>1</v>
          </cell>
          <cell r="AI7504" t="str">
            <v>046BA4829</v>
          </cell>
          <cell r="AN7504" t="str">
            <v>Sí</v>
          </cell>
        </row>
        <row r="7505">
          <cell r="A7505">
            <v>343</v>
          </cell>
          <cell r="B7505" t="str">
            <v>giselapatania@hotmail.com</v>
          </cell>
          <cell r="AF7505" t="str">
            <v>COLADOR BALLENA 32CM X 10.5CM</v>
          </cell>
          <cell r="AG7505" t="str">
            <v>144.56</v>
          </cell>
          <cell r="AH7505">
            <v>1</v>
          </cell>
          <cell r="AI7505" t="str">
            <v>019BA7571</v>
          </cell>
          <cell r="AN7505" t="str">
            <v>Sí</v>
          </cell>
        </row>
        <row r="7506">
          <cell r="A7506">
            <v>343</v>
          </cell>
          <cell r="B7506" t="str">
            <v>giselapatania@hotmail.com</v>
          </cell>
          <cell r="AF7506" t="str">
            <v>MOLDE GALLETA 6 DIVISIONES</v>
          </cell>
          <cell r="AG7506" t="str">
            <v>343.2</v>
          </cell>
          <cell r="AH7506">
            <v>1</v>
          </cell>
          <cell r="AI7506" t="str">
            <v>046BA4833</v>
          </cell>
          <cell r="AN7506" t="str">
            <v>Sí</v>
          </cell>
        </row>
        <row r="7507">
          <cell r="A7507">
            <v>343</v>
          </cell>
          <cell r="B7507" t="str">
            <v>giselapatania@hotmail.com</v>
          </cell>
          <cell r="AF7507" t="str">
            <v>SET X 6 CUCHILLO MESA MADERA "DI SOLLE"</v>
          </cell>
          <cell r="AG7507" t="str">
            <v>582.22</v>
          </cell>
          <cell r="AH7507">
            <v>1</v>
          </cell>
          <cell r="AI7507" t="str">
            <v>061CMT0376</v>
          </cell>
          <cell r="AN7507" t="str">
            <v>Sí</v>
          </cell>
        </row>
        <row r="7508">
          <cell r="A7508">
            <v>343</v>
          </cell>
          <cell r="B7508" t="str">
            <v>giselapatania@hotmail.com</v>
          </cell>
          <cell r="AF7508" t="str">
            <v>MOLDE GALLETA CORAZON</v>
          </cell>
          <cell r="AG7508" t="str">
            <v>269.5</v>
          </cell>
          <cell r="AH7508">
            <v>1</v>
          </cell>
          <cell r="AI7508" t="str">
            <v>046BA4834</v>
          </cell>
          <cell r="AN7508" t="str">
            <v>Sí</v>
          </cell>
        </row>
        <row r="7509">
          <cell r="A7509">
            <v>342</v>
          </cell>
          <cell r="B7509" t="str">
            <v>fiorelavidal@hotmail.com</v>
          </cell>
          <cell r="C7509">
            <v>43975</v>
          </cell>
          <cell r="D7509" t="str">
            <v>Abierta</v>
          </cell>
          <cell r="E7509" t="str">
            <v>Recibido</v>
          </cell>
          <cell r="F7509" t="str">
            <v>Enviado</v>
          </cell>
          <cell r="G7509" t="str">
            <v>ARS</v>
          </cell>
          <cell r="H7509">
            <v>1799</v>
          </cell>
          <cell r="I7509">
            <v>0</v>
          </cell>
          <cell r="J7509">
            <v>0</v>
          </cell>
          <cell r="K7509">
            <v>1799</v>
          </cell>
          <cell r="L7509" t="str">
            <v>Fiorela Vidal</v>
          </cell>
          <cell r="M7509">
            <v>32983552</v>
          </cell>
          <cell r="N7509">
            <v>1134001512</v>
          </cell>
          <cell r="O7509" t="str">
            <v>Fiorela Vidal</v>
          </cell>
          <cell r="P7509">
            <v>1134001512</v>
          </cell>
          <cell r="Q7509" t="str">
            <v>Avenida de los lagos</v>
          </cell>
          <cell r="R7509">
            <v>3100</v>
          </cell>
          <cell r="S7509" t="str">
            <v>Home 3 unidad 60</v>
          </cell>
          <cell r="T7509" t="str">
            <v>Nordelta</v>
          </cell>
          <cell r="U7509" t="str">
            <v>Barrio el Palmar home 3 unidad 60 - Nordelta</v>
          </cell>
          <cell r="V7509">
            <v>1670</v>
          </cell>
          <cell r="W7509" t="str">
            <v>Gran Buenos Aires</v>
          </cell>
          <cell r="Y7509" t="str">
            <v>SIN CARGO (CABA Y GRAN PARTE DE GBA)</v>
          </cell>
          <cell r="Z7509" t="str">
            <v>Mercado Pago</v>
          </cell>
          <cell r="AD7509">
            <v>43975</v>
          </cell>
          <cell r="AE7509">
            <v>43977</v>
          </cell>
          <cell r="AF7509" t="str">
            <v>SET: BALDE CENTRIFUGADOR + 1 TRAPEADOR CON MOPA+ REPUESTO MOPA</v>
          </cell>
          <cell r="AG7509">
            <v>1799</v>
          </cell>
          <cell r="AH7509">
            <v>1</v>
          </cell>
          <cell r="AI7509" t="str">
            <v>046LI6698</v>
          </cell>
          <cell r="AJ7509" t="str">
            <v>Móvil</v>
          </cell>
          <cell r="AK7509" t="str">
            <v xml:space="preserve">LLEGA EL 28-05 ENTRE 8 Y 17 HORAS </v>
          </cell>
          <cell r="AL7509">
            <v>1339861308</v>
          </cell>
          <cell r="AM7509">
            <v>207629092</v>
          </cell>
          <cell r="AN7509" t="str">
            <v>Sí</v>
          </cell>
        </row>
        <row r="7510">
          <cell r="A7510">
            <v>341</v>
          </cell>
          <cell r="B7510" t="str">
            <v>angiespi@hotmail.com</v>
          </cell>
          <cell r="C7510">
            <v>43975</v>
          </cell>
          <cell r="D7510" t="str">
            <v>Abierta</v>
          </cell>
          <cell r="E7510" t="str">
            <v>Recibido</v>
          </cell>
          <cell r="F7510" t="str">
            <v>Enviado</v>
          </cell>
          <cell r="G7510" t="str">
            <v>ARS</v>
          </cell>
          <cell r="H7510">
            <v>899</v>
          </cell>
          <cell r="I7510">
            <v>0</v>
          </cell>
          <cell r="J7510">
            <v>0</v>
          </cell>
          <cell r="K7510">
            <v>899</v>
          </cell>
          <cell r="L7510" t="str">
            <v>Angeles Espinosa</v>
          </cell>
          <cell r="M7510">
            <v>34502575</v>
          </cell>
          <cell r="N7510">
            <v>1164936275</v>
          </cell>
          <cell r="O7510" t="str">
            <v>Angeles Espinosa</v>
          </cell>
          <cell r="P7510">
            <v>1164936275</v>
          </cell>
          <cell r="Q7510" t="str">
            <v>Lucio Norberto Mansilla</v>
          </cell>
          <cell r="R7510">
            <v>3764</v>
          </cell>
          <cell r="S7510" t="str">
            <v>4 B</v>
          </cell>
          <cell r="T7510" t="str">
            <v>Palermo</v>
          </cell>
          <cell r="U7510" t="str">
            <v>Caba</v>
          </cell>
          <cell r="V7510">
            <v>1425</v>
          </cell>
          <cell r="W7510" t="str">
            <v>Capital Federal</v>
          </cell>
          <cell r="Y7510" t="str">
            <v>SIN CARGO (CABA Y GRAN PARTE DE GBA)</v>
          </cell>
          <cell r="Z7510" t="str">
            <v>Mercado Pago</v>
          </cell>
          <cell r="AD7510">
            <v>43975</v>
          </cell>
          <cell r="AE7510">
            <v>43977</v>
          </cell>
          <cell r="AF7510" t="str">
            <v>PROMO: BUDINERA + TARTERA + BATIDOR SEMIAUTOMATICO</v>
          </cell>
          <cell r="AG7510">
            <v>899</v>
          </cell>
          <cell r="AH7510">
            <v>1</v>
          </cell>
          <cell r="AI7510" t="str">
            <v>046BA4829//046BA4836//046BA4824</v>
          </cell>
          <cell r="AJ7510" t="str">
            <v>Móvil</v>
          </cell>
          <cell r="AK7510" t="str">
            <v xml:space="preserve">LLEGA EL 27-05 ENTRE 8 Y 17 HORAS </v>
          </cell>
          <cell r="AL7510">
            <v>1339860790</v>
          </cell>
          <cell r="AM7510">
            <v>207992225</v>
          </cell>
          <cell r="AN7510" t="str">
            <v>Sí</v>
          </cell>
        </row>
        <row r="7511">
          <cell r="A7511">
            <v>340</v>
          </cell>
          <cell r="B7511" t="str">
            <v>carolinasofia.alonso@gmail.com</v>
          </cell>
          <cell r="C7511">
            <v>43975</v>
          </cell>
          <cell r="D7511" t="str">
            <v>Abierta</v>
          </cell>
          <cell r="E7511" t="str">
            <v>Recibido</v>
          </cell>
          <cell r="F7511" t="str">
            <v>Enviado</v>
          </cell>
          <cell r="G7511" t="str">
            <v>ARS</v>
          </cell>
          <cell r="H7511">
            <v>1799</v>
          </cell>
          <cell r="I7511">
            <v>0</v>
          </cell>
          <cell r="J7511">
            <v>0</v>
          </cell>
          <cell r="K7511">
            <v>1799</v>
          </cell>
          <cell r="L7511" t="str">
            <v>Carolina sofia Alonso</v>
          </cell>
          <cell r="M7511">
            <v>32323264</v>
          </cell>
          <cell r="N7511">
            <v>64593762</v>
          </cell>
          <cell r="O7511" t="str">
            <v>Carolina sofia Alonso</v>
          </cell>
          <cell r="P7511">
            <v>64593762</v>
          </cell>
          <cell r="Q7511" t="str">
            <v>Avenida san martin</v>
          </cell>
          <cell r="R7511">
            <v>4268</v>
          </cell>
          <cell r="S7511" t="str">
            <v>9 - A</v>
          </cell>
          <cell r="T7511" t="str">
            <v>Villa del parque</v>
          </cell>
          <cell r="U7511" t="str">
            <v>Caba</v>
          </cell>
          <cell r="V7511">
            <v>1417</v>
          </cell>
          <cell r="W7511" t="str">
            <v>Capital Federal</v>
          </cell>
          <cell r="Y7511" t="str">
            <v>SIN CARGO (CABA Y GRAN PARTE DE GBA)</v>
          </cell>
          <cell r="Z7511" t="str">
            <v>Mercado Pago</v>
          </cell>
          <cell r="AD7511">
            <v>43975</v>
          </cell>
          <cell r="AE7511">
            <v>43977</v>
          </cell>
          <cell r="AF7511" t="str">
            <v>SET: BALDE CENTRIFUGADOR + 1 TRAPEADOR CON MOPA+ REPUESTO MOPA</v>
          </cell>
          <cell r="AG7511">
            <v>1799</v>
          </cell>
          <cell r="AH7511">
            <v>1</v>
          </cell>
          <cell r="AI7511" t="str">
            <v>046LI6698</v>
          </cell>
          <cell r="AJ7511" t="str">
            <v>Móvil</v>
          </cell>
          <cell r="AK7511" t="str">
            <v xml:space="preserve">LLEGA EL 27-05 ENTRE 8 Y 17 HORAS </v>
          </cell>
          <cell r="AL7511">
            <v>1339856654</v>
          </cell>
          <cell r="AM7511">
            <v>207997347</v>
          </cell>
          <cell r="AN7511" t="str">
            <v>Sí</v>
          </cell>
        </row>
        <row r="7512">
          <cell r="A7512">
            <v>339</v>
          </cell>
          <cell r="B7512" t="str">
            <v>rs.martina@gmail.com</v>
          </cell>
          <cell r="C7512">
            <v>43975</v>
          </cell>
          <cell r="D7512" t="str">
            <v>Abierta</v>
          </cell>
          <cell r="E7512" t="str">
            <v>Recibido</v>
          </cell>
          <cell r="F7512" t="str">
            <v>Enviado</v>
          </cell>
          <cell r="G7512" t="str">
            <v>ARS</v>
          </cell>
          <cell r="H7512" t="str">
            <v>3738.86</v>
          </cell>
          <cell r="I7512">
            <v>0</v>
          </cell>
          <cell r="J7512">
            <v>0</v>
          </cell>
          <cell r="K7512" t="str">
            <v>3738.86</v>
          </cell>
          <cell r="L7512" t="str">
            <v>Martina Rodriguez Santandrea</v>
          </cell>
          <cell r="M7512">
            <v>31687800</v>
          </cell>
          <cell r="N7512">
            <v>111559643923</v>
          </cell>
          <cell r="O7512" t="str">
            <v>Martina Rodriguez Santandrea</v>
          </cell>
          <cell r="P7512">
            <v>111559643923</v>
          </cell>
          <cell r="Q7512" t="str">
            <v>Lezica</v>
          </cell>
          <cell r="R7512">
            <v>4285</v>
          </cell>
          <cell r="S7512" t="str">
            <v>6H</v>
          </cell>
          <cell r="T7512" t="str">
            <v>Almagro</v>
          </cell>
          <cell r="U7512" t="str">
            <v>Caba</v>
          </cell>
          <cell r="V7512">
            <v>1202</v>
          </cell>
          <cell r="W7512" t="str">
            <v>Capital Federal</v>
          </cell>
          <cell r="Y7512" t="str">
            <v>SIN CARGO (CABA Y GRAN PARTE DE GBA)</v>
          </cell>
          <cell r="Z7512" t="str">
            <v>Mercado Pago</v>
          </cell>
          <cell r="AD7512">
            <v>43975</v>
          </cell>
          <cell r="AE7512">
            <v>43977</v>
          </cell>
          <cell r="AF7512" t="str">
            <v>INFUSOR DE TE ACERO INX. 16 CM LARGO</v>
          </cell>
          <cell r="AG7512" t="str">
            <v>140.86</v>
          </cell>
          <cell r="AH7512">
            <v>1</v>
          </cell>
          <cell r="AI7512" t="str">
            <v>BA4795</v>
          </cell>
          <cell r="AJ7512" t="str">
            <v>Móvil</v>
          </cell>
          <cell r="AK7512" t="str">
            <v xml:space="preserve">LLEGA EL 28-05 ENTRE 8 Y 17 HORAS </v>
          </cell>
          <cell r="AL7512">
            <v>1339828250</v>
          </cell>
          <cell r="AM7512">
            <v>207962598</v>
          </cell>
          <cell r="AN7512" t="str">
            <v>Sí</v>
          </cell>
        </row>
        <row r="7513">
          <cell r="A7513">
            <v>339</v>
          </cell>
          <cell r="B7513" t="str">
            <v>rs.martina@gmail.com</v>
          </cell>
          <cell r="AF7513" t="str">
            <v>SET: BALDE CENTRIFUGADOR + 1 TRAPEADOR CON MOPA+ REPUESTO MOPA</v>
          </cell>
          <cell r="AG7513">
            <v>1799</v>
          </cell>
          <cell r="AH7513">
            <v>2</v>
          </cell>
          <cell r="AI7513" t="str">
            <v>046LI6698</v>
          </cell>
          <cell r="AN7513" t="str">
            <v>Sí</v>
          </cell>
        </row>
        <row r="7514">
          <cell r="A7514">
            <v>338</v>
          </cell>
          <cell r="B7514" t="str">
            <v>jo.sabba89@gmail.com</v>
          </cell>
          <cell r="C7514">
            <v>43975</v>
          </cell>
          <cell r="D7514" t="str">
            <v>Abierta</v>
          </cell>
          <cell r="E7514" t="str">
            <v>Recibido</v>
          </cell>
          <cell r="F7514" t="str">
            <v>Enviado</v>
          </cell>
          <cell r="G7514" t="str">
            <v>ARS</v>
          </cell>
          <cell r="H7514" t="str">
            <v>3121.81</v>
          </cell>
          <cell r="I7514">
            <v>0</v>
          </cell>
          <cell r="J7514">
            <v>0</v>
          </cell>
          <cell r="K7514" t="str">
            <v>3121.81</v>
          </cell>
          <cell r="L7514" t="str">
            <v>Josefina Sabbatini</v>
          </cell>
          <cell r="M7514">
            <v>34401221</v>
          </cell>
          <cell r="N7514">
            <v>58907017</v>
          </cell>
          <cell r="O7514" t="str">
            <v>Josefina Sabbatini</v>
          </cell>
          <cell r="P7514">
            <v>58907017</v>
          </cell>
          <cell r="Q7514" t="str">
            <v>Saavedra</v>
          </cell>
          <cell r="R7514">
            <v>2685</v>
          </cell>
          <cell r="T7514" t="str">
            <v>Martinez</v>
          </cell>
          <cell r="U7514" t="str">
            <v>San Isidro</v>
          </cell>
          <cell r="V7514">
            <v>1640</v>
          </cell>
          <cell r="W7514" t="str">
            <v>Gran Buenos Aires</v>
          </cell>
          <cell r="Y7514" t="str">
            <v>SIN CARGO (CABA Y GRAN PARTE DE GBA)</v>
          </cell>
          <cell r="Z7514" t="str">
            <v>Mercado Pago</v>
          </cell>
          <cell r="AB7514" t="str">
            <v xml:space="preserve">Recibe secchiari María Elisa 12543459 </v>
          </cell>
          <cell r="AD7514">
            <v>43975</v>
          </cell>
          <cell r="AE7514">
            <v>43977</v>
          </cell>
          <cell r="AF7514" t="str">
            <v>SET: BALDE CENTRIFUGADOR + 1 TRAPEADOR CON MOPA+ REPUESTO MOPA</v>
          </cell>
          <cell r="AG7514">
            <v>1799</v>
          </cell>
          <cell r="AH7514">
            <v>1</v>
          </cell>
          <cell r="AI7514" t="str">
            <v>046LI6698</v>
          </cell>
          <cell r="AJ7514" t="str">
            <v>Móvil</v>
          </cell>
          <cell r="AK7514" t="str">
            <v xml:space="preserve">LLEGA EL 28-05 ENTRE 8 Y 17 HORAS </v>
          </cell>
          <cell r="AL7514">
            <v>1339799450</v>
          </cell>
          <cell r="AM7514">
            <v>192390614</v>
          </cell>
          <cell r="AN7514" t="str">
            <v>Sí</v>
          </cell>
        </row>
        <row r="7515">
          <cell r="A7515">
            <v>338</v>
          </cell>
          <cell r="B7515" t="str">
            <v>jo.sabba89@gmail.com</v>
          </cell>
          <cell r="AF7515" t="str">
            <v>JUEGO CUBIERTOS MARFIL X 24 PZS "DI SOLLE"</v>
          </cell>
          <cell r="AG7515" t="str">
            <v>1322.81</v>
          </cell>
          <cell r="AH7515">
            <v>1</v>
          </cell>
          <cell r="AI7515" t="str">
            <v>061CPP0441</v>
          </cell>
          <cell r="AN7515" t="str">
            <v>Sí</v>
          </cell>
        </row>
        <row r="7516">
          <cell r="A7516">
            <v>337</v>
          </cell>
          <cell r="B7516" t="str">
            <v>tizianamilagros.benitez@gmail.com</v>
          </cell>
          <cell r="C7516">
            <v>43975</v>
          </cell>
          <cell r="D7516" t="str">
            <v>Abierta</v>
          </cell>
          <cell r="E7516" t="str">
            <v>Recibido</v>
          </cell>
          <cell r="F7516" t="str">
            <v>Enviado</v>
          </cell>
          <cell r="G7516" t="str">
            <v>ARS</v>
          </cell>
          <cell r="H7516" t="str">
            <v>2567.14</v>
          </cell>
          <cell r="I7516">
            <v>0</v>
          </cell>
          <cell r="J7516">
            <v>0</v>
          </cell>
          <cell r="K7516" t="str">
            <v>2567.14</v>
          </cell>
          <cell r="L7516" t="str">
            <v>Tiziana Benitez</v>
          </cell>
          <cell r="M7516">
            <v>38626409</v>
          </cell>
          <cell r="N7516">
            <v>1144267749</v>
          </cell>
          <cell r="O7516" t="str">
            <v>Tiziana benitez</v>
          </cell>
          <cell r="P7516">
            <v>1144267749</v>
          </cell>
          <cell r="Q7516" t="str">
            <v>Av. Independencia 3677</v>
          </cell>
          <cell r="R7516">
            <v>13</v>
          </cell>
          <cell r="S7516" t="str">
            <v>D</v>
          </cell>
          <cell r="T7516" t="str">
            <v>BOEDO</v>
          </cell>
          <cell r="U7516" t="str">
            <v>Buenos Aires</v>
          </cell>
          <cell r="V7516">
            <v>1226</v>
          </cell>
          <cell r="W7516" t="str">
            <v>Capital Federal</v>
          </cell>
          <cell r="Y7516" t="str">
            <v>SIN CARGO (CABA Y GRAN PARTE DE GBA)</v>
          </cell>
          <cell r="Z7516" t="str">
            <v>Mercado Pago</v>
          </cell>
          <cell r="AD7516">
            <v>43975</v>
          </cell>
          <cell r="AE7516">
            <v>43977</v>
          </cell>
          <cell r="AF7516" t="str">
            <v>MOLDE BUDINERA</v>
          </cell>
          <cell r="AG7516" t="str">
            <v>442.2</v>
          </cell>
          <cell r="AH7516">
            <v>1</v>
          </cell>
          <cell r="AI7516" t="str">
            <v>046BA4829</v>
          </cell>
          <cell r="AJ7516" t="str">
            <v>Web</v>
          </cell>
          <cell r="AK7516" t="str">
            <v xml:space="preserve">LLEGA EL 27-05 ENTRE 8 Y 17 HORAS </v>
          </cell>
          <cell r="AL7516">
            <v>1339725979</v>
          </cell>
          <cell r="AM7516">
            <v>207881901</v>
          </cell>
          <cell r="AN7516" t="str">
            <v>Sí</v>
          </cell>
        </row>
        <row r="7517">
          <cell r="A7517">
            <v>337</v>
          </cell>
          <cell r="B7517" t="str">
            <v>tizianamilagros.benitez@gmail.com</v>
          </cell>
          <cell r="AF7517" t="str">
            <v>SET X 3 COLADORES</v>
          </cell>
          <cell r="AG7517" t="str">
            <v>314.42</v>
          </cell>
          <cell r="AH7517">
            <v>1</v>
          </cell>
          <cell r="AI7517" t="str">
            <v>BA4794</v>
          </cell>
          <cell r="AN7517" t="str">
            <v>Sí</v>
          </cell>
        </row>
        <row r="7518">
          <cell r="A7518">
            <v>337</v>
          </cell>
          <cell r="B7518" t="str">
            <v>tizianamilagros.benitez@gmail.com</v>
          </cell>
          <cell r="AF7518" t="str">
            <v>MOLDE TARTERA</v>
          </cell>
          <cell r="AG7518" t="str">
            <v>281.8</v>
          </cell>
          <cell r="AH7518">
            <v>1</v>
          </cell>
          <cell r="AI7518" t="str">
            <v>046BA4836</v>
          </cell>
          <cell r="AN7518" t="str">
            <v>Sí</v>
          </cell>
        </row>
        <row r="7519">
          <cell r="A7519">
            <v>337</v>
          </cell>
          <cell r="B7519" t="str">
            <v>tizianamilagros.benitez@gmail.com</v>
          </cell>
          <cell r="AF7519" t="str">
            <v>FRASCO VIDRIO 19CM X 9CM DIAM</v>
          </cell>
          <cell r="AG7519" t="str">
            <v>372.66</v>
          </cell>
          <cell r="AH7519">
            <v>2</v>
          </cell>
          <cell r="AI7519" t="str">
            <v>BA6431</v>
          </cell>
          <cell r="AN7519" t="str">
            <v>Sí</v>
          </cell>
        </row>
        <row r="7520">
          <cell r="A7520">
            <v>337</v>
          </cell>
          <cell r="B7520" t="str">
            <v>tizianamilagros.benitez@gmail.com</v>
          </cell>
          <cell r="AF7520" t="str">
            <v>FRASCO DE ACRILICO TAPA CELESTE 0.6 L</v>
          </cell>
          <cell r="AG7520" t="str">
            <v>195.85</v>
          </cell>
          <cell r="AH7520">
            <v>4</v>
          </cell>
          <cell r="AI7520" t="str">
            <v>BA4011</v>
          </cell>
          <cell r="AN7520" t="str">
            <v>Sí</v>
          </cell>
        </row>
        <row r="7521">
          <cell r="A7521">
            <v>336</v>
          </cell>
          <cell r="B7521" t="str">
            <v>carlavalenti1981@hotmail.com</v>
          </cell>
          <cell r="C7521">
            <v>43975</v>
          </cell>
          <cell r="D7521" t="str">
            <v>Abierta</v>
          </cell>
          <cell r="E7521" t="str">
            <v>Recibido</v>
          </cell>
          <cell r="F7521" t="str">
            <v>Enviado</v>
          </cell>
          <cell r="G7521" t="str">
            <v>ARS</v>
          </cell>
          <cell r="H7521" t="str">
            <v>11940.38</v>
          </cell>
          <cell r="I7521">
            <v>0</v>
          </cell>
          <cell r="J7521">
            <v>0</v>
          </cell>
          <cell r="K7521" t="str">
            <v>11940.39</v>
          </cell>
          <cell r="L7521" t="str">
            <v>Carla Valenti</v>
          </cell>
          <cell r="M7521">
            <v>92822335</v>
          </cell>
          <cell r="N7521">
            <v>1151617314</v>
          </cell>
          <cell r="O7521" t="str">
            <v>Carla Valenti</v>
          </cell>
          <cell r="P7521">
            <v>1151617314</v>
          </cell>
          <cell r="Q7521" t="str">
            <v>Del Temple</v>
          </cell>
          <cell r="R7521">
            <v>2617</v>
          </cell>
          <cell r="S7521">
            <v>2</v>
          </cell>
          <cell r="T7521" t="str">
            <v>Villa Urquiza</v>
          </cell>
          <cell r="U7521" t="str">
            <v>Buenos Aires</v>
          </cell>
          <cell r="V7521">
            <v>1427</v>
          </cell>
          <cell r="W7521" t="str">
            <v>Capital Federal</v>
          </cell>
          <cell r="Y7521" t="str">
            <v>SIN CARGO (CABA Y GRAN PARTE DE GBA)</v>
          </cell>
          <cell r="Z7521" t="str">
            <v>Mercado Pago</v>
          </cell>
          <cell r="AC7521" t="str">
            <v>24-05 PREGUNTAR A JUNIOR COMO FACTURAR DE A UNO - MUÑOZ COLORES: 2 BOWLS BLANCOS CEPILLO DE BAÑO: VERDE VASO TERMICO: BEIGE ESPATULA DE COCINA: ROJA LOS FRASCOS DE MERMELADA QUE TENGAN FRASES DISTINTAS</v>
          </cell>
          <cell r="AD7521">
            <v>43975</v>
          </cell>
          <cell r="AE7521">
            <v>43977</v>
          </cell>
          <cell r="AF7521" t="str">
            <v>PUFF REDONDO CHICO COLOR GRIS DE 30CM Y 30H</v>
          </cell>
          <cell r="AG7521" t="str">
            <v>1806.31</v>
          </cell>
          <cell r="AH7521">
            <v>1</v>
          </cell>
          <cell r="AI7521" t="str">
            <v>AS7256</v>
          </cell>
          <cell r="AJ7521" t="str">
            <v>Móvil</v>
          </cell>
          <cell r="AK7521" t="str">
            <v xml:space="preserve">LLEGA EL 27-05 ENTRE 8 Y 17 HORAS </v>
          </cell>
          <cell r="AL7521">
            <v>1339485953</v>
          </cell>
          <cell r="AM7521">
            <v>207615248</v>
          </cell>
          <cell r="AN7521" t="str">
            <v>Sí</v>
          </cell>
        </row>
        <row r="7522">
          <cell r="A7522">
            <v>336</v>
          </cell>
          <cell r="B7522" t="str">
            <v>carlavalenti1981@hotmail.com</v>
          </cell>
          <cell r="AF7522" t="str">
            <v>PROMO: MOPA PREMIUM + TRAPEADOR DE MANO</v>
          </cell>
          <cell r="AG7522">
            <v>2099</v>
          </cell>
          <cell r="AH7522">
            <v>1</v>
          </cell>
          <cell r="AI7522" t="str">
            <v>046LI6698//046LI7902</v>
          </cell>
          <cell r="AN7522" t="str">
            <v>Sí</v>
          </cell>
        </row>
        <row r="7523">
          <cell r="A7523">
            <v>336</v>
          </cell>
          <cell r="B7523" t="str">
            <v>carlavalenti1981@hotmail.com</v>
          </cell>
          <cell r="AF7523" t="str">
            <v>CUCHILLO CERAMICA 23</v>
          </cell>
          <cell r="AG7523" t="str">
            <v>720.49</v>
          </cell>
          <cell r="AH7523">
            <v>1</v>
          </cell>
          <cell r="AI7523" t="str">
            <v>046BA8188</v>
          </cell>
          <cell r="AN7523" t="str">
            <v>Sí</v>
          </cell>
        </row>
        <row r="7524">
          <cell r="A7524">
            <v>336</v>
          </cell>
          <cell r="B7524" t="str">
            <v>carlavalenti1981@hotmail.com</v>
          </cell>
          <cell r="AF7524" t="str">
            <v>BOWL CAPACIDAD 2.5 LTS</v>
          </cell>
          <cell r="AG7524" t="str">
            <v>216.7</v>
          </cell>
          <cell r="AH7524">
            <v>2</v>
          </cell>
          <cell r="AI7524" t="str">
            <v>BP02001</v>
          </cell>
          <cell r="AN7524" t="str">
            <v>Sí</v>
          </cell>
        </row>
        <row r="7525">
          <cell r="A7525">
            <v>336</v>
          </cell>
          <cell r="B7525" t="str">
            <v>carlavalenti1981@hotmail.com</v>
          </cell>
          <cell r="AF7525" t="str">
            <v>VASO TERMICO CON TAPA Y FAJA</v>
          </cell>
          <cell r="AG7525" t="str">
            <v>296.47</v>
          </cell>
          <cell r="AH7525">
            <v>1</v>
          </cell>
          <cell r="AI7525" t="str">
            <v>019BA7578</v>
          </cell>
          <cell r="AN7525" t="str">
            <v>Sí</v>
          </cell>
        </row>
        <row r="7526">
          <cell r="A7526">
            <v>336</v>
          </cell>
          <cell r="B7526" t="str">
            <v>carlavalenti1981@hotmail.com</v>
          </cell>
          <cell r="AF7526" t="str">
            <v>FRASCO MERMELADA C/MANIJA LEYENDA</v>
          </cell>
          <cell r="AG7526" t="str">
            <v>164.6</v>
          </cell>
          <cell r="AH7526">
            <v>3</v>
          </cell>
          <cell r="AI7526" t="str">
            <v>FRAMER</v>
          </cell>
          <cell r="AN7526" t="str">
            <v>Sí</v>
          </cell>
        </row>
        <row r="7527">
          <cell r="A7527">
            <v>336</v>
          </cell>
          <cell r="B7527" t="str">
            <v>carlavalenti1981@hotmail.com</v>
          </cell>
          <cell r="AF7527" t="str">
            <v>PACK X 6 VASO LIVERPOOL X 310ML</v>
          </cell>
          <cell r="AG7527" t="str">
            <v>659.78</v>
          </cell>
          <cell r="AH7527">
            <v>1</v>
          </cell>
          <cell r="AI7527" t="str">
            <v>TW40523</v>
          </cell>
          <cell r="AN7527" t="str">
            <v>Sí</v>
          </cell>
        </row>
        <row r="7528">
          <cell r="A7528">
            <v>336</v>
          </cell>
          <cell r="B7528" t="str">
            <v>carlavalenti1981@hotmail.com</v>
          </cell>
          <cell r="AF7528" t="str">
            <v>BROCHES BLISTER X 12 GRIP ARRIBA</v>
          </cell>
          <cell r="AG7528" t="str">
            <v>197.03</v>
          </cell>
          <cell r="AH7528">
            <v>1</v>
          </cell>
          <cell r="AI7528" t="str">
            <v>046BR5388</v>
          </cell>
          <cell r="AN7528" t="str">
            <v>Sí</v>
          </cell>
        </row>
        <row r="7529">
          <cell r="A7529">
            <v>336</v>
          </cell>
          <cell r="B7529" t="str">
            <v>carlavalenti1981@hotmail.com</v>
          </cell>
          <cell r="AF7529" t="str">
            <v>TAZA ROMA DE CERAMICA CRUDO</v>
          </cell>
          <cell r="AG7529">
            <v>600</v>
          </cell>
          <cell r="AH7529">
            <v>2</v>
          </cell>
          <cell r="AI7529" t="str">
            <v>PO285713NN</v>
          </cell>
          <cell r="AN7529" t="str">
            <v>Sí</v>
          </cell>
        </row>
        <row r="7530">
          <cell r="A7530">
            <v>336</v>
          </cell>
          <cell r="B7530" t="str">
            <v>carlavalenti1981@hotmail.com</v>
          </cell>
          <cell r="AF7530" t="str">
            <v>TAZA ROMA DE CERAMICA VERDE</v>
          </cell>
          <cell r="AG7530">
            <v>600</v>
          </cell>
          <cell r="AH7530">
            <v>1</v>
          </cell>
          <cell r="AI7530" t="str">
            <v>PO393713</v>
          </cell>
          <cell r="AN7530" t="str">
            <v>Sí</v>
          </cell>
        </row>
        <row r="7531">
          <cell r="A7531">
            <v>336</v>
          </cell>
          <cell r="B7531" t="str">
            <v>carlavalenti1981@hotmail.com</v>
          </cell>
          <cell r="AF7531" t="str">
            <v>TAZA ROMA DE CERAMICA ROSA</v>
          </cell>
          <cell r="AG7531">
            <v>600</v>
          </cell>
          <cell r="AH7531">
            <v>1</v>
          </cell>
          <cell r="AI7531" t="str">
            <v>PO378713NN</v>
          </cell>
          <cell r="AN7531" t="str">
            <v>Sí</v>
          </cell>
        </row>
        <row r="7532">
          <cell r="A7532">
            <v>336</v>
          </cell>
          <cell r="B7532" t="str">
            <v>carlavalenti1981@hotmail.com</v>
          </cell>
          <cell r="AF7532" t="str">
            <v>PROMO: KIT DE COCINA!</v>
          </cell>
          <cell r="AG7532">
            <v>2499</v>
          </cell>
          <cell r="AH7532">
            <v>1</v>
          </cell>
          <cell r="AI7532" t="str">
            <v>046BA4829//046BA4836//046BA4824//046BA4825//019BA7572BA//046BA3323//BA7382//046BA4830</v>
          </cell>
          <cell r="AN7532" t="str">
            <v>Sí</v>
          </cell>
        </row>
        <row r="7533">
          <cell r="A7533">
            <v>336</v>
          </cell>
          <cell r="B7533" t="str">
            <v>carlavalenti1981@hotmail.com</v>
          </cell>
          <cell r="AF7533" t="str">
            <v>CEPILLO DE BAÑO PLASTICO 3 COLORES 38 X 13 CM</v>
          </cell>
          <cell r="AG7533" t="str">
            <v>335.1</v>
          </cell>
          <cell r="AH7533">
            <v>1</v>
          </cell>
          <cell r="AI7533" t="str">
            <v>AB6065</v>
          </cell>
          <cell r="AN7533" t="str">
            <v>Sí</v>
          </cell>
        </row>
        <row r="7534">
          <cell r="A7534">
            <v>335</v>
          </cell>
          <cell r="B7534" t="str">
            <v>naylamansilla95@gmail.com</v>
          </cell>
          <cell r="C7534">
            <v>43975</v>
          </cell>
          <cell r="D7534" t="str">
            <v>Abierta</v>
          </cell>
          <cell r="E7534" t="str">
            <v>Recibido</v>
          </cell>
          <cell r="F7534" t="str">
            <v>Enviado</v>
          </cell>
          <cell r="G7534" t="str">
            <v>ARS</v>
          </cell>
          <cell r="H7534" t="str">
            <v>592.94</v>
          </cell>
          <cell r="I7534" t="str">
            <v>88.94</v>
          </cell>
          <cell r="J7534">
            <v>0</v>
          </cell>
          <cell r="K7534">
            <v>504</v>
          </cell>
          <cell r="L7534" t="str">
            <v>Lautaro Fabbri</v>
          </cell>
          <cell r="M7534">
            <v>38270742</v>
          </cell>
          <cell r="N7534">
            <v>1139320771</v>
          </cell>
          <cell r="O7534" t="str">
            <v>Lautaro Fabbri</v>
          </cell>
          <cell r="P7534">
            <v>1139320771</v>
          </cell>
          <cell r="Q7534" t="str">
            <v>Urquiza</v>
          </cell>
          <cell r="R7534">
            <v>1650</v>
          </cell>
          <cell r="S7534" t="str">
            <v>12 "B"</v>
          </cell>
          <cell r="U7534" t="str">
            <v>San Miguel</v>
          </cell>
          <cell r="V7534">
            <v>1663</v>
          </cell>
          <cell r="W7534" t="str">
            <v>Gran Buenos Aires</v>
          </cell>
          <cell r="Y7534" t="str">
            <v>SIN CARGO (CABA Y GRAN PARTE DE GBA)</v>
          </cell>
          <cell r="Z7534" t="str">
            <v>Mercado Pago</v>
          </cell>
          <cell r="AA7534" t="str">
            <v>STEPHANIE</v>
          </cell>
          <cell r="AB7534" t="str">
            <v>Quiero uno color beige y el otro verde agua</v>
          </cell>
          <cell r="AC7534" t="str">
            <v>24-05 PASAR LUEGO - MAS DESCUENTO DEL PERMITIDO - MUÑOZ 25-05 FACTURADO CON LISTA 8</v>
          </cell>
          <cell r="AD7534">
            <v>43975</v>
          </cell>
          <cell r="AE7534">
            <v>43977</v>
          </cell>
          <cell r="AF7534" t="str">
            <v>VASO TERMICO CON TAPA Y FAJA</v>
          </cell>
          <cell r="AG7534" t="str">
            <v>296.47</v>
          </cell>
          <cell r="AH7534">
            <v>2</v>
          </cell>
          <cell r="AI7534" t="str">
            <v>019BA7578</v>
          </cell>
          <cell r="AJ7534" t="str">
            <v>Móvil</v>
          </cell>
          <cell r="AK7534" t="str">
            <v xml:space="preserve">LLEGA EL 28-05 ENTRE 8 Y 17 HORAS </v>
          </cell>
          <cell r="AL7534">
            <v>1339456971</v>
          </cell>
          <cell r="AM7534">
            <v>207570392</v>
          </cell>
          <cell r="AN7534" t="str">
            <v>Sí</v>
          </cell>
        </row>
        <row r="7535">
          <cell r="A7535">
            <v>334</v>
          </cell>
          <cell r="B7535" t="str">
            <v>info.apcrantosqui@gmail.com</v>
          </cell>
          <cell r="C7535">
            <v>43975</v>
          </cell>
          <cell r="D7535" t="str">
            <v>Abierta</v>
          </cell>
          <cell r="E7535" t="str">
            <v>Recibido</v>
          </cell>
          <cell r="F7535" t="str">
            <v>Enviado</v>
          </cell>
          <cell r="G7535" t="str">
            <v>ARS</v>
          </cell>
          <cell r="H7535" t="str">
            <v>5490.38</v>
          </cell>
          <cell r="I7535" t="str">
            <v>823.56</v>
          </cell>
          <cell r="J7535">
            <v>0</v>
          </cell>
          <cell r="K7535" t="str">
            <v>4666.82</v>
          </cell>
          <cell r="L7535" t="str">
            <v>Ana Paula Crantosqui</v>
          </cell>
          <cell r="M7535">
            <v>32213911</v>
          </cell>
          <cell r="N7535">
            <v>291154041258</v>
          </cell>
          <cell r="O7535" t="str">
            <v>Ana Paula Crantosqui</v>
          </cell>
          <cell r="P7535">
            <v>291154041258</v>
          </cell>
          <cell r="Q7535" t="str">
            <v>Carhue</v>
          </cell>
          <cell r="R7535">
            <v>2556</v>
          </cell>
          <cell r="T7535" t="str">
            <v>Centro</v>
          </cell>
          <cell r="U7535" t="str">
            <v>Caba</v>
          </cell>
          <cell r="V7535">
            <v>1440</v>
          </cell>
          <cell r="W7535" t="str">
            <v>Capital Federal</v>
          </cell>
          <cell r="Y7535" t="str">
            <v>SIN CARGO (CABA Y GRAN PARTE DE GBA)</v>
          </cell>
          <cell r="Z7535" t="str">
            <v>Mercado Pago</v>
          </cell>
          <cell r="AA7535" t="str">
            <v>STEPHANIE2</v>
          </cell>
          <cell r="AB7535" t="str">
            <v xml:space="preserve">Listo! Envíe Datos p envío por msj Instagram  Saludos!! </v>
          </cell>
          <cell r="AC7535" t="str">
            <v>ZEBALLOS 174 BAHIA BLANCA CP 8000 DNI 32213911 02911 540 41258 BUENOS AIRES</v>
          </cell>
          <cell r="AD7535">
            <v>43975</v>
          </cell>
          <cell r="AE7535">
            <v>43985</v>
          </cell>
          <cell r="AF7535" t="str">
            <v>PERCHERO DE PIE EXHIBIDOR TIPO NÓRDICO ESCANDINAVO DOBLE ESTANTE</v>
          </cell>
          <cell r="AG7535" t="str">
            <v>5490.38</v>
          </cell>
          <cell r="AH7535">
            <v>1</v>
          </cell>
          <cell r="AI7535" t="str">
            <v>ML0002</v>
          </cell>
          <cell r="AJ7535" t="str">
            <v>Móvil</v>
          </cell>
          <cell r="AK7535" t="str">
            <v>SALE HOY AL CORREO ENTRE 12 Y 17 HORAS !</v>
          </cell>
          <cell r="AL7535">
            <v>1339438989</v>
          </cell>
          <cell r="AM7535">
            <v>207508733</v>
          </cell>
          <cell r="AN7535" t="str">
            <v>Sí</v>
          </cell>
        </row>
        <row r="7536">
          <cell r="A7536">
            <v>333</v>
          </cell>
          <cell r="B7536" t="str">
            <v>fededamico8@hotmail.com</v>
          </cell>
          <cell r="C7536">
            <v>43974</v>
          </cell>
          <cell r="D7536" t="str">
            <v>Abierta</v>
          </cell>
          <cell r="E7536" t="str">
            <v>Recibido</v>
          </cell>
          <cell r="F7536" t="str">
            <v>Enviado</v>
          </cell>
          <cell r="G7536" t="str">
            <v>ARS</v>
          </cell>
          <cell r="H7536" t="str">
            <v>5490.38</v>
          </cell>
          <cell r="I7536" t="str">
            <v>823.56</v>
          </cell>
          <cell r="J7536">
            <v>0</v>
          </cell>
          <cell r="K7536" t="str">
            <v>4666.82</v>
          </cell>
          <cell r="L7536" t="str">
            <v>Federico D'Amico</v>
          </cell>
          <cell r="M7536">
            <v>37986181</v>
          </cell>
          <cell r="N7536">
            <v>111559900639</v>
          </cell>
          <cell r="O7536" t="str">
            <v>Federico D'Amico</v>
          </cell>
          <cell r="P7536">
            <v>111559900639</v>
          </cell>
          <cell r="Q7536" t="str">
            <v>Caracas</v>
          </cell>
          <cell r="R7536">
            <v>2734</v>
          </cell>
          <cell r="S7536" t="str">
            <v>5A</v>
          </cell>
          <cell r="U7536" t="str">
            <v>Martinez</v>
          </cell>
          <cell r="V7536">
            <v>1640</v>
          </cell>
          <cell r="W7536" t="str">
            <v>Gran Buenos Aires</v>
          </cell>
          <cell r="Y7536" t="str">
            <v>SIN CARGO (CABA Y GRAN PARTE DE GBA)</v>
          </cell>
          <cell r="Z7536" t="str">
            <v>Mercado Pago</v>
          </cell>
          <cell r="AA7536" t="str">
            <v>STEPHANIE2</v>
          </cell>
          <cell r="AD7536">
            <v>43974</v>
          </cell>
          <cell r="AE7536">
            <v>43983</v>
          </cell>
          <cell r="AF7536" t="str">
            <v>PERCHERO DE PIE EXHIBIDOR TIPO NÓRDICO ESCANDINAVO DOBLE ESTANTE</v>
          </cell>
          <cell r="AG7536" t="str">
            <v>5490.38</v>
          </cell>
          <cell r="AH7536">
            <v>1</v>
          </cell>
          <cell r="AI7536" t="str">
            <v>ML0002</v>
          </cell>
          <cell r="AJ7536" t="str">
            <v>Móvil</v>
          </cell>
          <cell r="AK7536" t="str">
            <v>LLEGA 02-06 ENTRE 8 Y 17 HORAS!</v>
          </cell>
          <cell r="AL7536">
            <v>1339430315</v>
          </cell>
          <cell r="AM7536">
            <v>207488319</v>
          </cell>
          <cell r="AN7536" t="str">
            <v>Sí</v>
          </cell>
        </row>
        <row r="7537">
          <cell r="A7537">
            <v>332</v>
          </cell>
          <cell r="B7537" t="str">
            <v>gabybm84@gmail.com</v>
          </cell>
          <cell r="C7537">
            <v>43974</v>
          </cell>
          <cell r="D7537" t="str">
            <v>Abierta</v>
          </cell>
          <cell r="E7537" t="str">
            <v>Recibido</v>
          </cell>
          <cell r="F7537" t="str">
            <v>Enviado</v>
          </cell>
          <cell r="G7537" t="str">
            <v>ARS</v>
          </cell>
          <cell r="H7537" t="str">
            <v>2754.07</v>
          </cell>
          <cell r="I7537" t="str">
            <v>38.26</v>
          </cell>
          <cell r="J7537">
            <v>0</v>
          </cell>
          <cell r="K7537" t="str">
            <v>2715.81</v>
          </cell>
          <cell r="L7537" t="str">
            <v>Gabriela Magliocchetti</v>
          </cell>
          <cell r="M7537">
            <v>31146248</v>
          </cell>
          <cell r="N7537">
            <v>41783869</v>
          </cell>
          <cell r="O7537" t="str">
            <v>Gabriela Magliocchetti</v>
          </cell>
          <cell r="P7537">
            <v>41783869</v>
          </cell>
          <cell r="Q7537" t="str">
            <v>Ricchieri</v>
          </cell>
          <cell r="R7537">
            <v>67</v>
          </cell>
          <cell r="S7537" t="str">
            <v>2H</v>
          </cell>
          <cell r="U7537" t="str">
            <v>Ramos Mejia</v>
          </cell>
          <cell r="V7537">
            <v>1704</v>
          </cell>
          <cell r="W7537" t="str">
            <v>Gran Buenos Aires</v>
          </cell>
          <cell r="Y7537" t="str">
            <v>SIN CARGO (CABA Y GRAN PARTE DE GBA)</v>
          </cell>
          <cell r="Z7537" t="str">
            <v>Mercado Pago</v>
          </cell>
          <cell r="AA7537" t="str">
            <v>STEPHANIE</v>
          </cell>
          <cell r="AB7537" t="str">
            <v>Por favor embalar bien los elementos para que no se rompan durante el envio.</v>
          </cell>
          <cell r="AD7537">
            <v>43974</v>
          </cell>
          <cell r="AE7537">
            <v>43977</v>
          </cell>
          <cell r="AF7537" t="str">
            <v>MACETA DE CERAMICA 21X7.5CM</v>
          </cell>
          <cell r="AG7537" t="str">
            <v>255.07</v>
          </cell>
          <cell r="AH7537">
            <v>1</v>
          </cell>
          <cell r="AI7537" t="str">
            <v>DE7523</v>
          </cell>
          <cell r="AJ7537" t="str">
            <v>Web</v>
          </cell>
          <cell r="AK7537" t="str">
            <v xml:space="preserve">LLEGA EL 27-05 ENTRE 8 Y 17 HORAS </v>
          </cell>
          <cell r="AL7537">
            <v>1339385505</v>
          </cell>
          <cell r="AM7537">
            <v>207157173</v>
          </cell>
          <cell r="AN7537" t="str">
            <v>Sí</v>
          </cell>
        </row>
        <row r="7538">
          <cell r="A7538">
            <v>332</v>
          </cell>
          <cell r="B7538" t="str">
            <v>gabybm84@gmail.com</v>
          </cell>
          <cell r="AF7538" t="str">
            <v>PROMO: KIT DE COCINA!</v>
          </cell>
          <cell r="AG7538">
            <v>2499</v>
          </cell>
          <cell r="AH7538">
            <v>1</v>
          </cell>
          <cell r="AI7538" t="str">
            <v>046BA4829//046BA4836//046BA4824//046BA4825//019BA7572BA//046BA3323//BA7382//046BA4830</v>
          </cell>
          <cell r="AN7538" t="str">
            <v>Sí</v>
          </cell>
        </row>
        <row r="7539">
          <cell r="A7539">
            <v>331</v>
          </cell>
          <cell r="B7539" t="str">
            <v>cony_682@hotmail.com</v>
          </cell>
          <cell r="C7539">
            <v>43974</v>
          </cell>
          <cell r="D7539" t="str">
            <v>Abierta</v>
          </cell>
          <cell r="E7539" t="str">
            <v>Recibido</v>
          </cell>
          <cell r="F7539" t="str">
            <v>Enviado</v>
          </cell>
          <cell r="G7539" t="str">
            <v>ARS</v>
          </cell>
          <cell r="H7539">
            <v>1799</v>
          </cell>
          <cell r="I7539">
            <v>0</v>
          </cell>
          <cell r="J7539">
            <v>0</v>
          </cell>
          <cell r="K7539">
            <v>1799</v>
          </cell>
          <cell r="L7539" t="str">
            <v>Cintia Herrera</v>
          </cell>
          <cell r="M7539">
            <v>29393546</v>
          </cell>
          <cell r="N7539">
            <v>1164862306</v>
          </cell>
          <cell r="O7539" t="str">
            <v>Cintia Herrera</v>
          </cell>
          <cell r="P7539">
            <v>1164862306</v>
          </cell>
          <cell r="Q7539" t="str">
            <v>Serrano</v>
          </cell>
          <cell r="R7539">
            <v>181</v>
          </cell>
          <cell r="S7539" t="str">
            <v>Pb B</v>
          </cell>
          <cell r="T7539" t="str">
            <v>Villa Crespo</v>
          </cell>
          <cell r="U7539" t="str">
            <v>Ciudad Autonoma de Buenos Aires</v>
          </cell>
          <cell r="V7539">
            <v>1414</v>
          </cell>
          <cell r="W7539" t="str">
            <v>Capital Federal</v>
          </cell>
          <cell r="Y7539" t="str">
            <v>SIN CARGO (CABA Y GRAN PARTE DE GBA)</v>
          </cell>
          <cell r="Z7539" t="str">
            <v>Mercado Pago</v>
          </cell>
          <cell r="AD7539">
            <v>43974</v>
          </cell>
          <cell r="AE7539">
            <v>43977</v>
          </cell>
          <cell r="AF7539" t="str">
            <v>SET: BALDE CENTRIFUGADOR + 1 TRAPEADOR CON MOPA+ REPUESTO MOPA</v>
          </cell>
          <cell r="AG7539">
            <v>1799</v>
          </cell>
          <cell r="AH7539">
            <v>1</v>
          </cell>
          <cell r="AI7539" t="str">
            <v>046LI6698</v>
          </cell>
          <cell r="AJ7539" t="str">
            <v>Móvil</v>
          </cell>
          <cell r="AK7539" t="str">
            <v xml:space="preserve">LLEGA EL 28-05 ENTRE 8 Y 17 HORAS </v>
          </cell>
          <cell r="AL7539">
            <v>1339376919</v>
          </cell>
          <cell r="AM7539">
            <v>207462360</v>
          </cell>
          <cell r="AN7539" t="str">
            <v>Sí</v>
          </cell>
        </row>
        <row r="7540">
          <cell r="A7540">
            <v>330</v>
          </cell>
          <cell r="B7540" t="str">
            <v>marialuz84_@hotmail.com</v>
          </cell>
          <cell r="C7540">
            <v>43974</v>
          </cell>
          <cell r="D7540" t="str">
            <v>Abierta</v>
          </cell>
          <cell r="E7540" t="str">
            <v>Recibido</v>
          </cell>
          <cell r="F7540" t="str">
            <v>Enviado</v>
          </cell>
          <cell r="G7540" t="str">
            <v>ARS</v>
          </cell>
          <cell r="H7540">
            <v>2499</v>
          </cell>
          <cell r="I7540">
            <v>0</v>
          </cell>
          <cell r="J7540">
            <v>0</v>
          </cell>
          <cell r="K7540">
            <v>2499</v>
          </cell>
          <cell r="L7540" t="str">
            <v>María Luz Gómez</v>
          </cell>
          <cell r="M7540">
            <v>30290531</v>
          </cell>
          <cell r="N7540">
            <v>1136353931</v>
          </cell>
          <cell r="O7540" t="str">
            <v>María Luz Gómez</v>
          </cell>
          <cell r="P7540">
            <v>1136353931</v>
          </cell>
          <cell r="Q7540" t="str">
            <v>Mendoza</v>
          </cell>
          <cell r="R7540">
            <v>1981</v>
          </cell>
          <cell r="S7540" t="str">
            <v>Porteria</v>
          </cell>
          <cell r="T7540" t="str">
            <v>Belgrano</v>
          </cell>
          <cell r="U7540" t="str">
            <v>Capital federal</v>
          </cell>
          <cell r="V7540">
            <v>1428</v>
          </cell>
          <cell r="W7540" t="str">
            <v>Capital Federal</v>
          </cell>
          <cell r="Y7540" t="str">
            <v>SIN CARGO (CABA Y GRAN PARTE DE GBA)</v>
          </cell>
          <cell r="Z7540" t="str">
            <v>Mercado Pago</v>
          </cell>
          <cell r="AD7540">
            <v>43974</v>
          </cell>
          <cell r="AE7540">
            <v>43977</v>
          </cell>
          <cell r="AF7540" t="str">
            <v>PROMO: KIT DE COCINA!</v>
          </cell>
          <cell r="AG7540">
            <v>2499</v>
          </cell>
          <cell r="AH7540">
            <v>1</v>
          </cell>
          <cell r="AI7540" t="str">
            <v>046BA4829//046BA4836//046BA4824//046BA4825//019BA7572BA//046BA3323//BA7382//046BA4830</v>
          </cell>
          <cell r="AJ7540" t="str">
            <v>Móvil</v>
          </cell>
          <cell r="AK7540" t="str">
            <v xml:space="preserve">LLEGA EL 27-05 ENTRE 8 Y 17 HORAS </v>
          </cell>
          <cell r="AL7540">
            <v>1339358746</v>
          </cell>
          <cell r="AM7540">
            <v>207435418</v>
          </cell>
          <cell r="AN7540" t="str">
            <v>Sí</v>
          </cell>
        </row>
        <row r="7541">
          <cell r="A7541">
            <v>329</v>
          </cell>
          <cell r="B7541" t="str">
            <v>nicoleprachas@hotmail.com</v>
          </cell>
          <cell r="C7541">
            <v>43974</v>
          </cell>
          <cell r="D7541" t="str">
            <v>Abierta</v>
          </cell>
          <cell r="E7541" t="str">
            <v>Recibido</v>
          </cell>
          <cell r="F7541" t="str">
            <v>Enviado</v>
          </cell>
          <cell r="G7541" t="str">
            <v>ARS</v>
          </cell>
          <cell r="H7541">
            <v>341</v>
          </cell>
          <cell r="I7541" t="str">
            <v>51.15</v>
          </cell>
          <cell r="J7541">
            <v>0</v>
          </cell>
          <cell r="K7541" t="str">
            <v>289.85</v>
          </cell>
          <cell r="L7541" t="str">
            <v>Nicole Prachas</v>
          </cell>
          <cell r="M7541">
            <v>38150852</v>
          </cell>
          <cell r="N7541">
            <v>111535712894</v>
          </cell>
          <cell r="O7541" t="str">
            <v>Nicole Prachas</v>
          </cell>
          <cell r="P7541">
            <v>111535712894</v>
          </cell>
          <cell r="Q7541" t="str">
            <v>Av beiro</v>
          </cell>
          <cell r="R7541">
            <v>3390</v>
          </cell>
          <cell r="S7541" t="str">
            <v>8 B</v>
          </cell>
          <cell r="T7541" t="str">
            <v>Devoto</v>
          </cell>
          <cell r="U7541" t="str">
            <v>Caba</v>
          </cell>
          <cell r="V7541">
            <v>1417</v>
          </cell>
          <cell r="W7541" t="str">
            <v>Capital Federal</v>
          </cell>
          <cell r="Y7541" t="str">
            <v>SIN CARGO (CABA Y GRAN PARTE DE GBA)</v>
          </cell>
          <cell r="Z7541" t="str">
            <v>Mercado Pago</v>
          </cell>
          <cell r="AA7541" t="str">
            <v>STEPHANIE</v>
          </cell>
          <cell r="AB7541" t="str">
            <v xml:space="preserve">Son para regalo! </v>
          </cell>
          <cell r="AD7541">
            <v>43974</v>
          </cell>
          <cell r="AE7541">
            <v>43977</v>
          </cell>
          <cell r="AF7541" t="str">
            <v>VASO UNICORNIO MARACAIBO</v>
          </cell>
          <cell r="AG7541" t="str">
            <v>68.2</v>
          </cell>
          <cell r="AH7541">
            <v>5</v>
          </cell>
          <cell r="AI7541" t="str">
            <v>VASOUNICORNIO</v>
          </cell>
          <cell r="AJ7541" t="str">
            <v>Móvil</v>
          </cell>
          <cell r="AK7541" t="str">
            <v xml:space="preserve">LLEGA EL 27-05 ENTRE 8 Y 17 HORAS </v>
          </cell>
          <cell r="AL7541">
            <v>1339352000</v>
          </cell>
          <cell r="AM7541">
            <v>207437390</v>
          </cell>
          <cell r="AN7541" t="str">
            <v>Sí</v>
          </cell>
        </row>
        <row r="7542">
          <cell r="A7542">
            <v>328</v>
          </cell>
          <cell r="B7542" t="str">
            <v>boleggievangelina@gmail.com</v>
          </cell>
          <cell r="C7542">
            <v>43974</v>
          </cell>
          <cell r="D7542" t="str">
            <v>Abierta</v>
          </cell>
          <cell r="E7542" t="str">
            <v>Recibido</v>
          </cell>
          <cell r="F7542" t="str">
            <v>Enviado</v>
          </cell>
          <cell r="G7542" t="str">
            <v>ARS</v>
          </cell>
          <cell r="H7542" t="str">
            <v>4112.79</v>
          </cell>
          <cell r="I7542" t="str">
            <v>616.92</v>
          </cell>
          <cell r="J7542">
            <v>0</v>
          </cell>
          <cell r="K7542" t="str">
            <v>3495.87</v>
          </cell>
          <cell r="L7542" t="str">
            <v>Evangelina Boleggi</v>
          </cell>
          <cell r="M7542">
            <v>22706198</v>
          </cell>
          <cell r="N7542">
            <v>64018006</v>
          </cell>
          <cell r="O7542" t="str">
            <v>Evangelina Boleggi</v>
          </cell>
          <cell r="P7542">
            <v>64018006</v>
          </cell>
          <cell r="Q7542" t="str">
            <v>Billinghurst</v>
          </cell>
          <cell r="R7542">
            <v>2547</v>
          </cell>
          <cell r="S7542" t="str">
            <v>1 B</v>
          </cell>
          <cell r="T7542" t="str">
            <v>Recoleta</v>
          </cell>
          <cell r="U7542" t="str">
            <v>Caba</v>
          </cell>
          <cell r="V7542">
            <v>1425</v>
          </cell>
          <cell r="W7542" t="str">
            <v>Capital Federal</v>
          </cell>
          <cell r="Y7542" t="str">
            <v>SIN CARGO (CABA Y GRAN PARTE DE GBA)</v>
          </cell>
          <cell r="Z7542" t="str">
            <v>Mercado Pago</v>
          </cell>
          <cell r="AA7542" t="str">
            <v>STEPHANIE</v>
          </cell>
          <cell r="AD7542">
            <v>43974</v>
          </cell>
          <cell r="AE7542">
            <v>43983</v>
          </cell>
          <cell r="AF7542" t="str">
            <v>PERCHERO DE PIE EXHIBIDOR NORDICO ESCANDINAVO</v>
          </cell>
          <cell r="AG7542" t="str">
            <v>4112.79</v>
          </cell>
          <cell r="AH7542">
            <v>1</v>
          </cell>
          <cell r="AI7542" t="str">
            <v>ML0001</v>
          </cell>
          <cell r="AJ7542" t="str">
            <v>Móvil</v>
          </cell>
          <cell r="AK7542" t="str">
            <v>LLEGA MARTES 02-06 ENTRE LAS 8 Y 17HS</v>
          </cell>
          <cell r="AL7542">
            <v>1339333153</v>
          </cell>
          <cell r="AM7542">
            <v>207419040</v>
          </cell>
          <cell r="AN7542" t="str">
            <v>Sí</v>
          </cell>
        </row>
        <row r="7543">
          <cell r="A7543">
            <v>327</v>
          </cell>
          <cell r="B7543" t="str">
            <v>vpellizzeri@gmail.com</v>
          </cell>
          <cell r="C7543">
            <v>43974</v>
          </cell>
          <cell r="D7543" t="str">
            <v>Abierta</v>
          </cell>
          <cell r="E7543" t="str">
            <v>Recibido</v>
          </cell>
          <cell r="F7543" t="str">
            <v>Enviado</v>
          </cell>
          <cell r="G7543" t="str">
            <v>ARS</v>
          </cell>
          <cell r="H7543" t="str">
            <v>5490.38</v>
          </cell>
          <cell r="I7543" t="str">
            <v>823.56</v>
          </cell>
          <cell r="J7543">
            <v>0</v>
          </cell>
          <cell r="K7543" t="str">
            <v>4666.82</v>
          </cell>
          <cell r="L7543" t="str">
            <v>Vanesa Pellizzeri</v>
          </cell>
          <cell r="M7543">
            <v>27290430696</v>
          </cell>
          <cell r="N7543">
            <v>1138452222</v>
          </cell>
          <cell r="O7543" t="str">
            <v>Vanesa Pellizzeri</v>
          </cell>
          <cell r="P7543">
            <v>1138452222</v>
          </cell>
          <cell r="Q7543" t="str">
            <v>Bolivia</v>
          </cell>
          <cell r="R7543">
            <v>3057</v>
          </cell>
          <cell r="S7543" t="str">
            <v>2 C</v>
          </cell>
          <cell r="T7543" t="str">
            <v>Agronomia</v>
          </cell>
          <cell r="U7543" t="str">
            <v>Buenos aires</v>
          </cell>
          <cell r="V7543">
            <v>1417</v>
          </cell>
          <cell r="W7543" t="str">
            <v>Capital Federal</v>
          </cell>
          <cell r="Y7543" t="str">
            <v>SIN CARGO (CABA Y GRAN PARTE DE GBA)</v>
          </cell>
          <cell r="Z7543" t="str">
            <v>Mercado Pago</v>
          </cell>
          <cell r="AA7543" t="str">
            <v>STEPHANIE</v>
          </cell>
          <cell r="AD7543">
            <v>43974</v>
          </cell>
          <cell r="AE7543">
            <v>43983</v>
          </cell>
          <cell r="AF7543" t="str">
            <v>PERCHERO DE PIE EXHIBIDOR TIPO NÓRDICO ESCANDINAVO DOBLE ESTANTE</v>
          </cell>
          <cell r="AG7543" t="str">
            <v>5490.38</v>
          </cell>
          <cell r="AH7543">
            <v>1</v>
          </cell>
          <cell r="AI7543" t="str">
            <v>ML0002</v>
          </cell>
          <cell r="AJ7543" t="str">
            <v>Móvil</v>
          </cell>
          <cell r="AK7543" t="str">
            <v>LLEGA LUNES 01-06 LUEGO DE LAS 17HS</v>
          </cell>
          <cell r="AL7543">
            <v>1339272184</v>
          </cell>
          <cell r="AM7543">
            <v>207361289</v>
          </cell>
          <cell r="AN7543" t="str">
            <v>Sí</v>
          </cell>
        </row>
        <row r="7544">
          <cell r="A7544">
            <v>326</v>
          </cell>
          <cell r="B7544" t="str">
            <v>camicolecchia@gmail.com</v>
          </cell>
          <cell r="C7544">
            <v>43974</v>
          </cell>
          <cell r="D7544" t="str">
            <v>Abierta</v>
          </cell>
          <cell r="E7544" t="str">
            <v>Recibido</v>
          </cell>
          <cell r="F7544" t="str">
            <v>Enviado</v>
          </cell>
          <cell r="G7544" t="str">
            <v>ARS</v>
          </cell>
          <cell r="H7544" t="str">
            <v>2506.05</v>
          </cell>
          <cell r="I7544" t="str">
            <v>375.91</v>
          </cell>
          <cell r="J7544">
            <v>0</v>
          </cell>
          <cell r="K7544" t="str">
            <v>2130.14</v>
          </cell>
          <cell r="L7544" t="str">
            <v>Camila Colecchia</v>
          </cell>
          <cell r="M7544">
            <v>38991553</v>
          </cell>
          <cell r="N7544">
            <v>1157598524</v>
          </cell>
          <cell r="O7544" t="str">
            <v>Camila Colecchia</v>
          </cell>
          <cell r="P7544">
            <v>1157598524</v>
          </cell>
          <cell r="Q7544" t="str">
            <v>Pumacahua</v>
          </cell>
          <cell r="R7544">
            <v>42</v>
          </cell>
          <cell r="S7544" t="str">
            <v>2 C</v>
          </cell>
          <cell r="T7544" t="str">
            <v>Flores</v>
          </cell>
          <cell r="U7544" t="str">
            <v>Caba</v>
          </cell>
          <cell r="V7544">
            <v>1406</v>
          </cell>
          <cell r="W7544" t="str">
            <v>Capital Federal</v>
          </cell>
          <cell r="Y7544" t="str">
            <v>SIN CARGO (CABA Y GRAN PARTE DE GBA)</v>
          </cell>
          <cell r="Z7544" t="str">
            <v>Mercado Pago</v>
          </cell>
          <cell r="AA7544" t="str">
            <v>STEPHANIE</v>
          </cell>
          <cell r="AB7544" t="str">
            <v xml:space="preserve">Es la dirección de mi madre ya que yo estoy trabajando! Gracias </v>
          </cell>
          <cell r="AC7544" t="str">
            <v>23-05 FALTA FACTURAR POR DESCUENTO SUPERIOR AL MAXIMO - MUÑOZ 25-05 FACTURADO CON LISTA 8</v>
          </cell>
          <cell r="AD7544">
            <v>43974</v>
          </cell>
          <cell r="AE7544">
            <v>43977</v>
          </cell>
          <cell r="AF7544" t="str">
            <v>FRASCO VIDRIO 19CM X 9CM DIAM</v>
          </cell>
          <cell r="AG7544" t="str">
            <v>372.66</v>
          </cell>
          <cell r="AH7544">
            <v>1</v>
          </cell>
          <cell r="AI7544" t="str">
            <v>BA6431</v>
          </cell>
          <cell r="AJ7544" t="str">
            <v>Móvil</v>
          </cell>
          <cell r="AK7544" t="str">
            <v xml:space="preserve">LLEGA EL 28-05 ENTRE 8 Y 17 HORAS </v>
          </cell>
          <cell r="AL7544">
            <v>1339269731</v>
          </cell>
          <cell r="AM7544">
            <v>207339378</v>
          </cell>
          <cell r="AN7544" t="str">
            <v>Sí</v>
          </cell>
        </row>
        <row r="7545">
          <cell r="A7545">
            <v>326</v>
          </cell>
          <cell r="B7545" t="str">
            <v>camicolecchia@gmail.com</v>
          </cell>
          <cell r="AF7545" t="str">
            <v>FRASCO DE ACRILICO TAPA CELESTE 0.6 L</v>
          </cell>
          <cell r="AG7545" t="str">
            <v>195.85</v>
          </cell>
          <cell r="AH7545">
            <v>2</v>
          </cell>
          <cell r="AI7545" t="str">
            <v>BA4011</v>
          </cell>
          <cell r="AN7545" t="str">
            <v>Sí</v>
          </cell>
        </row>
        <row r="7546">
          <cell r="A7546">
            <v>326</v>
          </cell>
          <cell r="B7546" t="str">
            <v>camicolecchia@gmail.com</v>
          </cell>
          <cell r="AF7546" t="str">
            <v>BOWL DE VIDRIO 1.6 LITROS PASABAHCE</v>
          </cell>
          <cell r="AG7546">
            <v>678</v>
          </cell>
          <cell r="AH7546">
            <v>1</v>
          </cell>
          <cell r="AI7546" t="str">
            <v>PA59114</v>
          </cell>
          <cell r="AN7546" t="str">
            <v>Sí</v>
          </cell>
        </row>
        <row r="7547">
          <cell r="A7547">
            <v>326</v>
          </cell>
          <cell r="B7547" t="str">
            <v>camicolecchia@gmail.com</v>
          </cell>
          <cell r="AF7547" t="str">
            <v>BOTELLA H2O CORCHO ECOLOGICO</v>
          </cell>
          <cell r="AG7547" t="str">
            <v>381.7</v>
          </cell>
          <cell r="AH7547">
            <v>1</v>
          </cell>
          <cell r="AI7547" t="str">
            <v>019BO5217NEW</v>
          </cell>
          <cell r="AN7547" t="str">
            <v>Sí</v>
          </cell>
        </row>
        <row r="7548">
          <cell r="A7548">
            <v>326</v>
          </cell>
          <cell r="B7548" t="str">
            <v>camicolecchia@gmail.com</v>
          </cell>
          <cell r="AF7548" t="str">
            <v>MOLDE RAVIOLES CORAZON</v>
          </cell>
          <cell r="AG7548" t="str">
            <v>72.6</v>
          </cell>
          <cell r="AH7548">
            <v>1</v>
          </cell>
          <cell r="AI7548" t="str">
            <v>DIM2503LU</v>
          </cell>
          <cell r="AN7548" t="str">
            <v>Sí</v>
          </cell>
        </row>
        <row r="7549">
          <cell r="A7549">
            <v>326</v>
          </cell>
          <cell r="B7549" t="str">
            <v>camicolecchia@gmail.com</v>
          </cell>
          <cell r="AF7549" t="str">
            <v>BOTELLA TRANSPARENTE TAPA SILICONA</v>
          </cell>
          <cell r="AG7549" t="str">
            <v>392.69</v>
          </cell>
          <cell r="AH7549">
            <v>1</v>
          </cell>
          <cell r="AI7549" t="str">
            <v>019BO5569</v>
          </cell>
          <cell r="AN7549" t="str">
            <v>Sí</v>
          </cell>
        </row>
        <row r="7550">
          <cell r="A7550">
            <v>326</v>
          </cell>
          <cell r="B7550" t="str">
            <v>camicolecchia@gmail.com</v>
          </cell>
          <cell r="AF7550" t="str">
            <v>BOWL CAPACIDAD 2.5 LTS</v>
          </cell>
          <cell r="AG7550" t="str">
            <v>216.7</v>
          </cell>
          <cell r="AH7550">
            <v>1</v>
          </cell>
          <cell r="AI7550" t="str">
            <v>BP02001</v>
          </cell>
          <cell r="AN7550" t="str">
            <v>Sí</v>
          </cell>
        </row>
        <row r="7551">
          <cell r="A7551">
            <v>325</v>
          </cell>
          <cell r="B7551" t="str">
            <v>burgos.pau@hotmail.com</v>
          </cell>
          <cell r="C7551">
            <v>43974</v>
          </cell>
          <cell r="D7551" t="str">
            <v>Abierta</v>
          </cell>
          <cell r="E7551" t="str">
            <v>Pendiente</v>
          </cell>
          <cell r="F7551" t="str">
            <v>No está empaquetado</v>
          </cell>
          <cell r="G7551" t="str">
            <v>ARS</v>
          </cell>
          <cell r="H7551" t="str">
            <v>1148.58</v>
          </cell>
          <cell r="I7551">
            <v>0</v>
          </cell>
          <cell r="J7551">
            <v>0</v>
          </cell>
          <cell r="K7551" t="str">
            <v>1148.58</v>
          </cell>
          <cell r="L7551" t="str">
            <v>Cesar Matías Cardozo</v>
          </cell>
          <cell r="M7551">
            <v>31999303</v>
          </cell>
          <cell r="N7551">
            <v>68553211</v>
          </cell>
          <cell r="O7551" t="str">
            <v>Cesar Matías Cardozo</v>
          </cell>
          <cell r="P7551">
            <v>68553211</v>
          </cell>
          <cell r="Q7551" t="str">
            <v>Almafuerte</v>
          </cell>
          <cell r="R7551">
            <v>3538</v>
          </cell>
          <cell r="S7551" t="str">
            <v>2D</v>
          </cell>
          <cell r="T7551" t="str">
            <v>San Justo</v>
          </cell>
          <cell r="U7551" t="str">
            <v>Buenos Aires</v>
          </cell>
          <cell r="V7551">
            <v>1754</v>
          </cell>
          <cell r="W7551" t="str">
            <v>Gran Buenos Aires</v>
          </cell>
          <cell r="Y7551" t="str">
            <v>SIN CARGO (CABA Y GRAN PARTE DE GBA)</v>
          </cell>
          <cell r="Z7551" t="str">
            <v>Mercado Pago</v>
          </cell>
          <cell r="AF7551" t="str">
            <v>CORTINA DE BAÑO CREMA 180 X 200 CM</v>
          </cell>
          <cell r="AG7551" t="str">
            <v>1148.58</v>
          </cell>
          <cell r="AH7551">
            <v>1</v>
          </cell>
          <cell r="AI7551" t="str">
            <v>AB7343</v>
          </cell>
          <cell r="AJ7551" t="str">
            <v>Móvil</v>
          </cell>
          <cell r="AK7551" t="str">
            <v/>
          </cell>
          <cell r="AL7551">
            <v>1339219757</v>
          </cell>
          <cell r="AM7551">
            <v>207303519</v>
          </cell>
          <cell r="AN7551" t="str">
            <v>Sí</v>
          </cell>
        </row>
        <row r="7552">
          <cell r="A7552">
            <v>324</v>
          </cell>
          <cell r="B7552" t="str">
            <v>daianacivello@yahoo.com</v>
          </cell>
          <cell r="C7552">
            <v>43974</v>
          </cell>
          <cell r="D7552" t="str">
            <v>Abierta</v>
          </cell>
          <cell r="E7552" t="str">
            <v>Recibido</v>
          </cell>
          <cell r="F7552" t="str">
            <v>Enviado</v>
          </cell>
          <cell r="G7552" t="str">
            <v>ARS</v>
          </cell>
          <cell r="H7552" t="str">
            <v>4112.79</v>
          </cell>
          <cell r="I7552" t="str">
            <v>616.92</v>
          </cell>
          <cell r="J7552">
            <v>0</v>
          </cell>
          <cell r="K7552" t="str">
            <v>3495.87</v>
          </cell>
          <cell r="L7552" t="str">
            <v>Daiana Civello</v>
          </cell>
          <cell r="M7552">
            <v>27384336359</v>
          </cell>
          <cell r="N7552">
            <v>1121589541</v>
          </cell>
          <cell r="O7552" t="str">
            <v>Daiana Civello</v>
          </cell>
          <cell r="P7552">
            <v>1121589541</v>
          </cell>
          <cell r="Q7552" t="str">
            <v>Oncativo</v>
          </cell>
          <cell r="R7552">
            <v>677</v>
          </cell>
          <cell r="T7552" t="str">
            <v>Gerli</v>
          </cell>
          <cell r="U7552" t="str">
            <v>Lanus</v>
          </cell>
          <cell r="V7552">
            <v>1824</v>
          </cell>
          <cell r="W7552" t="str">
            <v>Gran Buenos Aires</v>
          </cell>
          <cell r="Y7552" t="str">
            <v>SIN CARGO (CABA Y GRAN PARTE DE GBA)</v>
          </cell>
          <cell r="Z7552" t="str">
            <v>Mercado Pago</v>
          </cell>
          <cell r="AA7552" t="str">
            <v>STEPHANIE</v>
          </cell>
          <cell r="AD7552">
            <v>43974</v>
          </cell>
          <cell r="AE7552">
            <v>43984</v>
          </cell>
          <cell r="AF7552" t="str">
            <v>PERCHERO DE PIE EXHIBIDOR NORDICO ESCANDINAVO</v>
          </cell>
          <cell r="AG7552" t="str">
            <v>4112.79</v>
          </cell>
          <cell r="AH7552">
            <v>1</v>
          </cell>
          <cell r="AI7552" t="str">
            <v>ML0001</v>
          </cell>
          <cell r="AJ7552" t="str">
            <v>Móvil</v>
          </cell>
          <cell r="AK7552" t="str">
            <v>LLEGA 03-06 ENTRE 8 Y 17 HORAS!</v>
          </cell>
          <cell r="AL7552">
            <v>1339178562</v>
          </cell>
          <cell r="AM7552">
            <v>207282526</v>
          </cell>
          <cell r="AN7552" t="str">
            <v>Sí</v>
          </cell>
        </row>
        <row r="7553">
          <cell r="A7553">
            <v>323</v>
          </cell>
          <cell r="B7553" t="str">
            <v>lorenalimardo@gmail.com</v>
          </cell>
          <cell r="C7553">
            <v>43974</v>
          </cell>
          <cell r="D7553" t="str">
            <v>Abierta</v>
          </cell>
          <cell r="E7553" t="str">
            <v>Recibido</v>
          </cell>
          <cell r="F7553" t="str">
            <v>Enviado</v>
          </cell>
          <cell r="G7553" t="str">
            <v>ARS</v>
          </cell>
          <cell r="H7553" t="str">
            <v>4112.79</v>
          </cell>
          <cell r="I7553" t="str">
            <v>616.92</v>
          </cell>
          <cell r="J7553">
            <v>0</v>
          </cell>
          <cell r="K7553" t="str">
            <v>3495.87</v>
          </cell>
          <cell r="L7553" t="str">
            <v>Lorena Limardo</v>
          </cell>
          <cell r="M7553">
            <v>30926895</v>
          </cell>
          <cell r="N7553">
            <v>1160577723</v>
          </cell>
          <cell r="O7553" t="str">
            <v>Lorena Limardo</v>
          </cell>
          <cell r="P7553">
            <v>1160577723</v>
          </cell>
          <cell r="Q7553" t="str">
            <v>Alfredo Lorenzo Palacios</v>
          </cell>
          <cell r="R7553">
            <v>2273</v>
          </cell>
          <cell r="S7553" t="str">
            <v>Timbre izquierdo (apretar fuerte ya que a veces no suena)</v>
          </cell>
          <cell r="T7553" t="str">
            <v>Lomas del Mirador</v>
          </cell>
          <cell r="U7553" t="str">
            <v>Buenos Aires</v>
          </cell>
          <cell r="V7553">
            <v>1752</v>
          </cell>
          <cell r="W7553" t="str">
            <v>Gran Buenos Aires</v>
          </cell>
          <cell r="Y7553" t="str">
            <v>SIN CARGO (CABA Y GRAN PARTE DE GBA)</v>
          </cell>
          <cell r="Z7553" t="str">
            <v>Mercado Pago</v>
          </cell>
          <cell r="AA7553" t="str">
            <v>STEPHANIE</v>
          </cell>
          <cell r="AB7553" t="str">
            <v>Por favor apretar fuerte timbre izquierdo. Lo pueden llevar ya armado? Mil gracias por adelantado!</v>
          </cell>
          <cell r="AC7553" t="str">
            <v>VER NOTAS CLIENTE : (Por favor apretar fuerte timbre izquierdo) PIDE QUE LLEGUE ANTES DEL 01/06 POR CUMPLEAÑOS</v>
          </cell>
          <cell r="AD7553">
            <v>43974</v>
          </cell>
          <cell r="AE7553">
            <v>43983</v>
          </cell>
          <cell r="AF7553" t="str">
            <v>PERCHERO DE PIE EXHIBIDOR NORDICO ESCANDINAVO</v>
          </cell>
          <cell r="AG7553" t="str">
            <v>4112.79</v>
          </cell>
          <cell r="AH7553">
            <v>1</v>
          </cell>
          <cell r="AI7553" t="str">
            <v>ML0001</v>
          </cell>
          <cell r="AJ7553" t="str">
            <v>Móvil</v>
          </cell>
          <cell r="AK7553" t="str">
            <v>LLEGA MARTES 02-06 ENTRE LAS 8 Y 17HS</v>
          </cell>
          <cell r="AL7553">
            <v>1339176900</v>
          </cell>
          <cell r="AM7553">
            <v>207277232</v>
          </cell>
          <cell r="AN7553" t="str">
            <v>Sí</v>
          </cell>
        </row>
        <row r="7554">
          <cell r="A7554">
            <v>322</v>
          </cell>
          <cell r="B7554" t="str">
            <v>pamelarodriguezp@hotmail.com</v>
          </cell>
          <cell r="C7554">
            <v>43974</v>
          </cell>
          <cell r="D7554" t="str">
            <v>Abierta</v>
          </cell>
          <cell r="E7554" t="str">
            <v>Recibido</v>
          </cell>
          <cell r="F7554" t="str">
            <v>Enviado</v>
          </cell>
          <cell r="G7554" t="str">
            <v>ARS</v>
          </cell>
          <cell r="H7554" t="str">
            <v>2694.13</v>
          </cell>
          <cell r="I7554">
            <v>0</v>
          </cell>
          <cell r="J7554">
            <v>0</v>
          </cell>
          <cell r="K7554" t="str">
            <v>2694.13</v>
          </cell>
          <cell r="L7554" t="str">
            <v>Pamela Rodriguez</v>
          </cell>
          <cell r="M7554">
            <v>36699343</v>
          </cell>
          <cell r="N7554">
            <v>1144009829</v>
          </cell>
          <cell r="O7554" t="str">
            <v>Pamela Rodriguez</v>
          </cell>
          <cell r="P7554">
            <v>1144009829</v>
          </cell>
          <cell r="Q7554" t="str">
            <v>Coronel Brandsen</v>
          </cell>
          <cell r="R7554">
            <v>4044</v>
          </cell>
          <cell r="S7554">
            <v>4</v>
          </cell>
          <cell r="U7554" t="str">
            <v>San Justo</v>
          </cell>
          <cell r="V7554">
            <v>1754</v>
          </cell>
          <cell r="W7554" t="str">
            <v>Gran Buenos Aires</v>
          </cell>
          <cell r="Y7554" t="str">
            <v>SIN CARGO (CABA Y GRAN PARTE DE GBA)</v>
          </cell>
          <cell r="Z7554" t="str">
            <v>Mercado Pago</v>
          </cell>
          <cell r="AB7554" t="str">
            <v>PUEDE RECIBIR EL PEDIDO DANIEL RODRIGUEZ 12206508 O GLADYS PRUDENT 16996094</v>
          </cell>
          <cell r="AD7554">
            <v>43974</v>
          </cell>
          <cell r="AE7554">
            <v>43977</v>
          </cell>
          <cell r="AF7554" t="str">
            <v>TRAPEADOR DE PISO EXTENSIBLE</v>
          </cell>
          <cell r="AG7554" t="str">
            <v>566.5</v>
          </cell>
          <cell r="AH7554">
            <v>1</v>
          </cell>
          <cell r="AI7554" t="str">
            <v>046LI7537</v>
          </cell>
          <cell r="AJ7554" t="str">
            <v>Web</v>
          </cell>
          <cell r="AK7554" t="str">
            <v xml:space="preserve">LLEGA EL 27-05 ENTRE 8 Y 17 HORAS </v>
          </cell>
          <cell r="AL7554">
            <v>1339114206</v>
          </cell>
          <cell r="AM7554">
            <v>206635982</v>
          </cell>
          <cell r="AN7554" t="str">
            <v>Sí</v>
          </cell>
        </row>
        <row r="7555">
          <cell r="A7555">
            <v>322</v>
          </cell>
          <cell r="B7555" t="str">
            <v>pamelarodriguezp@hotmail.com</v>
          </cell>
          <cell r="AF7555" t="str">
            <v>BROCHES BLISTER X 12 GRIP ARRIBA</v>
          </cell>
          <cell r="AG7555" t="str">
            <v>197.03</v>
          </cell>
          <cell r="AH7555">
            <v>1</v>
          </cell>
          <cell r="AI7555" t="str">
            <v>046BR5388</v>
          </cell>
          <cell r="AN7555" t="str">
            <v>Sí</v>
          </cell>
        </row>
        <row r="7556">
          <cell r="A7556">
            <v>322</v>
          </cell>
          <cell r="B7556" t="str">
            <v>pamelarodriguezp@hotmail.com</v>
          </cell>
          <cell r="AF7556" t="str">
            <v>CORTINA DE BAÑO NEGRA 180 X 200 CM</v>
          </cell>
          <cell r="AG7556" t="str">
            <v>1148.6</v>
          </cell>
          <cell r="AH7556">
            <v>1</v>
          </cell>
          <cell r="AI7556" t="str">
            <v>AB7345</v>
          </cell>
          <cell r="AN7556" t="str">
            <v>Sí</v>
          </cell>
        </row>
        <row r="7557">
          <cell r="A7557">
            <v>322</v>
          </cell>
          <cell r="B7557" t="str">
            <v>pamelarodriguezp@hotmail.com</v>
          </cell>
          <cell r="AF7557" t="str">
            <v>LATA PARIS 17X17CM</v>
          </cell>
          <cell r="AG7557">
            <v>782</v>
          </cell>
          <cell r="AH7557">
            <v>1</v>
          </cell>
          <cell r="AI7557" t="str">
            <v>LA33022</v>
          </cell>
          <cell r="AN7557" t="str">
            <v>Sí</v>
          </cell>
        </row>
        <row r="7558">
          <cell r="A7558">
            <v>321</v>
          </cell>
          <cell r="B7558" t="str">
            <v>marianadibiase@yahoo.com.ar</v>
          </cell>
          <cell r="C7558">
            <v>43974</v>
          </cell>
          <cell r="D7558" t="str">
            <v>Abierta</v>
          </cell>
          <cell r="E7558" t="str">
            <v>Recibido</v>
          </cell>
          <cell r="F7558" t="str">
            <v>Enviado</v>
          </cell>
          <cell r="G7558" t="str">
            <v>ARS</v>
          </cell>
          <cell r="H7558" t="str">
            <v>4684.53</v>
          </cell>
          <cell r="I7558" t="str">
            <v>702.68</v>
          </cell>
          <cell r="J7558">
            <v>0</v>
          </cell>
          <cell r="K7558" t="str">
            <v>3981.85</v>
          </cell>
          <cell r="L7558" t="str">
            <v>Mariana Di biase</v>
          </cell>
          <cell r="M7558">
            <v>33257879</v>
          </cell>
          <cell r="N7558">
            <v>64965685</v>
          </cell>
          <cell r="O7558" t="str">
            <v>Mariana Di biase</v>
          </cell>
          <cell r="P7558">
            <v>64965685</v>
          </cell>
          <cell r="Q7558" t="str">
            <v>Rio negro</v>
          </cell>
          <cell r="R7558">
            <v>782</v>
          </cell>
          <cell r="U7558" t="str">
            <v>Bella vista</v>
          </cell>
          <cell r="V7558">
            <v>1661</v>
          </cell>
          <cell r="W7558" t="str">
            <v>Gran Buenos Aires</v>
          </cell>
          <cell r="Y7558" t="str">
            <v>SIN CARGO (CABA Y GRAN PARTE DE GBA)</v>
          </cell>
          <cell r="Z7558" t="str">
            <v>Mercado Pago</v>
          </cell>
          <cell r="AA7558" t="str">
            <v>STEPHANIE</v>
          </cell>
          <cell r="AD7558">
            <v>43974</v>
          </cell>
          <cell r="AE7558">
            <v>43978</v>
          </cell>
          <cell r="AF7558" t="str">
            <v>RALLADOR 4 LADOS</v>
          </cell>
          <cell r="AG7558" t="str">
            <v>511.85</v>
          </cell>
          <cell r="AH7558">
            <v>1</v>
          </cell>
          <cell r="AI7558" t="str">
            <v>BA7388</v>
          </cell>
          <cell r="AJ7558" t="str">
            <v>Móvil</v>
          </cell>
          <cell r="AK7558" t="str">
            <v>LLEGA 28-05 ENTRE 8 Y 17 HORAS !</v>
          </cell>
          <cell r="AL7558">
            <v>1339070872</v>
          </cell>
          <cell r="AM7558">
            <v>207199274</v>
          </cell>
          <cell r="AN7558" t="str">
            <v>Sí</v>
          </cell>
        </row>
        <row r="7559">
          <cell r="A7559">
            <v>321</v>
          </cell>
          <cell r="B7559" t="str">
            <v>marianadibiase@yahoo.com.ar</v>
          </cell>
          <cell r="AF7559" t="str">
            <v>MACETA DE CERAMICA VASIJA 17X8CM</v>
          </cell>
          <cell r="AG7559" t="str">
            <v>255.07</v>
          </cell>
          <cell r="AH7559">
            <v>1</v>
          </cell>
          <cell r="AI7559" t="str">
            <v>DE7522</v>
          </cell>
          <cell r="AN7559" t="str">
            <v>Sí</v>
          </cell>
        </row>
        <row r="7560">
          <cell r="A7560">
            <v>321</v>
          </cell>
          <cell r="B7560" t="str">
            <v>marianadibiase@yahoo.com.ar</v>
          </cell>
          <cell r="AF7560" t="str">
            <v>MACETA DE CERAMICA JARRITO 15X7.5CM</v>
          </cell>
          <cell r="AG7560" t="str">
            <v>255.07</v>
          </cell>
          <cell r="AH7560">
            <v>1</v>
          </cell>
          <cell r="AI7560" t="str">
            <v>DE7519</v>
          </cell>
          <cell r="AN7560" t="str">
            <v>Sí</v>
          </cell>
        </row>
        <row r="7561">
          <cell r="A7561">
            <v>321</v>
          </cell>
          <cell r="B7561" t="str">
            <v>marianadibiase@yahoo.com.ar</v>
          </cell>
          <cell r="AF7561" t="str">
            <v>MACETA DE CERAMICA 21X7.5CM</v>
          </cell>
          <cell r="AG7561" t="str">
            <v>255.07</v>
          </cell>
          <cell r="AH7561">
            <v>2</v>
          </cell>
          <cell r="AI7561" t="str">
            <v>DE7523</v>
          </cell>
          <cell r="AN7561" t="str">
            <v>Sí</v>
          </cell>
        </row>
        <row r="7562">
          <cell r="A7562">
            <v>321</v>
          </cell>
          <cell r="B7562" t="str">
            <v>marianadibiase@yahoo.com.ar</v>
          </cell>
          <cell r="AF7562" t="str">
            <v>MACETERO DE MAD. P COLGAR (SIN PLANTA) 2COL SURT 9X17CM</v>
          </cell>
          <cell r="AG7562" t="str">
            <v>532.3</v>
          </cell>
          <cell r="AH7562">
            <v>1</v>
          </cell>
          <cell r="AI7562" t="str">
            <v>DE7539</v>
          </cell>
          <cell r="AN7562" t="str">
            <v>Sí</v>
          </cell>
        </row>
        <row r="7563">
          <cell r="A7563">
            <v>321</v>
          </cell>
          <cell r="B7563" t="str">
            <v>marianadibiase@yahoo.com.ar</v>
          </cell>
          <cell r="AF7563" t="str">
            <v>MACETERO DE MAD. P COLGAR(SIN PLANTA) 2COL SURT 13X13X10CM</v>
          </cell>
          <cell r="AG7563" t="str">
            <v>532.3</v>
          </cell>
          <cell r="AH7563">
            <v>1</v>
          </cell>
          <cell r="AI7563" t="str">
            <v>DE7540</v>
          </cell>
          <cell r="AN7563" t="str">
            <v>Sí</v>
          </cell>
        </row>
        <row r="7564">
          <cell r="A7564">
            <v>321</v>
          </cell>
          <cell r="B7564" t="str">
            <v>marianadibiase@yahoo.com.ar</v>
          </cell>
          <cell r="AF7564" t="str">
            <v>BATIDOR SEMIAUTOMATICO 34 CM</v>
          </cell>
          <cell r="AG7564" t="str">
            <v>313.5</v>
          </cell>
          <cell r="AH7564">
            <v>1</v>
          </cell>
          <cell r="AI7564" t="str">
            <v>046BA4824</v>
          </cell>
          <cell r="AN7564" t="str">
            <v>Sí</v>
          </cell>
        </row>
        <row r="7565">
          <cell r="A7565">
            <v>321</v>
          </cell>
          <cell r="B7565" t="str">
            <v>marianadibiase@yahoo.com.ar</v>
          </cell>
          <cell r="AF7565" t="str">
            <v>TAMIZ</v>
          </cell>
          <cell r="AG7565" t="str">
            <v>569.8</v>
          </cell>
          <cell r="AH7565">
            <v>1</v>
          </cell>
          <cell r="AI7565" t="str">
            <v>046BA4748</v>
          </cell>
          <cell r="AN7565" t="str">
            <v>Sí</v>
          </cell>
        </row>
        <row r="7566">
          <cell r="A7566">
            <v>321</v>
          </cell>
          <cell r="B7566" t="str">
            <v>marianadibiase@yahoo.com.ar</v>
          </cell>
          <cell r="AF7566" t="str">
            <v>MOLDE BUDINERA</v>
          </cell>
          <cell r="AG7566" t="str">
            <v>442.2</v>
          </cell>
          <cell r="AH7566">
            <v>1</v>
          </cell>
          <cell r="AI7566" t="str">
            <v>046BA4829</v>
          </cell>
          <cell r="AN7566" t="str">
            <v>Sí</v>
          </cell>
        </row>
        <row r="7567">
          <cell r="A7567">
            <v>321</v>
          </cell>
          <cell r="B7567" t="str">
            <v>marianadibiase@yahoo.com.ar</v>
          </cell>
          <cell r="AF7567" t="str">
            <v>FLANERA SILICONA 26X4 CM</v>
          </cell>
          <cell r="AG7567" t="str">
            <v>762.3</v>
          </cell>
          <cell r="AH7567">
            <v>1</v>
          </cell>
          <cell r="AI7567" t="str">
            <v>046BA5365</v>
          </cell>
          <cell r="AN7567" t="str">
            <v>Sí</v>
          </cell>
        </row>
        <row r="7568">
          <cell r="A7568">
            <v>320</v>
          </cell>
          <cell r="B7568" t="str">
            <v>debifern22@gmail.com</v>
          </cell>
          <cell r="C7568">
            <v>43974</v>
          </cell>
          <cell r="D7568" t="str">
            <v>Abierta</v>
          </cell>
          <cell r="E7568" t="str">
            <v>Recibido</v>
          </cell>
          <cell r="F7568" t="str">
            <v>Enviado</v>
          </cell>
          <cell r="G7568" t="str">
            <v>ARS</v>
          </cell>
          <cell r="H7568">
            <v>899</v>
          </cell>
          <cell r="I7568">
            <v>0</v>
          </cell>
          <cell r="J7568">
            <v>0</v>
          </cell>
          <cell r="K7568">
            <v>899</v>
          </cell>
          <cell r="L7568" t="str">
            <v>Débora Fernandez</v>
          </cell>
          <cell r="M7568">
            <v>40755794</v>
          </cell>
          <cell r="N7568">
            <v>1168268959</v>
          </cell>
          <cell r="O7568" t="str">
            <v>Debora Fernandez</v>
          </cell>
          <cell r="P7568">
            <v>1168268959</v>
          </cell>
          <cell r="Q7568" t="str">
            <v>Thompson</v>
          </cell>
          <cell r="R7568">
            <v>762</v>
          </cell>
          <cell r="S7568" t="str">
            <v>J</v>
          </cell>
          <cell r="T7568" t="str">
            <v>Caballito</v>
          </cell>
          <cell r="U7568" t="str">
            <v>Caba</v>
          </cell>
          <cell r="V7568">
            <v>1424</v>
          </cell>
          <cell r="W7568" t="str">
            <v>Capital Federal</v>
          </cell>
          <cell r="Y7568" t="str">
            <v>SIN CARGO (CABA Y GRAN PARTE DE GBA)</v>
          </cell>
          <cell r="Z7568" t="str">
            <v>Mercado Pago</v>
          </cell>
          <cell r="AD7568">
            <v>43974</v>
          </cell>
          <cell r="AE7568">
            <v>43977</v>
          </cell>
          <cell r="AF7568" t="str">
            <v>PROMO: BUDINERA + TARTERA + BATIDOR SEMIAUTOMATICO</v>
          </cell>
          <cell r="AG7568">
            <v>899</v>
          </cell>
          <cell r="AH7568">
            <v>1</v>
          </cell>
          <cell r="AI7568" t="str">
            <v>046BA4829//046BA4836//046BA4824</v>
          </cell>
          <cell r="AJ7568" t="str">
            <v>Móvil</v>
          </cell>
          <cell r="AK7568" t="str">
            <v xml:space="preserve">LLEGA EL 28-05 ENTRE 8 Y 17 HORAS </v>
          </cell>
          <cell r="AL7568">
            <v>1339000957</v>
          </cell>
          <cell r="AM7568">
            <v>207164578</v>
          </cell>
          <cell r="AN7568" t="str">
            <v>Sí</v>
          </cell>
        </row>
        <row r="7569">
          <cell r="A7569">
            <v>319</v>
          </cell>
          <cell r="B7569" t="str">
            <v>leandro.innamorato@gmail.com</v>
          </cell>
          <cell r="C7569">
            <v>43974</v>
          </cell>
          <cell r="D7569" t="str">
            <v>Abierta</v>
          </cell>
          <cell r="E7569" t="str">
            <v>Recibido</v>
          </cell>
          <cell r="F7569" t="str">
            <v>Enviado</v>
          </cell>
          <cell r="G7569" t="str">
            <v>ARS</v>
          </cell>
          <cell r="H7569">
            <v>899</v>
          </cell>
          <cell r="I7569">
            <v>0</v>
          </cell>
          <cell r="J7569">
            <v>0</v>
          </cell>
          <cell r="K7569">
            <v>899</v>
          </cell>
          <cell r="L7569" t="str">
            <v>Tiara Zurdo</v>
          </cell>
          <cell r="M7569">
            <v>43870767</v>
          </cell>
          <cell r="N7569">
            <v>30854128</v>
          </cell>
          <cell r="O7569" t="str">
            <v>Tiara Zurdo</v>
          </cell>
          <cell r="P7569">
            <v>30854128</v>
          </cell>
          <cell r="Q7569" t="str">
            <v>José Cubas</v>
          </cell>
          <cell r="R7569">
            <v>2155</v>
          </cell>
          <cell r="S7569" t="str">
            <v>B</v>
          </cell>
          <cell r="T7569" t="str">
            <v>Villa pueyrredon</v>
          </cell>
          <cell r="U7569" t="str">
            <v>Gma</v>
          </cell>
          <cell r="V7569">
            <v>1419</v>
          </cell>
          <cell r="W7569" t="str">
            <v>Capital Federal</v>
          </cell>
          <cell r="Y7569" t="str">
            <v>SIN CARGO (CABA Y GRAN PARTE DE GBA)</v>
          </cell>
          <cell r="Z7569" t="str">
            <v>Mercado Pago</v>
          </cell>
          <cell r="AD7569">
            <v>43974</v>
          </cell>
          <cell r="AE7569">
            <v>43977</v>
          </cell>
          <cell r="AF7569" t="str">
            <v>PROMO: BUDINERA + TARTERA + BATIDOR SEMIAUTOMATICO</v>
          </cell>
          <cell r="AG7569">
            <v>899</v>
          </cell>
          <cell r="AH7569">
            <v>1</v>
          </cell>
          <cell r="AI7569" t="str">
            <v>046BA4829//046BA4836//046BA4824</v>
          </cell>
          <cell r="AJ7569" t="str">
            <v>Móvil</v>
          </cell>
          <cell r="AK7569" t="str">
            <v xml:space="preserve">LLEGA EL 27-05 ENTRE 8 Y 17 HORAS </v>
          </cell>
          <cell r="AL7569">
            <v>1338958365</v>
          </cell>
          <cell r="AM7569">
            <v>207144259</v>
          </cell>
          <cell r="AN7569" t="str">
            <v>Sí</v>
          </cell>
        </row>
        <row r="7570">
          <cell r="A7570">
            <v>318</v>
          </cell>
          <cell r="B7570" t="str">
            <v>emilsesanchez@outlook.es</v>
          </cell>
          <cell r="C7570">
            <v>43974</v>
          </cell>
          <cell r="D7570" t="str">
            <v>Abierta</v>
          </cell>
          <cell r="E7570" t="str">
            <v>Recibido</v>
          </cell>
          <cell r="F7570" t="str">
            <v>Enviado</v>
          </cell>
          <cell r="G7570" t="str">
            <v>ARS</v>
          </cell>
          <cell r="H7570" t="str">
            <v>3885.62</v>
          </cell>
          <cell r="I7570" t="str">
            <v>582.84</v>
          </cell>
          <cell r="J7570">
            <v>0</v>
          </cell>
          <cell r="K7570" t="str">
            <v>3302.78</v>
          </cell>
          <cell r="L7570" t="str">
            <v>Emilse Sanchez</v>
          </cell>
          <cell r="M7570">
            <v>32264938</v>
          </cell>
          <cell r="N7570">
            <v>1135889242</v>
          </cell>
          <cell r="O7570" t="str">
            <v>Emilse Sanchez</v>
          </cell>
          <cell r="P7570">
            <v>1135889242</v>
          </cell>
          <cell r="Q7570" t="str">
            <v>Libertad</v>
          </cell>
          <cell r="R7570">
            <v>6120</v>
          </cell>
          <cell r="U7570" t="str">
            <v>Villa Ballester</v>
          </cell>
          <cell r="V7570">
            <v>1653</v>
          </cell>
          <cell r="W7570" t="str">
            <v>Gran Buenos Aires</v>
          </cell>
          <cell r="Y7570" t="str">
            <v>SIN CARGO (CABA Y GRAN PARTE DE GBA)</v>
          </cell>
          <cell r="Z7570" t="str">
            <v>Mercado Pago</v>
          </cell>
          <cell r="AA7570" t="str">
            <v>STEPHANIE</v>
          </cell>
          <cell r="AB7570" t="str">
            <v>Por favor entregar de L a V de 7 a 12hs</v>
          </cell>
          <cell r="AD7570">
            <v>43974</v>
          </cell>
          <cell r="AE7570">
            <v>43977</v>
          </cell>
          <cell r="AF7570" t="str">
            <v>MACETERO DE MAD. CANASTA (SIN PLANTA) 21X7X11.5CM</v>
          </cell>
          <cell r="AG7570" t="str">
            <v>982.75</v>
          </cell>
          <cell r="AH7570">
            <v>1</v>
          </cell>
          <cell r="AI7570" t="str">
            <v>DE7541</v>
          </cell>
          <cell r="AJ7570" t="str">
            <v>Móvil</v>
          </cell>
          <cell r="AK7570" t="str">
            <v xml:space="preserve">LLEGA EL 27-05 ENTRE 8 Y 17 HORAS </v>
          </cell>
          <cell r="AL7570">
            <v>1338951475</v>
          </cell>
          <cell r="AM7570">
            <v>207105064</v>
          </cell>
          <cell r="AN7570" t="str">
            <v>Sí</v>
          </cell>
        </row>
        <row r="7571">
          <cell r="A7571">
            <v>318</v>
          </cell>
          <cell r="B7571" t="str">
            <v>emilsesanchez@outlook.es</v>
          </cell>
          <cell r="AF7571" t="str">
            <v>CENTRIFUGA DE PLASTICO</v>
          </cell>
          <cell r="AG7571" t="str">
            <v>873.39</v>
          </cell>
          <cell r="AH7571">
            <v>1</v>
          </cell>
          <cell r="AI7571" t="str">
            <v>046BA7903</v>
          </cell>
          <cell r="AN7571" t="str">
            <v>Sí</v>
          </cell>
        </row>
        <row r="7572">
          <cell r="A7572">
            <v>318</v>
          </cell>
          <cell r="B7572" t="str">
            <v>emilsesanchez@outlook.es</v>
          </cell>
          <cell r="AF7572" t="str">
            <v>LATA PARIS 17X17CM</v>
          </cell>
          <cell r="AG7572">
            <v>782</v>
          </cell>
          <cell r="AH7572">
            <v>1</v>
          </cell>
          <cell r="AI7572" t="str">
            <v>LA33022</v>
          </cell>
          <cell r="AN7572" t="str">
            <v>Sí</v>
          </cell>
        </row>
        <row r="7573">
          <cell r="A7573">
            <v>318</v>
          </cell>
          <cell r="B7573" t="str">
            <v>emilsesanchez@outlook.es</v>
          </cell>
          <cell r="AF7573" t="str">
            <v>PACK X 6 VASO BELLIZE X 315ML</v>
          </cell>
          <cell r="AG7573" t="str">
            <v>715.18</v>
          </cell>
          <cell r="AH7573">
            <v>1</v>
          </cell>
          <cell r="AI7573" t="str">
            <v>TW88423</v>
          </cell>
          <cell r="AN7573" t="str">
            <v>Sí</v>
          </cell>
        </row>
        <row r="7574">
          <cell r="A7574">
            <v>318</v>
          </cell>
          <cell r="B7574" t="str">
            <v>emilsesanchez@outlook.es</v>
          </cell>
          <cell r="AF7574" t="str">
            <v>MACETERO DE MAD. P COLGAR (SIN PLANTA) 2COL SURT 9X17CM</v>
          </cell>
          <cell r="AG7574" t="str">
            <v>532.3</v>
          </cell>
          <cell r="AH7574">
            <v>1</v>
          </cell>
          <cell r="AI7574" t="str">
            <v>DE7539</v>
          </cell>
          <cell r="AN7574" t="str">
            <v>Sí</v>
          </cell>
        </row>
        <row r="7575">
          <cell r="A7575">
            <v>317</v>
          </cell>
          <cell r="B7575" t="str">
            <v>marialuzgallini@gmail.com</v>
          </cell>
          <cell r="C7575">
            <v>43974</v>
          </cell>
          <cell r="D7575" t="str">
            <v>Abierta</v>
          </cell>
          <cell r="E7575" t="str">
            <v>Recibido</v>
          </cell>
          <cell r="F7575" t="str">
            <v>Enviado</v>
          </cell>
          <cell r="G7575" t="str">
            <v>ARS</v>
          </cell>
          <cell r="H7575" t="str">
            <v>980.81</v>
          </cell>
          <cell r="I7575" t="str">
            <v>147.12</v>
          </cell>
          <cell r="J7575">
            <v>0</v>
          </cell>
          <cell r="K7575" t="str">
            <v>833.68</v>
          </cell>
          <cell r="L7575" t="str">
            <v>Stella Rimaulo</v>
          </cell>
          <cell r="M7575">
            <v>20586315</v>
          </cell>
          <cell r="N7575">
            <v>1140899511</v>
          </cell>
          <cell r="O7575" t="str">
            <v>Stella Rimaulo</v>
          </cell>
          <cell r="P7575">
            <v>1140899511</v>
          </cell>
          <cell r="Q7575" t="str">
            <v>San Pedro</v>
          </cell>
          <cell r="R7575">
            <v>649</v>
          </cell>
          <cell r="T7575" t="str">
            <v>Temperley</v>
          </cell>
          <cell r="U7575" t="str">
            <v>Temperley</v>
          </cell>
          <cell r="V7575">
            <v>1834</v>
          </cell>
          <cell r="W7575" t="str">
            <v>Gran Buenos Aires</v>
          </cell>
          <cell r="Y7575" t="str">
            <v>SIN CARGO (CABA Y GRAN PARTE DE GBA)</v>
          </cell>
          <cell r="Z7575" t="str">
            <v>Mercado Pago</v>
          </cell>
          <cell r="AA7575" t="str">
            <v>STEPHANIE</v>
          </cell>
          <cell r="AD7575">
            <v>43974</v>
          </cell>
          <cell r="AE7575">
            <v>43977</v>
          </cell>
          <cell r="AF7575" t="str">
            <v>PANELUX PROVOLETERA 14CM - ANTIADHERENTE NEGRO</v>
          </cell>
          <cell r="AG7575" t="str">
            <v>699.01</v>
          </cell>
          <cell r="AH7575">
            <v>1</v>
          </cell>
          <cell r="AI7575" t="str">
            <v>043BA6127</v>
          </cell>
          <cell r="AJ7575" t="str">
            <v>Móvil</v>
          </cell>
          <cell r="AK7575" t="str">
            <v xml:space="preserve">LLEGA EL 27-05 ENTRE 8 Y 17 HORAS </v>
          </cell>
          <cell r="AL7575">
            <v>1338912301</v>
          </cell>
          <cell r="AM7575">
            <v>207113439</v>
          </cell>
          <cell r="AN7575" t="str">
            <v>Sí</v>
          </cell>
        </row>
        <row r="7576">
          <cell r="A7576">
            <v>317</v>
          </cell>
          <cell r="B7576" t="str">
            <v>marialuzgallini@gmail.com</v>
          </cell>
          <cell r="AF7576" t="str">
            <v>MOLDE TARTERA</v>
          </cell>
          <cell r="AG7576" t="str">
            <v>281.8</v>
          </cell>
          <cell r="AH7576">
            <v>1</v>
          </cell>
          <cell r="AI7576" t="str">
            <v>046BA4836</v>
          </cell>
          <cell r="AN7576" t="str">
            <v>Sí</v>
          </cell>
        </row>
        <row r="7577">
          <cell r="A7577">
            <v>316</v>
          </cell>
          <cell r="B7577" t="str">
            <v>maralems1316@icloud.com</v>
          </cell>
          <cell r="C7577">
            <v>43974</v>
          </cell>
          <cell r="D7577" t="str">
            <v>Abierta</v>
          </cell>
          <cell r="E7577" t="str">
            <v>Recibido</v>
          </cell>
          <cell r="F7577" t="str">
            <v>Enviado</v>
          </cell>
          <cell r="G7577" t="str">
            <v>ARS</v>
          </cell>
          <cell r="H7577" t="str">
            <v>5490.38</v>
          </cell>
          <cell r="I7577" t="str">
            <v>823.56</v>
          </cell>
          <cell r="J7577">
            <v>0</v>
          </cell>
          <cell r="K7577" t="str">
            <v>4666.82</v>
          </cell>
          <cell r="L7577" t="str">
            <v>Maria Alemán</v>
          </cell>
          <cell r="M7577">
            <v>14820157</v>
          </cell>
          <cell r="N7577">
            <v>1161104451</v>
          </cell>
          <cell r="O7577" t="str">
            <v>Maria Alemán</v>
          </cell>
          <cell r="P7577">
            <v>1161104451</v>
          </cell>
          <cell r="Q7577" t="str">
            <v>Av del Libertador</v>
          </cell>
          <cell r="R7577">
            <v>2205</v>
          </cell>
          <cell r="S7577">
            <v>14</v>
          </cell>
          <cell r="T7577" t="str">
            <v>Palermo</v>
          </cell>
          <cell r="U7577" t="str">
            <v>Buenos Aires</v>
          </cell>
          <cell r="V7577">
            <v>1425</v>
          </cell>
          <cell r="W7577" t="str">
            <v>Capital Federal</v>
          </cell>
          <cell r="Y7577" t="str">
            <v>SIN CARGO (CABA Y GRAN PARTE DE GBA)</v>
          </cell>
          <cell r="Z7577" t="str">
            <v>Mercado Pago</v>
          </cell>
          <cell r="AA7577" t="str">
            <v>STEPHANIE</v>
          </cell>
          <cell r="AD7577">
            <v>43974</v>
          </cell>
          <cell r="AE7577">
            <v>43983</v>
          </cell>
          <cell r="AF7577" t="str">
            <v>PERCHERO DE PIE EXHIBIDOR TIPO NÓRDICO ESCANDINAVO DOBLE ESTANTE</v>
          </cell>
          <cell r="AG7577" t="str">
            <v>5490.38</v>
          </cell>
          <cell r="AH7577">
            <v>1</v>
          </cell>
          <cell r="AI7577" t="str">
            <v>ML0002</v>
          </cell>
          <cell r="AJ7577" t="str">
            <v>Móvil</v>
          </cell>
          <cell r="AK7577" t="str">
            <v>LLEGA 02-06 ENTRE 8 Y 17 HORAS!</v>
          </cell>
          <cell r="AL7577">
            <v>1338867111</v>
          </cell>
          <cell r="AM7577">
            <v>207067446</v>
          </cell>
          <cell r="AN7577" t="str">
            <v>Sí</v>
          </cell>
        </row>
        <row r="7578">
          <cell r="A7578">
            <v>315</v>
          </cell>
          <cell r="B7578" t="str">
            <v>dawamcc@gmail.com</v>
          </cell>
          <cell r="C7578">
            <v>43974</v>
          </cell>
          <cell r="D7578" t="str">
            <v>Abierta</v>
          </cell>
          <cell r="E7578" t="str">
            <v>Recibido</v>
          </cell>
          <cell r="F7578" t="str">
            <v>Enviado</v>
          </cell>
          <cell r="G7578" t="str">
            <v>ARS</v>
          </cell>
          <cell r="H7578" t="str">
            <v>1097.4</v>
          </cell>
          <cell r="I7578" t="str">
            <v>164.61</v>
          </cell>
          <cell r="J7578">
            <v>0</v>
          </cell>
          <cell r="K7578" t="str">
            <v>932.79</v>
          </cell>
          <cell r="L7578" t="str">
            <v>Wanda Carabelli</v>
          </cell>
          <cell r="M7578">
            <v>32384181</v>
          </cell>
          <cell r="N7578">
            <v>58480589</v>
          </cell>
          <cell r="O7578" t="str">
            <v>Wanda Carabelli</v>
          </cell>
          <cell r="P7578">
            <v>58480589</v>
          </cell>
          <cell r="Q7578" t="str">
            <v>Guemes</v>
          </cell>
          <cell r="R7578">
            <v>4426</v>
          </cell>
          <cell r="S7578" t="str">
            <v>7a</v>
          </cell>
          <cell r="T7578" t="str">
            <v>Palermo</v>
          </cell>
          <cell r="U7578" t="str">
            <v>Caba</v>
          </cell>
          <cell r="V7578">
            <v>1425</v>
          </cell>
          <cell r="W7578" t="str">
            <v>Capital Federal</v>
          </cell>
          <cell r="Y7578" t="str">
            <v>SIN CARGO (CABA Y GRAN PARTE DE GBA)</v>
          </cell>
          <cell r="Z7578" t="str">
            <v>Mercado Pago</v>
          </cell>
          <cell r="AA7578" t="str">
            <v>STEPHANIE</v>
          </cell>
          <cell r="AD7578">
            <v>43974</v>
          </cell>
          <cell r="AE7578">
            <v>43977</v>
          </cell>
          <cell r="AF7578" t="str">
            <v>FLANERA SILICONA 26X4 CM</v>
          </cell>
          <cell r="AG7578" t="str">
            <v>762.3</v>
          </cell>
          <cell r="AH7578">
            <v>1</v>
          </cell>
          <cell r="AI7578" t="str">
            <v>046BA5365</v>
          </cell>
          <cell r="AJ7578" t="str">
            <v>Móvil</v>
          </cell>
          <cell r="AK7578" t="str">
            <v xml:space="preserve">LLEGA EL 27-05 ENTRE 8 Y 17 HORAS </v>
          </cell>
          <cell r="AL7578">
            <v>1338853467</v>
          </cell>
          <cell r="AM7578">
            <v>207026882</v>
          </cell>
          <cell r="AN7578" t="str">
            <v>Sí</v>
          </cell>
        </row>
        <row r="7579">
          <cell r="A7579">
            <v>315</v>
          </cell>
          <cell r="B7579" t="str">
            <v>dawamcc@gmail.com</v>
          </cell>
          <cell r="AF7579" t="str">
            <v>CEPILLO DE BAÑO PLASTICO 3 COLORES 38 X 13 CM</v>
          </cell>
          <cell r="AG7579" t="str">
            <v>335.1</v>
          </cell>
          <cell r="AH7579">
            <v>1</v>
          </cell>
          <cell r="AI7579" t="str">
            <v>AB6065</v>
          </cell>
          <cell r="AN7579" t="str">
            <v>Sí</v>
          </cell>
        </row>
        <row r="7580">
          <cell r="A7580">
            <v>314</v>
          </cell>
          <cell r="B7580" t="str">
            <v>fatima.campos@hotmail.es</v>
          </cell>
          <cell r="C7580">
            <v>43974</v>
          </cell>
          <cell r="D7580" t="str">
            <v>Abierta</v>
          </cell>
          <cell r="E7580" t="str">
            <v>Recibido</v>
          </cell>
          <cell r="F7580" t="str">
            <v>Enviado</v>
          </cell>
          <cell r="G7580" t="str">
            <v>ARS</v>
          </cell>
          <cell r="H7580" t="str">
            <v>6540.53</v>
          </cell>
          <cell r="I7580" t="str">
            <v>711.23</v>
          </cell>
          <cell r="J7580">
            <v>0</v>
          </cell>
          <cell r="K7580" t="str">
            <v>5829.3</v>
          </cell>
          <cell r="L7580" t="str">
            <v>Agustina Campos</v>
          </cell>
          <cell r="M7580">
            <v>36101255</v>
          </cell>
          <cell r="N7580">
            <v>1149168489</v>
          </cell>
          <cell r="O7580" t="str">
            <v>Agustina Campos</v>
          </cell>
          <cell r="P7580">
            <v>1149168489</v>
          </cell>
          <cell r="Q7580" t="str">
            <v>Serrano</v>
          </cell>
          <cell r="R7580">
            <v>1367</v>
          </cell>
          <cell r="S7580" t="str">
            <v>11C</v>
          </cell>
          <cell r="U7580" t="str">
            <v>San Miguel</v>
          </cell>
          <cell r="V7580">
            <v>1663</v>
          </cell>
          <cell r="W7580" t="str">
            <v>Gran Buenos Aires</v>
          </cell>
          <cell r="Y7580" t="str">
            <v>SIN CARGO (CABA Y GRAN PARTE DE GBA)</v>
          </cell>
          <cell r="Z7580" t="str">
            <v>Mercado Pago</v>
          </cell>
          <cell r="AA7580" t="str">
            <v>STEPHANIE</v>
          </cell>
          <cell r="AD7580">
            <v>43974</v>
          </cell>
          <cell r="AE7580">
            <v>43984</v>
          </cell>
          <cell r="AF7580" t="str">
            <v>SET X 3 JARRO MUG IRISH COFFEE</v>
          </cell>
          <cell r="AG7580" t="str">
            <v>628.74</v>
          </cell>
          <cell r="AH7580">
            <v>1</v>
          </cell>
          <cell r="AI7580" t="str">
            <v>119AF3</v>
          </cell>
          <cell r="AJ7580" t="str">
            <v>Móvil</v>
          </cell>
          <cell r="AK7580" t="str">
            <v>LLEGA 04-06 ENTRE 8 Y 17 HORAS !</v>
          </cell>
          <cell r="AL7580">
            <v>1338845828</v>
          </cell>
          <cell r="AM7580">
            <v>207004544</v>
          </cell>
          <cell r="AN7580" t="str">
            <v>Sí</v>
          </cell>
        </row>
        <row r="7581">
          <cell r="A7581">
            <v>314</v>
          </cell>
          <cell r="B7581" t="str">
            <v>fatima.campos@hotmail.es</v>
          </cell>
          <cell r="AF7581" t="str">
            <v>PERCHERO DE PIE EXHIBIDOR NORDICO ESCANDINAVO</v>
          </cell>
          <cell r="AG7581" t="str">
            <v>4112.79</v>
          </cell>
          <cell r="AH7581">
            <v>1</v>
          </cell>
          <cell r="AI7581" t="str">
            <v>ML0001</v>
          </cell>
          <cell r="AN7581" t="str">
            <v>Sí</v>
          </cell>
        </row>
        <row r="7582">
          <cell r="A7582">
            <v>314</v>
          </cell>
          <cell r="B7582" t="str">
            <v>fatima.campos@hotmail.es</v>
          </cell>
          <cell r="AF7582" t="str">
            <v>SET: BALDE CENTRIFUGADOR + 1 TRAPEADOR CON MOPA+ REPUESTO MOPA</v>
          </cell>
          <cell r="AG7582">
            <v>1799</v>
          </cell>
          <cell r="AH7582">
            <v>1</v>
          </cell>
          <cell r="AI7582" t="str">
            <v>046LI6698</v>
          </cell>
          <cell r="AN7582" t="str">
            <v>Sí</v>
          </cell>
        </row>
        <row r="7583">
          <cell r="A7583">
            <v>313</v>
          </cell>
          <cell r="B7583" t="str">
            <v>romina_liz@hotmail.com</v>
          </cell>
          <cell r="C7583">
            <v>43974</v>
          </cell>
          <cell r="D7583" t="str">
            <v>Abierta</v>
          </cell>
          <cell r="E7583" t="str">
            <v>Recibido</v>
          </cell>
          <cell r="F7583" t="str">
            <v>Enviado</v>
          </cell>
          <cell r="G7583" t="str">
            <v>ARS</v>
          </cell>
          <cell r="H7583" t="str">
            <v>1806.31</v>
          </cell>
          <cell r="I7583" t="str">
            <v>270.95</v>
          </cell>
          <cell r="J7583">
            <v>0</v>
          </cell>
          <cell r="K7583" t="str">
            <v>1535.36</v>
          </cell>
          <cell r="L7583" t="str">
            <v>Romina Elizabeth Holotte</v>
          </cell>
          <cell r="M7583">
            <v>38622519</v>
          </cell>
          <cell r="N7583">
            <v>1166197676</v>
          </cell>
          <cell r="O7583" t="str">
            <v>Romina Elizabeth Holotte</v>
          </cell>
          <cell r="P7583">
            <v>1166197676</v>
          </cell>
          <cell r="Q7583" t="str">
            <v>La Calandria esquina Virrey Vertiz barrio Garay mza4 bloque 1</v>
          </cell>
          <cell r="R7583">
            <v>799</v>
          </cell>
          <cell r="S7583" t="str">
            <v>10 PB</v>
          </cell>
          <cell r="T7583" t="str">
            <v>GARAY</v>
          </cell>
          <cell r="U7583" t="str">
            <v>Almirante Brown</v>
          </cell>
          <cell r="V7583">
            <v>1846</v>
          </cell>
          <cell r="W7583" t="str">
            <v>Gran Buenos Aires</v>
          </cell>
          <cell r="Y7583" t="str">
            <v>SIN CARGO (CABA Y GRAN PARTE DE GBA)</v>
          </cell>
          <cell r="Z7583" t="str">
            <v>Mercado Pago</v>
          </cell>
          <cell r="AA7583" t="str">
            <v>STEPHANIE</v>
          </cell>
          <cell r="AD7583">
            <v>43974</v>
          </cell>
          <cell r="AE7583">
            <v>43977</v>
          </cell>
          <cell r="AF7583" t="str">
            <v>PUFF REDONDO CHICO ROSA DE 30CM Y 30H</v>
          </cell>
          <cell r="AG7583" t="str">
            <v>1806.31</v>
          </cell>
          <cell r="AH7583">
            <v>1</v>
          </cell>
          <cell r="AI7583" t="str">
            <v>AS7259</v>
          </cell>
          <cell r="AJ7583" t="str">
            <v>Móvil</v>
          </cell>
          <cell r="AK7583" t="str">
            <v xml:space="preserve">LLEGA EL 27-05 ENTRE 8 Y 17 HORAS </v>
          </cell>
          <cell r="AL7583">
            <v>1338839474</v>
          </cell>
          <cell r="AM7583">
            <v>207063499</v>
          </cell>
          <cell r="AN7583" t="str">
            <v>Sí</v>
          </cell>
        </row>
        <row r="7584">
          <cell r="A7584">
            <v>312</v>
          </cell>
          <cell r="B7584" t="str">
            <v>matias_ariel@hotmail.com</v>
          </cell>
          <cell r="C7584">
            <v>43974</v>
          </cell>
          <cell r="D7584" t="str">
            <v>Abierta</v>
          </cell>
          <cell r="E7584" t="str">
            <v>Recibido</v>
          </cell>
          <cell r="F7584" t="str">
            <v>Enviado</v>
          </cell>
          <cell r="G7584" t="str">
            <v>ARS</v>
          </cell>
          <cell r="H7584">
            <v>2499</v>
          </cell>
          <cell r="I7584">
            <v>0</v>
          </cell>
          <cell r="J7584">
            <v>0</v>
          </cell>
          <cell r="K7584">
            <v>2499</v>
          </cell>
          <cell r="L7584" t="str">
            <v>Maria Florencia Tripodi</v>
          </cell>
          <cell r="M7584">
            <v>28316798</v>
          </cell>
          <cell r="N7584">
            <v>1158094874</v>
          </cell>
          <cell r="O7584" t="str">
            <v>Maria Florencia TRIPODI</v>
          </cell>
          <cell r="P7584">
            <v>1158094874</v>
          </cell>
          <cell r="Q7584" t="str">
            <v>Avenida Maipu</v>
          </cell>
          <cell r="R7584">
            <v>2677</v>
          </cell>
          <cell r="S7584" t="str">
            <v>PISO 6 DEPARTAMENTO 3</v>
          </cell>
          <cell r="T7584" t="str">
            <v>OLIVOS</v>
          </cell>
          <cell r="U7584" t="str">
            <v>Buenos Aires</v>
          </cell>
          <cell r="V7584">
            <v>1636</v>
          </cell>
          <cell r="W7584" t="str">
            <v>Gran Buenos Aires</v>
          </cell>
          <cell r="Y7584" t="str">
            <v>SIN CARGO (CABA Y GRAN PARTE DE GBA)</v>
          </cell>
          <cell r="Z7584" t="str">
            <v>Mercado Pago</v>
          </cell>
          <cell r="AD7584">
            <v>43974</v>
          </cell>
          <cell r="AE7584">
            <v>43977</v>
          </cell>
          <cell r="AF7584" t="str">
            <v>PROMO: KIT DE COCINA!</v>
          </cell>
          <cell r="AG7584">
            <v>2499</v>
          </cell>
          <cell r="AH7584">
            <v>1</v>
          </cell>
          <cell r="AI7584" t="str">
            <v>046BA4829//046BA4836//046BA4824//046BA4825//019BA7572BA//046BA3323//BA7382//046BA4830</v>
          </cell>
          <cell r="AJ7584" t="str">
            <v>Web</v>
          </cell>
          <cell r="AK7584" t="str">
            <v xml:space="preserve">LLEGA EL 28-05 ENTRE 8 Y 17 HORAS </v>
          </cell>
          <cell r="AL7584">
            <v>1338827707</v>
          </cell>
          <cell r="AM7584">
            <v>207053122</v>
          </cell>
          <cell r="AN7584" t="str">
            <v>Sí</v>
          </cell>
        </row>
        <row r="7585">
          <cell r="A7585">
            <v>311</v>
          </cell>
          <cell r="B7585" t="str">
            <v>martyleonard@hotmail.com</v>
          </cell>
          <cell r="C7585">
            <v>43974</v>
          </cell>
          <cell r="D7585" t="str">
            <v>Abierta</v>
          </cell>
          <cell r="E7585" t="str">
            <v>Pendiente</v>
          </cell>
          <cell r="F7585" t="str">
            <v>No está empaquetado</v>
          </cell>
          <cell r="G7585" t="str">
            <v>ARS</v>
          </cell>
          <cell r="H7585">
            <v>1799</v>
          </cell>
          <cell r="I7585">
            <v>0</v>
          </cell>
          <cell r="J7585">
            <v>0</v>
          </cell>
          <cell r="K7585">
            <v>1799</v>
          </cell>
          <cell r="L7585" t="str">
            <v>Martina Leonard</v>
          </cell>
          <cell r="M7585">
            <v>37031110</v>
          </cell>
          <cell r="N7585">
            <v>1126482484</v>
          </cell>
          <cell r="O7585" t="str">
            <v>Martina Leonard</v>
          </cell>
          <cell r="P7585">
            <v>1126482484</v>
          </cell>
          <cell r="Q7585" t="str">
            <v>Zapata</v>
          </cell>
          <cell r="R7585">
            <v>31</v>
          </cell>
          <cell r="S7585" t="str">
            <v>2B</v>
          </cell>
          <cell r="U7585" t="str">
            <v>Caba</v>
          </cell>
          <cell r="V7585">
            <v>1426</v>
          </cell>
          <cell r="W7585" t="str">
            <v>Capital Federal</v>
          </cell>
          <cell r="Y7585" t="str">
            <v>SIN CARGO (CABA Y GRAN PARTE DE GBA)</v>
          </cell>
          <cell r="Z7585" t="str">
            <v>Mercado Pago</v>
          </cell>
          <cell r="AF7585" t="str">
            <v>SET: BALDE CENTRIFUGADOR + 1 TRAPEADOR CON MOPA+ REPUESTO MOPA</v>
          </cell>
          <cell r="AG7585">
            <v>1799</v>
          </cell>
          <cell r="AH7585">
            <v>1</v>
          </cell>
          <cell r="AI7585" t="str">
            <v>046LI6698</v>
          </cell>
          <cell r="AJ7585" t="str">
            <v>Móvil</v>
          </cell>
          <cell r="AK7585" t="str">
            <v/>
          </cell>
          <cell r="AL7585">
            <v>1338822687</v>
          </cell>
          <cell r="AM7585">
            <v>207049900</v>
          </cell>
          <cell r="AN7585" t="str">
            <v>Sí</v>
          </cell>
        </row>
        <row r="7586">
          <cell r="A7586">
            <v>310</v>
          </cell>
          <cell r="B7586" t="str">
            <v>estefania.berisso@gmail.com</v>
          </cell>
          <cell r="C7586">
            <v>43974</v>
          </cell>
          <cell r="D7586" t="str">
            <v>Abierta</v>
          </cell>
          <cell r="E7586" t="str">
            <v>Recibido</v>
          </cell>
          <cell r="F7586" t="str">
            <v>Enviado</v>
          </cell>
          <cell r="G7586" t="str">
            <v>ARS</v>
          </cell>
          <cell r="H7586" t="str">
            <v>2009.68</v>
          </cell>
          <cell r="I7586" t="str">
            <v>301.45</v>
          </cell>
          <cell r="J7586">
            <v>0</v>
          </cell>
          <cell r="K7586" t="str">
            <v>1708.23</v>
          </cell>
          <cell r="L7586" t="str">
            <v>Estefanía Berisso</v>
          </cell>
          <cell r="M7586">
            <v>33339641</v>
          </cell>
          <cell r="N7586">
            <v>58378831</v>
          </cell>
          <cell r="O7586" t="str">
            <v>Estefanía Berisso</v>
          </cell>
          <cell r="P7586">
            <v>58378831</v>
          </cell>
          <cell r="Q7586" t="str">
            <v>Lituania</v>
          </cell>
          <cell r="R7586">
            <v>5415</v>
          </cell>
          <cell r="S7586" t="str">
            <v>Timbre 33+tecla telef</v>
          </cell>
          <cell r="T7586" t="str">
            <v>Villa Urquiza</v>
          </cell>
          <cell r="U7586" t="str">
            <v>Capital Federal</v>
          </cell>
          <cell r="V7586">
            <v>1431</v>
          </cell>
          <cell r="W7586" t="str">
            <v>Capital Federal</v>
          </cell>
          <cell r="Y7586" t="str">
            <v>SIN CARGO (CABA Y GRAN PARTE DE GBA)</v>
          </cell>
          <cell r="Z7586" t="str">
            <v>Mercado Pago</v>
          </cell>
          <cell r="AA7586" t="str">
            <v>STEPHANIE</v>
          </cell>
          <cell r="AB7586" t="str">
            <v xml:space="preserve">Avisar día y horario estimados de entrega, si es posible. Gracias!! </v>
          </cell>
          <cell r="AD7586">
            <v>43974</v>
          </cell>
          <cell r="AE7586">
            <v>43977</v>
          </cell>
          <cell r="AF7586" t="str">
            <v>COCTELERA 550ML AC. INOX.</v>
          </cell>
          <cell r="AG7586" t="str">
            <v>985.59</v>
          </cell>
          <cell r="AH7586">
            <v>1</v>
          </cell>
          <cell r="AI7586" t="str">
            <v>046BA4772</v>
          </cell>
          <cell r="AJ7586" t="str">
            <v>Móvil</v>
          </cell>
          <cell r="AK7586" t="str">
            <v xml:space="preserve">LLEGA EL 27-05 ENTRE 8 Y 17 HORAS </v>
          </cell>
          <cell r="AL7586">
            <v>1338822279</v>
          </cell>
          <cell r="AM7586">
            <v>207045095</v>
          </cell>
          <cell r="AN7586" t="str">
            <v>Sí</v>
          </cell>
        </row>
        <row r="7587">
          <cell r="A7587">
            <v>310</v>
          </cell>
          <cell r="B7587" t="str">
            <v>estefania.berisso@gmail.com</v>
          </cell>
          <cell r="AF7587" t="str">
            <v>CAFETERA EMBOLO 1000ML NEGRO</v>
          </cell>
          <cell r="AG7587" t="str">
            <v>1024.09</v>
          </cell>
          <cell r="AH7587">
            <v>1</v>
          </cell>
          <cell r="AI7587" t="str">
            <v>046BA8036</v>
          </cell>
          <cell r="AN7587" t="str">
            <v>Sí</v>
          </cell>
        </row>
        <row r="7588">
          <cell r="A7588">
            <v>309</v>
          </cell>
          <cell r="B7588" t="str">
            <v>caro-rodriguez04@hotmail.com</v>
          </cell>
          <cell r="C7588">
            <v>43974</v>
          </cell>
          <cell r="D7588" t="str">
            <v>Abierta</v>
          </cell>
          <cell r="E7588" t="str">
            <v>Recibido</v>
          </cell>
          <cell r="F7588" t="str">
            <v>Enviado</v>
          </cell>
          <cell r="G7588" t="str">
            <v>ARS</v>
          </cell>
          <cell r="H7588" t="str">
            <v>987.94</v>
          </cell>
          <cell r="I7588" t="str">
            <v>13.34</v>
          </cell>
          <cell r="J7588">
            <v>0</v>
          </cell>
          <cell r="K7588" t="str">
            <v>974.6</v>
          </cell>
          <cell r="L7588" t="str">
            <v>Carolina Rodriguez</v>
          </cell>
          <cell r="M7588">
            <v>40458116</v>
          </cell>
          <cell r="N7588">
            <v>58323458</v>
          </cell>
          <cell r="O7588" t="str">
            <v>Carolina Rodriguez</v>
          </cell>
          <cell r="P7588">
            <v>58323458</v>
          </cell>
          <cell r="Q7588" t="str">
            <v>Mariano boedo</v>
          </cell>
          <cell r="R7588">
            <v>942</v>
          </cell>
          <cell r="S7588" t="str">
            <v>Pb 2</v>
          </cell>
          <cell r="U7588" t="str">
            <v>Lomas de Zamora</v>
          </cell>
          <cell r="V7588">
            <v>1832</v>
          </cell>
          <cell r="W7588" t="str">
            <v>Gran Buenos Aires</v>
          </cell>
          <cell r="Y7588" t="str">
            <v>SIN CARGO (CABA Y GRAN PARTE DE GBA)</v>
          </cell>
          <cell r="Z7588" t="str">
            <v>Mercado Pago</v>
          </cell>
          <cell r="AA7588" t="str">
            <v>STEPHANIE</v>
          </cell>
          <cell r="AD7588">
            <v>43974</v>
          </cell>
          <cell r="AE7588">
            <v>43977</v>
          </cell>
          <cell r="AF7588" t="str">
            <v>ESPATULAS PLASTICO</v>
          </cell>
          <cell r="AG7588" t="str">
            <v>88.94</v>
          </cell>
          <cell r="AH7588">
            <v>1</v>
          </cell>
          <cell r="AI7588" t="str">
            <v>019BA7572BA</v>
          </cell>
          <cell r="AJ7588" t="str">
            <v>Móvil</v>
          </cell>
          <cell r="AK7588" t="str">
            <v xml:space="preserve">LLEGA EL 27-05 ENTRE 8 Y 17 HORAS </v>
          </cell>
          <cell r="AL7588">
            <v>1338819002</v>
          </cell>
          <cell r="AM7588">
            <v>207045557</v>
          </cell>
          <cell r="AN7588" t="str">
            <v>Sí</v>
          </cell>
        </row>
        <row r="7589">
          <cell r="A7589">
            <v>309</v>
          </cell>
          <cell r="B7589" t="str">
            <v>caro-rodriguez04@hotmail.com</v>
          </cell>
          <cell r="AF7589" t="str">
            <v>PROMO: BUDINERA + TARTERA + BATIDOR SEMIAUTOMATICO</v>
          </cell>
          <cell r="AG7589">
            <v>899</v>
          </cell>
          <cell r="AH7589">
            <v>1</v>
          </cell>
          <cell r="AI7589" t="str">
            <v>046BA4829//046BA4836//046BA4824</v>
          </cell>
          <cell r="AN7589" t="str">
            <v>Sí</v>
          </cell>
        </row>
        <row r="7590">
          <cell r="A7590">
            <v>308</v>
          </cell>
          <cell r="B7590" t="str">
            <v>geraldine.coria.96@hotmail.com</v>
          </cell>
          <cell r="C7590">
            <v>43974</v>
          </cell>
          <cell r="D7590" t="str">
            <v>Abierta</v>
          </cell>
          <cell r="E7590" t="str">
            <v>Recibido</v>
          </cell>
          <cell r="F7590" t="str">
            <v>Enviado</v>
          </cell>
          <cell r="G7590" t="str">
            <v>ARS</v>
          </cell>
          <cell r="H7590" t="str">
            <v>3345.79</v>
          </cell>
          <cell r="I7590" t="str">
            <v>501.87</v>
          </cell>
          <cell r="J7590">
            <v>0</v>
          </cell>
          <cell r="K7590" t="str">
            <v>2843.92</v>
          </cell>
          <cell r="L7590" t="str">
            <v>Geraldine Coria</v>
          </cell>
          <cell r="M7590">
            <v>39626072</v>
          </cell>
          <cell r="N7590">
            <v>65317892</v>
          </cell>
          <cell r="O7590" t="str">
            <v>Geraldine Coria</v>
          </cell>
          <cell r="P7590">
            <v>65317892</v>
          </cell>
          <cell r="Q7590" t="str">
            <v>Viamonte</v>
          </cell>
          <cell r="R7590">
            <v>2381</v>
          </cell>
          <cell r="S7590">
            <v>1</v>
          </cell>
          <cell r="T7590" t="str">
            <v>Lanus Oeste</v>
          </cell>
          <cell r="U7590" t="str">
            <v>Lanus</v>
          </cell>
          <cell r="V7590">
            <v>1824</v>
          </cell>
          <cell r="W7590" t="str">
            <v>Gran Buenos Aires</v>
          </cell>
          <cell r="Y7590" t="str">
            <v>SIN CARGO (CABA Y GRAN PARTE DE GBA)</v>
          </cell>
          <cell r="Z7590" t="str">
            <v>Mercado Pago</v>
          </cell>
          <cell r="AA7590" t="str">
            <v>STEPHANIE</v>
          </cell>
          <cell r="AD7590">
            <v>43974</v>
          </cell>
          <cell r="AE7590">
            <v>43977</v>
          </cell>
          <cell r="AF7590" t="str">
            <v>INFUSOR DE TE</v>
          </cell>
          <cell r="AG7590">
            <v>154</v>
          </cell>
          <cell r="AH7590">
            <v>1</v>
          </cell>
          <cell r="AI7590" t="str">
            <v>046BA4757</v>
          </cell>
          <cell r="AJ7590" t="str">
            <v>Móvil</v>
          </cell>
          <cell r="AK7590" t="str">
            <v xml:space="preserve">LLEGA EL 27-05 ENTRE 8 Y 17 HORAS </v>
          </cell>
          <cell r="AL7590">
            <v>1338813305</v>
          </cell>
          <cell r="AM7590">
            <v>207026001</v>
          </cell>
          <cell r="AN7590" t="str">
            <v>Sí</v>
          </cell>
        </row>
        <row r="7591">
          <cell r="A7591">
            <v>308</v>
          </cell>
          <cell r="B7591" t="str">
            <v>geraldine.coria.96@hotmail.com</v>
          </cell>
          <cell r="AF7591" t="str">
            <v>CESTO DE BASURA ACERO INOXIDABLE 5L</v>
          </cell>
          <cell r="AG7591" t="str">
            <v>1385.48</v>
          </cell>
          <cell r="AH7591">
            <v>1</v>
          </cell>
          <cell r="AI7591" t="str">
            <v>TA7996</v>
          </cell>
          <cell r="AN7591" t="str">
            <v>Sí</v>
          </cell>
        </row>
        <row r="7592">
          <cell r="A7592">
            <v>308</v>
          </cell>
          <cell r="B7592" t="str">
            <v>geraldine.coria.96@hotmail.com</v>
          </cell>
          <cell r="AF7592" t="str">
            <v>PUFF REDONDO CHICO COLOR GRIS DE 30CM Y 30H</v>
          </cell>
          <cell r="AG7592" t="str">
            <v>1806.31</v>
          </cell>
          <cell r="AH7592">
            <v>1</v>
          </cell>
          <cell r="AI7592" t="str">
            <v>AS7256</v>
          </cell>
          <cell r="AN7592" t="str">
            <v>Sí</v>
          </cell>
        </row>
        <row r="7593">
          <cell r="A7593">
            <v>307</v>
          </cell>
          <cell r="B7593" t="str">
            <v>mariadelosangelesortiztorres1@gmail.com</v>
          </cell>
          <cell r="C7593">
            <v>43974</v>
          </cell>
          <cell r="D7593" t="str">
            <v>Abierta</v>
          </cell>
          <cell r="E7593" t="str">
            <v>Recibido</v>
          </cell>
          <cell r="F7593" t="str">
            <v>Enviado</v>
          </cell>
          <cell r="G7593" t="str">
            <v>ARS</v>
          </cell>
          <cell r="H7593" t="str">
            <v>2564.38</v>
          </cell>
          <cell r="I7593" t="str">
            <v>384.66</v>
          </cell>
          <cell r="J7593">
            <v>0</v>
          </cell>
          <cell r="K7593" t="str">
            <v>2179.72</v>
          </cell>
          <cell r="L7593" t="str">
            <v>Ángeles Ortiz</v>
          </cell>
          <cell r="M7593">
            <v>31168481</v>
          </cell>
          <cell r="N7593">
            <v>66317907</v>
          </cell>
          <cell r="O7593" t="str">
            <v>Ángeles Ortiz</v>
          </cell>
          <cell r="P7593">
            <v>66317907</v>
          </cell>
          <cell r="Q7593" t="str">
            <v>Av libertador</v>
          </cell>
          <cell r="R7593">
            <v>5515</v>
          </cell>
          <cell r="S7593" t="str">
            <v>7A</v>
          </cell>
          <cell r="T7593" t="str">
            <v>Belgrano</v>
          </cell>
          <cell r="U7593" t="str">
            <v>Caba</v>
          </cell>
          <cell r="V7593">
            <v>1426</v>
          </cell>
          <cell r="W7593" t="str">
            <v>Capital Federal</v>
          </cell>
          <cell r="Y7593" t="str">
            <v>SIN CARGO (CABA Y GRAN PARTE DE GBA)</v>
          </cell>
          <cell r="Z7593" t="str">
            <v>Mercado Pago</v>
          </cell>
          <cell r="AA7593" t="str">
            <v>STEPHANIE</v>
          </cell>
          <cell r="AB7593" t="str">
            <v xml:space="preserve">Dejar el pedido en la guardia del edificio </v>
          </cell>
          <cell r="AD7593">
            <v>43974</v>
          </cell>
          <cell r="AE7593">
            <v>43977</v>
          </cell>
          <cell r="AF7593" t="str">
            <v>ESPECIERO 6 PIEZAS DE ACERO INOXIDABLE 20X20 CM</v>
          </cell>
          <cell r="AG7593" t="str">
            <v>1534.74</v>
          </cell>
          <cell r="AH7593">
            <v>1</v>
          </cell>
          <cell r="AI7593" t="str">
            <v>BA8194</v>
          </cell>
          <cell r="AJ7593" t="str">
            <v>Móvil</v>
          </cell>
          <cell r="AK7593" t="str">
            <v xml:space="preserve">LLEGA EL 27-05 ENTRE 8 Y 17 HORAS </v>
          </cell>
          <cell r="AL7593">
            <v>1338802662</v>
          </cell>
          <cell r="AM7593">
            <v>207029218</v>
          </cell>
          <cell r="AN7593" t="str">
            <v>Sí</v>
          </cell>
        </row>
        <row r="7594">
          <cell r="A7594">
            <v>307</v>
          </cell>
          <cell r="B7594" t="str">
            <v>mariadelosangelesortiztorres1@gmail.com</v>
          </cell>
          <cell r="AF7594" t="str">
            <v>BOWL CAPACIDAD 2.5 LTS</v>
          </cell>
          <cell r="AG7594" t="str">
            <v>216.7</v>
          </cell>
          <cell r="AH7594">
            <v>1</v>
          </cell>
          <cell r="AI7594" t="str">
            <v>BP02001</v>
          </cell>
          <cell r="AN7594" t="str">
            <v>Sí</v>
          </cell>
        </row>
        <row r="7595">
          <cell r="A7595">
            <v>307</v>
          </cell>
          <cell r="B7595" t="str">
            <v>mariadelosangelesortiztorres1@gmail.com</v>
          </cell>
          <cell r="AF7595" t="str">
            <v>MOLDE TARTERA</v>
          </cell>
          <cell r="AG7595" t="str">
            <v>281.8</v>
          </cell>
          <cell r="AH7595">
            <v>1</v>
          </cell>
          <cell r="AI7595" t="str">
            <v>046BA4836</v>
          </cell>
          <cell r="AN7595" t="str">
            <v>Sí</v>
          </cell>
        </row>
        <row r="7596">
          <cell r="A7596">
            <v>307</v>
          </cell>
          <cell r="B7596" t="str">
            <v>mariadelosangelesortiztorres1@gmail.com</v>
          </cell>
          <cell r="AF7596" t="str">
            <v>MOLDE BUDINERA</v>
          </cell>
          <cell r="AG7596" t="str">
            <v>442.2</v>
          </cell>
          <cell r="AH7596">
            <v>1</v>
          </cell>
          <cell r="AI7596" t="str">
            <v>046BA4829</v>
          </cell>
          <cell r="AN7596" t="str">
            <v>Sí</v>
          </cell>
        </row>
        <row r="7597">
          <cell r="A7597">
            <v>307</v>
          </cell>
          <cell r="B7597" t="str">
            <v>mariadelosangelesortiztorres1@gmail.com</v>
          </cell>
          <cell r="AF7597" t="str">
            <v>ESPATULAS PLASTICO</v>
          </cell>
          <cell r="AG7597" t="str">
            <v>88.94</v>
          </cell>
          <cell r="AH7597">
            <v>1</v>
          </cell>
          <cell r="AI7597" t="str">
            <v>019BA7572BA</v>
          </cell>
          <cell r="AN7597" t="str">
            <v>Sí</v>
          </cell>
        </row>
        <row r="7598">
          <cell r="A7598">
            <v>306</v>
          </cell>
          <cell r="B7598" t="str">
            <v>lourdescea23@gmail.com</v>
          </cell>
          <cell r="C7598">
            <v>43974</v>
          </cell>
          <cell r="D7598" t="str">
            <v>Abierta</v>
          </cell>
          <cell r="E7598" t="str">
            <v>Recibido</v>
          </cell>
          <cell r="F7598" t="str">
            <v>Enviado</v>
          </cell>
          <cell r="G7598" t="str">
            <v>ARS</v>
          </cell>
          <cell r="H7598" t="str">
            <v>1292.81</v>
          </cell>
          <cell r="I7598">
            <v>0</v>
          </cell>
          <cell r="J7598">
            <v>0</v>
          </cell>
          <cell r="K7598" t="str">
            <v>1292.81</v>
          </cell>
          <cell r="L7598" t="str">
            <v>Lourdes Cea</v>
          </cell>
          <cell r="M7598">
            <v>43871444</v>
          </cell>
          <cell r="N7598">
            <v>1160584733</v>
          </cell>
          <cell r="O7598" t="str">
            <v>Lourdes Cea</v>
          </cell>
          <cell r="P7598">
            <v>1160584733</v>
          </cell>
          <cell r="Q7598" t="str">
            <v>Neuquen</v>
          </cell>
          <cell r="R7598">
            <v>1835</v>
          </cell>
          <cell r="S7598" t="str">
            <v>piso 7</v>
          </cell>
          <cell r="T7598" t="str">
            <v>Flores</v>
          </cell>
          <cell r="U7598" t="str">
            <v>Caba</v>
          </cell>
          <cell r="V7598">
            <v>1406</v>
          </cell>
          <cell r="W7598" t="str">
            <v>Capital Federal</v>
          </cell>
          <cell r="Y7598" t="str">
            <v>SIN CARGO (CABA Y GRAN PARTE DE GBA)</v>
          </cell>
          <cell r="Z7598" t="str">
            <v>Mercado Pago</v>
          </cell>
          <cell r="AB7598" t="str">
            <v xml:space="preserve">código: stephanie </v>
          </cell>
          <cell r="AD7598">
            <v>43974</v>
          </cell>
          <cell r="AE7598">
            <v>43977</v>
          </cell>
          <cell r="AF7598" t="str">
            <v>RALLADOR LARGO</v>
          </cell>
          <cell r="AG7598" t="str">
            <v>652.29</v>
          </cell>
          <cell r="AH7598">
            <v>1</v>
          </cell>
          <cell r="AI7598" t="str">
            <v>046BA6854</v>
          </cell>
          <cell r="AJ7598" t="str">
            <v>Móvil</v>
          </cell>
          <cell r="AK7598" t="str">
            <v xml:space="preserve">LLEGA EL 28-05 ENTRE 8 Y 17 HORAS </v>
          </cell>
          <cell r="AL7598">
            <v>1338801186</v>
          </cell>
          <cell r="AM7598">
            <v>207016147</v>
          </cell>
          <cell r="AN7598" t="str">
            <v>Sí</v>
          </cell>
        </row>
        <row r="7599">
          <cell r="A7599">
            <v>306</v>
          </cell>
          <cell r="B7599" t="str">
            <v>lourdescea23@gmail.com</v>
          </cell>
          <cell r="AF7599" t="str">
            <v>ESPEJO CON BASE DE MADERA MARRON CLARO 25.5 X 15 CM</v>
          </cell>
          <cell r="AG7599" t="str">
            <v>640.52</v>
          </cell>
          <cell r="AH7599">
            <v>1</v>
          </cell>
          <cell r="AI7599" t="str">
            <v>DE7595</v>
          </cell>
          <cell r="AN7599" t="str">
            <v>Sí</v>
          </cell>
        </row>
        <row r="7600">
          <cell r="A7600">
            <v>305</v>
          </cell>
          <cell r="B7600" t="str">
            <v>may.barrionuevo96@gmail.com</v>
          </cell>
          <cell r="C7600">
            <v>43974</v>
          </cell>
          <cell r="D7600" t="str">
            <v>Abierta</v>
          </cell>
          <cell r="E7600" t="str">
            <v>Recibido</v>
          </cell>
          <cell r="F7600" t="str">
            <v>Enviado</v>
          </cell>
          <cell r="G7600" t="str">
            <v>ARS</v>
          </cell>
          <cell r="H7600" t="str">
            <v>3988.2</v>
          </cell>
          <cell r="I7600" t="str">
            <v>328.38</v>
          </cell>
          <cell r="J7600">
            <v>0</v>
          </cell>
          <cell r="K7600" t="str">
            <v>3659.81</v>
          </cell>
          <cell r="L7600" t="str">
            <v>Beatriz Indaverea</v>
          </cell>
          <cell r="M7600">
            <v>39801739</v>
          </cell>
          <cell r="N7600">
            <v>1138856538</v>
          </cell>
          <cell r="O7600" t="str">
            <v>Beatriz Indaverea</v>
          </cell>
          <cell r="P7600">
            <v>1138856538</v>
          </cell>
          <cell r="Q7600" t="str">
            <v>Mitre</v>
          </cell>
          <cell r="R7600">
            <v>760</v>
          </cell>
          <cell r="U7600" t="str">
            <v>Cañuelas</v>
          </cell>
          <cell r="V7600">
            <v>1417</v>
          </cell>
          <cell r="W7600" t="str">
            <v>Capital Federal</v>
          </cell>
          <cell r="Y7600" t="str">
            <v>SIN CARGO (CABA Y GRAN PARTE DE GBA)</v>
          </cell>
          <cell r="Z7600" t="str">
            <v>Mercado Pago</v>
          </cell>
          <cell r="AA7600" t="str">
            <v>STEPHANIE</v>
          </cell>
          <cell r="AD7600">
            <v>43974</v>
          </cell>
          <cell r="AE7600">
            <v>43977</v>
          </cell>
          <cell r="AF7600" t="str">
            <v>RALLADOR 4 LADOS</v>
          </cell>
          <cell r="AG7600" t="str">
            <v>511.85</v>
          </cell>
          <cell r="AH7600">
            <v>1</v>
          </cell>
          <cell r="AI7600" t="str">
            <v>BA7388</v>
          </cell>
          <cell r="AJ7600" t="str">
            <v>Móvil</v>
          </cell>
          <cell r="AK7600" t="str">
            <v xml:space="preserve">LLEGA EL 27-05 ENTRE 8 Y 17 HORAS </v>
          </cell>
          <cell r="AL7600">
            <v>1338800605</v>
          </cell>
          <cell r="AM7600">
            <v>207034571</v>
          </cell>
          <cell r="AN7600" t="str">
            <v>Sí</v>
          </cell>
        </row>
        <row r="7601">
          <cell r="A7601">
            <v>305</v>
          </cell>
          <cell r="B7601" t="str">
            <v>may.barrionuevo96@gmail.com</v>
          </cell>
          <cell r="AF7601" t="str">
            <v>DESTAPADOR - SACACORCHOS</v>
          </cell>
          <cell r="AG7601" t="str">
            <v>134.84</v>
          </cell>
          <cell r="AH7601">
            <v>1</v>
          </cell>
          <cell r="AI7601" t="str">
            <v>BA4791</v>
          </cell>
          <cell r="AN7601" t="str">
            <v>Sí</v>
          </cell>
        </row>
        <row r="7602">
          <cell r="A7602">
            <v>305</v>
          </cell>
          <cell r="B7602" t="str">
            <v>may.barrionuevo96@gmail.com</v>
          </cell>
          <cell r="AF7602" t="str">
            <v>INFUSOR DE TE</v>
          </cell>
          <cell r="AG7602">
            <v>154</v>
          </cell>
          <cell r="AH7602">
            <v>1</v>
          </cell>
          <cell r="AI7602" t="str">
            <v>046BA4757</v>
          </cell>
          <cell r="AN7602" t="str">
            <v>Sí</v>
          </cell>
        </row>
        <row r="7603">
          <cell r="A7603">
            <v>305</v>
          </cell>
          <cell r="B7603" t="str">
            <v>may.barrionuevo96@gmail.com</v>
          </cell>
          <cell r="AF7603" t="str">
            <v>BOTELLA ESTAMPA PERMANENTE</v>
          </cell>
          <cell r="AG7603" t="str">
            <v>126.5</v>
          </cell>
          <cell r="AH7603">
            <v>3</v>
          </cell>
          <cell r="AI7603" t="str">
            <v>BOTEST</v>
          </cell>
          <cell r="AN7603" t="str">
            <v>Sí</v>
          </cell>
        </row>
        <row r="7604">
          <cell r="A7604">
            <v>305</v>
          </cell>
          <cell r="B7604" t="str">
            <v>may.barrionuevo96@gmail.com</v>
          </cell>
          <cell r="AF7604" t="str">
            <v>ESPATULAS PLASTICO</v>
          </cell>
          <cell r="AG7604" t="str">
            <v>88.94</v>
          </cell>
          <cell r="AH7604">
            <v>1</v>
          </cell>
          <cell r="AI7604" t="str">
            <v>019BA7572BA</v>
          </cell>
          <cell r="AN7604" t="str">
            <v>Sí</v>
          </cell>
        </row>
        <row r="7605">
          <cell r="A7605">
            <v>305</v>
          </cell>
          <cell r="B7605" t="str">
            <v>may.barrionuevo96@gmail.com</v>
          </cell>
          <cell r="AF7605" t="str">
            <v>TABLA BLANCA 35.5 CM DIAM</v>
          </cell>
          <cell r="AG7605" t="str">
            <v>337.58</v>
          </cell>
          <cell r="AH7605">
            <v>1</v>
          </cell>
          <cell r="AI7605" t="str">
            <v>42BA1021</v>
          </cell>
          <cell r="AN7605" t="str">
            <v>Sí</v>
          </cell>
        </row>
        <row r="7606">
          <cell r="A7606">
            <v>305</v>
          </cell>
          <cell r="B7606" t="str">
            <v>may.barrionuevo96@gmail.com</v>
          </cell>
          <cell r="AF7606" t="str">
            <v>COLADOR BALLENA 32CM X 10.5CM</v>
          </cell>
          <cell r="AG7606" t="str">
            <v>144.56</v>
          </cell>
          <cell r="AH7606">
            <v>1</v>
          </cell>
          <cell r="AI7606" t="str">
            <v>019BA7571</v>
          </cell>
          <cell r="AN7606" t="str">
            <v>Sí</v>
          </cell>
        </row>
        <row r="7607">
          <cell r="A7607">
            <v>305</v>
          </cell>
          <cell r="B7607" t="str">
            <v>may.barrionuevo96@gmail.com</v>
          </cell>
          <cell r="AF7607" t="str">
            <v>RALLADOR DE MANO MEDIANO 20 CM</v>
          </cell>
          <cell r="AG7607" t="str">
            <v>43.87</v>
          </cell>
          <cell r="AH7607">
            <v>1</v>
          </cell>
          <cell r="AI7607" t="str">
            <v>BA7382</v>
          </cell>
          <cell r="AN7607" t="str">
            <v>Sí</v>
          </cell>
        </row>
        <row r="7608">
          <cell r="A7608">
            <v>305</v>
          </cell>
          <cell r="B7608" t="str">
            <v>may.barrionuevo96@gmail.com</v>
          </cell>
          <cell r="AF7608" t="str">
            <v>SET: BALDE CENTRIFUGADOR + 1 TRAPEADOR CON MOPA+ REPUESTO MOPA</v>
          </cell>
          <cell r="AG7608">
            <v>1799</v>
          </cell>
          <cell r="AH7608">
            <v>1</v>
          </cell>
          <cell r="AI7608" t="str">
            <v>046LI6698</v>
          </cell>
          <cell r="AN7608" t="str">
            <v>Sí</v>
          </cell>
        </row>
        <row r="7609">
          <cell r="A7609">
            <v>305</v>
          </cell>
          <cell r="B7609" t="str">
            <v>may.barrionuevo96@gmail.com</v>
          </cell>
          <cell r="AF7609" t="str">
            <v>BROCHES BLISTER X 12 GRIP ARRIBA</v>
          </cell>
          <cell r="AG7609" t="str">
            <v>197.03</v>
          </cell>
          <cell r="AH7609">
            <v>2</v>
          </cell>
          <cell r="AI7609" t="str">
            <v>046BR5388</v>
          </cell>
          <cell r="AN7609" t="str">
            <v>Sí</v>
          </cell>
        </row>
        <row r="7610">
          <cell r="A7610">
            <v>304</v>
          </cell>
          <cell r="B7610" t="str">
            <v>agustinadacunda@hotmail.com</v>
          </cell>
          <cell r="C7610">
            <v>43974</v>
          </cell>
          <cell r="D7610" t="str">
            <v>Abierta</v>
          </cell>
          <cell r="E7610" t="str">
            <v>Recibido</v>
          </cell>
          <cell r="F7610" t="str">
            <v>Enviado</v>
          </cell>
          <cell r="G7610" t="str">
            <v>ARS</v>
          </cell>
          <cell r="H7610" t="str">
            <v>1794.41</v>
          </cell>
          <cell r="I7610" t="str">
            <v>269.16</v>
          </cell>
          <cell r="J7610">
            <v>0</v>
          </cell>
          <cell r="K7610" t="str">
            <v>1525.25</v>
          </cell>
          <cell r="L7610" t="str">
            <v>Agustina Dacunda</v>
          </cell>
          <cell r="M7610">
            <v>36275343</v>
          </cell>
          <cell r="N7610">
            <v>65246249</v>
          </cell>
          <cell r="O7610" t="str">
            <v>Agustina Dacunda</v>
          </cell>
          <cell r="P7610">
            <v>65246249</v>
          </cell>
          <cell r="Q7610" t="str">
            <v>Pichincha</v>
          </cell>
          <cell r="R7610">
            <v>563</v>
          </cell>
          <cell r="S7610" t="str">
            <v>3 J</v>
          </cell>
          <cell r="T7610" t="str">
            <v>Balvanera</v>
          </cell>
          <cell r="U7610" t="str">
            <v>Caba</v>
          </cell>
          <cell r="V7610">
            <v>1219</v>
          </cell>
          <cell r="W7610" t="str">
            <v>Capital Federal</v>
          </cell>
          <cell r="Y7610" t="str">
            <v>SIN CARGO (CABA Y GRAN PARTE DE GBA)</v>
          </cell>
          <cell r="Z7610" t="str">
            <v>Mercado Pago</v>
          </cell>
          <cell r="AA7610" t="str">
            <v>STEPHANIE</v>
          </cell>
          <cell r="AD7610">
            <v>43974</v>
          </cell>
          <cell r="AE7610">
            <v>43977</v>
          </cell>
          <cell r="AF7610" t="str">
            <v>RALLADOR DE MANO GRUESO 20 CM</v>
          </cell>
          <cell r="AG7610" t="str">
            <v>49.99</v>
          </cell>
          <cell r="AH7610">
            <v>1</v>
          </cell>
          <cell r="AI7610" t="str">
            <v>BA7383</v>
          </cell>
          <cell r="AJ7610" t="str">
            <v>Móvil</v>
          </cell>
          <cell r="AK7610" t="str">
            <v xml:space="preserve">LLEGA EL 28-05 ENTRE 8 Y 17 HORAS </v>
          </cell>
          <cell r="AL7610">
            <v>1338797630</v>
          </cell>
          <cell r="AM7610">
            <v>207027705</v>
          </cell>
          <cell r="AN7610" t="str">
            <v>Sí</v>
          </cell>
        </row>
        <row r="7611">
          <cell r="A7611">
            <v>304</v>
          </cell>
          <cell r="B7611" t="str">
            <v>agustinadacunda@hotmail.com</v>
          </cell>
          <cell r="AF7611" t="str">
            <v>COLADOR ACERO 26X9CM</v>
          </cell>
          <cell r="AG7611" t="str">
            <v>652.29</v>
          </cell>
          <cell r="AH7611">
            <v>1</v>
          </cell>
          <cell r="AI7611" t="str">
            <v>046BA8164</v>
          </cell>
          <cell r="AN7611" t="str">
            <v>Sí</v>
          </cell>
        </row>
        <row r="7612">
          <cell r="A7612">
            <v>304</v>
          </cell>
          <cell r="B7612" t="str">
            <v>agustinadacunda@hotmail.com</v>
          </cell>
          <cell r="AF7612" t="str">
            <v>TIMER PINGUINOS 4 COLORES 7 CM</v>
          </cell>
          <cell r="AG7612" t="str">
            <v>442.54</v>
          </cell>
          <cell r="AH7612">
            <v>1</v>
          </cell>
          <cell r="AI7612" t="str">
            <v>BA7546</v>
          </cell>
          <cell r="AN7612" t="str">
            <v>Sí</v>
          </cell>
        </row>
        <row r="7613">
          <cell r="A7613">
            <v>304</v>
          </cell>
          <cell r="B7613" t="str">
            <v>agustinadacunda@hotmail.com</v>
          </cell>
          <cell r="AF7613" t="str">
            <v>FRUTERA ACERO INOXIDABLE 24.5 CM</v>
          </cell>
          <cell r="AG7613" t="str">
            <v>649.59</v>
          </cell>
          <cell r="AH7613">
            <v>1</v>
          </cell>
          <cell r="AI7613">
            <v>3462</v>
          </cell>
          <cell r="AN7613" t="str">
            <v>Sí</v>
          </cell>
        </row>
        <row r="7614">
          <cell r="A7614">
            <v>303</v>
          </cell>
          <cell r="B7614" t="str">
            <v>evetorchinsky@gmail.com</v>
          </cell>
          <cell r="C7614">
            <v>43974</v>
          </cell>
          <cell r="D7614" t="str">
            <v>Abierta</v>
          </cell>
          <cell r="E7614" t="str">
            <v>Recibido</v>
          </cell>
          <cell r="F7614" t="str">
            <v>Enviado</v>
          </cell>
          <cell r="G7614" t="str">
            <v>ARS</v>
          </cell>
          <cell r="H7614" t="str">
            <v>4112.79</v>
          </cell>
          <cell r="I7614" t="str">
            <v>616.92</v>
          </cell>
          <cell r="J7614">
            <v>0</v>
          </cell>
          <cell r="K7614" t="str">
            <v>3495.87</v>
          </cell>
          <cell r="L7614" t="str">
            <v>Evelyn Torchinsky</v>
          </cell>
          <cell r="M7614">
            <v>36320989</v>
          </cell>
          <cell r="N7614">
            <v>1169400666</v>
          </cell>
          <cell r="O7614" t="str">
            <v>Evelyn Torchinsky</v>
          </cell>
          <cell r="P7614">
            <v>1169400666</v>
          </cell>
          <cell r="Q7614" t="str">
            <v>Guise</v>
          </cell>
          <cell r="R7614">
            <v>1695</v>
          </cell>
          <cell r="S7614" t="str">
            <v>3D</v>
          </cell>
          <cell r="T7614" t="str">
            <v>Palermo</v>
          </cell>
          <cell r="U7614" t="str">
            <v>Caba</v>
          </cell>
          <cell r="V7614">
            <v>1425</v>
          </cell>
          <cell r="W7614" t="str">
            <v>Capital Federal</v>
          </cell>
          <cell r="Y7614" t="str">
            <v>SIN CARGO (CABA Y GRAN PARTE DE GBA)</v>
          </cell>
          <cell r="Z7614" t="str">
            <v>Mercado Pago</v>
          </cell>
          <cell r="AA7614" t="str">
            <v>STEPHANIE</v>
          </cell>
          <cell r="AD7614">
            <v>43974</v>
          </cell>
          <cell r="AE7614">
            <v>43983</v>
          </cell>
          <cell r="AF7614" t="str">
            <v>PERCHERO DE PIE EXHIBIDOR NORDICO ESCANDINAVO</v>
          </cell>
          <cell r="AG7614" t="str">
            <v>4112.79</v>
          </cell>
          <cell r="AH7614">
            <v>1</v>
          </cell>
          <cell r="AI7614" t="str">
            <v>ML0001</v>
          </cell>
          <cell r="AJ7614" t="str">
            <v>Móvil</v>
          </cell>
          <cell r="AK7614" t="str">
            <v>LLEGA 03-06 ENTRE 8 Y 17 HORAS!</v>
          </cell>
          <cell r="AL7614">
            <v>1338787942</v>
          </cell>
          <cell r="AM7614">
            <v>207021852</v>
          </cell>
          <cell r="AN7614" t="str">
            <v>Sí</v>
          </cell>
        </row>
        <row r="7615">
          <cell r="A7615">
            <v>302</v>
          </cell>
          <cell r="B7615" t="str">
            <v>fededamico8@hotmail.com</v>
          </cell>
          <cell r="C7615">
            <v>43974</v>
          </cell>
          <cell r="D7615" t="str">
            <v>Cancelada</v>
          </cell>
          <cell r="E7615" t="str">
            <v>Recibido</v>
          </cell>
          <cell r="F7615" t="str">
            <v>No está empaquetado</v>
          </cell>
          <cell r="G7615" t="str">
            <v>ARS</v>
          </cell>
          <cell r="H7615" t="str">
            <v>4112.79</v>
          </cell>
          <cell r="I7615" t="str">
            <v>616.92</v>
          </cell>
          <cell r="J7615">
            <v>0</v>
          </cell>
          <cell r="K7615" t="str">
            <v>3495.87</v>
          </cell>
          <cell r="L7615" t="str">
            <v>Federico D'Amico</v>
          </cell>
          <cell r="M7615">
            <v>37986181</v>
          </cell>
          <cell r="N7615">
            <v>111559900639</v>
          </cell>
          <cell r="O7615" t="str">
            <v>Federico D'Amico</v>
          </cell>
          <cell r="P7615">
            <v>111559900639</v>
          </cell>
          <cell r="Q7615" t="str">
            <v>Caracas</v>
          </cell>
          <cell r="R7615">
            <v>2734</v>
          </cell>
          <cell r="S7615">
            <v>0.20833333333333334</v>
          </cell>
          <cell r="U7615" t="str">
            <v>Martinez</v>
          </cell>
          <cell r="V7615">
            <v>1640</v>
          </cell>
          <cell r="W7615" t="str">
            <v>Gran Buenos Aires</v>
          </cell>
          <cell r="Y7615" t="str">
            <v>SIN CARGO (CABA Y GRAN PARTE DE GBA)</v>
          </cell>
          <cell r="Z7615" t="str">
            <v>Mercado Pago</v>
          </cell>
          <cell r="AA7615" t="str">
            <v>STEPHANIE</v>
          </cell>
          <cell r="AB7615" t="str">
            <v>Necesitaria pedirlo con dos estantes. Se puede?</v>
          </cell>
          <cell r="AD7615">
            <v>43974</v>
          </cell>
          <cell r="AF7615" t="str">
            <v>PERCHERO DE PIE EXHIBIDOR NORDICO ESCANDINAVO</v>
          </cell>
          <cell r="AG7615" t="str">
            <v>4112.79</v>
          </cell>
          <cell r="AH7615">
            <v>1</v>
          </cell>
          <cell r="AI7615" t="str">
            <v>ML0001</v>
          </cell>
          <cell r="AJ7615" t="str">
            <v>Móvil</v>
          </cell>
          <cell r="AK7615" t="str">
            <v/>
          </cell>
          <cell r="AL7615">
            <v>1338787795</v>
          </cell>
          <cell r="AM7615">
            <v>207030340</v>
          </cell>
          <cell r="AN7615" t="str">
            <v>Sí</v>
          </cell>
        </row>
        <row r="7616">
          <cell r="A7616">
            <v>301</v>
          </cell>
          <cell r="B7616" t="str">
            <v>lulagr@hotmail.com</v>
          </cell>
          <cell r="C7616">
            <v>43974</v>
          </cell>
          <cell r="D7616" t="str">
            <v>Abierta</v>
          </cell>
          <cell r="E7616" t="str">
            <v>Recibido</v>
          </cell>
          <cell r="F7616" t="str">
            <v>Enviado</v>
          </cell>
          <cell r="G7616" t="str">
            <v>ARS</v>
          </cell>
          <cell r="H7616">
            <v>2499</v>
          </cell>
          <cell r="I7616">
            <v>0</v>
          </cell>
          <cell r="J7616">
            <v>0</v>
          </cell>
          <cell r="K7616">
            <v>2499</v>
          </cell>
          <cell r="L7616" t="str">
            <v>Ludmila Ramos</v>
          </cell>
          <cell r="M7616">
            <v>32654942</v>
          </cell>
          <cell r="N7616">
            <v>1165821794</v>
          </cell>
          <cell r="O7616" t="str">
            <v>Ludmila Ramos</v>
          </cell>
          <cell r="P7616">
            <v>1165821794</v>
          </cell>
          <cell r="Q7616" t="str">
            <v>Roma</v>
          </cell>
          <cell r="R7616">
            <v>2553</v>
          </cell>
          <cell r="S7616" t="str">
            <v>Timbre 1</v>
          </cell>
          <cell r="T7616" t="str">
            <v>Remedios de Escalada</v>
          </cell>
          <cell r="U7616" t="str">
            <v>Lanus</v>
          </cell>
          <cell r="V7616">
            <v>1826</v>
          </cell>
          <cell r="W7616" t="str">
            <v>Gran Buenos Aires</v>
          </cell>
          <cell r="Y7616" t="str">
            <v>SIN CARGO (CABA Y GRAN PARTE DE GBA)</v>
          </cell>
          <cell r="Z7616" t="str">
            <v>Mercado Pago</v>
          </cell>
          <cell r="AD7616">
            <v>43974</v>
          </cell>
          <cell r="AE7616">
            <v>43977</v>
          </cell>
          <cell r="AF7616" t="str">
            <v>PROMO: KIT DE COCINA!</v>
          </cell>
          <cell r="AG7616">
            <v>2499</v>
          </cell>
          <cell r="AH7616">
            <v>1</v>
          </cell>
          <cell r="AI7616" t="str">
            <v>046BA4829//046BA4836//046BA4824//046BA4825//019BA7572BA//046BA3323//BA7382//046BA4830</v>
          </cell>
          <cell r="AJ7616" t="str">
            <v>Móvil</v>
          </cell>
          <cell r="AK7616" t="str">
            <v xml:space="preserve">LLEGA EL 27-05 ENTRE 8 Y 17 HORAS </v>
          </cell>
          <cell r="AL7616">
            <v>1338781968</v>
          </cell>
          <cell r="AM7616">
            <v>207022361</v>
          </cell>
          <cell r="AN7616" t="str">
            <v>Sí</v>
          </cell>
        </row>
        <row r="7617">
          <cell r="A7617">
            <v>300</v>
          </cell>
          <cell r="B7617" t="str">
            <v>laravictorero1@gmail.com</v>
          </cell>
          <cell r="C7617">
            <v>43974</v>
          </cell>
          <cell r="D7617" t="str">
            <v>Abierta</v>
          </cell>
          <cell r="E7617" t="str">
            <v>Recibido</v>
          </cell>
          <cell r="F7617" t="str">
            <v>Enviado</v>
          </cell>
          <cell r="G7617" t="str">
            <v>ARS</v>
          </cell>
          <cell r="H7617" t="str">
            <v>531.14</v>
          </cell>
          <cell r="I7617" t="str">
            <v>79.67</v>
          </cell>
          <cell r="J7617">
            <v>0</v>
          </cell>
          <cell r="K7617" t="str">
            <v>451.47</v>
          </cell>
          <cell r="L7617" t="str">
            <v>Lara Victorero</v>
          </cell>
          <cell r="M7617">
            <v>41332009</v>
          </cell>
          <cell r="N7617">
            <v>1132804513</v>
          </cell>
          <cell r="O7617" t="str">
            <v>Lara Victorero</v>
          </cell>
          <cell r="P7617">
            <v>1132804513</v>
          </cell>
          <cell r="Q7617" t="str">
            <v>Navarro</v>
          </cell>
          <cell r="R7617">
            <v>2037</v>
          </cell>
          <cell r="U7617" t="str">
            <v>Castelar</v>
          </cell>
          <cell r="V7617">
            <v>1712</v>
          </cell>
          <cell r="W7617" t="str">
            <v>Gran Buenos Aires</v>
          </cell>
          <cell r="Y7617" t="str">
            <v>SIN CARGO (CABA Y GRAN PARTE DE GBA)</v>
          </cell>
          <cell r="Z7617" t="str">
            <v>Mercado Pago</v>
          </cell>
          <cell r="AA7617" t="str">
            <v>STEPHANIE</v>
          </cell>
          <cell r="AB7617" t="str">
            <v xml:space="preserve">Espatula Rosa o Roja. Gracias! </v>
          </cell>
          <cell r="AD7617">
            <v>43974</v>
          </cell>
          <cell r="AE7617">
            <v>43977</v>
          </cell>
          <cell r="AF7617" t="str">
            <v>MOLDE BUDINERA</v>
          </cell>
          <cell r="AG7617" t="str">
            <v>442.2</v>
          </cell>
          <cell r="AH7617">
            <v>1</v>
          </cell>
          <cell r="AI7617" t="str">
            <v>046BA4829</v>
          </cell>
          <cell r="AJ7617" t="str">
            <v>Móvil</v>
          </cell>
          <cell r="AK7617" t="str">
            <v xml:space="preserve">LLEGA EL 27-05 ENTRE 8 Y 17 HORAS </v>
          </cell>
          <cell r="AL7617">
            <v>1338768494</v>
          </cell>
          <cell r="AM7617">
            <v>207010946</v>
          </cell>
          <cell r="AN7617" t="str">
            <v>Sí</v>
          </cell>
        </row>
        <row r="7618">
          <cell r="A7618">
            <v>300</v>
          </cell>
          <cell r="B7618" t="str">
            <v>laravictorero1@gmail.com</v>
          </cell>
          <cell r="AF7618" t="str">
            <v>ESPATULAS PLASTICO</v>
          </cell>
          <cell r="AG7618" t="str">
            <v>88.94</v>
          </cell>
          <cell r="AH7618">
            <v>1</v>
          </cell>
          <cell r="AI7618" t="str">
            <v>019BA7572BA</v>
          </cell>
          <cell r="AN7618" t="str">
            <v>Sí</v>
          </cell>
        </row>
        <row r="7619">
          <cell r="A7619">
            <v>299</v>
          </cell>
          <cell r="B7619" t="str">
            <v>spoledo@gmail.com</v>
          </cell>
          <cell r="C7619">
            <v>43974</v>
          </cell>
          <cell r="D7619" t="str">
            <v>Abierta</v>
          </cell>
          <cell r="E7619" t="str">
            <v>Recibido</v>
          </cell>
          <cell r="F7619" t="str">
            <v>Enviado</v>
          </cell>
          <cell r="G7619" t="str">
            <v>ARS</v>
          </cell>
          <cell r="H7619" t="str">
            <v>896.46</v>
          </cell>
          <cell r="I7619" t="str">
            <v>134.47</v>
          </cell>
          <cell r="J7619">
            <v>0</v>
          </cell>
          <cell r="K7619" t="str">
            <v>761.99</v>
          </cell>
          <cell r="L7619" t="str">
            <v>Silvina Poledo</v>
          </cell>
          <cell r="M7619">
            <v>23521060</v>
          </cell>
          <cell r="N7619">
            <v>41793472</v>
          </cell>
          <cell r="O7619" t="str">
            <v>Silvina poledo</v>
          </cell>
          <cell r="P7619">
            <v>41793472</v>
          </cell>
          <cell r="Q7619" t="str">
            <v>Corregidores 1517</v>
          </cell>
          <cell r="R7619">
            <v>1517</v>
          </cell>
          <cell r="T7619" t="str">
            <v>belgrano</v>
          </cell>
          <cell r="U7619" t="str">
            <v>Capital</v>
          </cell>
          <cell r="V7619">
            <v>1424</v>
          </cell>
          <cell r="W7619" t="str">
            <v>Capital Federal</v>
          </cell>
          <cell r="Y7619" t="str">
            <v>SIN CARGO (CABA Y GRAN PARTE DE GBA)</v>
          </cell>
          <cell r="Z7619" t="str">
            <v>Mercado Pago</v>
          </cell>
          <cell r="AA7619" t="str">
            <v>STEPHANIE</v>
          </cell>
          <cell r="AD7619">
            <v>43974</v>
          </cell>
          <cell r="AE7619">
            <v>43978</v>
          </cell>
          <cell r="AF7619" t="str">
            <v>SARTEN FRANCESA AZUL 20 CM ANTIADHERENTE PANELUX</v>
          </cell>
          <cell r="AG7619" t="str">
            <v>896.46</v>
          </cell>
          <cell r="AH7619">
            <v>1</v>
          </cell>
          <cell r="AI7619" t="str">
            <v>PAN73894</v>
          </cell>
          <cell r="AJ7619" t="str">
            <v>Móvil</v>
          </cell>
          <cell r="AK7619" t="str">
            <v>LLEGA 28-05 ENTRE 8 Y 17 HORAS !</v>
          </cell>
          <cell r="AL7619">
            <v>1338768281</v>
          </cell>
          <cell r="AM7619">
            <v>206989587</v>
          </cell>
          <cell r="AN7619" t="str">
            <v>Sí</v>
          </cell>
        </row>
        <row r="7620">
          <cell r="A7620">
            <v>298</v>
          </cell>
          <cell r="B7620" t="str">
            <v>tessypose@gmail.com</v>
          </cell>
          <cell r="C7620">
            <v>43974</v>
          </cell>
          <cell r="D7620" t="str">
            <v>Abierta</v>
          </cell>
          <cell r="E7620" t="str">
            <v>Recibido</v>
          </cell>
          <cell r="F7620" t="str">
            <v>Enviado</v>
          </cell>
          <cell r="G7620" t="str">
            <v>ARS</v>
          </cell>
          <cell r="H7620" t="str">
            <v>4527.38</v>
          </cell>
          <cell r="I7620" t="str">
            <v>679.11</v>
          </cell>
          <cell r="J7620">
            <v>0</v>
          </cell>
          <cell r="K7620" t="str">
            <v>3848.27</v>
          </cell>
          <cell r="L7620" t="str">
            <v>Teresa Pose</v>
          </cell>
          <cell r="M7620">
            <v>42996752</v>
          </cell>
          <cell r="N7620">
            <v>1160455816</v>
          </cell>
          <cell r="O7620" t="str">
            <v>Teresa Pose</v>
          </cell>
          <cell r="P7620">
            <v>1160455816</v>
          </cell>
          <cell r="Q7620" t="str">
            <v>Luis maria campos</v>
          </cell>
          <cell r="R7620">
            <v>1585</v>
          </cell>
          <cell r="S7620">
            <v>4</v>
          </cell>
          <cell r="T7620" t="str">
            <v>Belgrano</v>
          </cell>
          <cell r="U7620" t="str">
            <v>Caba</v>
          </cell>
          <cell r="V7620">
            <v>1426</v>
          </cell>
          <cell r="W7620" t="str">
            <v>Capital Federal</v>
          </cell>
          <cell r="Y7620" t="str">
            <v>SIN CARGO (CABA Y GRAN PARTE DE GBA)</v>
          </cell>
          <cell r="Z7620" t="str">
            <v>Mercado Pago</v>
          </cell>
          <cell r="AA7620" t="str">
            <v>STEPHANIE</v>
          </cell>
          <cell r="AD7620">
            <v>43974</v>
          </cell>
          <cell r="AE7620">
            <v>43983</v>
          </cell>
          <cell r="AF7620" t="str">
            <v>RALLADOR VERDE 20x4 CM</v>
          </cell>
          <cell r="AG7620" t="str">
            <v>414.59</v>
          </cell>
          <cell r="AH7620">
            <v>1</v>
          </cell>
          <cell r="AI7620" t="str">
            <v>BA6436</v>
          </cell>
          <cell r="AJ7620" t="str">
            <v>Móvil</v>
          </cell>
          <cell r="AK7620" t="str">
            <v>LLEGA 02-06 ENTRE 8 Y 17 HORAS!</v>
          </cell>
          <cell r="AL7620">
            <v>1338761348</v>
          </cell>
          <cell r="AM7620">
            <v>207006016</v>
          </cell>
          <cell r="AN7620" t="str">
            <v>Sí</v>
          </cell>
        </row>
        <row r="7621">
          <cell r="A7621">
            <v>298</v>
          </cell>
          <cell r="B7621" t="str">
            <v>tessypose@gmail.com</v>
          </cell>
          <cell r="AF7621" t="str">
            <v>PERCHERO DE PIE EXHIBIDOR NORDICO ESCANDINAVO</v>
          </cell>
          <cell r="AG7621" t="str">
            <v>4112.79</v>
          </cell>
          <cell r="AH7621">
            <v>1</v>
          </cell>
          <cell r="AI7621" t="str">
            <v>ML0001</v>
          </cell>
          <cell r="AN7621" t="str">
            <v>Sí</v>
          </cell>
        </row>
        <row r="7622">
          <cell r="A7622">
            <v>297</v>
          </cell>
          <cell r="B7622" t="str">
            <v>ferrarolucrecia@gmail.com</v>
          </cell>
          <cell r="C7622">
            <v>43974</v>
          </cell>
          <cell r="D7622" t="str">
            <v>Abierta</v>
          </cell>
          <cell r="E7622" t="str">
            <v>Recibido</v>
          </cell>
          <cell r="F7622" t="str">
            <v>Enviado</v>
          </cell>
          <cell r="G7622" t="str">
            <v>ARS</v>
          </cell>
          <cell r="H7622" t="str">
            <v>3028.46</v>
          </cell>
          <cell r="I7622" t="str">
            <v>319.42</v>
          </cell>
          <cell r="J7622">
            <v>0</v>
          </cell>
          <cell r="K7622" t="str">
            <v>2709.04</v>
          </cell>
          <cell r="L7622" t="str">
            <v>Lucrecia Ferraro</v>
          </cell>
          <cell r="M7622">
            <v>31609919</v>
          </cell>
          <cell r="N7622">
            <v>3364575166</v>
          </cell>
          <cell r="O7622" t="str">
            <v>Lucrecia Ferraro</v>
          </cell>
          <cell r="P7622">
            <v>3364575166</v>
          </cell>
          <cell r="Q7622" t="str">
            <v>Jorge Newbery</v>
          </cell>
          <cell r="R7622">
            <v>1861</v>
          </cell>
          <cell r="S7622" t="str">
            <v>7b</v>
          </cell>
          <cell r="T7622" t="str">
            <v>Las cañitas</v>
          </cell>
          <cell r="U7622" t="str">
            <v>Capital Federal</v>
          </cell>
          <cell r="V7622">
            <v>1426</v>
          </cell>
          <cell r="W7622" t="str">
            <v>Capital Federal</v>
          </cell>
          <cell r="Y7622" t="str">
            <v>SIN CARGO (CABA Y GRAN PARTE DE GBA)</v>
          </cell>
          <cell r="Z7622" t="str">
            <v>Mercado Pago</v>
          </cell>
          <cell r="AA7622" t="str">
            <v>STEPHANIE</v>
          </cell>
          <cell r="AB7622" t="str">
            <v>Entregar a partir del 01/06</v>
          </cell>
          <cell r="AC7622" t="str">
            <v>ENTREGAR LUEGO DEL 01/06 (SEPARAR MERCADERIA)</v>
          </cell>
          <cell r="AD7622">
            <v>43974</v>
          </cell>
          <cell r="AE7622">
            <v>43977</v>
          </cell>
          <cell r="AF7622" t="str">
            <v>FANAL DE VIDRIO PINTADO CHICO 21.5X10.4CM</v>
          </cell>
          <cell r="AG7622" t="str">
            <v>1637.76</v>
          </cell>
          <cell r="AH7622">
            <v>1</v>
          </cell>
          <cell r="AI7622" t="str">
            <v>FA7674</v>
          </cell>
          <cell r="AJ7622" t="str">
            <v>Móvil</v>
          </cell>
          <cell r="AK7622" t="str">
            <v xml:space="preserve">LLEGA EL 27-05 ENTRE 8 Y 17 HORAS </v>
          </cell>
          <cell r="AL7622">
            <v>1338758107</v>
          </cell>
          <cell r="AM7622">
            <v>206994924</v>
          </cell>
          <cell r="AN7622" t="str">
            <v>Sí</v>
          </cell>
        </row>
        <row r="7623">
          <cell r="A7623">
            <v>297</v>
          </cell>
          <cell r="B7623" t="str">
            <v>ferrarolucrecia@gmail.com</v>
          </cell>
          <cell r="AF7623" t="str">
            <v>BOWL BAMBOO BLANCO 6X12CM</v>
          </cell>
          <cell r="AG7623" t="str">
            <v>491.7</v>
          </cell>
          <cell r="AH7623">
            <v>1</v>
          </cell>
          <cell r="AI7623" t="str">
            <v>BA7830</v>
          </cell>
          <cell r="AN7623" t="str">
            <v>Sí</v>
          </cell>
        </row>
        <row r="7624">
          <cell r="A7624">
            <v>297</v>
          </cell>
          <cell r="B7624" t="str">
            <v>ferrarolucrecia@gmail.com</v>
          </cell>
          <cell r="AF7624" t="str">
            <v>PROMO: BUDINERA + TARTERA + BATIDOR SEMIAUTOMATICO</v>
          </cell>
          <cell r="AG7624">
            <v>899</v>
          </cell>
          <cell r="AH7624">
            <v>1</v>
          </cell>
          <cell r="AI7624" t="str">
            <v>046BA4829//046BA4836//046BA4824</v>
          </cell>
          <cell r="AN7624" t="str">
            <v>Sí</v>
          </cell>
        </row>
        <row r="7625">
          <cell r="A7625">
            <v>296</v>
          </cell>
          <cell r="B7625" t="str">
            <v>solpereyra26@gmail.com</v>
          </cell>
          <cell r="C7625">
            <v>43974</v>
          </cell>
          <cell r="D7625" t="str">
            <v>Abierta</v>
          </cell>
          <cell r="E7625" t="str">
            <v>Recibido</v>
          </cell>
          <cell r="F7625" t="str">
            <v>Enviado</v>
          </cell>
          <cell r="G7625" t="str">
            <v>ARS</v>
          </cell>
          <cell r="H7625" t="str">
            <v>1806.31</v>
          </cell>
          <cell r="I7625" t="str">
            <v>270.95</v>
          </cell>
          <cell r="J7625">
            <v>0</v>
          </cell>
          <cell r="K7625" t="str">
            <v>1535.36</v>
          </cell>
          <cell r="L7625" t="str">
            <v>Sol Pereyra</v>
          </cell>
          <cell r="M7625">
            <v>40160642</v>
          </cell>
          <cell r="N7625">
            <v>1133490170</v>
          </cell>
          <cell r="O7625" t="str">
            <v>Sol Pereyra</v>
          </cell>
          <cell r="P7625">
            <v>1133490170</v>
          </cell>
          <cell r="Q7625" t="str">
            <v>Martinez Castro</v>
          </cell>
          <cell r="R7625">
            <v>521</v>
          </cell>
          <cell r="S7625">
            <v>7</v>
          </cell>
          <cell r="U7625" t="str">
            <v>Capital Federal</v>
          </cell>
          <cell r="V7625">
            <v>1407</v>
          </cell>
          <cell r="W7625" t="str">
            <v>Capital Federal</v>
          </cell>
          <cell r="Y7625" t="str">
            <v>SIN CARGO (CABA Y GRAN PARTE DE GBA)</v>
          </cell>
          <cell r="Z7625" t="str">
            <v>Mercado Pago</v>
          </cell>
          <cell r="AA7625" t="str">
            <v>STEPHANIE</v>
          </cell>
          <cell r="AD7625">
            <v>43974</v>
          </cell>
          <cell r="AE7625">
            <v>43977</v>
          </cell>
          <cell r="AF7625" t="str">
            <v>PUFF REDONDO CHICO ROSA DE 30CM Y 30H</v>
          </cell>
          <cell r="AG7625" t="str">
            <v>1806.31</v>
          </cell>
          <cell r="AH7625">
            <v>1</v>
          </cell>
          <cell r="AI7625" t="str">
            <v>AS7259</v>
          </cell>
          <cell r="AJ7625" t="str">
            <v>Móvil</v>
          </cell>
          <cell r="AK7625" t="str">
            <v xml:space="preserve">LLEGA EL 28-05 ENTRE 8 Y 17 HORAS </v>
          </cell>
          <cell r="AL7625">
            <v>1338752952</v>
          </cell>
          <cell r="AM7625">
            <v>207002327</v>
          </cell>
          <cell r="AN7625" t="str">
            <v>Sí</v>
          </cell>
        </row>
        <row r="7626">
          <cell r="A7626">
            <v>295</v>
          </cell>
          <cell r="B7626" t="str">
            <v>caataa_@hotmail.com</v>
          </cell>
          <cell r="C7626">
            <v>43974</v>
          </cell>
          <cell r="D7626" t="str">
            <v>Abierta</v>
          </cell>
          <cell r="E7626" t="str">
            <v>Recibido</v>
          </cell>
          <cell r="F7626" t="str">
            <v>Enviado</v>
          </cell>
          <cell r="G7626" t="str">
            <v>ARS</v>
          </cell>
          <cell r="H7626" t="str">
            <v>1213.98</v>
          </cell>
          <cell r="I7626" t="str">
            <v>182.1</v>
          </cell>
          <cell r="J7626">
            <v>0</v>
          </cell>
          <cell r="K7626" t="str">
            <v>1031.88</v>
          </cell>
          <cell r="L7626" t="str">
            <v>Catalina Herman</v>
          </cell>
          <cell r="M7626">
            <v>36276504</v>
          </cell>
          <cell r="N7626">
            <v>1161578375</v>
          </cell>
          <cell r="O7626" t="str">
            <v>Catalina Herman</v>
          </cell>
          <cell r="P7626">
            <v>1161578375</v>
          </cell>
          <cell r="Q7626" t="str">
            <v>Avenida san martin</v>
          </cell>
          <cell r="R7626">
            <v>1426</v>
          </cell>
          <cell r="S7626" t="str">
            <v>5to 19</v>
          </cell>
          <cell r="U7626" t="str">
            <v>Caba</v>
          </cell>
          <cell r="V7626">
            <v>1416</v>
          </cell>
          <cell r="W7626" t="str">
            <v>Capital Federal</v>
          </cell>
          <cell r="Y7626" t="str">
            <v>SIN CARGO (CABA Y GRAN PARTE DE GBA)</v>
          </cell>
          <cell r="Z7626" t="str">
            <v>Mercado Pago</v>
          </cell>
          <cell r="AA7626" t="str">
            <v>STEPHANIE</v>
          </cell>
          <cell r="AD7626">
            <v>43974</v>
          </cell>
          <cell r="AE7626">
            <v>43977</v>
          </cell>
          <cell r="AF7626" t="str">
            <v>SARTEN DE CERAMICA DE 22 CM C/TAPA ANTIADHERENTE</v>
          </cell>
          <cell r="AG7626" t="str">
            <v>1213.98</v>
          </cell>
          <cell r="AH7626">
            <v>1</v>
          </cell>
          <cell r="AI7626" t="str">
            <v>BA8170</v>
          </cell>
          <cell r="AJ7626" t="str">
            <v>Móvil</v>
          </cell>
          <cell r="AK7626" t="str">
            <v xml:space="preserve">LLEGA EL 28-05 ENTRE 8 Y 17 HORAS </v>
          </cell>
          <cell r="AL7626">
            <v>1338725974</v>
          </cell>
          <cell r="AM7626">
            <v>206984506</v>
          </cell>
          <cell r="AN7626" t="str">
            <v>Sí</v>
          </cell>
        </row>
        <row r="7627">
          <cell r="A7627">
            <v>294</v>
          </cell>
          <cell r="B7627" t="str">
            <v>julietalopez699@gmail.com</v>
          </cell>
          <cell r="C7627">
            <v>43974</v>
          </cell>
          <cell r="D7627" t="str">
            <v>Abierta</v>
          </cell>
          <cell r="E7627" t="str">
            <v>Recibido</v>
          </cell>
          <cell r="F7627" t="str">
            <v>Enviado</v>
          </cell>
          <cell r="G7627" t="str">
            <v>ARS</v>
          </cell>
          <cell r="H7627" t="str">
            <v>442.2</v>
          </cell>
          <cell r="I7627" t="str">
            <v>66.33</v>
          </cell>
          <cell r="J7627">
            <v>0</v>
          </cell>
          <cell r="K7627" t="str">
            <v>375.87</v>
          </cell>
          <cell r="L7627" t="str">
            <v>Julieta López</v>
          </cell>
          <cell r="M7627">
            <v>43668612</v>
          </cell>
          <cell r="N7627">
            <v>1158942328</v>
          </cell>
          <cell r="O7627" t="str">
            <v>Julieta López</v>
          </cell>
          <cell r="P7627">
            <v>1158942328</v>
          </cell>
          <cell r="Q7627" t="str">
            <v>Fray Mamerto Esquiú</v>
          </cell>
          <cell r="R7627">
            <v>1375</v>
          </cell>
          <cell r="U7627" t="str">
            <v>José León Suárez</v>
          </cell>
          <cell r="V7627">
            <v>1655</v>
          </cell>
          <cell r="W7627" t="str">
            <v>Gran Buenos Aires</v>
          </cell>
          <cell r="Y7627" t="str">
            <v>SIN CARGO (CABA Y GRAN PARTE DE GBA)</v>
          </cell>
          <cell r="Z7627" t="str">
            <v>Mercado Pago</v>
          </cell>
          <cell r="AA7627" t="str">
            <v>STEPHANIE</v>
          </cell>
          <cell r="AD7627">
            <v>43974</v>
          </cell>
          <cell r="AE7627">
            <v>43977</v>
          </cell>
          <cell r="AF7627" t="str">
            <v>MOLDE BUDINERA</v>
          </cell>
          <cell r="AG7627" t="str">
            <v>442.2</v>
          </cell>
          <cell r="AH7627">
            <v>1</v>
          </cell>
          <cell r="AI7627" t="str">
            <v>046BA4829</v>
          </cell>
          <cell r="AJ7627" t="str">
            <v>Móvil</v>
          </cell>
          <cell r="AK7627" t="str">
            <v xml:space="preserve">LLEGA EL 28-05 ENTRE 8 Y 17 HORAS </v>
          </cell>
          <cell r="AL7627">
            <v>1338723336</v>
          </cell>
          <cell r="AM7627">
            <v>206991651</v>
          </cell>
          <cell r="AN7627" t="str">
            <v>Sí</v>
          </cell>
        </row>
        <row r="7628">
          <cell r="A7628">
            <v>293</v>
          </cell>
          <cell r="B7628" t="str">
            <v>carolinamma95@gmail.com</v>
          </cell>
          <cell r="C7628">
            <v>43974</v>
          </cell>
          <cell r="D7628" t="str">
            <v>Abierta</v>
          </cell>
          <cell r="E7628" t="str">
            <v>Recibido</v>
          </cell>
          <cell r="F7628" t="str">
            <v>Enviado</v>
          </cell>
          <cell r="G7628" t="str">
            <v>ARS</v>
          </cell>
          <cell r="H7628" t="str">
            <v>442.2</v>
          </cell>
          <cell r="I7628" t="str">
            <v>66.33</v>
          </cell>
          <cell r="J7628">
            <v>0</v>
          </cell>
          <cell r="K7628" t="str">
            <v>375.87</v>
          </cell>
          <cell r="L7628" t="str">
            <v>Carolina Ammatuna</v>
          </cell>
          <cell r="M7628">
            <v>39371828</v>
          </cell>
          <cell r="N7628">
            <v>60001330</v>
          </cell>
          <cell r="O7628" t="str">
            <v>Carolina Ammatuna</v>
          </cell>
          <cell r="P7628">
            <v>60001330</v>
          </cell>
          <cell r="Q7628" t="str">
            <v>Lanza</v>
          </cell>
          <cell r="R7628">
            <v>2254</v>
          </cell>
          <cell r="T7628" t="str">
            <v>Nueva Pompeya</v>
          </cell>
          <cell r="U7628" t="str">
            <v>Caba</v>
          </cell>
          <cell r="V7628">
            <v>1437</v>
          </cell>
          <cell r="W7628" t="str">
            <v>Capital Federal</v>
          </cell>
          <cell r="Y7628" t="str">
            <v>SIN CARGO (CABA Y GRAN PARTE DE GBA)</v>
          </cell>
          <cell r="Z7628" t="str">
            <v>Mercado Pago</v>
          </cell>
          <cell r="AA7628" t="str">
            <v>STEPHANIE</v>
          </cell>
          <cell r="AD7628">
            <v>43974</v>
          </cell>
          <cell r="AE7628">
            <v>43977</v>
          </cell>
          <cell r="AF7628" t="str">
            <v>MOLDE BUDINERA</v>
          </cell>
          <cell r="AG7628" t="str">
            <v>442.2</v>
          </cell>
          <cell r="AH7628">
            <v>1</v>
          </cell>
          <cell r="AI7628" t="str">
            <v>046BA4829</v>
          </cell>
          <cell r="AJ7628" t="str">
            <v>Móvil</v>
          </cell>
          <cell r="AK7628" t="str">
            <v xml:space="preserve">LLEGA EL 28-05 ENTRE 8 Y 17 HORAS </v>
          </cell>
          <cell r="AL7628">
            <v>1338700237</v>
          </cell>
          <cell r="AM7628">
            <v>206976117</v>
          </cell>
          <cell r="AN7628" t="str">
            <v>Sí</v>
          </cell>
        </row>
        <row r="7629">
          <cell r="A7629">
            <v>292</v>
          </cell>
          <cell r="B7629" t="str">
            <v>elenamarin74@hotmail.com</v>
          </cell>
          <cell r="C7629">
            <v>43974</v>
          </cell>
          <cell r="D7629" t="str">
            <v>Abierta</v>
          </cell>
          <cell r="E7629" t="str">
            <v>Recibido</v>
          </cell>
          <cell r="F7629" t="str">
            <v>Enviado</v>
          </cell>
          <cell r="G7629" t="str">
            <v>ARS</v>
          </cell>
          <cell r="H7629">
            <v>1799</v>
          </cell>
          <cell r="I7629">
            <v>0</v>
          </cell>
          <cell r="J7629">
            <v>0</v>
          </cell>
          <cell r="K7629">
            <v>1799</v>
          </cell>
          <cell r="L7629" t="str">
            <v>Florencia Zarza</v>
          </cell>
          <cell r="M7629">
            <v>23300445</v>
          </cell>
          <cell r="N7629">
            <v>1173609150</v>
          </cell>
          <cell r="O7629" t="str">
            <v>Florencia Zarza</v>
          </cell>
          <cell r="P7629">
            <v>1173609150</v>
          </cell>
          <cell r="Q7629" t="str">
            <v>Av.corrientes</v>
          </cell>
          <cell r="R7629">
            <v>4553</v>
          </cell>
          <cell r="S7629" t="str">
            <v>9D</v>
          </cell>
          <cell r="T7629" t="str">
            <v>Almagro</v>
          </cell>
          <cell r="U7629" t="str">
            <v>Caba</v>
          </cell>
          <cell r="V7629">
            <v>1414</v>
          </cell>
          <cell r="W7629" t="str">
            <v>Capital Federal</v>
          </cell>
          <cell r="Y7629" t="str">
            <v>SIN CARGO (CABA Y GRAN PARTE DE GBA)</v>
          </cell>
          <cell r="Z7629" t="str">
            <v>Mercado Pago</v>
          </cell>
          <cell r="AD7629">
            <v>43974</v>
          </cell>
          <cell r="AE7629">
            <v>43977</v>
          </cell>
          <cell r="AF7629" t="str">
            <v>SET: BALDE CENTRIFUGADOR + 1 TRAPEADOR CON MOPA+ REPUESTO MOPA</v>
          </cell>
          <cell r="AG7629">
            <v>1799</v>
          </cell>
          <cell r="AH7629">
            <v>1</v>
          </cell>
          <cell r="AI7629" t="str">
            <v>046LI6698</v>
          </cell>
          <cell r="AJ7629" t="str">
            <v>Móvil</v>
          </cell>
          <cell r="AK7629" t="str">
            <v xml:space="preserve">LLEGA EL 28-05 ENTRE 8 Y 17 HORAS </v>
          </cell>
          <cell r="AL7629">
            <v>1338688589</v>
          </cell>
          <cell r="AM7629">
            <v>205940397</v>
          </cell>
          <cell r="AN7629" t="str">
            <v>Sí</v>
          </cell>
        </row>
        <row r="7630">
          <cell r="A7630">
            <v>291</v>
          </cell>
          <cell r="B7630" t="str">
            <v>agusvisser1@gmail.com</v>
          </cell>
          <cell r="C7630">
            <v>43974</v>
          </cell>
          <cell r="D7630" t="str">
            <v>Abierta</v>
          </cell>
          <cell r="E7630" t="str">
            <v>Recibido</v>
          </cell>
          <cell r="F7630" t="str">
            <v>Enviado</v>
          </cell>
          <cell r="G7630" t="str">
            <v>ARS</v>
          </cell>
          <cell r="H7630">
            <v>1799</v>
          </cell>
          <cell r="I7630">
            <v>0</v>
          </cell>
          <cell r="J7630">
            <v>0</v>
          </cell>
          <cell r="K7630">
            <v>1799</v>
          </cell>
          <cell r="L7630" t="str">
            <v>Maria Agustina Visser</v>
          </cell>
          <cell r="M7630">
            <v>38027935</v>
          </cell>
          <cell r="N7630">
            <v>68408965</v>
          </cell>
          <cell r="O7630" t="str">
            <v>Maria Agustina Visser</v>
          </cell>
          <cell r="P7630">
            <v>68408965</v>
          </cell>
          <cell r="Q7630" t="str">
            <v>Hamburgo</v>
          </cell>
          <cell r="R7630">
            <v>2890</v>
          </cell>
          <cell r="S7630">
            <v>1</v>
          </cell>
          <cell r="T7630" t="str">
            <v>Parque Chas</v>
          </cell>
          <cell r="U7630" t="str">
            <v>Capital Federal</v>
          </cell>
          <cell r="V7630">
            <v>1431</v>
          </cell>
          <cell r="W7630" t="str">
            <v>Capital Federal</v>
          </cell>
          <cell r="Y7630" t="str">
            <v>SIN CARGO (CABA Y GRAN PARTE DE GBA)</v>
          </cell>
          <cell r="Z7630" t="str">
            <v>Mercado Pago</v>
          </cell>
          <cell r="AD7630">
            <v>43974</v>
          </cell>
          <cell r="AE7630">
            <v>43977</v>
          </cell>
          <cell r="AF7630" t="str">
            <v>SET: BALDE CENTRIFUGADOR + 1 TRAPEADOR CON MOPA+ REPUESTO MOPA</v>
          </cell>
          <cell r="AG7630">
            <v>1799</v>
          </cell>
          <cell r="AH7630">
            <v>1</v>
          </cell>
          <cell r="AI7630" t="str">
            <v>046LI6698</v>
          </cell>
          <cell r="AJ7630" t="str">
            <v>Móvil</v>
          </cell>
          <cell r="AK7630" t="str">
            <v xml:space="preserve">LLEGA EL 27-05 ENTRE 8 Y 17 HORAS </v>
          </cell>
          <cell r="AL7630">
            <v>1338681512</v>
          </cell>
          <cell r="AM7630">
            <v>206968502</v>
          </cell>
          <cell r="AN7630" t="str">
            <v>Sí</v>
          </cell>
        </row>
        <row r="7631">
          <cell r="A7631">
            <v>290</v>
          </cell>
          <cell r="B7631" t="str">
            <v>melinavelazquez312@gmail.com</v>
          </cell>
          <cell r="C7631">
            <v>43974</v>
          </cell>
          <cell r="D7631" t="str">
            <v>Abierta</v>
          </cell>
          <cell r="E7631" t="str">
            <v>Recibido</v>
          </cell>
          <cell r="F7631" t="str">
            <v>Enviado</v>
          </cell>
          <cell r="G7631" t="str">
            <v>ARS</v>
          </cell>
          <cell r="H7631" t="str">
            <v>2542.8</v>
          </cell>
          <cell r="I7631" t="str">
            <v>74.38</v>
          </cell>
          <cell r="J7631">
            <v>0</v>
          </cell>
          <cell r="K7631" t="str">
            <v>2468.42</v>
          </cell>
          <cell r="L7631" t="str">
            <v>Ester abigail Sotelo</v>
          </cell>
          <cell r="M7631">
            <v>42360535</v>
          </cell>
          <cell r="N7631">
            <v>1130935648</v>
          </cell>
          <cell r="O7631" t="str">
            <v>Ester abigail Sotelo</v>
          </cell>
          <cell r="P7631">
            <v>1130935648</v>
          </cell>
          <cell r="Q7631" t="str">
            <v>Zeppelin</v>
          </cell>
          <cell r="R7631">
            <v>1470</v>
          </cell>
          <cell r="T7631" t="str">
            <v>La loma zona norte</v>
          </cell>
          <cell r="U7631" t="str">
            <v>Buenos Aires</v>
          </cell>
          <cell r="V7631">
            <v>1669</v>
          </cell>
          <cell r="W7631" t="str">
            <v>Gran Buenos Aires</v>
          </cell>
          <cell r="Y7631" t="str">
            <v>SIN CARGO (CABA Y GRAN PARTE DE GBA)</v>
          </cell>
          <cell r="Z7631" t="str">
            <v>Mercado Pago</v>
          </cell>
          <cell r="AA7631" t="str">
            <v>GINA2020</v>
          </cell>
          <cell r="AD7631">
            <v>43974</v>
          </cell>
          <cell r="AE7631">
            <v>43977</v>
          </cell>
          <cell r="AF7631" t="str">
            <v>MOLDE FLANERA</v>
          </cell>
          <cell r="AG7631">
            <v>462</v>
          </cell>
          <cell r="AH7631">
            <v>1</v>
          </cell>
          <cell r="AI7631" t="str">
            <v>046BA4825</v>
          </cell>
          <cell r="AJ7631" t="str">
            <v>Móvil</v>
          </cell>
          <cell r="AK7631" t="str">
            <v xml:space="preserve">LLEGA EL 28-05 ENTRE 8 Y 17 HORAS </v>
          </cell>
          <cell r="AL7631">
            <v>1338401046</v>
          </cell>
          <cell r="AM7631">
            <v>206770051</v>
          </cell>
          <cell r="AN7631" t="str">
            <v>Sí</v>
          </cell>
        </row>
        <row r="7632">
          <cell r="A7632">
            <v>290</v>
          </cell>
          <cell r="B7632" t="str">
            <v>melinavelazquez312@gmail.com</v>
          </cell>
          <cell r="AF7632" t="str">
            <v>MOLDE TARTERA</v>
          </cell>
          <cell r="AG7632" t="str">
            <v>281.8</v>
          </cell>
          <cell r="AH7632">
            <v>1</v>
          </cell>
          <cell r="AI7632" t="str">
            <v>046BA4836</v>
          </cell>
          <cell r="AN7632" t="str">
            <v>Sí</v>
          </cell>
        </row>
        <row r="7633">
          <cell r="A7633">
            <v>290</v>
          </cell>
          <cell r="B7633" t="str">
            <v>melinavelazquez312@gmail.com</v>
          </cell>
          <cell r="AF7633" t="str">
            <v>SET: BALDE CENTRIFUGADOR + 1 TRAPEADOR CON MOPA+ REPUESTO MOPA</v>
          </cell>
          <cell r="AG7633">
            <v>1799</v>
          </cell>
          <cell r="AH7633">
            <v>1</v>
          </cell>
          <cell r="AI7633" t="str">
            <v>046LI6698</v>
          </cell>
          <cell r="AN7633" t="str">
            <v>Sí</v>
          </cell>
        </row>
        <row r="7634">
          <cell r="A7634">
            <v>289</v>
          </cell>
          <cell r="B7634" t="str">
            <v>cecifer_01@outlook.com</v>
          </cell>
          <cell r="C7634">
            <v>43974</v>
          </cell>
          <cell r="D7634" t="str">
            <v>Abierta</v>
          </cell>
          <cell r="E7634" t="str">
            <v>Recibido</v>
          </cell>
          <cell r="F7634" t="str">
            <v>Enviado</v>
          </cell>
          <cell r="G7634" t="str">
            <v>ARS</v>
          </cell>
          <cell r="H7634" t="str">
            <v>3924.53</v>
          </cell>
          <cell r="I7634">
            <v>0</v>
          </cell>
          <cell r="J7634">
            <v>0</v>
          </cell>
          <cell r="K7634" t="str">
            <v>3924.52</v>
          </cell>
          <cell r="L7634" t="str">
            <v>Cecilia Fernandez</v>
          </cell>
          <cell r="M7634">
            <v>34272217</v>
          </cell>
          <cell r="N7634">
            <v>1130584209</v>
          </cell>
          <cell r="O7634" t="str">
            <v>Cecilia Fernandez</v>
          </cell>
          <cell r="P7634">
            <v>1130584209</v>
          </cell>
          <cell r="Q7634" t="str">
            <v>Araoz</v>
          </cell>
          <cell r="R7634">
            <v>162</v>
          </cell>
          <cell r="S7634" t="str">
            <v>3 D</v>
          </cell>
          <cell r="T7634" t="str">
            <v>Banfield</v>
          </cell>
          <cell r="U7634" t="str">
            <v>Buenos Aires</v>
          </cell>
          <cell r="V7634">
            <v>1828</v>
          </cell>
          <cell r="W7634" t="str">
            <v>Gran Buenos Aires</v>
          </cell>
          <cell r="Y7634" t="str">
            <v>SIN CARGO (CABA Y GRAN PARTE DE GBA)</v>
          </cell>
          <cell r="Z7634" t="str">
            <v>Mercado Pago</v>
          </cell>
          <cell r="AB7634" t="str">
            <v>Tocar fuerte el timbre 3D</v>
          </cell>
          <cell r="AC7634" t="str">
            <v>23-05 NO LO PASO POR EL Q024 - MAS DESCUENTO DEL QUE SE PUEDE - VER LUEGO-MUÑOZ 25-05 FACTURADO CON LISTA 8</v>
          </cell>
          <cell r="AD7634">
            <v>43974</v>
          </cell>
          <cell r="AE7634">
            <v>43977</v>
          </cell>
          <cell r="AF7634" t="str">
            <v>MACETA DE CERAMICA 21X7.5CM</v>
          </cell>
          <cell r="AG7634" t="str">
            <v>255.07</v>
          </cell>
          <cell r="AH7634">
            <v>1</v>
          </cell>
          <cell r="AI7634" t="str">
            <v>DE7523</v>
          </cell>
          <cell r="AJ7634" t="str">
            <v>Móvil</v>
          </cell>
          <cell r="AK7634" t="str">
            <v xml:space="preserve">LLEGA EL 27-05 ENTRE 8 Y 17 HORAS </v>
          </cell>
          <cell r="AL7634">
            <v>1338258368</v>
          </cell>
          <cell r="AM7634">
            <v>206738133</v>
          </cell>
          <cell r="AN7634" t="str">
            <v>Sí</v>
          </cell>
        </row>
        <row r="7635">
          <cell r="A7635">
            <v>289</v>
          </cell>
          <cell r="B7635" t="str">
            <v>cecifer_01@outlook.com</v>
          </cell>
          <cell r="AF7635" t="str">
            <v>SET: BALDE CENTRIFUGADOR + 1 TRAPEADOR CON MOPA+ REPUESTO MOPA</v>
          </cell>
          <cell r="AG7635">
            <v>1799</v>
          </cell>
          <cell r="AH7635">
            <v>1</v>
          </cell>
          <cell r="AI7635" t="str">
            <v>046LI6698</v>
          </cell>
          <cell r="AN7635" t="str">
            <v>Sí</v>
          </cell>
        </row>
        <row r="7636">
          <cell r="A7636">
            <v>289</v>
          </cell>
          <cell r="B7636" t="str">
            <v>cecifer_01@outlook.com</v>
          </cell>
          <cell r="AF7636" t="str">
            <v>PLATO PALITOS SUSHI</v>
          </cell>
          <cell r="AG7636" t="str">
            <v>372.86</v>
          </cell>
          <cell r="AH7636">
            <v>2</v>
          </cell>
          <cell r="AI7636" t="str">
            <v>Q024</v>
          </cell>
          <cell r="AN7636" t="str">
            <v>Sí</v>
          </cell>
        </row>
        <row r="7637">
          <cell r="A7637">
            <v>289</v>
          </cell>
          <cell r="B7637" t="str">
            <v>cecifer_01@outlook.com</v>
          </cell>
          <cell r="AF7637" t="str">
            <v>CUCHILLO CERAMICA 23</v>
          </cell>
          <cell r="AG7637" t="str">
            <v>720.49</v>
          </cell>
          <cell r="AH7637">
            <v>1</v>
          </cell>
          <cell r="AI7637" t="str">
            <v>046BA8188</v>
          </cell>
          <cell r="AN7637" t="str">
            <v>Sí</v>
          </cell>
        </row>
        <row r="7638">
          <cell r="A7638">
            <v>289</v>
          </cell>
          <cell r="B7638" t="str">
            <v>cecifer_01@outlook.com</v>
          </cell>
          <cell r="AF7638" t="str">
            <v>PANERA HOME</v>
          </cell>
          <cell r="AG7638" t="str">
            <v>404.25</v>
          </cell>
          <cell r="AH7638">
            <v>1</v>
          </cell>
          <cell r="AI7638" t="str">
            <v>LO26003</v>
          </cell>
          <cell r="AN7638" t="str">
            <v>Sí</v>
          </cell>
        </row>
        <row r="7639">
          <cell r="A7639">
            <v>288</v>
          </cell>
          <cell r="B7639" t="str">
            <v>matiasbarbeito@gmail.com</v>
          </cell>
          <cell r="C7639">
            <v>43973</v>
          </cell>
          <cell r="D7639" t="str">
            <v>Abierta</v>
          </cell>
          <cell r="E7639" t="str">
            <v>Recibido</v>
          </cell>
          <cell r="F7639" t="str">
            <v>Enviado</v>
          </cell>
          <cell r="G7639" t="str">
            <v>ARS</v>
          </cell>
          <cell r="H7639" t="str">
            <v>4025.92</v>
          </cell>
          <cell r="I7639">
            <v>0</v>
          </cell>
          <cell r="J7639">
            <v>0</v>
          </cell>
          <cell r="K7639" t="str">
            <v>4025.91</v>
          </cell>
          <cell r="L7639" t="str">
            <v>Matias Barbeito</v>
          </cell>
          <cell r="M7639">
            <v>34353576</v>
          </cell>
          <cell r="N7639">
            <v>1172871369</v>
          </cell>
          <cell r="O7639" t="str">
            <v>Matias Barbeito</v>
          </cell>
          <cell r="P7639">
            <v>1172871369</v>
          </cell>
          <cell r="Q7639" t="str">
            <v>Ambrosetti</v>
          </cell>
          <cell r="R7639">
            <v>843</v>
          </cell>
          <cell r="S7639" t="str">
            <v>5B</v>
          </cell>
          <cell r="T7639" t="str">
            <v>Caballito</v>
          </cell>
          <cell r="U7639" t="str">
            <v>Caba</v>
          </cell>
          <cell r="V7639">
            <v>1405</v>
          </cell>
          <cell r="W7639" t="str">
            <v>Capital Federal</v>
          </cell>
          <cell r="Y7639" t="str">
            <v>SIN CARGO (CABA Y GRAN PARTE DE GBA)</v>
          </cell>
          <cell r="Z7639" t="str">
            <v>Mercado Pago</v>
          </cell>
          <cell r="AD7639">
            <v>43973</v>
          </cell>
          <cell r="AE7639">
            <v>43977</v>
          </cell>
          <cell r="AF7639" t="str">
            <v>MOLDE FLANERA</v>
          </cell>
          <cell r="AG7639">
            <v>462</v>
          </cell>
          <cell r="AH7639">
            <v>1</v>
          </cell>
          <cell r="AI7639" t="str">
            <v>046BA4825</v>
          </cell>
          <cell r="AJ7639" t="str">
            <v>Web</v>
          </cell>
          <cell r="AK7639" t="str">
            <v xml:space="preserve">LLEGA EL 28-05 ENTRE 8 Y 17 HORAS </v>
          </cell>
          <cell r="AL7639">
            <v>1337833213</v>
          </cell>
          <cell r="AM7639">
            <v>206328972</v>
          </cell>
          <cell r="AN7639" t="str">
            <v>Sí</v>
          </cell>
        </row>
        <row r="7640">
          <cell r="A7640">
            <v>288</v>
          </cell>
          <cell r="B7640" t="str">
            <v>matiasbarbeito@gmail.com</v>
          </cell>
          <cell r="AF7640" t="str">
            <v>VAPORIERA VEGETAL 23 CM ACERO INOXIDABLE</v>
          </cell>
          <cell r="AG7640" t="str">
            <v>768.63</v>
          </cell>
          <cell r="AH7640">
            <v>1</v>
          </cell>
          <cell r="AI7640" t="str">
            <v>BA8197</v>
          </cell>
          <cell r="AN7640" t="str">
            <v>Sí</v>
          </cell>
        </row>
        <row r="7641">
          <cell r="A7641">
            <v>288</v>
          </cell>
          <cell r="B7641" t="str">
            <v>matiasbarbeito@gmail.com</v>
          </cell>
          <cell r="AF7641" t="str">
            <v>SET 2 PIEZAS PALA Y ESCOBA</v>
          </cell>
          <cell r="AG7641" t="str">
            <v>696.29</v>
          </cell>
          <cell r="AH7641">
            <v>1</v>
          </cell>
          <cell r="AI7641" t="str">
            <v>046LI7532</v>
          </cell>
          <cell r="AN7641" t="str">
            <v>Sí</v>
          </cell>
        </row>
        <row r="7642">
          <cell r="A7642">
            <v>288</v>
          </cell>
          <cell r="B7642" t="str">
            <v>matiasbarbeito@gmail.com</v>
          </cell>
          <cell r="AF7642" t="str">
            <v>PROMO: MOPA PREMIUM + TRAPEADOR DE MANO</v>
          </cell>
          <cell r="AG7642">
            <v>2099</v>
          </cell>
          <cell r="AH7642">
            <v>1</v>
          </cell>
          <cell r="AI7642" t="str">
            <v>046LI6698//046LI7902</v>
          </cell>
          <cell r="AN7642" t="str">
            <v>Sí</v>
          </cell>
        </row>
        <row r="7643">
          <cell r="A7643">
            <v>287</v>
          </cell>
          <cell r="B7643" t="str">
            <v>adrianacorno@hotmail.com</v>
          </cell>
          <cell r="C7643">
            <v>43973</v>
          </cell>
          <cell r="D7643" t="str">
            <v>Abierta</v>
          </cell>
          <cell r="E7643" t="str">
            <v>Recibido</v>
          </cell>
          <cell r="F7643" t="str">
            <v>Enviado</v>
          </cell>
          <cell r="G7643" t="str">
            <v>ARS</v>
          </cell>
          <cell r="H7643">
            <v>1799</v>
          </cell>
          <cell r="I7643">
            <v>0</v>
          </cell>
          <cell r="J7643">
            <v>0</v>
          </cell>
          <cell r="K7643">
            <v>1799</v>
          </cell>
          <cell r="L7643" t="str">
            <v>Adriana Marcela Corno</v>
          </cell>
          <cell r="M7643">
            <v>20723395</v>
          </cell>
          <cell r="N7643">
            <v>1165269787</v>
          </cell>
          <cell r="O7643" t="str">
            <v>Adriana Marcela Corno</v>
          </cell>
          <cell r="P7643">
            <v>1165269787</v>
          </cell>
          <cell r="Q7643" t="str">
            <v>Cardeza</v>
          </cell>
          <cell r="R7643">
            <v>1793</v>
          </cell>
          <cell r="U7643" t="str">
            <v>Luis Guillon</v>
          </cell>
          <cell r="V7643">
            <v>1838</v>
          </cell>
          <cell r="W7643" t="str">
            <v>Gran Buenos Aires</v>
          </cell>
          <cell r="Y7643" t="str">
            <v>SIN CARGO (CABA Y GRAN PARTE DE GBA)</v>
          </cell>
          <cell r="Z7643" t="str">
            <v>Mercado Pago</v>
          </cell>
          <cell r="AD7643">
            <v>43973</v>
          </cell>
          <cell r="AE7643">
            <v>43977</v>
          </cell>
          <cell r="AF7643" t="str">
            <v>SET: BALDE CENTRIFUGADOR + 1 TRAPEADOR CON MOPA+ REPUESTO MOPA</v>
          </cell>
          <cell r="AG7643">
            <v>1799</v>
          </cell>
          <cell r="AH7643">
            <v>1</v>
          </cell>
          <cell r="AI7643" t="str">
            <v>046LI6698</v>
          </cell>
          <cell r="AJ7643" t="str">
            <v>Web</v>
          </cell>
          <cell r="AK7643" t="str">
            <v xml:space="preserve">LLEGA EL 28-05 ENTRE 8 Y 17 HORAS </v>
          </cell>
          <cell r="AL7643">
            <v>1337768651</v>
          </cell>
          <cell r="AM7643">
            <v>206291895</v>
          </cell>
          <cell r="AN7643" t="str">
            <v>Sí</v>
          </cell>
        </row>
        <row r="7644">
          <cell r="A7644">
            <v>286</v>
          </cell>
          <cell r="B7644" t="str">
            <v>eva.lapatovski@gmail.com</v>
          </cell>
          <cell r="C7644">
            <v>43973</v>
          </cell>
          <cell r="D7644" t="str">
            <v>Abierta</v>
          </cell>
          <cell r="E7644" t="str">
            <v>Recibido</v>
          </cell>
          <cell r="F7644" t="str">
            <v>Enviado</v>
          </cell>
          <cell r="G7644" t="str">
            <v>ARS</v>
          </cell>
          <cell r="H7644">
            <v>2099</v>
          </cell>
          <cell r="I7644">
            <v>0</v>
          </cell>
          <cell r="J7644">
            <v>0</v>
          </cell>
          <cell r="K7644">
            <v>2099</v>
          </cell>
          <cell r="L7644" t="str">
            <v>Eva Lapatovski</v>
          </cell>
          <cell r="M7644">
            <v>31410175</v>
          </cell>
          <cell r="N7644">
            <v>1151755292</v>
          </cell>
          <cell r="O7644" t="str">
            <v>Eva Lapatovski</v>
          </cell>
          <cell r="P7644">
            <v>1151755292</v>
          </cell>
          <cell r="Q7644" t="str">
            <v>Salta</v>
          </cell>
          <cell r="R7644">
            <v>1565</v>
          </cell>
          <cell r="S7644" t="str">
            <v>4B</v>
          </cell>
          <cell r="T7644" t="str">
            <v>Lanus este</v>
          </cell>
          <cell r="U7644" t="str">
            <v>Lanus</v>
          </cell>
          <cell r="V7644">
            <v>1824</v>
          </cell>
          <cell r="W7644" t="str">
            <v>Gran Buenos Aires</v>
          </cell>
          <cell r="Y7644" t="str">
            <v>SIN CARGO (CABA Y GRAN PARTE DE GBA)</v>
          </cell>
          <cell r="Z7644" t="str">
            <v>Mercado Pago</v>
          </cell>
          <cell r="AD7644">
            <v>43973</v>
          </cell>
          <cell r="AE7644">
            <v>43977</v>
          </cell>
          <cell r="AF7644" t="str">
            <v>PROMO: MOPA PREMIUM + TRAPEADOR DE MANO</v>
          </cell>
          <cell r="AG7644">
            <v>2099</v>
          </cell>
          <cell r="AH7644">
            <v>1</v>
          </cell>
          <cell r="AI7644" t="str">
            <v>046LI6698//046LI7902</v>
          </cell>
          <cell r="AJ7644" t="str">
            <v>Móvil</v>
          </cell>
          <cell r="AK7644" t="str">
            <v xml:space="preserve">LLEGA EL 27-05 ENTRE 8 Y 17 HORAS </v>
          </cell>
          <cell r="AL7644">
            <v>1337702865</v>
          </cell>
          <cell r="AM7644">
            <v>206241115</v>
          </cell>
          <cell r="AN7644" t="str">
            <v>Sí</v>
          </cell>
        </row>
        <row r="7645">
          <cell r="A7645">
            <v>285</v>
          </cell>
          <cell r="B7645" t="str">
            <v>claudiastaropoli@hotmail.com</v>
          </cell>
          <cell r="C7645">
            <v>43973</v>
          </cell>
          <cell r="D7645" t="str">
            <v>Abierta</v>
          </cell>
          <cell r="E7645" t="str">
            <v>Recibido</v>
          </cell>
          <cell r="F7645" t="str">
            <v>Enviado</v>
          </cell>
          <cell r="G7645" t="str">
            <v>ARS</v>
          </cell>
          <cell r="H7645" t="str">
            <v>2241.2</v>
          </cell>
          <cell r="I7645">
            <v>0</v>
          </cell>
          <cell r="J7645">
            <v>0</v>
          </cell>
          <cell r="K7645" t="str">
            <v>2241.2</v>
          </cell>
          <cell r="L7645" t="str">
            <v>Claudia staropoli</v>
          </cell>
          <cell r="M7645">
            <v>17333569</v>
          </cell>
          <cell r="N7645">
            <v>1165670044</v>
          </cell>
          <cell r="O7645" t="str">
            <v>Claudia staropoli</v>
          </cell>
          <cell r="P7645">
            <v>1165670044</v>
          </cell>
          <cell r="Q7645" t="str">
            <v>Víctor Hugo</v>
          </cell>
          <cell r="R7645">
            <v>1380</v>
          </cell>
          <cell r="S7645" t="str">
            <v>Fondo</v>
          </cell>
          <cell r="T7645" t="str">
            <v>Montecastro</v>
          </cell>
          <cell r="U7645" t="str">
            <v>Caba</v>
          </cell>
          <cell r="V7645">
            <v>1407</v>
          </cell>
          <cell r="W7645" t="str">
            <v>Capital Federal</v>
          </cell>
          <cell r="Y7645" t="str">
            <v>SIN CARGO (CABA Y GRAN PARTE DE GBA)</v>
          </cell>
          <cell r="Z7645" t="str">
            <v>Mercado Pago</v>
          </cell>
          <cell r="AD7645">
            <v>43973</v>
          </cell>
          <cell r="AE7645">
            <v>43977</v>
          </cell>
          <cell r="AF7645" t="str">
            <v>MOLDE BUDINERA</v>
          </cell>
          <cell r="AG7645" t="str">
            <v>442.2</v>
          </cell>
          <cell r="AH7645">
            <v>1</v>
          </cell>
          <cell r="AI7645" t="str">
            <v>046BA4829</v>
          </cell>
          <cell r="AJ7645" t="str">
            <v>Móvil</v>
          </cell>
          <cell r="AK7645" t="str">
            <v xml:space="preserve">LLEGA EL 27-05 ENTRE 8 Y 17 HORAS </v>
          </cell>
          <cell r="AL7645">
            <v>1337664580</v>
          </cell>
          <cell r="AM7645">
            <v>206214314</v>
          </cell>
          <cell r="AN7645" t="str">
            <v>Sí</v>
          </cell>
        </row>
        <row r="7646">
          <cell r="A7646">
            <v>285</v>
          </cell>
          <cell r="B7646" t="str">
            <v>claudiastaropoli@hotmail.com</v>
          </cell>
          <cell r="AF7646" t="str">
            <v>SET: BALDE CENTRIFUGADOR + 1 TRAPEADOR CON MOPA+ REPUESTO MOPA</v>
          </cell>
          <cell r="AG7646">
            <v>1799</v>
          </cell>
          <cell r="AH7646">
            <v>1</v>
          </cell>
          <cell r="AI7646" t="str">
            <v>046LI6698</v>
          </cell>
          <cell r="AN7646" t="str">
            <v>Sí</v>
          </cell>
        </row>
        <row r="7647">
          <cell r="A7647">
            <v>284</v>
          </cell>
          <cell r="B7647" t="str">
            <v>mssegui@hotmail.com</v>
          </cell>
          <cell r="C7647">
            <v>43973</v>
          </cell>
          <cell r="D7647" t="str">
            <v>Abierta</v>
          </cell>
          <cell r="E7647" t="str">
            <v>Recibido</v>
          </cell>
          <cell r="F7647" t="str">
            <v>Enviado</v>
          </cell>
          <cell r="G7647" t="str">
            <v>ARS</v>
          </cell>
          <cell r="H7647" t="str">
            <v>4425.71</v>
          </cell>
          <cell r="I7647">
            <v>0</v>
          </cell>
          <cell r="J7647">
            <v>0</v>
          </cell>
          <cell r="K7647" t="str">
            <v>4425.71</v>
          </cell>
          <cell r="L7647" t="str">
            <v>María Seguí</v>
          </cell>
          <cell r="M7647">
            <v>11756306</v>
          </cell>
          <cell r="N7647">
            <v>249154477582</v>
          </cell>
          <cell r="O7647" t="str">
            <v>María Seguí</v>
          </cell>
          <cell r="P7647">
            <v>249154477582</v>
          </cell>
          <cell r="Q7647" t="str">
            <v>Azcuénaga</v>
          </cell>
          <cell r="R7647">
            <v>1847</v>
          </cell>
          <cell r="S7647" t="str">
            <v>3 piso (6)</v>
          </cell>
          <cell r="U7647" t="str">
            <v>Capital Federal</v>
          </cell>
          <cell r="V7647">
            <v>1128</v>
          </cell>
          <cell r="W7647" t="str">
            <v>Capital Federal</v>
          </cell>
          <cell r="Y7647" t="str">
            <v>SIN CARGO (CABA Y GRAN PARTE DE GBA)</v>
          </cell>
          <cell r="Z7647" t="str">
            <v>Mercado Pago</v>
          </cell>
          <cell r="AD7647">
            <v>43973</v>
          </cell>
          <cell r="AE7647">
            <v>43977</v>
          </cell>
          <cell r="AF7647" t="str">
            <v>MACETA DE CERAMICA REGADERA 6 MOD SURT 18X7CM</v>
          </cell>
          <cell r="AG7647" t="str">
            <v>256.05</v>
          </cell>
          <cell r="AH7647">
            <v>1</v>
          </cell>
          <cell r="AI7647" t="str">
            <v>DE7530</v>
          </cell>
          <cell r="AJ7647" t="str">
            <v>Móvil</v>
          </cell>
          <cell r="AK7647" t="str">
            <v xml:space="preserve">LLEGA EL 27-05 ENTRE 8 Y 17 HORAS </v>
          </cell>
          <cell r="AL7647">
            <v>1337387134</v>
          </cell>
          <cell r="AM7647">
            <v>206071357</v>
          </cell>
          <cell r="AN7647" t="str">
            <v>Sí</v>
          </cell>
        </row>
        <row r="7648">
          <cell r="A7648">
            <v>284</v>
          </cell>
          <cell r="B7648" t="str">
            <v>mssegui@hotmail.com</v>
          </cell>
          <cell r="AF7648" t="str">
            <v>FRASCO VIDRIO 19CM X 9CM DIAM</v>
          </cell>
          <cell r="AG7648" t="str">
            <v>372.66</v>
          </cell>
          <cell r="AH7648">
            <v>1</v>
          </cell>
          <cell r="AI7648" t="str">
            <v>BA6431</v>
          </cell>
          <cell r="AN7648" t="str">
            <v>Sí</v>
          </cell>
        </row>
        <row r="7649">
          <cell r="A7649">
            <v>284</v>
          </cell>
          <cell r="B7649" t="str">
            <v>mssegui@hotmail.com</v>
          </cell>
          <cell r="AF7649" t="str">
            <v>PROMO: BUDINERA + TARTERA + BATIDOR SEMIAUTOMATICO</v>
          </cell>
          <cell r="AG7649">
            <v>899</v>
          </cell>
          <cell r="AH7649">
            <v>1</v>
          </cell>
          <cell r="AI7649" t="str">
            <v>046BA4829//046BA4836//046BA4824</v>
          </cell>
          <cell r="AN7649" t="str">
            <v>Sí</v>
          </cell>
        </row>
        <row r="7650">
          <cell r="A7650">
            <v>284</v>
          </cell>
          <cell r="B7650" t="str">
            <v>mssegui@hotmail.com</v>
          </cell>
          <cell r="AF7650" t="str">
            <v>PROMO: MOPA PREMIUM + TRAPEADOR DE MANO</v>
          </cell>
          <cell r="AG7650">
            <v>2099</v>
          </cell>
          <cell r="AH7650">
            <v>1</v>
          </cell>
          <cell r="AI7650" t="str">
            <v>046LI6698//046LI7902</v>
          </cell>
          <cell r="AN7650" t="str">
            <v>Sí</v>
          </cell>
        </row>
        <row r="7651">
          <cell r="A7651">
            <v>284</v>
          </cell>
          <cell r="B7651" t="str">
            <v>mssegui@hotmail.com</v>
          </cell>
          <cell r="AF7651" t="str">
            <v>PROMO: TABLA DE PICAR + CUCHILO DE CERAMICA 20 CM</v>
          </cell>
          <cell r="AG7651">
            <v>799</v>
          </cell>
          <cell r="AH7651">
            <v>1</v>
          </cell>
          <cell r="AI7651" t="str">
            <v>42BA1021//046BA8187</v>
          </cell>
          <cell r="AN7651" t="str">
            <v>Sí</v>
          </cell>
        </row>
        <row r="7652">
          <cell r="A7652">
            <v>283</v>
          </cell>
          <cell r="B7652" t="str">
            <v>ester43561@outlook.com</v>
          </cell>
          <cell r="C7652">
            <v>43973</v>
          </cell>
          <cell r="D7652" t="str">
            <v>Abierta</v>
          </cell>
          <cell r="E7652" t="str">
            <v>Recibido</v>
          </cell>
          <cell r="F7652" t="str">
            <v>Enviado</v>
          </cell>
          <cell r="G7652" t="str">
            <v>ARS</v>
          </cell>
          <cell r="H7652">
            <v>462</v>
          </cell>
          <cell r="I7652" t="str">
            <v>46.2</v>
          </cell>
          <cell r="J7652">
            <v>0</v>
          </cell>
          <cell r="K7652" t="str">
            <v>415.8</v>
          </cell>
          <cell r="L7652" t="str">
            <v>Abigail Sotelo</v>
          </cell>
          <cell r="M7652">
            <v>42360535</v>
          </cell>
          <cell r="N7652">
            <v>1130935648</v>
          </cell>
          <cell r="O7652" t="str">
            <v>Abigail Sotelo</v>
          </cell>
          <cell r="P7652">
            <v>1130935648</v>
          </cell>
          <cell r="Q7652" t="str">
            <v>Zeppelin</v>
          </cell>
          <cell r="R7652">
            <v>1470</v>
          </cell>
          <cell r="T7652" t="str">
            <v>La loma zona norte</v>
          </cell>
          <cell r="U7652" t="str">
            <v>Buenos Aires</v>
          </cell>
          <cell r="V7652">
            <v>1669</v>
          </cell>
          <cell r="W7652" t="str">
            <v>Gran Buenos Aires</v>
          </cell>
          <cell r="Y7652" t="str">
            <v>SIN CARGO (CABA Y GRAN PARTE DE GBA)</v>
          </cell>
          <cell r="Z7652" t="str">
            <v>Mercado Pago</v>
          </cell>
          <cell r="AA7652" t="str">
            <v>GINA2020</v>
          </cell>
          <cell r="AD7652">
            <v>43973</v>
          </cell>
          <cell r="AE7652">
            <v>43973</v>
          </cell>
          <cell r="AF7652" t="str">
            <v>MOLDE FLANERA</v>
          </cell>
          <cell r="AG7652">
            <v>462</v>
          </cell>
          <cell r="AH7652">
            <v>1</v>
          </cell>
          <cell r="AI7652" t="str">
            <v>046BA4825</v>
          </cell>
          <cell r="AJ7652" t="str">
            <v>Móvil</v>
          </cell>
          <cell r="AK7652" t="str">
            <v xml:space="preserve">LLEGA 23-05 ENTRE 8 Y 12 HORAS </v>
          </cell>
          <cell r="AL7652">
            <v>1337108351</v>
          </cell>
          <cell r="AM7652">
            <v>205919321</v>
          </cell>
          <cell r="AN7652" t="str">
            <v>Sí</v>
          </cell>
        </row>
        <row r="7653">
          <cell r="A7653">
            <v>282</v>
          </cell>
          <cell r="B7653" t="str">
            <v>matutefortuna10@gmail.com</v>
          </cell>
          <cell r="C7653">
            <v>43973</v>
          </cell>
          <cell r="D7653" t="str">
            <v>Abierta</v>
          </cell>
          <cell r="E7653" t="str">
            <v>Recibido</v>
          </cell>
          <cell r="F7653" t="str">
            <v>Enviado</v>
          </cell>
          <cell r="G7653" t="str">
            <v>ARS</v>
          </cell>
          <cell r="H7653" t="str">
            <v>958.1</v>
          </cell>
          <cell r="I7653">
            <v>0</v>
          </cell>
          <cell r="J7653">
            <v>0</v>
          </cell>
          <cell r="K7653" t="str">
            <v>958.1</v>
          </cell>
          <cell r="L7653" t="str">
            <v>Liliana Graciela Crocci</v>
          </cell>
          <cell r="M7653">
            <v>10620887</v>
          </cell>
          <cell r="N7653">
            <v>1138201368</v>
          </cell>
          <cell r="O7653" t="str">
            <v>Liliana Graciela CROCCI</v>
          </cell>
          <cell r="P7653">
            <v>1138201368</v>
          </cell>
          <cell r="Q7653" t="str">
            <v>Fray Justo Sarmiento</v>
          </cell>
          <cell r="R7653">
            <v>3552</v>
          </cell>
          <cell r="S7653" t="str">
            <v>REJA NEGRA</v>
          </cell>
          <cell r="T7653" t="str">
            <v>OLIVOS</v>
          </cell>
          <cell r="U7653" t="str">
            <v>Provincia De Buenos Aires</v>
          </cell>
          <cell r="V7653">
            <v>1636</v>
          </cell>
          <cell r="W7653" t="str">
            <v>Gran Buenos Aires</v>
          </cell>
          <cell r="Y7653" t="str">
            <v>SIN CARGO (CABA Y GRAN PARTE DE GBA)</v>
          </cell>
          <cell r="Z7653" t="str">
            <v>Mercado Pago</v>
          </cell>
          <cell r="AB7653" t="str">
            <v xml:space="preserve">¡¡¡ CASA - REJA NEGRA - ENTRE SAN LORENZO Y JOSE INGENIEROS !!! </v>
          </cell>
          <cell r="AD7653">
            <v>43973</v>
          </cell>
          <cell r="AE7653">
            <v>43973</v>
          </cell>
          <cell r="AF7653" t="str">
            <v>TRAPEADOR DE MANO VERDE 38X12 CM</v>
          </cell>
          <cell r="AG7653" t="str">
            <v>391.6</v>
          </cell>
          <cell r="AH7653">
            <v>1</v>
          </cell>
          <cell r="AI7653" t="str">
            <v>046LI7902</v>
          </cell>
          <cell r="AJ7653" t="str">
            <v>Web</v>
          </cell>
          <cell r="AK7653" t="str">
            <v>LLEGA 26-05 ENTRE 8 Y 17 H0RAS</v>
          </cell>
          <cell r="AL7653">
            <v>1336593485</v>
          </cell>
          <cell r="AM7653">
            <v>205684664</v>
          </cell>
          <cell r="AN7653" t="str">
            <v>Sí</v>
          </cell>
        </row>
        <row r="7654">
          <cell r="A7654">
            <v>282</v>
          </cell>
          <cell r="B7654" t="str">
            <v>matutefortuna10@gmail.com</v>
          </cell>
          <cell r="AF7654" t="str">
            <v>TRAPEADOR DE PISO EXTENSIBLE</v>
          </cell>
          <cell r="AG7654" t="str">
            <v>566.5</v>
          </cell>
          <cell r="AH7654">
            <v>1</v>
          </cell>
          <cell r="AI7654" t="str">
            <v>046LI7537</v>
          </cell>
          <cell r="AN7654" t="str">
            <v>Sí</v>
          </cell>
        </row>
        <row r="7655">
          <cell r="A7655">
            <v>281</v>
          </cell>
          <cell r="B7655" t="str">
            <v>daiana.castegliano@live.com.ar</v>
          </cell>
          <cell r="C7655">
            <v>43972</v>
          </cell>
          <cell r="D7655" t="str">
            <v>Abierta</v>
          </cell>
          <cell r="E7655" t="str">
            <v>Recibido</v>
          </cell>
          <cell r="F7655" t="str">
            <v>Enviado</v>
          </cell>
          <cell r="G7655" t="str">
            <v>ARS</v>
          </cell>
          <cell r="H7655" t="str">
            <v>658.9</v>
          </cell>
          <cell r="I7655" t="str">
            <v>65.89</v>
          </cell>
          <cell r="J7655">
            <v>0</v>
          </cell>
          <cell r="K7655" t="str">
            <v>593.01</v>
          </cell>
          <cell r="L7655" t="str">
            <v>Daiana Castegliano</v>
          </cell>
          <cell r="M7655">
            <v>37432831</v>
          </cell>
          <cell r="N7655">
            <v>60447250</v>
          </cell>
          <cell r="O7655" t="str">
            <v>Daiana Castegliano</v>
          </cell>
          <cell r="P7655">
            <v>60447250</v>
          </cell>
          <cell r="Q7655" t="str">
            <v>Trole</v>
          </cell>
          <cell r="R7655">
            <v>315</v>
          </cell>
          <cell r="T7655" t="str">
            <v>Nueva Pompeya</v>
          </cell>
          <cell r="U7655" t="str">
            <v>Capital Federal</v>
          </cell>
          <cell r="V7655">
            <v>1437</v>
          </cell>
          <cell r="W7655" t="str">
            <v>Capital Federal</v>
          </cell>
          <cell r="Y7655" t="str">
            <v>SIN CARGO (CABA Y GRAN PARTE DE GBA)</v>
          </cell>
          <cell r="Z7655" t="str">
            <v>Mercado Pago</v>
          </cell>
          <cell r="AA7655" t="str">
            <v>GINA2020</v>
          </cell>
          <cell r="AB7655" t="str">
            <v>Bowl de color blanco! Gracias!!!</v>
          </cell>
          <cell r="AD7655">
            <v>43972</v>
          </cell>
          <cell r="AE7655">
            <v>43973</v>
          </cell>
          <cell r="AF7655" t="str">
            <v>MOLDE BUDINERA</v>
          </cell>
          <cell r="AG7655" t="str">
            <v>442.2</v>
          </cell>
          <cell r="AH7655">
            <v>1</v>
          </cell>
          <cell r="AI7655" t="str">
            <v>046BA4829</v>
          </cell>
          <cell r="AJ7655" t="str">
            <v>Web</v>
          </cell>
          <cell r="AK7655" t="str">
            <v>LLEGA 26-05 ENTRE 8 Y 17 H0RAS</v>
          </cell>
          <cell r="AL7655">
            <v>1336159354</v>
          </cell>
          <cell r="AM7655">
            <v>205085723</v>
          </cell>
          <cell r="AN7655" t="str">
            <v>Sí</v>
          </cell>
        </row>
        <row r="7656">
          <cell r="A7656">
            <v>281</v>
          </cell>
          <cell r="B7656" t="str">
            <v>daiana.castegliano@live.com.ar</v>
          </cell>
          <cell r="AF7656" t="str">
            <v>BOWL CAPACIDAD 2.5 LTS</v>
          </cell>
          <cell r="AG7656" t="str">
            <v>216.7</v>
          </cell>
          <cell r="AH7656">
            <v>1</v>
          </cell>
          <cell r="AI7656" t="str">
            <v>BP02001</v>
          </cell>
          <cell r="AN7656" t="str">
            <v>Sí</v>
          </cell>
        </row>
        <row r="7657">
          <cell r="A7657">
            <v>280</v>
          </cell>
          <cell r="B7657" t="str">
            <v>Fernandezmartina@live.com.ar</v>
          </cell>
          <cell r="C7657">
            <v>43972</v>
          </cell>
          <cell r="D7657" t="str">
            <v>Abierta</v>
          </cell>
          <cell r="E7657" t="str">
            <v>Recibido</v>
          </cell>
          <cell r="F7657" t="str">
            <v>Enviado</v>
          </cell>
          <cell r="G7657" t="str">
            <v>ARS</v>
          </cell>
          <cell r="H7657" t="str">
            <v>900.15</v>
          </cell>
          <cell r="I7657">
            <v>0</v>
          </cell>
          <cell r="J7657">
            <v>0</v>
          </cell>
          <cell r="K7657" t="str">
            <v>900.15</v>
          </cell>
          <cell r="L7657" t="str">
            <v>Martina Micaela Fernández</v>
          </cell>
          <cell r="M7657">
            <v>41580834</v>
          </cell>
          <cell r="N7657">
            <v>1144384754</v>
          </cell>
          <cell r="O7657" t="str">
            <v>Martina Micaela Fernández</v>
          </cell>
          <cell r="P7657">
            <v>1144384754</v>
          </cell>
          <cell r="Q7657" t="str">
            <v>Sallares</v>
          </cell>
          <cell r="R7657">
            <v>465</v>
          </cell>
          <cell r="S7657">
            <v>3</v>
          </cell>
          <cell r="T7657" t="str">
            <v>Centro</v>
          </cell>
          <cell r="U7657" t="str">
            <v>Florencio Varela</v>
          </cell>
          <cell r="V7657">
            <v>1888</v>
          </cell>
          <cell r="W7657" t="str">
            <v>Gran Buenos Aires</v>
          </cell>
          <cell r="Y7657" t="str">
            <v>SIN CARGO (CABA Y GRAN PARTE DE GBA)</v>
          </cell>
          <cell r="Z7657" t="str">
            <v>Mercado Pago</v>
          </cell>
          <cell r="AD7657">
            <v>43972</v>
          </cell>
          <cell r="AE7657">
            <v>43973</v>
          </cell>
          <cell r="AF7657" t="str">
            <v>COLADOR ACERO 26X9CM</v>
          </cell>
          <cell r="AG7657" t="str">
            <v>652.29</v>
          </cell>
          <cell r="AH7657">
            <v>1</v>
          </cell>
          <cell r="AI7657" t="str">
            <v>046BA8164</v>
          </cell>
          <cell r="AJ7657" t="str">
            <v>Móvil</v>
          </cell>
          <cell r="AK7657" t="str">
            <v>LLEGA 27-05 ENTRE 8 Y 17 H0RAS</v>
          </cell>
          <cell r="AL7657">
            <v>1336085969</v>
          </cell>
          <cell r="AM7657">
            <v>205180434</v>
          </cell>
          <cell r="AN7657" t="str">
            <v>Sí</v>
          </cell>
        </row>
        <row r="7658">
          <cell r="A7658">
            <v>280</v>
          </cell>
          <cell r="B7658" t="str">
            <v>Fernandezmartina@live.com.ar</v>
          </cell>
          <cell r="AF7658" t="str">
            <v>INFUSOR DE TE</v>
          </cell>
          <cell r="AG7658">
            <v>154</v>
          </cell>
          <cell r="AH7658">
            <v>1</v>
          </cell>
          <cell r="AI7658" t="str">
            <v>046BA4757</v>
          </cell>
          <cell r="AN7658" t="str">
            <v>Sí</v>
          </cell>
        </row>
        <row r="7659">
          <cell r="A7659">
            <v>280</v>
          </cell>
          <cell r="B7659" t="str">
            <v>Fernandezmartina@live.com.ar</v>
          </cell>
          <cell r="AF7659" t="str">
            <v>RALLADOR DE MANO GRUESO 20 CM</v>
          </cell>
          <cell r="AG7659" t="str">
            <v>49.99</v>
          </cell>
          <cell r="AH7659">
            <v>1</v>
          </cell>
          <cell r="AI7659" t="str">
            <v>BA7383</v>
          </cell>
          <cell r="AN7659" t="str">
            <v>Sí</v>
          </cell>
        </row>
        <row r="7660">
          <cell r="A7660">
            <v>280</v>
          </cell>
          <cell r="B7660" t="str">
            <v>Fernandezmartina@live.com.ar</v>
          </cell>
          <cell r="AF7660" t="str">
            <v>RALLADOR DE MANO MEDIANO 20 CM</v>
          </cell>
          <cell r="AG7660" t="str">
            <v>43.87</v>
          </cell>
          <cell r="AH7660">
            <v>1</v>
          </cell>
          <cell r="AI7660" t="str">
            <v>BA7382</v>
          </cell>
          <cell r="AN7660" t="str">
            <v>Sí</v>
          </cell>
        </row>
        <row r="7661">
          <cell r="A7661">
            <v>279</v>
          </cell>
          <cell r="B7661" t="str">
            <v>mariasolveiga@outlook.com</v>
          </cell>
          <cell r="C7661">
            <v>43972</v>
          </cell>
          <cell r="D7661" t="str">
            <v>Abierta</v>
          </cell>
          <cell r="E7661" t="str">
            <v>Recibido</v>
          </cell>
          <cell r="F7661" t="str">
            <v>Enviado</v>
          </cell>
          <cell r="G7661" t="str">
            <v>ARS</v>
          </cell>
          <cell r="H7661">
            <v>899</v>
          </cell>
          <cell r="I7661">
            <v>0</v>
          </cell>
          <cell r="J7661">
            <v>0</v>
          </cell>
          <cell r="K7661">
            <v>899</v>
          </cell>
          <cell r="L7661" t="str">
            <v>María Sol Veiga</v>
          </cell>
          <cell r="M7661">
            <v>27353608423</v>
          </cell>
          <cell r="N7661">
            <v>1146732819</v>
          </cell>
          <cell r="O7661" t="str">
            <v>María Sol Veiga</v>
          </cell>
          <cell r="P7661">
            <v>1146732819</v>
          </cell>
          <cell r="Q7661" t="str">
            <v>Av Larrazabal</v>
          </cell>
          <cell r="R7661">
            <v>212</v>
          </cell>
          <cell r="S7661" t="str">
            <v>3b</v>
          </cell>
          <cell r="T7661" t="str">
            <v>Liniers</v>
          </cell>
          <cell r="U7661" t="str">
            <v>Caba</v>
          </cell>
          <cell r="V7661">
            <v>1408</v>
          </cell>
          <cell r="W7661" t="str">
            <v>Capital Federal</v>
          </cell>
          <cell r="Y7661" t="str">
            <v>SIN CARGO (CABA Y GRAN PARTE DE GBA)</v>
          </cell>
          <cell r="Z7661" t="str">
            <v>Mercado Pago</v>
          </cell>
          <cell r="AC7661" t="str">
            <v>LO RECIBE EL VECINO SI LLEGA EL MARTES EN AV LARRAZABAL 3 "C"</v>
          </cell>
          <cell r="AD7661">
            <v>43972</v>
          </cell>
          <cell r="AE7661">
            <v>43973</v>
          </cell>
          <cell r="AF7661" t="str">
            <v>PROMO: BUDINERA + TARTERA + BATIDOR SEMIAUTOMATICO</v>
          </cell>
          <cell r="AG7661">
            <v>899</v>
          </cell>
          <cell r="AH7661">
            <v>1</v>
          </cell>
          <cell r="AI7661" t="str">
            <v>046BA4829//046BA4836//046BA4824</v>
          </cell>
          <cell r="AJ7661" t="str">
            <v>Móvil</v>
          </cell>
          <cell r="AK7661" t="str">
            <v>LLEGA 26-05 ENTRE 8 Y 17 H0RAS</v>
          </cell>
          <cell r="AL7661">
            <v>1335900800</v>
          </cell>
          <cell r="AM7661">
            <v>205002406</v>
          </cell>
          <cell r="AN7661" t="str">
            <v>Sí</v>
          </cell>
        </row>
        <row r="7662">
          <cell r="A7662">
            <v>278</v>
          </cell>
          <cell r="B7662" t="str">
            <v>caromuzza@gmail.com</v>
          </cell>
          <cell r="C7662">
            <v>43972</v>
          </cell>
          <cell r="D7662" t="str">
            <v>Abierta</v>
          </cell>
          <cell r="E7662" t="str">
            <v>Recibido</v>
          </cell>
          <cell r="F7662" t="str">
            <v>Enviado</v>
          </cell>
          <cell r="G7662" t="str">
            <v>ARS</v>
          </cell>
          <cell r="H7662" t="str">
            <v>2142.87</v>
          </cell>
          <cell r="I7662">
            <v>0</v>
          </cell>
          <cell r="J7662">
            <v>0</v>
          </cell>
          <cell r="K7662" t="str">
            <v>2142.87</v>
          </cell>
          <cell r="L7662" t="str">
            <v>Carolina Muzzalupo</v>
          </cell>
          <cell r="M7662">
            <v>30138200</v>
          </cell>
          <cell r="N7662">
            <v>1140719266</v>
          </cell>
          <cell r="O7662" t="str">
            <v>Carolina Muzzalupo</v>
          </cell>
          <cell r="P7662">
            <v>1140719266</v>
          </cell>
          <cell r="Q7662" t="str">
            <v>Pringles</v>
          </cell>
          <cell r="R7662">
            <v>2585</v>
          </cell>
          <cell r="U7662" t="str">
            <v>Martinez</v>
          </cell>
          <cell r="V7662">
            <v>1640</v>
          </cell>
          <cell r="W7662" t="str">
            <v>Gran Buenos Aires</v>
          </cell>
          <cell r="Y7662" t="str">
            <v>SIN CARGO (CABA Y GRAN PARTE DE GBA)</v>
          </cell>
          <cell r="Z7662" t="str">
            <v>Mercado Pago</v>
          </cell>
          <cell r="AD7662">
            <v>43972</v>
          </cell>
          <cell r="AE7662">
            <v>43973</v>
          </cell>
          <cell r="AF7662" t="str">
            <v>PROMO: MOPA PREMIUM + TRAPEADOR DE MANO</v>
          </cell>
          <cell r="AG7662">
            <v>2099</v>
          </cell>
          <cell r="AH7662">
            <v>1</v>
          </cell>
          <cell r="AI7662" t="str">
            <v>046LI6698//046LI7902</v>
          </cell>
          <cell r="AJ7662" t="str">
            <v>Móvil</v>
          </cell>
          <cell r="AK7662" t="str">
            <v>LLEGA 26-05 ENTRE 8 Y 17 H0RAS</v>
          </cell>
          <cell r="AL7662">
            <v>1335580406</v>
          </cell>
          <cell r="AM7662">
            <v>204832272</v>
          </cell>
          <cell r="AN7662" t="str">
            <v>Sí</v>
          </cell>
        </row>
        <row r="7663">
          <cell r="A7663">
            <v>278</v>
          </cell>
          <cell r="B7663" t="str">
            <v>caromuzza@gmail.com</v>
          </cell>
          <cell r="AF7663" t="str">
            <v>RALLADOR DE MANO MEDIANO 20 CM</v>
          </cell>
          <cell r="AG7663" t="str">
            <v>43.87</v>
          </cell>
          <cell r="AH7663">
            <v>1</v>
          </cell>
          <cell r="AI7663" t="str">
            <v>BA7382</v>
          </cell>
          <cell r="AN7663" t="str">
            <v>Sí</v>
          </cell>
        </row>
        <row r="7664">
          <cell r="A7664">
            <v>277</v>
          </cell>
          <cell r="B7664" t="str">
            <v>rocio.solari94@hotmail.com</v>
          </cell>
          <cell r="C7664">
            <v>43972</v>
          </cell>
          <cell r="D7664" t="str">
            <v>Abierta</v>
          </cell>
          <cell r="E7664" t="str">
            <v>Recibido</v>
          </cell>
          <cell r="F7664" t="str">
            <v>Enviado</v>
          </cell>
          <cell r="G7664" t="str">
            <v>ARS</v>
          </cell>
          <cell r="H7664">
            <v>1999</v>
          </cell>
          <cell r="I7664">
            <v>0</v>
          </cell>
          <cell r="J7664">
            <v>0</v>
          </cell>
          <cell r="K7664">
            <v>1999</v>
          </cell>
          <cell r="L7664" t="str">
            <v>Rocio Solari</v>
          </cell>
          <cell r="M7664">
            <v>38153120</v>
          </cell>
          <cell r="N7664">
            <v>1151373337</v>
          </cell>
          <cell r="O7664" t="str">
            <v>Rocio Solari</v>
          </cell>
          <cell r="P7664">
            <v>1151373337</v>
          </cell>
          <cell r="Q7664" t="str">
            <v>Sarmiento</v>
          </cell>
          <cell r="R7664">
            <v>681</v>
          </cell>
          <cell r="S7664" t="str">
            <v>1 E</v>
          </cell>
          <cell r="T7664" t="str">
            <v>Tigre</v>
          </cell>
          <cell r="U7664" t="str">
            <v>Buenos Aires</v>
          </cell>
          <cell r="V7664">
            <v>1648</v>
          </cell>
          <cell r="W7664" t="str">
            <v>Gran Buenos Aires</v>
          </cell>
          <cell r="Y7664" t="str">
            <v>SIN CARGO (CABA Y GRAN PARTE DE GBA)</v>
          </cell>
          <cell r="Z7664" t="str">
            <v>Mercado Pago</v>
          </cell>
          <cell r="AD7664">
            <v>43972</v>
          </cell>
          <cell r="AE7664">
            <v>43972</v>
          </cell>
          <cell r="AF7664" t="str">
            <v>SET: BALDE CENTRIFUGADOR + 1 TRAPEADOR CON MOPA+ REPUESTO MOPA</v>
          </cell>
          <cell r="AG7664">
            <v>1999</v>
          </cell>
          <cell r="AH7664">
            <v>1</v>
          </cell>
          <cell r="AI7664" t="str">
            <v>046LI6698</v>
          </cell>
          <cell r="AJ7664" t="str">
            <v>Móvil</v>
          </cell>
          <cell r="AK7664" t="str">
            <v>LLEGA 22-05 ENTRE 8 Y 17 HORAS</v>
          </cell>
          <cell r="AL7664">
            <v>1335034183</v>
          </cell>
          <cell r="AM7664">
            <v>204529303</v>
          </cell>
          <cell r="AN7664" t="str">
            <v>Sí</v>
          </cell>
        </row>
        <row r="7665">
          <cell r="A7665">
            <v>276</v>
          </cell>
          <cell r="B7665" t="str">
            <v>virpatrone@gmail.com</v>
          </cell>
          <cell r="C7665">
            <v>43971</v>
          </cell>
          <cell r="D7665" t="str">
            <v>Abierta</v>
          </cell>
          <cell r="E7665" t="str">
            <v>Recibido</v>
          </cell>
          <cell r="F7665" t="str">
            <v>Enviado</v>
          </cell>
          <cell r="G7665" t="str">
            <v>ARS</v>
          </cell>
          <cell r="H7665" t="str">
            <v>3186.43</v>
          </cell>
          <cell r="I7665">
            <v>0</v>
          </cell>
          <cell r="J7665">
            <v>0</v>
          </cell>
          <cell r="K7665" t="str">
            <v>3186.43</v>
          </cell>
          <cell r="L7665" t="str">
            <v>Virginia Patrone</v>
          </cell>
          <cell r="M7665">
            <v>21951117</v>
          </cell>
          <cell r="N7665">
            <v>1136575852</v>
          </cell>
          <cell r="O7665" t="str">
            <v>Virginia Patrone</v>
          </cell>
          <cell r="P7665">
            <v>1136575852</v>
          </cell>
          <cell r="Q7665" t="str">
            <v>Tagle</v>
          </cell>
          <cell r="R7665">
            <v>2645</v>
          </cell>
          <cell r="S7665" t="str">
            <v>6A</v>
          </cell>
          <cell r="T7665" t="str">
            <v>Recoleta</v>
          </cell>
          <cell r="U7665" t="str">
            <v>Caba</v>
          </cell>
          <cell r="V7665">
            <v>1425</v>
          </cell>
          <cell r="W7665" t="str">
            <v>Capital Federal</v>
          </cell>
          <cell r="Y7665" t="str">
            <v>SIN CARGO (CABA Y GRAN PARTE DE GBA)</v>
          </cell>
          <cell r="Z7665" t="str">
            <v>Mercado Pago</v>
          </cell>
          <cell r="AD7665">
            <v>43971</v>
          </cell>
          <cell r="AE7665">
            <v>43972</v>
          </cell>
          <cell r="AF7665" t="str">
            <v>PROMO: BUDINERA + TARTERA + BATIDOR SEMIAUTOMATICO</v>
          </cell>
          <cell r="AG7665">
            <v>899</v>
          </cell>
          <cell r="AH7665">
            <v>1</v>
          </cell>
          <cell r="AI7665" t="str">
            <v>046BA4829//046BA4836//046BA4824</v>
          </cell>
          <cell r="AJ7665" t="str">
            <v>Móvil</v>
          </cell>
          <cell r="AK7665" t="str">
            <v>LLEGA 22-05 ENTRE 8 Y 17 HORAS</v>
          </cell>
          <cell r="AL7665">
            <v>1334542833</v>
          </cell>
          <cell r="AM7665">
            <v>204043903</v>
          </cell>
          <cell r="AN7665" t="str">
            <v>Sí</v>
          </cell>
        </row>
        <row r="7666">
          <cell r="A7666">
            <v>276</v>
          </cell>
          <cell r="B7666" t="str">
            <v>virpatrone@gmail.com</v>
          </cell>
          <cell r="AF7666" t="str">
            <v>RALLADOR DE MANO MEDIANO 20 CM</v>
          </cell>
          <cell r="AG7666" t="str">
            <v>43.87</v>
          </cell>
          <cell r="AH7666">
            <v>1</v>
          </cell>
          <cell r="AI7666" t="str">
            <v>BA7382</v>
          </cell>
          <cell r="AN7666" t="str">
            <v>Sí</v>
          </cell>
        </row>
        <row r="7667">
          <cell r="A7667">
            <v>276</v>
          </cell>
          <cell r="B7667" t="str">
            <v>virpatrone@gmail.com</v>
          </cell>
          <cell r="AF7667" t="str">
            <v>COLADOR BALLENA 32CM X 10.5CM</v>
          </cell>
          <cell r="AG7667" t="str">
            <v>144.56</v>
          </cell>
          <cell r="AH7667">
            <v>1</v>
          </cell>
          <cell r="AI7667" t="str">
            <v>019BA7571</v>
          </cell>
          <cell r="AN7667" t="str">
            <v>Sí</v>
          </cell>
        </row>
        <row r="7668">
          <cell r="A7668">
            <v>276</v>
          </cell>
          <cell r="B7668" t="str">
            <v>virpatrone@gmail.com</v>
          </cell>
          <cell r="AF7668" t="str">
            <v>PROMO: MOPA PREMIUM + TRAPEADOR DE MANO</v>
          </cell>
          <cell r="AG7668">
            <v>2099</v>
          </cell>
          <cell r="AH7668">
            <v>1</v>
          </cell>
          <cell r="AI7668" t="str">
            <v>046LI6698//046LI7902</v>
          </cell>
          <cell r="AN7668" t="str">
            <v>Sí</v>
          </cell>
        </row>
        <row r="7669">
          <cell r="A7669">
            <v>275</v>
          </cell>
          <cell r="B7669" t="str">
            <v>adrianacamilamb@gmail.com</v>
          </cell>
          <cell r="C7669">
            <v>43971</v>
          </cell>
          <cell r="D7669" t="str">
            <v>Abierta</v>
          </cell>
          <cell r="E7669" t="str">
            <v>Recibido</v>
          </cell>
          <cell r="F7669" t="str">
            <v>Enviado</v>
          </cell>
          <cell r="G7669" t="str">
            <v>ARS</v>
          </cell>
          <cell r="H7669">
            <v>2099</v>
          </cell>
          <cell r="I7669">
            <v>0</v>
          </cell>
          <cell r="J7669">
            <v>0</v>
          </cell>
          <cell r="K7669">
            <v>2099</v>
          </cell>
          <cell r="L7669" t="str">
            <v>Adriana Coria</v>
          </cell>
          <cell r="M7669">
            <v>20639768</v>
          </cell>
          <cell r="N7669">
            <v>46947949</v>
          </cell>
          <cell r="O7669" t="str">
            <v>Adriana Coria</v>
          </cell>
          <cell r="P7669">
            <v>46947949</v>
          </cell>
          <cell r="Q7669" t="str">
            <v>Fournier</v>
          </cell>
          <cell r="R7669">
            <v>1637</v>
          </cell>
          <cell r="T7669" t="str">
            <v>Altos de laferrere</v>
          </cell>
          <cell r="U7669" t="str">
            <v>Gregorio de laferrere</v>
          </cell>
          <cell r="V7669">
            <v>1757</v>
          </cell>
          <cell r="W7669" t="str">
            <v>Gran Buenos Aires</v>
          </cell>
          <cell r="Y7669" t="str">
            <v>SIN CARGO (CABA Y GRAN PARTE DE GBA)</v>
          </cell>
          <cell r="Z7669" t="str">
            <v>Mercado Pago</v>
          </cell>
          <cell r="AD7669">
            <v>43971</v>
          </cell>
          <cell r="AE7669">
            <v>43972</v>
          </cell>
          <cell r="AF7669" t="str">
            <v>PROMO: MOPA PREMIUM + TRAPEADOR DE MANO</v>
          </cell>
          <cell r="AG7669">
            <v>2099</v>
          </cell>
          <cell r="AH7669">
            <v>1</v>
          </cell>
          <cell r="AI7669" t="str">
            <v>046LI6698//046LI7902</v>
          </cell>
          <cell r="AJ7669" t="str">
            <v>Móvil</v>
          </cell>
          <cell r="AK7669" t="str">
            <v>LLEGA 22-05 ENTRE 8 Y 17 HORAS</v>
          </cell>
          <cell r="AL7669">
            <v>1334455973</v>
          </cell>
          <cell r="AM7669">
            <v>204011003</v>
          </cell>
          <cell r="AN7669" t="str">
            <v>Sí</v>
          </cell>
        </row>
        <row r="7670">
          <cell r="A7670">
            <v>274</v>
          </cell>
          <cell r="B7670" t="str">
            <v>aylinmariquena15@gmail.com</v>
          </cell>
          <cell r="C7670">
            <v>43971</v>
          </cell>
          <cell r="D7670" t="str">
            <v>Abierta</v>
          </cell>
          <cell r="E7670" t="str">
            <v>Recibido</v>
          </cell>
          <cell r="F7670" t="str">
            <v>Enviado</v>
          </cell>
          <cell r="G7670" t="str">
            <v>ARS</v>
          </cell>
          <cell r="H7670" t="str">
            <v>442.2</v>
          </cell>
          <cell r="I7670">
            <v>0</v>
          </cell>
          <cell r="J7670">
            <v>0</v>
          </cell>
          <cell r="K7670" t="str">
            <v>442.2</v>
          </cell>
          <cell r="L7670" t="str">
            <v>Aylin Soto</v>
          </cell>
          <cell r="M7670">
            <v>42517761</v>
          </cell>
          <cell r="N7670">
            <v>298154562462</v>
          </cell>
          <cell r="O7670" t="str">
            <v>Aylin Soto</v>
          </cell>
          <cell r="P7670">
            <v>298154562462</v>
          </cell>
          <cell r="Q7670" t="str">
            <v>Marcelo Torcuato de Alvear</v>
          </cell>
          <cell r="R7670">
            <v>1942</v>
          </cell>
          <cell r="S7670" t="str">
            <v>3C</v>
          </cell>
          <cell r="T7670" t="str">
            <v>Recoleta</v>
          </cell>
          <cell r="U7670" t="str">
            <v>Caba</v>
          </cell>
          <cell r="V7670">
            <v>1122</v>
          </cell>
          <cell r="W7670" t="str">
            <v>Capital Federal</v>
          </cell>
          <cell r="Y7670" t="str">
            <v>SIN CARGO (CABA Y GRAN PARTE DE GBA)</v>
          </cell>
          <cell r="Z7670" t="str">
            <v>Mercado Pago</v>
          </cell>
          <cell r="AD7670">
            <v>43971</v>
          </cell>
          <cell r="AE7670">
            <v>43972</v>
          </cell>
          <cell r="AF7670" t="str">
            <v>MOLDE BUDINERA</v>
          </cell>
          <cell r="AG7670" t="str">
            <v>442.2</v>
          </cell>
          <cell r="AH7670">
            <v>1</v>
          </cell>
          <cell r="AI7670" t="str">
            <v>046BA4829</v>
          </cell>
          <cell r="AJ7670" t="str">
            <v>Móvil</v>
          </cell>
          <cell r="AK7670" t="str">
            <v>LLEGA 22-05 ENTRE 8 Y 17 HORAS</v>
          </cell>
          <cell r="AL7670">
            <v>1334260859</v>
          </cell>
          <cell r="AM7670">
            <v>203879478</v>
          </cell>
          <cell r="AN7670" t="str">
            <v>Sí</v>
          </cell>
        </row>
        <row r="7671">
          <cell r="A7671">
            <v>273</v>
          </cell>
          <cell r="B7671" t="str">
            <v>dana.roses@hotmail.com</v>
          </cell>
          <cell r="C7671">
            <v>43971</v>
          </cell>
          <cell r="D7671" t="str">
            <v>Abierta</v>
          </cell>
          <cell r="E7671" t="str">
            <v>Recibido</v>
          </cell>
          <cell r="F7671" t="str">
            <v>Enviado</v>
          </cell>
          <cell r="G7671" t="str">
            <v>ARS</v>
          </cell>
          <cell r="H7671" t="str">
            <v>993.14</v>
          </cell>
          <cell r="I7671">
            <v>0</v>
          </cell>
          <cell r="J7671">
            <v>0</v>
          </cell>
          <cell r="K7671" t="str">
            <v>993.14</v>
          </cell>
          <cell r="L7671" t="str">
            <v>Dana Itati Roses</v>
          </cell>
          <cell r="M7671">
            <v>40253453</v>
          </cell>
          <cell r="N7671">
            <v>1131850140</v>
          </cell>
          <cell r="O7671" t="str">
            <v>Dana Itati Roses</v>
          </cell>
          <cell r="P7671">
            <v>1131850140</v>
          </cell>
          <cell r="Q7671" t="str">
            <v>Roca</v>
          </cell>
          <cell r="R7671">
            <v>291</v>
          </cell>
          <cell r="T7671" t="str">
            <v>Remedios De Escalada</v>
          </cell>
          <cell r="U7671" t="str">
            <v>Lanus Oeste</v>
          </cell>
          <cell r="V7671">
            <v>1826</v>
          </cell>
          <cell r="W7671" t="str">
            <v>Gran Buenos Aires</v>
          </cell>
          <cell r="Y7671" t="str">
            <v>SIN CARGO (CABA Y GRAN PARTE DE GBA)</v>
          </cell>
          <cell r="Z7671" t="str">
            <v>Mercado Pago</v>
          </cell>
          <cell r="AD7671">
            <v>43971</v>
          </cell>
          <cell r="AE7671">
            <v>43972</v>
          </cell>
          <cell r="AF7671" t="str">
            <v>ESPATULAS PLASTICO</v>
          </cell>
          <cell r="AG7671" t="str">
            <v>88.94</v>
          </cell>
          <cell r="AH7671">
            <v>1</v>
          </cell>
          <cell r="AI7671" t="str">
            <v>019BA7572BA</v>
          </cell>
          <cell r="AJ7671" t="str">
            <v>Web</v>
          </cell>
          <cell r="AK7671" t="str">
            <v>LLEGA 22-05 ENTRE 8 Y 17 HORAS</v>
          </cell>
          <cell r="AL7671">
            <v>1334233051</v>
          </cell>
          <cell r="AM7671">
            <v>203859075</v>
          </cell>
          <cell r="AN7671" t="str">
            <v>Sí</v>
          </cell>
        </row>
        <row r="7672">
          <cell r="A7672">
            <v>273</v>
          </cell>
          <cell r="B7672" t="str">
            <v>dana.roses@hotmail.com</v>
          </cell>
          <cell r="AF7672" t="str">
            <v>MOLDE FLANERA</v>
          </cell>
          <cell r="AG7672">
            <v>462</v>
          </cell>
          <cell r="AH7672">
            <v>1</v>
          </cell>
          <cell r="AI7672" t="str">
            <v>046BA4825</v>
          </cell>
          <cell r="AN7672" t="str">
            <v>Sí</v>
          </cell>
        </row>
        <row r="7673">
          <cell r="A7673">
            <v>273</v>
          </cell>
          <cell r="B7673" t="str">
            <v>dana.roses@hotmail.com</v>
          </cell>
          <cell r="AF7673" t="str">
            <v>MOLDE BUDINERA</v>
          </cell>
          <cell r="AG7673" t="str">
            <v>442.2</v>
          </cell>
          <cell r="AH7673">
            <v>1</v>
          </cell>
          <cell r="AI7673" t="str">
            <v>046BA4829</v>
          </cell>
          <cell r="AN7673" t="str">
            <v>Sí</v>
          </cell>
        </row>
        <row r="7674">
          <cell r="A7674">
            <v>272</v>
          </cell>
          <cell r="B7674" t="str">
            <v>ckirestian@gmail.com</v>
          </cell>
          <cell r="C7674">
            <v>43971</v>
          </cell>
          <cell r="D7674" t="str">
            <v>Abierta</v>
          </cell>
          <cell r="E7674" t="str">
            <v>Recibido</v>
          </cell>
          <cell r="F7674" t="str">
            <v>Enviado</v>
          </cell>
          <cell r="G7674" t="str">
            <v>ARS</v>
          </cell>
          <cell r="H7674" t="str">
            <v>3070.6</v>
          </cell>
          <cell r="I7674">
            <v>0</v>
          </cell>
          <cell r="J7674">
            <v>0</v>
          </cell>
          <cell r="K7674" t="str">
            <v>3070.6</v>
          </cell>
          <cell r="L7674" t="str">
            <v>Camila Kirestian</v>
          </cell>
          <cell r="M7674">
            <v>35639643</v>
          </cell>
          <cell r="N7674">
            <v>1135728594</v>
          </cell>
          <cell r="O7674" t="str">
            <v>Camila Kirestian</v>
          </cell>
          <cell r="P7674">
            <v>1135728594</v>
          </cell>
          <cell r="Q7674" t="str">
            <v>Gobernador carlos tejedor</v>
          </cell>
          <cell r="R7674">
            <v>210</v>
          </cell>
          <cell r="S7674" t="str">
            <v>9C</v>
          </cell>
          <cell r="T7674" t="str">
            <v>Lanús oeste</v>
          </cell>
          <cell r="U7674" t="str">
            <v>Lanús</v>
          </cell>
          <cell r="V7674">
            <v>1824</v>
          </cell>
          <cell r="W7674" t="str">
            <v>Gran Buenos Aires</v>
          </cell>
          <cell r="Y7674" t="str">
            <v>SIN CARGO (CABA Y GRAN PARTE DE GBA)</v>
          </cell>
          <cell r="Z7674" t="str">
            <v>Mercado Pago</v>
          </cell>
          <cell r="AD7674">
            <v>43971</v>
          </cell>
          <cell r="AE7674">
            <v>43972</v>
          </cell>
          <cell r="AF7674" t="str">
            <v>MOLDE RAVIOLES CORAZON</v>
          </cell>
          <cell r="AG7674" t="str">
            <v>72.6</v>
          </cell>
          <cell r="AH7674">
            <v>1</v>
          </cell>
          <cell r="AI7674" t="str">
            <v>DIM2503LU</v>
          </cell>
          <cell r="AJ7674" t="str">
            <v>Móvil</v>
          </cell>
          <cell r="AK7674" t="str">
            <v>LLEGA 22-05 ENTRE 8 Y 17 HORAS</v>
          </cell>
          <cell r="AL7674">
            <v>1334218174</v>
          </cell>
          <cell r="AM7674">
            <v>202966621</v>
          </cell>
          <cell r="AN7674" t="str">
            <v>Sí</v>
          </cell>
        </row>
        <row r="7675">
          <cell r="A7675">
            <v>272</v>
          </cell>
          <cell r="B7675" t="str">
            <v>ckirestian@gmail.com</v>
          </cell>
          <cell r="AF7675" t="str">
            <v>PROMO: MOPA PREMIUM + TRAPEADOR DE MANO</v>
          </cell>
          <cell r="AG7675">
            <v>2099</v>
          </cell>
          <cell r="AH7675">
            <v>1</v>
          </cell>
          <cell r="AI7675" t="str">
            <v>046LI6698//046LI7902</v>
          </cell>
          <cell r="AN7675" t="str">
            <v>Sí</v>
          </cell>
        </row>
        <row r="7676">
          <cell r="A7676">
            <v>272</v>
          </cell>
          <cell r="B7676" t="str">
            <v>ckirestian@gmail.com</v>
          </cell>
          <cell r="AF7676" t="str">
            <v>PROMO: BUDINERA + TARTERA + BATIDOR SEMIAUTOMATICO</v>
          </cell>
          <cell r="AG7676">
            <v>899</v>
          </cell>
          <cell r="AH7676">
            <v>1</v>
          </cell>
          <cell r="AI7676" t="str">
            <v>046BA4829//046BA4836//046BA4824</v>
          </cell>
          <cell r="AN7676" t="str">
            <v>Sí</v>
          </cell>
        </row>
        <row r="7677">
          <cell r="A7677">
            <v>271</v>
          </cell>
          <cell r="B7677" t="str">
            <v>tripodipamela@gmail.com</v>
          </cell>
          <cell r="C7677">
            <v>43971</v>
          </cell>
          <cell r="D7677" t="str">
            <v>Abierta</v>
          </cell>
          <cell r="E7677" t="str">
            <v>Recibido</v>
          </cell>
          <cell r="F7677" t="str">
            <v>Enviado</v>
          </cell>
          <cell r="G7677" t="str">
            <v>ARS</v>
          </cell>
          <cell r="H7677" t="str">
            <v>958.1</v>
          </cell>
          <cell r="I7677">
            <v>0</v>
          </cell>
          <cell r="J7677">
            <v>0</v>
          </cell>
          <cell r="K7677" t="str">
            <v>958.1</v>
          </cell>
          <cell r="L7677" t="str">
            <v>Pamela Laura Tripodi</v>
          </cell>
          <cell r="M7677">
            <v>32424106</v>
          </cell>
          <cell r="N7677">
            <v>61974751</v>
          </cell>
          <cell r="O7677" t="str">
            <v>Pamela Laura Tripodi</v>
          </cell>
          <cell r="P7677">
            <v>61974751</v>
          </cell>
          <cell r="Q7677" t="str">
            <v>Vedia</v>
          </cell>
          <cell r="R7677">
            <v>4659</v>
          </cell>
          <cell r="T7677" t="str">
            <v>Saavedra</v>
          </cell>
          <cell r="U7677" t="str">
            <v>Ciudad Autonoma de Buenos Aires</v>
          </cell>
          <cell r="V7677">
            <v>1430</v>
          </cell>
          <cell r="W7677" t="str">
            <v>Capital Federal</v>
          </cell>
          <cell r="Y7677" t="str">
            <v>SIN CARGO (CABA Y GRAN PARTE DE GBA)</v>
          </cell>
          <cell r="Z7677" t="str">
            <v>Mercado Pago</v>
          </cell>
          <cell r="AB7677" t="str">
            <v>Vedia 4659, entre Miller y Lugones (no hay timbre,aplaudir o hacer llamado)</v>
          </cell>
          <cell r="AD7677">
            <v>43971</v>
          </cell>
          <cell r="AE7677">
            <v>43972</v>
          </cell>
          <cell r="AF7677" t="str">
            <v>TRAPEADOR DE MANO VERDE 38X12 CM</v>
          </cell>
          <cell r="AG7677" t="str">
            <v>391.6</v>
          </cell>
          <cell r="AH7677">
            <v>1</v>
          </cell>
          <cell r="AI7677" t="str">
            <v>046LI7902</v>
          </cell>
          <cell r="AJ7677" t="str">
            <v>Web</v>
          </cell>
          <cell r="AK7677" t="str">
            <v>LLEGA 22-05 ENTRE 8 Y 17 HORAS</v>
          </cell>
          <cell r="AL7677">
            <v>1334196276</v>
          </cell>
          <cell r="AM7677">
            <v>203837801</v>
          </cell>
          <cell r="AN7677" t="str">
            <v>Sí</v>
          </cell>
        </row>
        <row r="7678">
          <cell r="A7678">
            <v>271</v>
          </cell>
          <cell r="B7678" t="str">
            <v>tripodipamela@gmail.com</v>
          </cell>
          <cell r="AF7678" t="str">
            <v>TRAPEADOR DE PISO EXTENSIBLE</v>
          </cell>
          <cell r="AG7678" t="str">
            <v>566.5</v>
          </cell>
          <cell r="AH7678">
            <v>1</v>
          </cell>
          <cell r="AI7678" t="str">
            <v>046LI7537</v>
          </cell>
          <cell r="AN7678" t="str">
            <v>Sí</v>
          </cell>
        </row>
        <row r="7679">
          <cell r="A7679">
            <v>270</v>
          </cell>
          <cell r="B7679" t="str">
            <v>victoriamoriones@gmail.com</v>
          </cell>
          <cell r="C7679">
            <v>43970</v>
          </cell>
          <cell r="D7679" t="str">
            <v>Abierta</v>
          </cell>
          <cell r="E7679" t="str">
            <v>Recibido</v>
          </cell>
          <cell r="F7679" t="str">
            <v>Enviado</v>
          </cell>
          <cell r="G7679" t="str">
            <v>ARS</v>
          </cell>
          <cell r="H7679" t="str">
            <v>442.2</v>
          </cell>
          <cell r="I7679">
            <v>0</v>
          </cell>
          <cell r="J7679">
            <v>0</v>
          </cell>
          <cell r="K7679" t="str">
            <v>442.2</v>
          </cell>
          <cell r="L7679" t="str">
            <v>Victoria Moriones</v>
          </cell>
          <cell r="M7679">
            <v>27375186840</v>
          </cell>
          <cell r="N7679">
            <v>1148893667</v>
          </cell>
          <cell r="O7679" t="str">
            <v>Victoria Moriones</v>
          </cell>
          <cell r="P7679">
            <v>1148893667</v>
          </cell>
          <cell r="Q7679" t="str">
            <v>Jeronimo Salguero</v>
          </cell>
          <cell r="R7679">
            <v>1921</v>
          </cell>
          <cell r="S7679" t="str">
            <v>2°6</v>
          </cell>
          <cell r="T7679" t="str">
            <v>Palermo</v>
          </cell>
          <cell r="U7679" t="str">
            <v>Ciudad autónoma de Buenos Aires</v>
          </cell>
          <cell r="V7679">
            <v>1425</v>
          </cell>
          <cell r="W7679" t="str">
            <v>Capital Federal</v>
          </cell>
          <cell r="Y7679" t="str">
            <v>SIN CARGO (CABA Y GRAN PARTE DE GBA)</v>
          </cell>
          <cell r="Z7679" t="str">
            <v>Mercado Pago</v>
          </cell>
          <cell r="AD7679">
            <v>43970</v>
          </cell>
          <cell r="AE7679">
            <v>43972</v>
          </cell>
          <cell r="AF7679" t="str">
            <v>MOLDE BUDINERA</v>
          </cell>
          <cell r="AG7679" t="str">
            <v>442.2</v>
          </cell>
          <cell r="AH7679">
            <v>1</v>
          </cell>
          <cell r="AI7679" t="str">
            <v>046BA4829</v>
          </cell>
          <cell r="AJ7679" t="str">
            <v>Móvil</v>
          </cell>
          <cell r="AK7679" t="str">
            <v>LLEGA 22-05 ENTRE 8 Y 17 HORAS</v>
          </cell>
          <cell r="AL7679">
            <v>1332931673</v>
          </cell>
          <cell r="AM7679">
            <v>202961207</v>
          </cell>
          <cell r="AN7679" t="str">
            <v>Sí</v>
          </cell>
        </row>
        <row r="7680">
          <cell r="A7680">
            <v>269</v>
          </cell>
          <cell r="B7680" t="str">
            <v>julietapapp@hotmail.com</v>
          </cell>
          <cell r="C7680">
            <v>43970</v>
          </cell>
          <cell r="D7680" t="str">
            <v>Abierta</v>
          </cell>
          <cell r="E7680" t="str">
            <v>Recibido</v>
          </cell>
          <cell r="F7680" t="str">
            <v>Enviado</v>
          </cell>
          <cell r="G7680" t="str">
            <v>ARS</v>
          </cell>
          <cell r="H7680" t="str">
            <v>907.38</v>
          </cell>
          <cell r="I7680" t="str">
            <v>90.74</v>
          </cell>
          <cell r="J7680">
            <v>0</v>
          </cell>
          <cell r="K7680" t="str">
            <v>816.64</v>
          </cell>
          <cell r="L7680" t="str">
            <v>Julieta Pappalettera</v>
          </cell>
          <cell r="M7680">
            <v>39874228</v>
          </cell>
          <cell r="N7680">
            <v>1158480334</v>
          </cell>
          <cell r="O7680" t="str">
            <v>Julieta Pappalettera</v>
          </cell>
          <cell r="P7680">
            <v>1158480334</v>
          </cell>
          <cell r="Q7680" t="str">
            <v>Juan José castelli</v>
          </cell>
          <cell r="R7680">
            <v>1314</v>
          </cell>
          <cell r="S7680" t="str">
            <v>3(fondo izquierda)</v>
          </cell>
          <cell r="T7680" t="str">
            <v>Lomas de zamora</v>
          </cell>
          <cell r="U7680" t="str">
            <v>Buenos aires</v>
          </cell>
          <cell r="V7680">
            <v>1832</v>
          </cell>
          <cell r="W7680" t="str">
            <v>Gran Buenos Aires</v>
          </cell>
          <cell r="Y7680" t="str">
            <v>SIN CARGO (CABA Y GRAN PARTE DE GBA)</v>
          </cell>
          <cell r="Z7680" t="str">
            <v>Mercado Pago</v>
          </cell>
          <cell r="AA7680" t="str">
            <v>GINA2020</v>
          </cell>
          <cell r="AD7680">
            <v>43970</v>
          </cell>
          <cell r="AE7680">
            <v>43971</v>
          </cell>
          <cell r="AF7680" t="str">
            <v>TAMIZ</v>
          </cell>
          <cell r="AG7680" t="str">
            <v>569.8</v>
          </cell>
          <cell r="AH7680">
            <v>1</v>
          </cell>
          <cell r="AI7680" t="str">
            <v>046BA4748</v>
          </cell>
          <cell r="AJ7680" t="str">
            <v>Móvil</v>
          </cell>
          <cell r="AK7680" t="str">
            <v>LLEGA 21-05 ENTRE 8 Y 17 HORAS!</v>
          </cell>
          <cell r="AL7680">
            <v>1332931955</v>
          </cell>
          <cell r="AM7680">
            <v>202959088</v>
          </cell>
          <cell r="AN7680" t="str">
            <v>Sí</v>
          </cell>
        </row>
        <row r="7681">
          <cell r="A7681">
            <v>269</v>
          </cell>
          <cell r="B7681" t="str">
            <v>julietapapp@hotmail.com</v>
          </cell>
          <cell r="AF7681" t="str">
            <v>TABLA BLANCA 35.5 CM DIAM</v>
          </cell>
          <cell r="AG7681" t="str">
            <v>337.58</v>
          </cell>
          <cell r="AH7681">
            <v>1</v>
          </cell>
          <cell r="AI7681" t="str">
            <v>42BA1021</v>
          </cell>
          <cell r="AN7681" t="str">
            <v>Sí</v>
          </cell>
        </row>
        <row r="7682">
          <cell r="A7682">
            <v>268</v>
          </cell>
          <cell r="B7682" t="str">
            <v>azur_63@hotmail.com</v>
          </cell>
          <cell r="C7682">
            <v>43970</v>
          </cell>
          <cell r="D7682" t="str">
            <v>Abierta</v>
          </cell>
          <cell r="E7682" t="str">
            <v>Recibido</v>
          </cell>
          <cell r="F7682" t="str">
            <v>Enviado</v>
          </cell>
          <cell r="G7682" t="str">
            <v>ARS</v>
          </cell>
          <cell r="H7682">
            <v>2099</v>
          </cell>
          <cell r="I7682">
            <v>0</v>
          </cell>
          <cell r="J7682">
            <v>0</v>
          </cell>
          <cell r="K7682">
            <v>2099</v>
          </cell>
          <cell r="L7682" t="str">
            <v>Mariela Azurmendi</v>
          </cell>
          <cell r="M7682">
            <v>16768709</v>
          </cell>
          <cell r="N7682">
            <v>1144370983</v>
          </cell>
          <cell r="O7682" t="str">
            <v>Mariela Azurmendi</v>
          </cell>
          <cell r="P7682">
            <v>1144370983</v>
          </cell>
          <cell r="Q7682" t="str">
            <v>Guemes</v>
          </cell>
          <cell r="R7682">
            <v>4483</v>
          </cell>
          <cell r="S7682" t="str">
            <v>1ro. B</v>
          </cell>
          <cell r="T7682" t="str">
            <v>Palermo</v>
          </cell>
          <cell r="U7682" t="str">
            <v>Caba</v>
          </cell>
          <cell r="V7682">
            <v>1425</v>
          </cell>
          <cell r="W7682" t="str">
            <v>Capital Federal</v>
          </cell>
          <cell r="Y7682" t="str">
            <v>SIN CARGO (CABA Y GRAN PARTE DE GBA)</v>
          </cell>
          <cell r="Z7682" t="str">
            <v>Mercado Pago</v>
          </cell>
          <cell r="AD7682">
            <v>43970</v>
          </cell>
          <cell r="AE7682">
            <v>43970</v>
          </cell>
          <cell r="AF7682" t="str">
            <v>PROMO: MOPA PREMIUM + TRAPEADOR DE MANO</v>
          </cell>
          <cell r="AG7682">
            <v>2099</v>
          </cell>
          <cell r="AH7682">
            <v>1</v>
          </cell>
          <cell r="AI7682" t="str">
            <v>046LI6698//046LI7902</v>
          </cell>
          <cell r="AJ7682" t="str">
            <v>Móvil</v>
          </cell>
          <cell r="AK7682" t="str">
            <v>LLEGA 22-05 ENTRE 8 Y 17 HORAS</v>
          </cell>
          <cell r="AL7682">
            <v>1332485680</v>
          </cell>
          <cell r="AM7682">
            <v>202600952</v>
          </cell>
          <cell r="AN7682" t="str">
            <v>Sí</v>
          </cell>
        </row>
        <row r="7683">
          <cell r="A7683">
            <v>267</v>
          </cell>
          <cell r="B7683" t="str">
            <v>carlanormanno@gmail.com</v>
          </cell>
          <cell r="C7683">
            <v>43970</v>
          </cell>
          <cell r="D7683" t="str">
            <v>Abierta</v>
          </cell>
          <cell r="E7683" t="str">
            <v>Recibido</v>
          </cell>
          <cell r="F7683" t="str">
            <v>Enviado</v>
          </cell>
          <cell r="G7683" t="str">
            <v>ARS</v>
          </cell>
          <cell r="H7683" t="str">
            <v>442.2</v>
          </cell>
          <cell r="I7683">
            <v>0</v>
          </cell>
          <cell r="J7683">
            <v>0</v>
          </cell>
          <cell r="K7683" t="str">
            <v>442.2</v>
          </cell>
          <cell r="L7683" t="str">
            <v>Carla Normanno</v>
          </cell>
          <cell r="M7683">
            <v>36085569</v>
          </cell>
          <cell r="N7683">
            <v>1158782102</v>
          </cell>
          <cell r="O7683" t="str">
            <v>Carla Normanno</v>
          </cell>
          <cell r="P7683">
            <v>1158782102</v>
          </cell>
          <cell r="Q7683" t="str">
            <v>Velez Sarsfield</v>
          </cell>
          <cell r="R7683">
            <v>844</v>
          </cell>
          <cell r="U7683" t="str">
            <v>Lanús</v>
          </cell>
          <cell r="V7683">
            <v>1824</v>
          </cell>
          <cell r="W7683" t="str">
            <v>Gran Buenos Aires</v>
          </cell>
          <cell r="Y7683" t="str">
            <v>SIN CARGO (CABA Y GRAN PARTE DE GBA)</v>
          </cell>
          <cell r="Z7683" t="str">
            <v>Mercado Pago</v>
          </cell>
          <cell r="AD7683">
            <v>43970</v>
          </cell>
          <cell r="AE7683">
            <v>43970</v>
          </cell>
          <cell r="AF7683" t="str">
            <v>MOLDE BUDINERA</v>
          </cell>
          <cell r="AG7683" t="str">
            <v>442.2</v>
          </cell>
          <cell r="AH7683">
            <v>1</v>
          </cell>
          <cell r="AI7683" t="str">
            <v>046BA4829</v>
          </cell>
          <cell r="AJ7683" t="str">
            <v>Móvil</v>
          </cell>
          <cell r="AK7683" t="str">
            <v>LLEGA 22-05 ENTRE 8 Y 17 HORAS</v>
          </cell>
          <cell r="AL7683">
            <v>1332361022</v>
          </cell>
          <cell r="AM7683">
            <v>197959648</v>
          </cell>
          <cell r="AN7683" t="str">
            <v>Sí</v>
          </cell>
        </row>
        <row r="7684">
          <cell r="A7684">
            <v>266</v>
          </cell>
          <cell r="B7684" t="str">
            <v>lucianom87@hotmail.com</v>
          </cell>
          <cell r="C7684">
            <v>43970</v>
          </cell>
          <cell r="D7684" t="str">
            <v>Abierta</v>
          </cell>
          <cell r="E7684" t="str">
            <v>Recibido</v>
          </cell>
          <cell r="F7684" t="str">
            <v>Enviado</v>
          </cell>
          <cell r="G7684" t="str">
            <v>ARS</v>
          </cell>
          <cell r="H7684">
            <v>6297</v>
          </cell>
          <cell r="I7684">
            <v>0</v>
          </cell>
          <cell r="J7684">
            <v>0</v>
          </cell>
          <cell r="K7684">
            <v>6297</v>
          </cell>
          <cell r="L7684" t="str">
            <v>GRUPO AMERICANA S.A. factura A</v>
          </cell>
          <cell r="M7684">
            <v>30708541598</v>
          </cell>
          <cell r="N7684">
            <v>1152204763</v>
          </cell>
          <cell r="O7684" t="str">
            <v>Jorge Lopez</v>
          </cell>
          <cell r="P7684">
            <v>1144205771</v>
          </cell>
          <cell r="Q7684" t="str">
            <v>Billinghurst</v>
          </cell>
          <cell r="R7684">
            <v>1650</v>
          </cell>
          <cell r="S7684" t="str">
            <v>3B</v>
          </cell>
          <cell r="T7684" t="str">
            <v>Colegiales</v>
          </cell>
          <cell r="U7684" t="str">
            <v>Caba</v>
          </cell>
          <cell r="V7684">
            <v>1426</v>
          </cell>
          <cell r="W7684" t="str">
            <v>Capital Federal</v>
          </cell>
          <cell r="Y7684" t="str">
            <v>SIN CARGO (CABA Y GRAN PARTE DE GBA)</v>
          </cell>
          <cell r="Z7684" t="str">
            <v>Mercado Pago</v>
          </cell>
          <cell r="AB7684" t="str">
            <v>POR FAVOR REALIZAR FACTURA A A NOMBRE DE GRUPO AMERICANA S.A. Y ENVIAR AL MAIL LUCIANOM87@HOTMAIL.COM</v>
          </cell>
          <cell r="AD7684">
            <v>43970</v>
          </cell>
          <cell r="AE7684">
            <v>43970</v>
          </cell>
          <cell r="AF7684" t="str">
            <v>PROMO: MOPA PREMIUM + TRAPEADOR DE MANO</v>
          </cell>
          <cell r="AG7684">
            <v>2099</v>
          </cell>
          <cell r="AH7684">
            <v>3</v>
          </cell>
          <cell r="AI7684" t="str">
            <v>046LI6698//046LI7902</v>
          </cell>
          <cell r="AJ7684" t="str">
            <v>Web</v>
          </cell>
          <cell r="AK7684" t="str">
            <v>LLEGA 22-05 ENTRE 8 Y 17 HORAS</v>
          </cell>
          <cell r="AL7684">
            <v>1332287393</v>
          </cell>
          <cell r="AM7684">
            <v>202436381</v>
          </cell>
          <cell r="AN7684" t="str">
            <v>Sí</v>
          </cell>
        </row>
        <row r="7685">
          <cell r="A7685">
            <v>265</v>
          </cell>
          <cell r="B7685" t="str">
            <v>fede_93_2006@hotmail.com</v>
          </cell>
          <cell r="C7685">
            <v>43970</v>
          </cell>
          <cell r="D7685" t="str">
            <v>Abierta</v>
          </cell>
          <cell r="E7685" t="str">
            <v>Recibido</v>
          </cell>
          <cell r="F7685" t="str">
            <v>Enviado</v>
          </cell>
          <cell r="G7685" t="str">
            <v>ARS</v>
          </cell>
          <cell r="H7685">
            <v>899</v>
          </cell>
          <cell r="I7685">
            <v>0</v>
          </cell>
          <cell r="J7685">
            <v>0</v>
          </cell>
          <cell r="K7685">
            <v>899</v>
          </cell>
          <cell r="L7685" t="str">
            <v>federico Pasquali</v>
          </cell>
          <cell r="M7685">
            <v>20378068542</v>
          </cell>
          <cell r="N7685">
            <v>111562179352</v>
          </cell>
          <cell r="O7685" t="str">
            <v>Federico Pasquali</v>
          </cell>
          <cell r="P7685">
            <v>111562179352</v>
          </cell>
          <cell r="Q7685" t="str">
            <v>Remedios</v>
          </cell>
          <cell r="R7685">
            <v>4669</v>
          </cell>
          <cell r="S7685">
            <v>1</v>
          </cell>
          <cell r="T7685" t="str">
            <v>Parque Avellaneda</v>
          </cell>
          <cell r="U7685" t="str">
            <v>Buenos Aires</v>
          </cell>
          <cell r="V7685">
            <v>1407</v>
          </cell>
          <cell r="W7685" t="str">
            <v>Capital Federal</v>
          </cell>
          <cell r="Y7685" t="str">
            <v>SIN CARGO (CABA Y GRAN PARTE DE GBA)</v>
          </cell>
          <cell r="Z7685" t="str">
            <v>Mercado Pago</v>
          </cell>
          <cell r="AD7685">
            <v>43970</v>
          </cell>
          <cell r="AE7685">
            <v>43970</v>
          </cell>
          <cell r="AF7685" t="str">
            <v>PROMO: BUDINERA + TARTERA + BATIDOR SEMIAUTOMATICO</v>
          </cell>
          <cell r="AG7685">
            <v>899</v>
          </cell>
          <cell r="AH7685">
            <v>1</v>
          </cell>
          <cell r="AI7685" t="str">
            <v>046BA4829//046BA4836//046BA4824</v>
          </cell>
          <cell r="AJ7685" t="str">
            <v>Móvil</v>
          </cell>
          <cell r="AK7685" t="str">
            <v>LLEGA 22-05 ENTRE 8 Y 17 HORAS</v>
          </cell>
          <cell r="AL7685">
            <v>1332277767</v>
          </cell>
          <cell r="AM7685">
            <v>202319961</v>
          </cell>
          <cell r="AN7685" t="str">
            <v>Sí</v>
          </cell>
        </row>
        <row r="7686">
          <cell r="A7686">
            <v>264</v>
          </cell>
          <cell r="B7686" t="str">
            <v>vanesol_fernandez@hotmail.com</v>
          </cell>
          <cell r="C7686">
            <v>43970</v>
          </cell>
          <cell r="D7686" t="str">
            <v>Abierta</v>
          </cell>
          <cell r="E7686" t="str">
            <v>Recibido</v>
          </cell>
          <cell r="F7686" t="str">
            <v>Enviado</v>
          </cell>
          <cell r="G7686" t="str">
            <v>ARS</v>
          </cell>
          <cell r="H7686" t="str">
            <v>1634.32</v>
          </cell>
          <cell r="I7686">
            <v>0</v>
          </cell>
          <cell r="J7686">
            <v>0</v>
          </cell>
          <cell r="K7686" t="str">
            <v>1634.32</v>
          </cell>
          <cell r="L7686" t="str">
            <v>Vanesa Soledad Fernandez</v>
          </cell>
          <cell r="M7686">
            <v>32947573</v>
          </cell>
          <cell r="N7686">
            <v>1159883419</v>
          </cell>
          <cell r="O7686" t="str">
            <v>Vanesa Soledad fernandez</v>
          </cell>
          <cell r="P7686">
            <v>1159883419</v>
          </cell>
          <cell r="Q7686" t="str">
            <v>Garay</v>
          </cell>
          <cell r="R7686">
            <v>139</v>
          </cell>
          <cell r="S7686" t="str">
            <v>casa de rejas</v>
          </cell>
          <cell r="T7686" t="str">
            <v>quilmes</v>
          </cell>
          <cell r="U7686" t="str">
            <v>Quilmes</v>
          </cell>
          <cell r="V7686">
            <v>1878</v>
          </cell>
          <cell r="W7686" t="str">
            <v>Gran Buenos Aires</v>
          </cell>
          <cell r="Y7686" t="str">
            <v>SIN CARGO (CABA Y GRAN PARTE DE GBA)</v>
          </cell>
          <cell r="Z7686" t="str">
            <v>Mercado Pago</v>
          </cell>
          <cell r="AB7686" t="str">
            <v>la calle NO es cortada, es una calle angosta con salida.</v>
          </cell>
          <cell r="AD7686">
            <v>43970</v>
          </cell>
          <cell r="AE7686">
            <v>43970</v>
          </cell>
          <cell r="AF7686" t="str">
            <v>PROMO: BUDINERA + TARTERA + BATIDOR SEMIAUTOMATICO</v>
          </cell>
          <cell r="AG7686">
            <v>899</v>
          </cell>
          <cell r="AH7686">
            <v>1</v>
          </cell>
          <cell r="AI7686" t="str">
            <v>046BA4829//046BA4836//046BA4824</v>
          </cell>
          <cell r="AJ7686" t="str">
            <v>Web</v>
          </cell>
          <cell r="AK7686" t="str">
            <v>LLEGA 22-05 ENTRE 8 Y 17 HORAS</v>
          </cell>
          <cell r="AL7686">
            <v>1332238000</v>
          </cell>
          <cell r="AM7686">
            <v>202454085</v>
          </cell>
          <cell r="AN7686" t="str">
            <v>Sí</v>
          </cell>
        </row>
        <row r="7687">
          <cell r="A7687">
            <v>264</v>
          </cell>
          <cell r="B7687" t="str">
            <v>vanesol_fernandez@hotmail.com</v>
          </cell>
          <cell r="AF7687" t="str">
            <v>TABLA DE PICAR 23X35CM</v>
          </cell>
          <cell r="AG7687" t="str">
            <v>326.07</v>
          </cell>
          <cell r="AH7687">
            <v>1</v>
          </cell>
          <cell r="AI7687" t="str">
            <v>046BA8057</v>
          </cell>
          <cell r="AN7687" t="str">
            <v>Sí</v>
          </cell>
        </row>
        <row r="7688">
          <cell r="A7688">
            <v>264</v>
          </cell>
          <cell r="B7688" t="str">
            <v>vanesol_fernandez@hotmail.com</v>
          </cell>
          <cell r="AF7688" t="str">
            <v>RALLADOR ROSA 20 X 4 CM</v>
          </cell>
          <cell r="AG7688" t="str">
            <v>409.25</v>
          </cell>
          <cell r="AH7688">
            <v>1</v>
          </cell>
          <cell r="AI7688" t="str">
            <v>BA6438</v>
          </cell>
          <cell r="AN7688" t="str">
            <v>Sí</v>
          </cell>
        </row>
        <row r="7689">
          <cell r="A7689">
            <v>263</v>
          </cell>
          <cell r="B7689" t="str">
            <v>joaquincaceres13@gmail.com</v>
          </cell>
          <cell r="C7689">
            <v>43970</v>
          </cell>
          <cell r="D7689" t="str">
            <v>Abierta</v>
          </cell>
          <cell r="E7689" t="str">
            <v>Recibido</v>
          </cell>
          <cell r="F7689" t="str">
            <v>Enviado</v>
          </cell>
          <cell r="G7689" t="str">
            <v>ARS</v>
          </cell>
          <cell r="H7689" t="str">
            <v>3900.47</v>
          </cell>
          <cell r="I7689">
            <v>0</v>
          </cell>
          <cell r="J7689">
            <v>0</v>
          </cell>
          <cell r="K7689" t="str">
            <v>3900.46</v>
          </cell>
          <cell r="L7689" t="str">
            <v>Joaquin Caceres</v>
          </cell>
          <cell r="M7689">
            <v>39738220</v>
          </cell>
          <cell r="N7689">
            <v>3884960737</v>
          </cell>
          <cell r="O7689" t="str">
            <v>Joaquin Caceres</v>
          </cell>
          <cell r="P7689">
            <v>3884960737</v>
          </cell>
          <cell r="Q7689" t="str">
            <v>Avenida Santa Fe</v>
          </cell>
          <cell r="R7689">
            <v>2861</v>
          </cell>
          <cell r="S7689" t="str">
            <v>8 D</v>
          </cell>
          <cell r="T7689" t="str">
            <v>Recoleta</v>
          </cell>
          <cell r="U7689" t="str">
            <v>Caba</v>
          </cell>
          <cell r="V7689">
            <v>1425</v>
          </cell>
          <cell r="W7689" t="str">
            <v>Capital Federal</v>
          </cell>
          <cell r="Y7689" t="str">
            <v>SIN CARGO (CABA Y GRAN PARTE DE GBA)</v>
          </cell>
          <cell r="Z7689" t="str">
            <v>Mercado Pago</v>
          </cell>
          <cell r="AD7689">
            <v>43970</v>
          </cell>
          <cell r="AE7689">
            <v>43970</v>
          </cell>
          <cell r="AF7689" t="str">
            <v>FRASCO VIDRIO 19CM X 9CM DIAM</v>
          </cell>
          <cell r="AG7689" t="str">
            <v>372.66</v>
          </cell>
          <cell r="AH7689">
            <v>2</v>
          </cell>
          <cell r="AI7689" t="str">
            <v>BA6431</v>
          </cell>
          <cell r="AJ7689" t="str">
            <v>Móvil</v>
          </cell>
          <cell r="AK7689" t="str">
            <v>LLEGA 22-05 ENTRE 8 Y 17 HORAS</v>
          </cell>
          <cell r="AL7689">
            <v>1332207343</v>
          </cell>
          <cell r="AM7689">
            <v>199669538</v>
          </cell>
          <cell r="AN7689" t="str">
            <v>Sí</v>
          </cell>
        </row>
        <row r="7690">
          <cell r="A7690">
            <v>263</v>
          </cell>
          <cell r="B7690" t="str">
            <v>joaquincaceres13@gmail.com</v>
          </cell>
          <cell r="AF7690" t="str">
            <v>BATIDOR SEMIAUTOMATICO 34 CM</v>
          </cell>
          <cell r="AG7690" t="str">
            <v>313.5</v>
          </cell>
          <cell r="AH7690">
            <v>1</v>
          </cell>
          <cell r="AI7690" t="str">
            <v>046BA4824</v>
          </cell>
          <cell r="AN7690" t="str">
            <v>Sí</v>
          </cell>
        </row>
        <row r="7691">
          <cell r="A7691">
            <v>263</v>
          </cell>
          <cell r="B7691" t="str">
            <v>joaquincaceres13@gmail.com</v>
          </cell>
          <cell r="AF7691" t="str">
            <v>COLADOR BALLENA 32CM X 10.5CM</v>
          </cell>
          <cell r="AG7691" t="str">
            <v>144.56</v>
          </cell>
          <cell r="AH7691">
            <v>1</v>
          </cell>
          <cell r="AI7691" t="str">
            <v>019BA7571</v>
          </cell>
          <cell r="AN7691" t="str">
            <v>Sí</v>
          </cell>
        </row>
        <row r="7692">
          <cell r="A7692">
            <v>263</v>
          </cell>
          <cell r="B7692" t="str">
            <v>joaquincaceres13@gmail.com</v>
          </cell>
          <cell r="AF7692" t="str">
            <v>ESPATULAS PLASTICO</v>
          </cell>
          <cell r="AG7692" t="str">
            <v>88.94</v>
          </cell>
          <cell r="AH7692">
            <v>1</v>
          </cell>
          <cell r="AI7692" t="str">
            <v>019BA7572BA</v>
          </cell>
          <cell r="AN7692" t="str">
            <v>Sí</v>
          </cell>
        </row>
        <row r="7693">
          <cell r="A7693">
            <v>263</v>
          </cell>
          <cell r="B7693" t="str">
            <v>joaquincaceres13@gmail.com</v>
          </cell>
          <cell r="AF7693" t="str">
            <v>PANELUX PROVOLETERA 14CM - ANTIADHERENTE NEGRO</v>
          </cell>
          <cell r="AG7693" t="str">
            <v>699.01</v>
          </cell>
          <cell r="AH7693">
            <v>1</v>
          </cell>
          <cell r="AI7693" t="str">
            <v>043BA6127</v>
          </cell>
          <cell r="AN7693" t="str">
            <v>Sí</v>
          </cell>
        </row>
        <row r="7694">
          <cell r="A7694">
            <v>263</v>
          </cell>
          <cell r="B7694" t="str">
            <v>joaquincaceres13@gmail.com</v>
          </cell>
          <cell r="AF7694" t="str">
            <v>MOLDE GALLETA 6 DIVISIONES</v>
          </cell>
          <cell r="AG7694" t="str">
            <v>343.2</v>
          </cell>
          <cell r="AH7694">
            <v>1</v>
          </cell>
          <cell r="AI7694" t="str">
            <v>046BA4833</v>
          </cell>
          <cell r="AN7694" t="str">
            <v>Sí</v>
          </cell>
        </row>
        <row r="7695">
          <cell r="A7695">
            <v>263</v>
          </cell>
          <cell r="B7695" t="str">
            <v>joaquincaceres13@gmail.com</v>
          </cell>
          <cell r="AF7695" t="str">
            <v>PANQUEQUERA PANELUX</v>
          </cell>
          <cell r="AG7695" t="str">
            <v>722.49</v>
          </cell>
          <cell r="AH7695">
            <v>1</v>
          </cell>
          <cell r="AI7695" t="str">
            <v>043BA6114</v>
          </cell>
          <cell r="AN7695" t="str">
            <v>Sí</v>
          </cell>
        </row>
        <row r="7696">
          <cell r="A7696">
            <v>263</v>
          </cell>
          <cell r="B7696" t="str">
            <v>joaquincaceres13@gmail.com</v>
          </cell>
          <cell r="AF7696" t="str">
            <v>MOLDE FLANERA</v>
          </cell>
          <cell r="AG7696">
            <v>462</v>
          </cell>
          <cell r="AH7696">
            <v>1</v>
          </cell>
          <cell r="AI7696" t="str">
            <v>046BA4825</v>
          </cell>
          <cell r="AN7696" t="str">
            <v>Sí</v>
          </cell>
        </row>
        <row r="7697">
          <cell r="A7697">
            <v>263</v>
          </cell>
          <cell r="B7697" t="str">
            <v>joaquincaceres13@gmail.com</v>
          </cell>
          <cell r="AF7697" t="str">
            <v>TABLA BLANCA 35.5 CM DIAM</v>
          </cell>
          <cell r="AG7697" t="str">
            <v>337.58</v>
          </cell>
          <cell r="AH7697">
            <v>1</v>
          </cell>
          <cell r="AI7697" t="str">
            <v>42BA1021</v>
          </cell>
          <cell r="AN7697" t="str">
            <v>Sí</v>
          </cell>
        </row>
        <row r="7698">
          <cell r="A7698">
            <v>263</v>
          </cell>
          <cell r="B7698" t="str">
            <v>joaquincaceres13@gmail.com</v>
          </cell>
          <cell r="AF7698" t="str">
            <v>RALLADOR DE MANO MEDIANO 20 CM</v>
          </cell>
          <cell r="AG7698" t="str">
            <v>43.87</v>
          </cell>
          <cell r="AH7698">
            <v>1</v>
          </cell>
          <cell r="AI7698" t="str">
            <v>BA7382</v>
          </cell>
          <cell r="AN7698" t="str">
            <v>Sí</v>
          </cell>
        </row>
        <row r="7699">
          <cell r="A7699">
            <v>262</v>
          </cell>
          <cell r="B7699" t="str">
            <v>cami_betten@hotmail.com</v>
          </cell>
          <cell r="C7699">
            <v>43970</v>
          </cell>
          <cell r="D7699" t="str">
            <v>Abierta</v>
          </cell>
          <cell r="E7699" t="str">
            <v>Recibido</v>
          </cell>
          <cell r="F7699" t="str">
            <v>Enviado</v>
          </cell>
          <cell r="G7699" t="str">
            <v>ARS</v>
          </cell>
          <cell r="H7699" t="str">
            <v>531.48</v>
          </cell>
          <cell r="I7699">
            <v>0</v>
          </cell>
          <cell r="J7699">
            <v>0</v>
          </cell>
          <cell r="K7699" t="str">
            <v>531.48</v>
          </cell>
          <cell r="L7699" t="str">
            <v>Camila Bettendorff</v>
          </cell>
          <cell r="M7699">
            <v>40790183</v>
          </cell>
          <cell r="N7699">
            <v>344615558940</v>
          </cell>
          <cell r="O7699" t="str">
            <v>Camila Bettendorff</v>
          </cell>
          <cell r="P7699">
            <v>344615558940</v>
          </cell>
          <cell r="Q7699" t="str">
            <v>Charcas</v>
          </cell>
          <cell r="R7699">
            <v>3321</v>
          </cell>
          <cell r="S7699" t="str">
            <v>7B</v>
          </cell>
          <cell r="T7699" t="str">
            <v>Palermo</v>
          </cell>
          <cell r="U7699" t="str">
            <v>Buenos aires</v>
          </cell>
          <cell r="V7699">
            <v>1425</v>
          </cell>
          <cell r="W7699" t="str">
            <v>Capital Federal</v>
          </cell>
          <cell r="Y7699" t="str">
            <v>SIN CARGO (CABA Y GRAN PARTE DE GBA)</v>
          </cell>
          <cell r="Z7699" t="str">
            <v>Mercado Pago</v>
          </cell>
          <cell r="AD7699">
            <v>43970</v>
          </cell>
          <cell r="AE7699">
            <v>43970</v>
          </cell>
          <cell r="AF7699" t="str">
            <v>TABLA DE PICAR 23X35CM</v>
          </cell>
          <cell r="AG7699" t="str">
            <v>326.07</v>
          </cell>
          <cell r="AH7699">
            <v>1</v>
          </cell>
          <cell r="AI7699" t="str">
            <v>046BA8057</v>
          </cell>
          <cell r="AJ7699" t="str">
            <v>Móvil</v>
          </cell>
          <cell r="AK7699" t="str">
            <v>LLEGA 22-05 ENTRE 8 Y 17 HORAS</v>
          </cell>
          <cell r="AL7699">
            <v>1332193690</v>
          </cell>
          <cell r="AM7699">
            <v>201375892</v>
          </cell>
          <cell r="AN7699" t="str">
            <v>Sí</v>
          </cell>
        </row>
        <row r="7700">
          <cell r="A7700">
            <v>262</v>
          </cell>
          <cell r="B7700" t="str">
            <v>cami_betten@hotmail.com</v>
          </cell>
          <cell r="AF7700" t="str">
            <v>MOLDE RAVIOLES CORAZON</v>
          </cell>
          <cell r="AG7700" t="str">
            <v>72.6</v>
          </cell>
          <cell r="AH7700">
            <v>1</v>
          </cell>
          <cell r="AI7700" t="str">
            <v>DIM2503LU</v>
          </cell>
          <cell r="AN7700" t="str">
            <v>Sí</v>
          </cell>
        </row>
        <row r="7701">
          <cell r="A7701">
            <v>262</v>
          </cell>
          <cell r="B7701" t="str">
            <v>cami_betten@hotmail.com</v>
          </cell>
          <cell r="AF7701" t="str">
            <v>ESPATULAS PLASTICO</v>
          </cell>
          <cell r="AG7701" t="str">
            <v>88.94</v>
          </cell>
          <cell r="AH7701">
            <v>1</v>
          </cell>
          <cell r="AI7701" t="str">
            <v>019BA7572BA</v>
          </cell>
          <cell r="AN7701" t="str">
            <v>Sí</v>
          </cell>
        </row>
        <row r="7702">
          <cell r="A7702">
            <v>262</v>
          </cell>
          <cell r="B7702" t="str">
            <v>cami_betten@hotmail.com</v>
          </cell>
          <cell r="AF7702" t="str">
            <v>RALLADOR DE MANO MEDIANO 20 CM</v>
          </cell>
          <cell r="AG7702" t="str">
            <v>43.87</v>
          </cell>
          <cell r="AH7702">
            <v>1</v>
          </cell>
          <cell r="AI7702" t="str">
            <v>BA7382</v>
          </cell>
          <cell r="AN7702" t="str">
            <v>Sí</v>
          </cell>
        </row>
        <row r="7703">
          <cell r="A7703">
            <v>261</v>
          </cell>
          <cell r="B7703" t="str">
            <v>constanzaromeo2@gmail.com</v>
          </cell>
          <cell r="C7703">
            <v>43970</v>
          </cell>
          <cell r="D7703" t="str">
            <v>Abierta</v>
          </cell>
          <cell r="E7703" t="str">
            <v>Recibido</v>
          </cell>
          <cell r="F7703" t="str">
            <v>Enviado</v>
          </cell>
          <cell r="G7703" t="str">
            <v>ARS</v>
          </cell>
          <cell r="H7703" t="str">
            <v>667.92</v>
          </cell>
          <cell r="I7703">
            <v>0</v>
          </cell>
          <cell r="J7703">
            <v>0</v>
          </cell>
          <cell r="K7703" t="str">
            <v>667.92</v>
          </cell>
          <cell r="L7703" t="str">
            <v>Constanza Romeo</v>
          </cell>
          <cell r="M7703">
            <v>42193126</v>
          </cell>
          <cell r="N7703">
            <v>1140748802</v>
          </cell>
          <cell r="O7703" t="str">
            <v>Constanza Romeo</v>
          </cell>
          <cell r="P7703">
            <v>1140748802</v>
          </cell>
          <cell r="Q7703" t="str">
            <v>Lisandro de la Torre</v>
          </cell>
          <cell r="R7703">
            <v>852</v>
          </cell>
          <cell r="T7703" t="str">
            <v>Lomas del Mirador</v>
          </cell>
          <cell r="U7703" t="str">
            <v>La matanza</v>
          </cell>
          <cell r="V7703">
            <v>1752</v>
          </cell>
          <cell r="W7703" t="str">
            <v>Gran Buenos Aires</v>
          </cell>
          <cell r="Y7703" t="str">
            <v>SIN CARGO (CABA Y GRAN PARTE DE GBA)</v>
          </cell>
          <cell r="Z7703" t="str">
            <v>Mercado Pago</v>
          </cell>
          <cell r="AD7703">
            <v>43970</v>
          </cell>
          <cell r="AE7703">
            <v>43970</v>
          </cell>
          <cell r="AF7703" t="str">
            <v>BUDA PLATEADO PIEDRA 7 X 10 CM</v>
          </cell>
          <cell r="AG7703" t="str">
            <v>624.05</v>
          </cell>
          <cell r="AH7703">
            <v>1</v>
          </cell>
          <cell r="AI7703" t="str">
            <v>DE7872</v>
          </cell>
          <cell r="AJ7703" t="str">
            <v>Móvil</v>
          </cell>
          <cell r="AK7703" t="str">
            <v>LLEGA 22-05 ENTRE 8 Y 17 HORAS</v>
          </cell>
          <cell r="AL7703">
            <v>1332168990</v>
          </cell>
          <cell r="AM7703">
            <v>202419895</v>
          </cell>
          <cell r="AN7703" t="str">
            <v>Sí</v>
          </cell>
        </row>
        <row r="7704">
          <cell r="A7704">
            <v>261</v>
          </cell>
          <cell r="B7704" t="str">
            <v>constanzaromeo2@gmail.com</v>
          </cell>
          <cell r="AF7704" t="str">
            <v>RALLADOR DE MANO MEDIANO 20 CM</v>
          </cell>
          <cell r="AG7704" t="str">
            <v>43.87</v>
          </cell>
          <cell r="AH7704">
            <v>1</v>
          </cell>
          <cell r="AI7704" t="str">
            <v>BA7382</v>
          </cell>
          <cell r="AN7704" t="str">
            <v>Sí</v>
          </cell>
        </row>
        <row r="7705">
          <cell r="A7705">
            <v>260</v>
          </cell>
          <cell r="B7705" t="str">
            <v>laurafede@hotmail.com</v>
          </cell>
          <cell r="C7705">
            <v>43970</v>
          </cell>
          <cell r="D7705" t="str">
            <v>Abierta</v>
          </cell>
          <cell r="E7705" t="str">
            <v>Recibido</v>
          </cell>
          <cell r="F7705" t="str">
            <v>Enviado</v>
          </cell>
          <cell r="G7705" t="str">
            <v>ARS</v>
          </cell>
          <cell r="H7705">
            <v>2099</v>
          </cell>
          <cell r="I7705">
            <v>0</v>
          </cell>
          <cell r="J7705">
            <v>0</v>
          </cell>
          <cell r="K7705">
            <v>2099</v>
          </cell>
          <cell r="L7705" t="str">
            <v>Laura Fede</v>
          </cell>
          <cell r="M7705">
            <v>22717509</v>
          </cell>
          <cell r="N7705">
            <v>1135782953</v>
          </cell>
          <cell r="O7705" t="str">
            <v>Laura fede</v>
          </cell>
          <cell r="P7705">
            <v>1135782953</v>
          </cell>
          <cell r="Q7705" t="str">
            <v>Del Valle Iberlucea</v>
          </cell>
          <cell r="R7705">
            <v>3818</v>
          </cell>
          <cell r="T7705" t="str">
            <v>Remedios de escalada</v>
          </cell>
          <cell r="U7705" t="str">
            <v>Lanús</v>
          </cell>
          <cell r="V7705">
            <v>1826</v>
          </cell>
          <cell r="W7705" t="str">
            <v>Gran Buenos Aires</v>
          </cell>
          <cell r="Y7705" t="str">
            <v>SIN CARGO (CABA Y GRAN PARTE DE GBA)</v>
          </cell>
          <cell r="Z7705" t="str">
            <v>Mercado Pago</v>
          </cell>
          <cell r="AD7705">
            <v>43970</v>
          </cell>
          <cell r="AE7705">
            <v>43970</v>
          </cell>
          <cell r="AF7705" t="str">
            <v>PROMO: MOPA PREMIUM + TRAPEADOR DE MANO</v>
          </cell>
          <cell r="AG7705">
            <v>2099</v>
          </cell>
          <cell r="AH7705">
            <v>1</v>
          </cell>
          <cell r="AI7705" t="str">
            <v>046LI6698//046LI7902</v>
          </cell>
          <cell r="AJ7705" t="str">
            <v>Web</v>
          </cell>
          <cell r="AK7705" t="str">
            <v>LLEGA 22-05 ENTRE 8 Y 17 HORAS</v>
          </cell>
          <cell r="AL7705">
            <v>1332155529</v>
          </cell>
          <cell r="AM7705">
            <v>202417610</v>
          </cell>
          <cell r="AN7705" t="str">
            <v>Sí</v>
          </cell>
        </row>
        <row r="7706">
          <cell r="A7706">
            <v>259</v>
          </cell>
          <cell r="B7706" t="str">
            <v>rominabarbaramartinez@gmail.com</v>
          </cell>
          <cell r="C7706">
            <v>43970</v>
          </cell>
          <cell r="D7706" t="str">
            <v>Abierta</v>
          </cell>
          <cell r="E7706" t="str">
            <v>Recibido</v>
          </cell>
          <cell r="F7706" t="str">
            <v>Enviado</v>
          </cell>
          <cell r="G7706" t="str">
            <v>ARS</v>
          </cell>
          <cell r="H7706">
            <v>2998</v>
          </cell>
          <cell r="I7706">
            <v>0</v>
          </cell>
          <cell r="J7706">
            <v>0</v>
          </cell>
          <cell r="K7706">
            <v>2998</v>
          </cell>
          <cell r="L7706" t="str">
            <v>Romina Barbara Martinez</v>
          </cell>
          <cell r="M7706">
            <v>23603808</v>
          </cell>
          <cell r="N7706">
            <v>45036164</v>
          </cell>
          <cell r="O7706" t="str">
            <v>Romina Barbara MARTINEZ</v>
          </cell>
          <cell r="P7706">
            <v>45036164</v>
          </cell>
          <cell r="Q7706" t="str">
            <v>Nazarre</v>
          </cell>
          <cell r="R7706">
            <v>3190</v>
          </cell>
          <cell r="S7706" t="str">
            <v>14 A</v>
          </cell>
          <cell r="T7706" t="str">
            <v>VILLA DEL PARQUE</v>
          </cell>
          <cell r="U7706" t="str">
            <v>Caba</v>
          </cell>
          <cell r="V7706">
            <v>1416</v>
          </cell>
          <cell r="W7706" t="str">
            <v>Capital Federal</v>
          </cell>
          <cell r="Y7706" t="str">
            <v>SIN CARGO (CABA Y GRAN PARTE DE GBA)</v>
          </cell>
          <cell r="Z7706" t="str">
            <v>Mercado Pago</v>
          </cell>
          <cell r="AD7706">
            <v>43970</v>
          </cell>
          <cell r="AE7706">
            <v>43970</v>
          </cell>
          <cell r="AF7706" t="str">
            <v>PROMO: MOPA PREMIUM + TRAPEADOR DE MANO</v>
          </cell>
          <cell r="AG7706">
            <v>2099</v>
          </cell>
          <cell r="AH7706">
            <v>1</v>
          </cell>
          <cell r="AI7706" t="str">
            <v>046LI6698//046LI7902</v>
          </cell>
          <cell r="AJ7706" t="str">
            <v>Web</v>
          </cell>
          <cell r="AK7706" t="str">
            <v>LLEGA 22-05 ENTRE 8 Y 17 HORAS</v>
          </cell>
          <cell r="AL7706">
            <v>1332093969</v>
          </cell>
          <cell r="AM7706">
            <v>201105728</v>
          </cell>
          <cell r="AN7706" t="str">
            <v>Sí</v>
          </cell>
        </row>
        <row r="7707">
          <cell r="A7707">
            <v>259</v>
          </cell>
          <cell r="B7707" t="str">
            <v>rominabarbaramartinez@gmail.com</v>
          </cell>
          <cell r="AF7707" t="str">
            <v>PROMO: BUDINERA + TARTERA + BATIDOR SEMIAUTOMATICO</v>
          </cell>
          <cell r="AG7707">
            <v>899</v>
          </cell>
          <cell r="AH7707">
            <v>1</v>
          </cell>
          <cell r="AI7707" t="str">
            <v>046BA4829//046BA4836//046BA4824</v>
          </cell>
          <cell r="AN7707" t="str">
            <v>Sí</v>
          </cell>
        </row>
        <row r="7708">
          <cell r="A7708">
            <v>258</v>
          </cell>
          <cell r="B7708" t="str">
            <v>pridominguez15@gmail.com</v>
          </cell>
          <cell r="C7708">
            <v>43970</v>
          </cell>
          <cell r="D7708" t="str">
            <v>Abierta</v>
          </cell>
          <cell r="E7708" t="str">
            <v>Recibido</v>
          </cell>
          <cell r="F7708" t="str">
            <v>Enviado</v>
          </cell>
          <cell r="G7708" t="str">
            <v>ARS</v>
          </cell>
          <cell r="H7708">
            <v>2099</v>
          </cell>
          <cell r="I7708">
            <v>0</v>
          </cell>
          <cell r="J7708">
            <v>0</v>
          </cell>
          <cell r="K7708">
            <v>2099</v>
          </cell>
          <cell r="L7708" t="str">
            <v>priscila Dominguez</v>
          </cell>
          <cell r="M7708">
            <v>31797624</v>
          </cell>
          <cell r="N7708">
            <v>1126668813</v>
          </cell>
          <cell r="O7708" t="str">
            <v>Priscila Dominguez</v>
          </cell>
          <cell r="P7708">
            <v>1126668813</v>
          </cell>
          <cell r="Q7708" t="str">
            <v>Malnatti</v>
          </cell>
          <cell r="R7708">
            <v>2940</v>
          </cell>
          <cell r="S7708">
            <v>1</v>
          </cell>
          <cell r="U7708" t="str">
            <v>San miguel</v>
          </cell>
          <cell r="V7708">
            <v>1663</v>
          </cell>
          <cell r="W7708" t="str">
            <v>Gran Buenos Aires</v>
          </cell>
          <cell r="Y7708" t="str">
            <v>SIN CARGO (CABA Y GRAN PARTE DE GBA)</v>
          </cell>
          <cell r="Z7708" t="str">
            <v>Mercado Pago</v>
          </cell>
          <cell r="AD7708">
            <v>43970</v>
          </cell>
          <cell r="AE7708">
            <v>43970</v>
          </cell>
          <cell r="AF7708" t="str">
            <v>PROMO: MOPA PREMIUM + TRAPEADOR DE MANO</v>
          </cell>
          <cell r="AG7708">
            <v>2099</v>
          </cell>
          <cell r="AH7708">
            <v>1</v>
          </cell>
          <cell r="AI7708" t="str">
            <v>046LI6698//046LI7902</v>
          </cell>
          <cell r="AJ7708" t="str">
            <v>Móvil</v>
          </cell>
          <cell r="AK7708" t="str">
            <v>LLEGA 22-05 ENTRE 8 Y 17 HORAS</v>
          </cell>
          <cell r="AL7708">
            <v>1331979134</v>
          </cell>
          <cell r="AM7708">
            <v>201103262</v>
          </cell>
          <cell r="AN7708" t="str">
            <v>Sí</v>
          </cell>
        </row>
        <row r="7709">
          <cell r="A7709">
            <v>257</v>
          </cell>
          <cell r="B7709" t="str">
            <v>ester43561@outlook.com</v>
          </cell>
          <cell r="C7709">
            <v>43970</v>
          </cell>
          <cell r="D7709" t="str">
            <v>Abierta</v>
          </cell>
          <cell r="E7709" t="str">
            <v>Recibido</v>
          </cell>
          <cell r="F7709" t="str">
            <v>Enviado</v>
          </cell>
          <cell r="G7709" t="str">
            <v>ARS</v>
          </cell>
          <cell r="H7709">
            <v>899</v>
          </cell>
          <cell r="I7709">
            <v>0</v>
          </cell>
          <cell r="J7709">
            <v>0</v>
          </cell>
          <cell r="K7709">
            <v>899</v>
          </cell>
          <cell r="L7709" t="str">
            <v>Abigail Sotelo</v>
          </cell>
          <cell r="M7709">
            <v>42360535</v>
          </cell>
          <cell r="N7709">
            <v>1130935648</v>
          </cell>
          <cell r="O7709" t="str">
            <v>Abigail Sotelo</v>
          </cell>
          <cell r="P7709">
            <v>1130935648</v>
          </cell>
          <cell r="Q7709" t="str">
            <v>Zeppelin</v>
          </cell>
          <cell r="R7709">
            <v>1470</v>
          </cell>
          <cell r="T7709" t="str">
            <v>La loma</v>
          </cell>
          <cell r="U7709" t="str">
            <v>Bueno aires</v>
          </cell>
          <cell r="V7709">
            <v>1669</v>
          </cell>
          <cell r="W7709" t="str">
            <v>Gran Buenos Aires</v>
          </cell>
          <cell r="Y7709" t="str">
            <v>SIN CARGO (CABA Y GRAN PARTE DE GBA)</v>
          </cell>
          <cell r="Z7709" t="str">
            <v>Mercado Pago</v>
          </cell>
          <cell r="AD7709">
            <v>43970</v>
          </cell>
          <cell r="AE7709">
            <v>43970</v>
          </cell>
          <cell r="AF7709" t="str">
            <v>PROMO: BUDINERA + TARTERA + BATIDOR SEMIAUTOMATICO</v>
          </cell>
          <cell r="AG7709">
            <v>899</v>
          </cell>
          <cell r="AH7709">
            <v>1</v>
          </cell>
          <cell r="AI7709" t="str">
            <v>046BA4829//046BA4836//046BA4824</v>
          </cell>
          <cell r="AJ7709" t="str">
            <v>Móvil</v>
          </cell>
          <cell r="AK7709" t="str">
            <v>LLEGA 22-05 ENTRE 8 Y 17 HORAS</v>
          </cell>
          <cell r="AL7709">
            <v>1331726816</v>
          </cell>
          <cell r="AM7709">
            <v>202210887</v>
          </cell>
          <cell r="AN7709" t="str">
            <v>Sí</v>
          </cell>
        </row>
        <row r="7710">
          <cell r="A7710">
            <v>256</v>
          </cell>
          <cell r="B7710" t="str">
            <v>vanisalvarez@hotmail.com</v>
          </cell>
          <cell r="C7710">
            <v>43969</v>
          </cell>
          <cell r="D7710" t="str">
            <v>Abierta</v>
          </cell>
          <cell r="E7710" t="str">
            <v>Recibido</v>
          </cell>
          <cell r="F7710" t="str">
            <v>Enviado</v>
          </cell>
          <cell r="G7710" t="str">
            <v>ARS</v>
          </cell>
          <cell r="H7710">
            <v>1999</v>
          </cell>
          <cell r="I7710">
            <v>0</v>
          </cell>
          <cell r="J7710">
            <v>0</v>
          </cell>
          <cell r="K7710">
            <v>1999</v>
          </cell>
          <cell r="L7710" t="str">
            <v>Vanina Alvarez</v>
          </cell>
          <cell r="M7710">
            <v>33121110</v>
          </cell>
          <cell r="N7710">
            <v>1130725330</v>
          </cell>
          <cell r="O7710" t="str">
            <v>Vanina Alvarez</v>
          </cell>
          <cell r="P7710">
            <v>1130725330</v>
          </cell>
          <cell r="Q7710" t="str">
            <v>Viamonte</v>
          </cell>
          <cell r="R7710">
            <v>1872</v>
          </cell>
          <cell r="S7710">
            <v>2</v>
          </cell>
          <cell r="U7710" t="str">
            <v>Banfield</v>
          </cell>
          <cell r="V7710">
            <v>1828</v>
          </cell>
          <cell r="W7710" t="str">
            <v>Gran Buenos Aires</v>
          </cell>
          <cell r="Y7710" t="str">
            <v>SIN CARGO (CABA Y GRAN PARTE DE GBA)</v>
          </cell>
          <cell r="Z7710" t="str">
            <v>Mercado Pago</v>
          </cell>
          <cell r="AD7710">
            <v>43969</v>
          </cell>
          <cell r="AE7710">
            <v>43969</v>
          </cell>
          <cell r="AF7710" t="str">
            <v>SET: BALDE CENTRIFUGADOR + 1 TRAPEADOR CON MOPA+ REPUESTO MOPA</v>
          </cell>
          <cell r="AG7710">
            <v>1999</v>
          </cell>
          <cell r="AH7710">
            <v>1</v>
          </cell>
          <cell r="AI7710" t="str">
            <v>046LI6698</v>
          </cell>
          <cell r="AJ7710" t="str">
            <v>Web</v>
          </cell>
          <cell r="AK7710" t="str">
            <v>LLEGA 21-05 ENTRE 8 Y 17 HORAS</v>
          </cell>
          <cell r="AL7710">
            <v>1331192052</v>
          </cell>
          <cell r="AM7710">
            <v>201752853</v>
          </cell>
          <cell r="AN7710" t="str">
            <v>Sí</v>
          </cell>
        </row>
        <row r="7711">
          <cell r="A7711">
            <v>255</v>
          </cell>
          <cell r="B7711" t="str">
            <v>mvalentinajordan@gmail.com</v>
          </cell>
          <cell r="C7711">
            <v>43969</v>
          </cell>
          <cell r="D7711" t="str">
            <v>Abierta</v>
          </cell>
          <cell r="E7711" t="str">
            <v>Recibido</v>
          </cell>
          <cell r="F7711" t="str">
            <v>Enviado</v>
          </cell>
          <cell r="G7711" t="str">
            <v>ARS</v>
          </cell>
          <cell r="H7711">
            <v>899</v>
          </cell>
          <cell r="I7711">
            <v>0</v>
          </cell>
          <cell r="J7711">
            <v>0</v>
          </cell>
          <cell r="K7711">
            <v>899</v>
          </cell>
          <cell r="L7711" t="str">
            <v>Valentina jordan</v>
          </cell>
          <cell r="M7711">
            <v>95526304</v>
          </cell>
          <cell r="N7711">
            <v>1131996448</v>
          </cell>
          <cell r="O7711" t="str">
            <v>Valentina jordan</v>
          </cell>
          <cell r="P7711">
            <v>1131996448</v>
          </cell>
          <cell r="Q7711" t="str">
            <v>Arce 691 Departamento</v>
          </cell>
          <cell r="R7711">
            <v>691</v>
          </cell>
          <cell r="T7711" t="str">
            <v>palermo</v>
          </cell>
          <cell r="U7711" t="str">
            <v>Ciudad Autonoma De Buenos Aires</v>
          </cell>
          <cell r="V7711">
            <v>1426</v>
          </cell>
          <cell r="W7711" t="str">
            <v>Capital Federal</v>
          </cell>
          <cell r="Y7711" t="str">
            <v>SIN CARGO (CABA Y GRAN PARTE DE GBA)</v>
          </cell>
          <cell r="Z7711" t="str">
            <v>Mercado Pago</v>
          </cell>
          <cell r="AD7711">
            <v>43969</v>
          </cell>
          <cell r="AE7711">
            <v>43969</v>
          </cell>
          <cell r="AF7711" t="str">
            <v>PROMO: BUDINERA + TARTERA + BATIDOR SEMIAUTOMATICO</v>
          </cell>
          <cell r="AG7711">
            <v>899</v>
          </cell>
          <cell r="AH7711">
            <v>1</v>
          </cell>
          <cell r="AI7711" t="str">
            <v>046BA4829//046BA4836//046BA4824</v>
          </cell>
          <cell r="AJ7711" t="str">
            <v>Web</v>
          </cell>
          <cell r="AK7711" t="str">
            <v>LLEGA 20-05 ENTRE 8 Y 17 HORAS</v>
          </cell>
          <cell r="AL7711">
            <v>1330463862</v>
          </cell>
          <cell r="AM7711">
            <v>201299263</v>
          </cell>
          <cell r="AN7711" t="str">
            <v>Sí</v>
          </cell>
        </row>
        <row r="7712">
          <cell r="A7712">
            <v>254</v>
          </cell>
          <cell r="B7712" t="str">
            <v>ignacio.losano@gmail.com</v>
          </cell>
          <cell r="C7712">
            <v>43969</v>
          </cell>
          <cell r="D7712" t="str">
            <v>Abierta</v>
          </cell>
          <cell r="E7712" t="str">
            <v>Recibido</v>
          </cell>
          <cell r="F7712" t="str">
            <v>Enviado</v>
          </cell>
          <cell r="G7712" t="str">
            <v>ARS</v>
          </cell>
          <cell r="H7712" t="str">
            <v>3589.29</v>
          </cell>
          <cell r="I7712">
            <v>0</v>
          </cell>
          <cell r="J7712">
            <v>975</v>
          </cell>
          <cell r="K7712" t="str">
            <v>4564.29</v>
          </cell>
          <cell r="L7712" t="str">
            <v>Ignacio Losano</v>
          </cell>
          <cell r="M7712">
            <v>39500504</v>
          </cell>
          <cell r="N7712">
            <v>3492305703</v>
          </cell>
          <cell r="O7712" t="str">
            <v>Ignacio Losano</v>
          </cell>
          <cell r="P7712">
            <v>3492305703</v>
          </cell>
          <cell r="Q7712" t="str">
            <v>Ituzaingo</v>
          </cell>
          <cell r="R7712">
            <v>828</v>
          </cell>
          <cell r="S7712" t="str">
            <v>Castellanos</v>
          </cell>
          <cell r="T7712" t="str">
            <v>San Martín</v>
          </cell>
          <cell r="U7712" t="str">
            <v>Rafaela</v>
          </cell>
          <cell r="V7712">
            <v>2300</v>
          </cell>
          <cell r="W7712" t="str">
            <v>Santa Fe</v>
          </cell>
          <cell r="Y7712" t="str">
            <v>Correo Argentino - Encomienda Clásica</v>
          </cell>
          <cell r="Z7712" t="str">
            <v>Mercado Pago</v>
          </cell>
          <cell r="AD7712">
            <v>43969</v>
          </cell>
          <cell r="AE7712">
            <v>43969</v>
          </cell>
          <cell r="AF7712" t="str">
            <v>PARRILLA PORTATIL PLEGABLE</v>
          </cell>
          <cell r="AG7712" t="str">
            <v>3589.29</v>
          </cell>
          <cell r="AH7712">
            <v>1</v>
          </cell>
          <cell r="AI7712" t="str">
            <v>093PA7070</v>
          </cell>
          <cell r="AJ7712" t="str">
            <v>Móvil</v>
          </cell>
          <cell r="AK7712" t="str">
            <v>SALE 20-05 ENTRE 8 Y 17 HORAS AL CORREO</v>
          </cell>
          <cell r="AL7712">
            <v>1330360562</v>
          </cell>
          <cell r="AM7712">
            <v>200871556</v>
          </cell>
          <cell r="AN7712" t="str">
            <v>Sí</v>
          </cell>
        </row>
        <row r="7713">
          <cell r="A7713">
            <v>253</v>
          </cell>
          <cell r="B7713" t="str">
            <v>vico.quinteros@gmail.com</v>
          </cell>
          <cell r="C7713">
            <v>43969</v>
          </cell>
          <cell r="D7713" t="str">
            <v>Abierta</v>
          </cell>
          <cell r="E7713" t="str">
            <v>Recibido</v>
          </cell>
          <cell r="F7713" t="str">
            <v>Enviado</v>
          </cell>
          <cell r="G7713" t="str">
            <v>ARS</v>
          </cell>
          <cell r="H7713" t="str">
            <v>885.06</v>
          </cell>
          <cell r="I7713">
            <v>0</v>
          </cell>
          <cell r="J7713">
            <v>0</v>
          </cell>
          <cell r="K7713" t="str">
            <v>885.06</v>
          </cell>
          <cell r="L7713" t="str">
            <v>Victoria Quinteros</v>
          </cell>
          <cell r="M7713">
            <v>39457606</v>
          </cell>
          <cell r="N7713">
            <v>1136153032</v>
          </cell>
          <cell r="O7713" t="str">
            <v>Victoria Quinteros</v>
          </cell>
          <cell r="P7713">
            <v>1136153032</v>
          </cell>
          <cell r="Q7713" t="str">
            <v>Caseros</v>
          </cell>
          <cell r="R7713">
            <v>2830</v>
          </cell>
          <cell r="S7713">
            <v>3</v>
          </cell>
          <cell r="T7713" t="str">
            <v>Olivos</v>
          </cell>
          <cell r="U7713" t="str">
            <v>Vicente Lopez</v>
          </cell>
          <cell r="V7713">
            <v>1636</v>
          </cell>
          <cell r="W7713" t="str">
            <v>Gran Buenos Aires</v>
          </cell>
          <cell r="Y7713" t="str">
            <v>SIN CARGO (CABA Y GRAN PARTE DE GBA)</v>
          </cell>
          <cell r="Z7713" t="str">
            <v>Mercado Pago</v>
          </cell>
          <cell r="AB7713" t="str">
            <v>El timbre no anda, llamar al celular</v>
          </cell>
          <cell r="AD7713">
            <v>43969</v>
          </cell>
          <cell r="AE7713">
            <v>43969</v>
          </cell>
          <cell r="AF7713" t="str">
            <v>CARAMELA DE VIDRIO 17*15 CM</v>
          </cell>
          <cell r="AG7713" t="str">
            <v>512.4</v>
          </cell>
          <cell r="AH7713">
            <v>1</v>
          </cell>
          <cell r="AI7713" t="str">
            <v>BA7284</v>
          </cell>
          <cell r="AJ7713" t="str">
            <v>Web</v>
          </cell>
          <cell r="AK7713" t="str">
            <v>LLEGA 21-05 ENTRE 8 Y 17 HORAS</v>
          </cell>
          <cell r="AL7713">
            <v>1330296292</v>
          </cell>
          <cell r="AM7713">
            <v>201112988</v>
          </cell>
          <cell r="AN7713" t="str">
            <v>Sí</v>
          </cell>
        </row>
        <row r="7714">
          <cell r="A7714">
            <v>253</v>
          </cell>
          <cell r="B7714" t="str">
            <v>vico.quinteros@gmail.com</v>
          </cell>
          <cell r="AF7714" t="str">
            <v>FRASCO VIDRIO 19CM X 9CM DIAM</v>
          </cell>
          <cell r="AG7714" t="str">
            <v>372.66</v>
          </cell>
          <cell r="AH7714">
            <v>1</v>
          </cell>
          <cell r="AI7714" t="str">
            <v>BA6431</v>
          </cell>
          <cell r="AN7714" t="str">
            <v>Sí</v>
          </cell>
        </row>
        <row r="7715">
          <cell r="A7715">
            <v>252</v>
          </cell>
          <cell r="B7715" t="str">
            <v>marcelaavellaneda2@gmail.com</v>
          </cell>
          <cell r="C7715">
            <v>43969</v>
          </cell>
          <cell r="D7715" t="str">
            <v>Abierta</v>
          </cell>
          <cell r="E7715" t="str">
            <v>Recibido</v>
          </cell>
          <cell r="F7715" t="str">
            <v>Enviado</v>
          </cell>
          <cell r="G7715" t="str">
            <v>ARS</v>
          </cell>
          <cell r="H7715">
            <v>899</v>
          </cell>
          <cell r="I7715">
            <v>0</v>
          </cell>
          <cell r="J7715">
            <v>0</v>
          </cell>
          <cell r="K7715">
            <v>899</v>
          </cell>
          <cell r="L7715" t="str">
            <v>Marcela Avellaneda</v>
          </cell>
          <cell r="M7715">
            <v>39646008</v>
          </cell>
          <cell r="N7715">
            <v>1135595727</v>
          </cell>
          <cell r="O7715" t="str">
            <v>Marcela Avellaneda</v>
          </cell>
          <cell r="P7715">
            <v>1135595727</v>
          </cell>
          <cell r="Q7715" t="str">
            <v>Tilcara</v>
          </cell>
          <cell r="R7715">
            <v>3121</v>
          </cell>
          <cell r="T7715" t="str">
            <v>Pompeya</v>
          </cell>
          <cell r="U7715" t="str">
            <v>Caba</v>
          </cell>
          <cell r="V7715">
            <v>1437</v>
          </cell>
          <cell r="W7715" t="str">
            <v>Capital Federal</v>
          </cell>
          <cell r="Y7715" t="str">
            <v>SIN CARGO (CABA Y GRAN PARTE DE GBA)</v>
          </cell>
          <cell r="Z7715" t="str">
            <v>Mercado Pago</v>
          </cell>
          <cell r="AD7715">
            <v>43969</v>
          </cell>
          <cell r="AE7715">
            <v>43969</v>
          </cell>
          <cell r="AF7715" t="str">
            <v>PROMO: BUDINERA + TARTERA + BATIDOR SEMIAUTOMATICO</v>
          </cell>
          <cell r="AG7715">
            <v>899</v>
          </cell>
          <cell r="AH7715">
            <v>1</v>
          </cell>
          <cell r="AI7715" t="str">
            <v>046BA4829//046BA4836//046BA4824</v>
          </cell>
          <cell r="AJ7715" t="str">
            <v>Móvil</v>
          </cell>
          <cell r="AK7715" t="str">
            <v>LLEGA 20-05 ENTRE 8 Y 17 HORAS</v>
          </cell>
          <cell r="AL7715">
            <v>1329857820</v>
          </cell>
          <cell r="AM7715">
            <v>201060008</v>
          </cell>
          <cell r="AN7715" t="str">
            <v>Sí</v>
          </cell>
        </row>
        <row r="7716">
          <cell r="A7716">
            <v>251</v>
          </cell>
          <cell r="B7716" t="str">
            <v>mferbarraza@gmail.com</v>
          </cell>
          <cell r="C7716">
            <v>43969</v>
          </cell>
          <cell r="D7716" t="str">
            <v>Abierta</v>
          </cell>
          <cell r="E7716" t="str">
            <v>Recibido</v>
          </cell>
          <cell r="F7716" t="str">
            <v>Enviado</v>
          </cell>
          <cell r="G7716" t="str">
            <v>ARS</v>
          </cell>
          <cell r="H7716" t="str">
            <v>2306.44</v>
          </cell>
          <cell r="I7716">
            <v>0</v>
          </cell>
          <cell r="J7716">
            <v>0</v>
          </cell>
          <cell r="K7716" t="str">
            <v>2306.44</v>
          </cell>
          <cell r="L7716" t="str">
            <v>María Fernanda Barraza</v>
          </cell>
          <cell r="M7716">
            <v>22112216</v>
          </cell>
          <cell r="N7716">
            <v>1163548052</v>
          </cell>
          <cell r="O7716" t="str">
            <v>María Fernanda Barraza</v>
          </cell>
          <cell r="P7716">
            <v>1163548052</v>
          </cell>
          <cell r="Q7716" t="str">
            <v>Leandro N Alem</v>
          </cell>
          <cell r="R7716">
            <v>2274</v>
          </cell>
          <cell r="T7716" t="str">
            <v>Centro</v>
          </cell>
          <cell r="U7716" t="str">
            <v>Moreno</v>
          </cell>
          <cell r="V7716">
            <v>1744</v>
          </cell>
          <cell r="W7716" t="str">
            <v>Gran Buenos Aires</v>
          </cell>
          <cell r="Y7716" t="str">
            <v>SIN CARGO (CABA Y GRAN PARTE DE GBA)</v>
          </cell>
          <cell r="Z7716" t="str">
            <v>Mercado Pago</v>
          </cell>
          <cell r="AD7716">
            <v>43969</v>
          </cell>
          <cell r="AE7716">
            <v>43969</v>
          </cell>
          <cell r="AF7716" t="str">
            <v>SECADOR DE VIDRIOS 4 COLORES 29 X 3 X 30 CM</v>
          </cell>
          <cell r="AG7716" t="str">
            <v>307.44</v>
          </cell>
          <cell r="AH7716">
            <v>1</v>
          </cell>
          <cell r="AI7716" t="str">
            <v>LI6696</v>
          </cell>
          <cell r="AJ7716" t="str">
            <v>Móvil</v>
          </cell>
          <cell r="AK7716" t="str">
            <v>LLEGA 21-05 ENTRE 8 Y 17 HORAS</v>
          </cell>
          <cell r="AL7716">
            <v>1329798595</v>
          </cell>
          <cell r="AM7716">
            <v>200976541</v>
          </cell>
          <cell r="AN7716" t="str">
            <v>Sí</v>
          </cell>
        </row>
        <row r="7717">
          <cell r="A7717">
            <v>251</v>
          </cell>
          <cell r="B7717" t="str">
            <v>mferbarraza@gmail.com</v>
          </cell>
          <cell r="AF7717" t="str">
            <v>PROMO: LAMPAZO CON MOPA + TRAPEADOR DE MANO</v>
          </cell>
          <cell r="AG7717">
            <v>1999</v>
          </cell>
          <cell r="AH7717">
            <v>1</v>
          </cell>
          <cell r="AI7717" t="str">
            <v>046LI6694//046LI7902</v>
          </cell>
          <cell r="AN7717" t="str">
            <v>Sí</v>
          </cell>
        </row>
        <row r="7718">
          <cell r="A7718">
            <v>250</v>
          </cell>
          <cell r="B7718" t="str">
            <v>florvinci@hotmail.com</v>
          </cell>
          <cell r="C7718">
            <v>43968</v>
          </cell>
          <cell r="D7718" t="str">
            <v>Abierta</v>
          </cell>
          <cell r="E7718" t="str">
            <v>Recibido</v>
          </cell>
          <cell r="F7718" t="str">
            <v>Enviado</v>
          </cell>
          <cell r="G7718" t="str">
            <v>ARS</v>
          </cell>
          <cell r="H7718" t="str">
            <v>1593.44</v>
          </cell>
          <cell r="I7718">
            <v>0</v>
          </cell>
          <cell r="J7718">
            <v>0</v>
          </cell>
          <cell r="K7718" t="str">
            <v>1593.44</v>
          </cell>
          <cell r="L7718" t="str">
            <v>Florencia Vinci</v>
          </cell>
          <cell r="M7718">
            <v>38358986</v>
          </cell>
          <cell r="N7718">
            <v>1132871143</v>
          </cell>
          <cell r="O7718" t="str">
            <v>Florencia Vinci</v>
          </cell>
          <cell r="P7718">
            <v>1132871143</v>
          </cell>
          <cell r="Q7718" t="str">
            <v>Tinogasta</v>
          </cell>
          <cell r="R7718">
            <v>4529</v>
          </cell>
          <cell r="S7718" t="str">
            <v>Pb B</v>
          </cell>
          <cell r="T7718" t="str">
            <v>Villa devoto</v>
          </cell>
          <cell r="U7718" t="str">
            <v>Caba</v>
          </cell>
          <cell r="V7718">
            <v>1417</v>
          </cell>
          <cell r="W7718" t="str">
            <v>Capital Federal</v>
          </cell>
          <cell r="Y7718" t="str">
            <v>SIN CARGO (CABA Y GRAN PARTE DE GBA)</v>
          </cell>
          <cell r="Z7718" t="str">
            <v>Mercado Pago</v>
          </cell>
          <cell r="AD7718">
            <v>43968</v>
          </cell>
          <cell r="AE7718">
            <v>43969</v>
          </cell>
          <cell r="AF7718" t="str">
            <v>MOLDE TARTERA</v>
          </cell>
          <cell r="AG7718" t="str">
            <v>281.8</v>
          </cell>
          <cell r="AH7718">
            <v>1</v>
          </cell>
          <cell r="AI7718" t="str">
            <v>046BA4836</v>
          </cell>
          <cell r="AJ7718" t="str">
            <v>Móvil</v>
          </cell>
          <cell r="AK7718" t="str">
            <v>LLEGA 20-05 ENTRE 8 Y 17 HORAS</v>
          </cell>
          <cell r="AL7718">
            <v>1329752757</v>
          </cell>
          <cell r="AM7718">
            <v>200891683</v>
          </cell>
          <cell r="AN7718" t="str">
            <v>Sí</v>
          </cell>
        </row>
        <row r="7719">
          <cell r="A7719">
            <v>250</v>
          </cell>
          <cell r="B7719" t="str">
            <v>florvinci@hotmail.com</v>
          </cell>
          <cell r="AF7719" t="str">
            <v>CAFETERA EMBOLO 600 ML NEGRO</v>
          </cell>
          <cell r="AG7719" t="str">
            <v>663.29</v>
          </cell>
          <cell r="AH7719">
            <v>1</v>
          </cell>
          <cell r="AI7719" t="str">
            <v>046BA8034</v>
          </cell>
          <cell r="AN7719" t="str">
            <v>Sí</v>
          </cell>
        </row>
        <row r="7720">
          <cell r="A7720">
            <v>250</v>
          </cell>
          <cell r="B7720" t="str">
            <v>florvinci@hotmail.com</v>
          </cell>
          <cell r="AF7720" t="str">
            <v>FUENTE PARA HORNO REDONDA BORCAM 1720CC PASABAHCE 25 CM DIAM</v>
          </cell>
          <cell r="AG7720" t="str">
            <v>648.35</v>
          </cell>
          <cell r="AH7720">
            <v>1</v>
          </cell>
          <cell r="AI7720" t="str">
            <v>PA59534</v>
          </cell>
          <cell r="AN7720" t="str">
            <v>Sí</v>
          </cell>
        </row>
        <row r="7721">
          <cell r="A7721">
            <v>249</v>
          </cell>
          <cell r="B7721" t="str">
            <v>graciela.novaresi@gmail.com</v>
          </cell>
          <cell r="C7721">
            <v>43968</v>
          </cell>
          <cell r="D7721" t="str">
            <v>Abierta</v>
          </cell>
          <cell r="E7721" t="str">
            <v>Recibido</v>
          </cell>
          <cell r="F7721" t="str">
            <v>Enviado</v>
          </cell>
          <cell r="G7721" t="str">
            <v>ARS</v>
          </cell>
          <cell r="H7721">
            <v>1999</v>
          </cell>
          <cell r="I7721">
            <v>0</v>
          </cell>
          <cell r="J7721">
            <v>0</v>
          </cell>
          <cell r="K7721">
            <v>1999</v>
          </cell>
          <cell r="L7721" t="str">
            <v>Graciela Novaresi</v>
          </cell>
          <cell r="M7721">
            <v>16951737</v>
          </cell>
          <cell r="N7721">
            <v>1165711907</v>
          </cell>
          <cell r="O7721" t="str">
            <v>Graciela Novaresi</v>
          </cell>
          <cell r="P7721">
            <v>1165711907</v>
          </cell>
          <cell r="Q7721" t="str">
            <v>Antonio Malaver</v>
          </cell>
          <cell r="R7721">
            <v>836</v>
          </cell>
          <cell r="T7721" t="str">
            <v>Haedo sur</v>
          </cell>
          <cell r="U7721" t="str">
            <v>Haedo</v>
          </cell>
          <cell r="V7721">
            <v>1706</v>
          </cell>
          <cell r="W7721" t="str">
            <v>Gran Buenos Aires</v>
          </cell>
          <cell r="Y7721" t="str">
            <v>SIN CARGO (CABA Y GRAN PARTE DE GBA)</v>
          </cell>
          <cell r="Z7721" t="str">
            <v>Mercado Pago</v>
          </cell>
          <cell r="AD7721">
            <v>43968</v>
          </cell>
          <cell r="AE7721">
            <v>43969</v>
          </cell>
          <cell r="AF7721" t="str">
            <v>PROMO: LAMPAZO CON MOPA + TRAPEADOR DE MANO</v>
          </cell>
          <cell r="AG7721">
            <v>1999</v>
          </cell>
          <cell r="AH7721">
            <v>1</v>
          </cell>
          <cell r="AI7721" t="str">
            <v>046LI6694//046LI7902</v>
          </cell>
          <cell r="AJ7721" t="str">
            <v>Móvil</v>
          </cell>
          <cell r="AK7721" t="str">
            <v>LLEGA 21-05 ENTRE 8 Y 17 HORAS</v>
          </cell>
          <cell r="AL7721">
            <v>1329707583</v>
          </cell>
          <cell r="AM7721">
            <v>200841671</v>
          </cell>
          <cell r="AN7721" t="str">
            <v>Sí</v>
          </cell>
        </row>
        <row r="7722">
          <cell r="A7722">
            <v>248</v>
          </cell>
          <cell r="B7722" t="str">
            <v>soledadriberi82@gmail.com</v>
          </cell>
          <cell r="C7722">
            <v>43968</v>
          </cell>
          <cell r="D7722" t="str">
            <v>Abierta</v>
          </cell>
          <cell r="E7722" t="str">
            <v>Recibido</v>
          </cell>
          <cell r="F7722" t="str">
            <v>Enviado</v>
          </cell>
          <cell r="G7722" t="str">
            <v>ARS</v>
          </cell>
          <cell r="H7722">
            <v>1999</v>
          </cell>
          <cell r="I7722">
            <v>0</v>
          </cell>
          <cell r="J7722">
            <v>1690</v>
          </cell>
          <cell r="K7722">
            <v>3689</v>
          </cell>
          <cell r="L7722" t="str">
            <v>Soledad Riberi</v>
          </cell>
          <cell r="M7722">
            <v>29172536</v>
          </cell>
          <cell r="N7722">
            <v>3476482166</v>
          </cell>
          <cell r="O7722" t="str">
            <v>Soledad Riberi</v>
          </cell>
          <cell r="P7722">
            <v>3476482166</v>
          </cell>
          <cell r="Q7722" t="str">
            <v>López y planes</v>
          </cell>
          <cell r="R7722">
            <v>544</v>
          </cell>
          <cell r="U7722" t="str">
            <v>Aldao</v>
          </cell>
          <cell r="V7722">
            <v>2214</v>
          </cell>
          <cell r="W7722" t="str">
            <v>Santa Fe</v>
          </cell>
          <cell r="Y7722" t="str">
            <v>Correo Argentino - Encomienda Clásica</v>
          </cell>
          <cell r="Z7722" t="str">
            <v>Mercado Pago</v>
          </cell>
          <cell r="AD7722">
            <v>43969</v>
          </cell>
          <cell r="AE7722">
            <v>43969</v>
          </cell>
          <cell r="AF7722" t="str">
            <v>PROMO: LAMPAZO CON MOPA + TRAPEADOR DE MANO</v>
          </cell>
          <cell r="AG7722">
            <v>1999</v>
          </cell>
          <cell r="AH7722">
            <v>1</v>
          </cell>
          <cell r="AI7722" t="str">
            <v>046LI6694//046LI7902</v>
          </cell>
          <cell r="AJ7722" t="str">
            <v>Móvil</v>
          </cell>
          <cell r="AK7722" t="str">
            <v>LLEGA 20-05 ENTRE 8 Y 17 HORAS</v>
          </cell>
          <cell r="AL7722">
            <v>1329596942</v>
          </cell>
          <cell r="AM7722">
            <v>200698814</v>
          </cell>
          <cell r="AN7722" t="str">
            <v>Sí</v>
          </cell>
        </row>
        <row r="7723">
          <cell r="A7723">
            <v>247</v>
          </cell>
          <cell r="B7723" t="str">
            <v>entre_linias@hotmail.com</v>
          </cell>
          <cell r="C7723">
            <v>43968</v>
          </cell>
          <cell r="D7723" t="str">
            <v>Abierta</v>
          </cell>
          <cell r="E7723" t="str">
            <v>Recibido</v>
          </cell>
          <cell r="F7723" t="str">
            <v>Enviado</v>
          </cell>
          <cell r="G7723" t="str">
            <v>ARS</v>
          </cell>
          <cell r="H7723" t="str">
            <v>1803.28</v>
          </cell>
          <cell r="I7723">
            <v>0</v>
          </cell>
          <cell r="J7723">
            <v>0</v>
          </cell>
          <cell r="K7723" t="str">
            <v>1803.28</v>
          </cell>
          <cell r="L7723" t="str">
            <v>Rocio Bruno</v>
          </cell>
          <cell r="M7723">
            <v>35164172</v>
          </cell>
          <cell r="N7723">
            <v>1157571431</v>
          </cell>
          <cell r="O7723" t="str">
            <v>Rocio Bruno</v>
          </cell>
          <cell r="P7723">
            <v>1157571431</v>
          </cell>
          <cell r="Q7723" t="str">
            <v>Tres sargentos</v>
          </cell>
          <cell r="R7723">
            <v>1910</v>
          </cell>
          <cell r="S7723" t="str">
            <v>PB</v>
          </cell>
          <cell r="T7723" t="str">
            <v>Gerli</v>
          </cell>
          <cell r="U7723" t="str">
            <v>Avellaneda</v>
          </cell>
          <cell r="V7723">
            <v>1870</v>
          </cell>
          <cell r="W7723" t="str">
            <v>Gran Buenos Aires</v>
          </cell>
          <cell r="Y7723" t="str">
            <v>SIN CARGO (CABA Y GRAN PARTE DE GBA)</v>
          </cell>
          <cell r="Z7723" t="str">
            <v>Mercado Pago</v>
          </cell>
          <cell r="AD7723">
            <v>43968</v>
          </cell>
          <cell r="AE7723">
            <v>43969</v>
          </cell>
          <cell r="AF7723" t="str">
            <v>MOLDE FLANERA</v>
          </cell>
          <cell r="AG7723">
            <v>462</v>
          </cell>
          <cell r="AH7723">
            <v>1</v>
          </cell>
          <cell r="AI7723" t="str">
            <v>046BA4825</v>
          </cell>
          <cell r="AJ7723" t="str">
            <v>Móvil</v>
          </cell>
          <cell r="AK7723" t="str">
            <v>LLEGA 21-05 ENTRE 8 Y 17 HORAS</v>
          </cell>
          <cell r="AL7723">
            <v>1329574197</v>
          </cell>
          <cell r="AM7723">
            <v>200674990</v>
          </cell>
          <cell r="AN7723" t="str">
            <v>Sí</v>
          </cell>
        </row>
        <row r="7724">
          <cell r="A7724">
            <v>247</v>
          </cell>
          <cell r="B7724" t="str">
            <v>entre_linias@hotmail.com</v>
          </cell>
          <cell r="AF7724" t="str">
            <v>DESTAPADOR - SACACORCHOS</v>
          </cell>
          <cell r="AG7724" t="str">
            <v>134.84</v>
          </cell>
          <cell r="AH7724">
            <v>1</v>
          </cell>
          <cell r="AI7724" t="str">
            <v>BA4791</v>
          </cell>
          <cell r="AN7724" t="str">
            <v>Sí</v>
          </cell>
        </row>
        <row r="7725">
          <cell r="A7725">
            <v>247</v>
          </cell>
          <cell r="B7725" t="str">
            <v>entre_linias@hotmail.com</v>
          </cell>
          <cell r="AF7725" t="str">
            <v>SECADOR DE VIDRIOS 4 COLORES 29 X 3 X 30 CM</v>
          </cell>
          <cell r="AG7725" t="str">
            <v>307.44</v>
          </cell>
          <cell r="AH7725">
            <v>1</v>
          </cell>
          <cell r="AI7725" t="str">
            <v>LI6696</v>
          </cell>
          <cell r="AN7725" t="str">
            <v>Sí</v>
          </cell>
        </row>
        <row r="7726">
          <cell r="A7726">
            <v>247</v>
          </cell>
          <cell r="B7726" t="str">
            <v>entre_linias@hotmail.com</v>
          </cell>
          <cell r="AF7726" t="str">
            <v>PROMO: BUDINERA + TARTERA + BATIDOR SEMIAUTOMATICO</v>
          </cell>
          <cell r="AG7726">
            <v>899</v>
          </cell>
          <cell r="AH7726">
            <v>1</v>
          </cell>
          <cell r="AI7726" t="str">
            <v>046BA4829//046BA4836//046BA4824</v>
          </cell>
          <cell r="AN7726" t="str">
            <v>Sí</v>
          </cell>
        </row>
        <row r="7727">
          <cell r="A7727">
            <v>246</v>
          </cell>
          <cell r="B7727" t="str">
            <v>victoriadeldo@hotmail.com</v>
          </cell>
          <cell r="C7727">
            <v>43968</v>
          </cell>
          <cell r="D7727" t="str">
            <v>Abierta</v>
          </cell>
          <cell r="E7727" t="str">
            <v>Recibido</v>
          </cell>
          <cell r="F7727" t="str">
            <v>Enviado</v>
          </cell>
          <cell r="G7727" t="str">
            <v>ARS</v>
          </cell>
          <cell r="H7727" t="str">
            <v>2546.5</v>
          </cell>
          <cell r="I7727">
            <v>0</v>
          </cell>
          <cell r="J7727">
            <v>975</v>
          </cell>
          <cell r="K7727" t="str">
            <v>3521.5</v>
          </cell>
          <cell r="L7727" t="str">
            <v>Victoria Deldo</v>
          </cell>
          <cell r="M7727">
            <v>27350628377</v>
          </cell>
          <cell r="N7727">
            <v>3624639945</v>
          </cell>
          <cell r="O7727" t="str">
            <v>Victoria Deldo</v>
          </cell>
          <cell r="P7727">
            <v>3624639945</v>
          </cell>
          <cell r="Q7727" t="str">
            <v>San martin</v>
          </cell>
          <cell r="R7727">
            <v>259</v>
          </cell>
          <cell r="U7727" t="str">
            <v>Resistencia</v>
          </cell>
          <cell r="V7727">
            <v>3500</v>
          </cell>
          <cell r="W7727" t="str">
            <v>Chaco</v>
          </cell>
          <cell r="Y7727" t="str">
            <v>Correo Argentino - Encomienda Clásica</v>
          </cell>
          <cell r="Z7727" t="str">
            <v>Mercado Pago</v>
          </cell>
          <cell r="AD7727">
            <v>43968</v>
          </cell>
          <cell r="AE7727">
            <v>43969</v>
          </cell>
          <cell r="AF7727" t="str">
            <v>PARRILLA PORTATIL PLEGABLE</v>
          </cell>
          <cell r="AG7727" t="str">
            <v>2546.5</v>
          </cell>
          <cell r="AH7727">
            <v>1</v>
          </cell>
          <cell r="AI7727" t="str">
            <v>093PA7074</v>
          </cell>
          <cell r="AJ7727" t="str">
            <v>Móvil</v>
          </cell>
          <cell r="AK7727" t="str">
            <v>LLEGA 20-05 ENTRE 8 Y 17 HORAS</v>
          </cell>
          <cell r="AL7727">
            <v>1329530044</v>
          </cell>
          <cell r="AM7727">
            <v>200642121</v>
          </cell>
          <cell r="AN7727" t="str">
            <v>Sí</v>
          </cell>
        </row>
        <row r="7728">
          <cell r="A7728">
            <v>245</v>
          </cell>
          <cell r="B7728" t="str">
            <v>carolineta75@hotmail.com</v>
          </cell>
          <cell r="C7728">
            <v>43968</v>
          </cell>
          <cell r="D7728" t="str">
            <v>Abierta</v>
          </cell>
          <cell r="E7728" t="str">
            <v>Recibido</v>
          </cell>
          <cell r="F7728" t="str">
            <v>Enviado</v>
          </cell>
          <cell r="G7728" t="str">
            <v>ARS</v>
          </cell>
          <cell r="H7728">
            <v>3398</v>
          </cell>
          <cell r="I7728">
            <v>0</v>
          </cell>
          <cell r="J7728">
            <v>0</v>
          </cell>
          <cell r="K7728">
            <v>3398</v>
          </cell>
          <cell r="L7728" t="str">
            <v>Carolina Libert</v>
          </cell>
          <cell r="M7728">
            <v>24560256</v>
          </cell>
          <cell r="N7728">
            <v>1141798446</v>
          </cell>
          <cell r="O7728" t="str">
            <v>Carolina Libert</v>
          </cell>
          <cell r="P7728">
            <v>1141798446</v>
          </cell>
          <cell r="Q7728" t="str">
            <v>Manuel Ugarte</v>
          </cell>
          <cell r="R7728">
            <v>2730</v>
          </cell>
          <cell r="T7728" t="str">
            <v>Belgrano</v>
          </cell>
          <cell r="U7728" t="str">
            <v>Caba</v>
          </cell>
          <cell r="V7728">
            <v>1428</v>
          </cell>
          <cell r="W7728" t="str">
            <v>Capital Federal</v>
          </cell>
          <cell r="Y7728" t="str">
            <v>SIN CARGO (CABA Y GRAN PARTE DE GBA)</v>
          </cell>
          <cell r="Z7728" t="str">
            <v>Mercado Pago</v>
          </cell>
          <cell r="AD7728">
            <v>43968</v>
          </cell>
          <cell r="AE7728">
            <v>43969</v>
          </cell>
          <cell r="AF7728" t="str">
            <v>SET MOPA CON BALDE CENTRIFUGADOR</v>
          </cell>
          <cell r="AG7728">
            <v>1699</v>
          </cell>
          <cell r="AH7728">
            <v>2</v>
          </cell>
          <cell r="AI7728" t="str">
            <v>MOPANUEVA</v>
          </cell>
          <cell r="AJ7728" t="str">
            <v>Móvil</v>
          </cell>
          <cell r="AK7728" t="str">
            <v>LLEGA 20-05 ENTRE 8 Y 17 HORAS</v>
          </cell>
          <cell r="AL7728">
            <v>1329522257</v>
          </cell>
          <cell r="AM7728">
            <v>200632856</v>
          </cell>
          <cell r="AN7728" t="str">
            <v>Sí</v>
          </cell>
        </row>
        <row r="7729">
          <cell r="A7729">
            <v>244</v>
          </cell>
          <cell r="B7729" t="str">
            <v>mercedeshueyo@yahoo.com.ar</v>
          </cell>
          <cell r="C7729">
            <v>43968</v>
          </cell>
          <cell r="D7729" t="str">
            <v>Abierta</v>
          </cell>
          <cell r="E7729" t="str">
            <v>Recibido</v>
          </cell>
          <cell r="F7729" t="str">
            <v>Enviado</v>
          </cell>
          <cell r="G7729" t="str">
            <v>ARS</v>
          </cell>
          <cell r="H7729">
            <v>1999</v>
          </cell>
          <cell r="I7729">
            <v>0</v>
          </cell>
          <cell r="J7729">
            <v>0</v>
          </cell>
          <cell r="K7729">
            <v>1999</v>
          </cell>
          <cell r="L7729" t="str">
            <v>Mercedes Hueyo</v>
          </cell>
          <cell r="M7729">
            <v>24754302</v>
          </cell>
          <cell r="N7729">
            <v>48037148</v>
          </cell>
          <cell r="O7729" t="str">
            <v>Mercedes Hueyo</v>
          </cell>
          <cell r="P7729">
            <v>48037148</v>
          </cell>
          <cell r="Q7729" t="str">
            <v>Av Las Heras</v>
          </cell>
          <cell r="R7729">
            <v>2289</v>
          </cell>
          <cell r="S7729" t="str">
            <v>5 B</v>
          </cell>
          <cell r="T7729" t="str">
            <v>Recoleta</v>
          </cell>
          <cell r="U7729" t="str">
            <v>Bs As</v>
          </cell>
          <cell r="V7729">
            <v>1127</v>
          </cell>
          <cell r="W7729" t="str">
            <v>Capital Federal</v>
          </cell>
          <cell r="Y7729" t="str">
            <v>SIN CARGO (CABA Y GRAN PARTE DE GBA)</v>
          </cell>
          <cell r="Z7729" t="str">
            <v>Mercado Pago</v>
          </cell>
          <cell r="AD7729">
            <v>43968</v>
          </cell>
          <cell r="AE7729">
            <v>43969</v>
          </cell>
          <cell r="AF7729" t="str">
            <v>PROMO: LAMPAZO CON MOPA + TRAPEADOR DE MANO</v>
          </cell>
          <cell r="AG7729">
            <v>1999</v>
          </cell>
          <cell r="AH7729">
            <v>1</v>
          </cell>
          <cell r="AI7729" t="str">
            <v>046LI6694//046LI7902</v>
          </cell>
          <cell r="AJ7729" t="str">
            <v>Móvil</v>
          </cell>
          <cell r="AK7729" t="str">
            <v>LLEGA 20-05 ENTRE 8 Y 17 HORAS</v>
          </cell>
          <cell r="AL7729">
            <v>1329429250</v>
          </cell>
          <cell r="AM7729">
            <v>198896236</v>
          </cell>
          <cell r="AN7729" t="str">
            <v>Sí</v>
          </cell>
        </row>
        <row r="7730">
          <cell r="A7730">
            <v>243</v>
          </cell>
          <cell r="B7730" t="str">
            <v>giselajakimczuk@gmail.com</v>
          </cell>
          <cell r="C7730">
            <v>43968</v>
          </cell>
          <cell r="D7730" t="str">
            <v>Abierta</v>
          </cell>
          <cell r="E7730" t="str">
            <v>Recibido</v>
          </cell>
          <cell r="F7730" t="str">
            <v>Enviado</v>
          </cell>
          <cell r="G7730" t="str">
            <v>ARS</v>
          </cell>
          <cell r="H7730" t="str">
            <v>795.09</v>
          </cell>
          <cell r="I7730">
            <v>0</v>
          </cell>
          <cell r="J7730">
            <v>0</v>
          </cell>
          <cell r="K7730" t="str">
            <v>795.09</v>
          </cell>
          <cell r="L7730" t="str">
            <v>Gisela Jakimczuk</v>
          </cell>
          <cell r="M7730">
            <v>33606823</v>
          </cell>
          <cell r="N7730">
            <v>1131241901</v>
          </cell>
          <cell r="O7730" t="str">
            <v>Gisela Jakimczuk</v>
          </cell>
          <cell r="P7730">
            <v>1131241901</v>
          </cell>
          <cell r="Q7730" t="str">
            <v>Deheza</v>
          </cell>
          <cell r="R7730">
            <v>157</v>
          </cell>
          <cell r="S7730">
            <v>3</v>
          </cell>
          <cell r="T7730" t="str">
            <v>Sarandi</v>
          </cell>
          <cell r="U7730" t="str">
            <v>Avellaneda</v>
          </cell>
          <cell r="V7730">
            <v>1872</v>
          </cell>
          <cell r="W7730" t="str">
            <v>Gran Buenos Aires</v>
          </cell>
          <cell r="Y7730" t="str">
            <v>SIN CARGO (CABA Y GRAN PARTE DE GBA)</v>
          </cell>
          <cell r="Z7730" t="str">
            <v>Mercado Pago</v>
          </cell>
          <cell r="AD7730">
            <v>43968</v>
          </cell>
          <cell r="AE7730">
            <v>43969</v>
          </cell>
          <cell r="AF7730" t="str">
            <v>MOLDE RAVIOLES CORAZON</v>
          </cell>
          <cell r="AG7730" t="str">
            <v>72.6</v>
          </cell>
          <cell r="AH7730">
            <v>1</v>
          </cell>
          <cell r="AI7730" t="str">
            <v>DIM2503LU</v>
          </cell>
          <cell r="AJ7730" t="str">
            <v>Móvil</v>
          </cell>
          <cell r="AK7730" t="str">
            <v>LLEGA 21-05 ENTRE 8 Y 17 HORAS</v>
          </cell>
          <cell r="AL7730">
            <v>1329385587</v>
          </cell>
          <cell r="AM7730">
            <v>200513915</v>
          </cell>
          <cell r="AN7730" t="str">
            <v>Sí</v>
          </cell>
        </row>
        <row r="7731">
          <cell r="A7731">
            <v>243</v>
          </cell>
          <cell r="B7731" t="str">
            <v>giselajakimczuk@gmail.com</v>
          </cell>
          <cell r="AF7731" t="str">
            <v>PANQUEQUERA PANELUX</v>
          </cell>
          <cell r="AG7731" t="str">
            <v>722.49</v>
          </cell>
          <cell r="AH7731">
            <v>1</v>
          </cell>
          <cell r="AI7731" t="str">
            <v>043BA6114</v>
          </cell>
          <cell r="AN7731" t="str">
            <v>Sí</v>
          </cell>
        </row>
        <row r="7732">
          <cell r="A7732">
            <v>242</v>
          </cell>
          <cell r="B7732" t="str">
            <v>adrianaabbas@gmail.com</v>
          </cell>
          <cell r="C7732">
            <v>43968</v>
          </cell>
          <cell r="D7732" t="str">
            <v>Abierta</v>
          </cell>
          <cell r="E7732" t="str">
            <v>Recibido</v>
          </cell>
          <cell r="F7732" t="str">
            <v>Enviado</v>
          </cell>
          <cell r="G7732" t="str">
            <v>ARS</v>
          </cell>
          <cell r="H7732">
            <v>1699</v>
          </cell>
          <cell r="I7732">
            <v>0</v>
          </cell>
          <cell r="J7732">
            <v>0</v>
          </cell>
          <cell r="K7732">
            <v>1699</v>
          </cell>
          <cell r="L7732" t="str">
            <v>Adriana Abbas</v>
          </cell>
          <cell r="M7732">
            <v>12915251</v>
          </cell>
          <cell r="N7732">
            <v>1155171808</v>
          </cell>
          <cell r="O7732" t="str">
            <v>Adriana Abbas</v>
          </cell>
          <cell r="P7732">
            <v>1155171808</v>
          </cell>
          <cell r="Q7732" t="str">
            <v>Av Pte Peron</v>
          </cell>
          <cell r="R7732">
            <v>2528</v>
          </cell>
          <cell r="S7732" t="str">
            <v>5/B</v>
          </cell>
          <cell r="U7732" t="str">
            <v>Haedo</v>
          </cell>
          <cell r="V7732">
            <v>1706</v>
          </cell>
          <cell r="W7732" t="str">
            <v>Gran Buenos Aires</v>
          </cell>
          <cell r="Y7732" t="str">
            <v>SIN CARGO (CABA Y GRAN PARTE DE GBA)</v>
          </cell>
          <cell r="Z7732" t="str">
            <v>Mercado Pago</v>
          </cell>
          <cell r="AD7732">
            <v>43968</v>
          </cell>
          <cell r="AE7732">
            <v>43969</v>
          </cell>
          <cell r="AF7732" t="str">
            <v>SET MOPA CON BALDE CENTRIFUGADOR</v>
          </cell>
          <cell r="AG7732">
            <v>1699</v>
          </cell>
          <cell r="AH7732">
            <v>1</v>
          </cell>
          <cell r="AI7732" t="str">
            <v>MOPANUEVA</v>
          </cell>
          <cell r="AJ7732" t="str">
            <v>Móvil</v>
          </cell>
          <cell r="AK7732" t="str">
            <v>LLEGA 21-05 ENTRE 8 Y 17 HORAS</v>
          </cell>
          <cell r="AL7732">
            <v>1329376771</v>
          </cell>
          <cell r="AM7732">
            <v>200505594</v>
          </cell>
          <cell r="AN7732" t="str">
            <v>Sí</v>
          </cell>
        </row>
        <row r="7733">
          <cell r="A7733">
            <v>241</v>
          </cell>
          <cell r="B7733" t="str">
            <v>mgcarabio@hotmail.com</v>
          </cell>
          <cell r="C7733">
            <v>43968</v>
          </cell>
          <cell r="D7733" t="str">
            <v>Abierta</v>
          </cell>
          <cell r="E7733" t="str">
            <v>Recibido</v>
          </cell>
          <cell r="F7733" t="str">
            <v>Enviado</v>
          </cell>
          <cell r="G7733" t="str">
            <v>ARS</v>
          </cell>
          <cell r="H7733" t="str">
            <v>566.5</v>
          </cell>
          <cell r="I7733">
            <v>0</v>
          </cell>
          <cell r="J7733">
            <v>0</v>
          </cell>
          <cell r="K7733" t="str">
            <v>566.5</v>
          </cell>
          <cell r="L7733" t="str">
            <v>María Gabriela Carabio</v>
          </cell>
          <cell r="M7733">
            <v>24957512</v>
          </cell>
          <cell r="N7733">
            <v>59598827</v>
          </cell>
          <cell r="O7733" t="str">
            <v>María Gabriela Carabio</v>
          </cell>
          <cell r="P7733">
            <v>59598827</v>
          </cell>
          <cell r="Q7733" t="str">
            <v>Melián</v>
          </cell>
          <cell r="R7733">
            <v>3270</v>
          </cell>
          <cell r="S7733">
            <v>4.1666666666666664E-2</v>
          </cell>
          <cell r="T7733" t="str">
            <v>Coghlan</v>
          </cell>
          <cell r="U7733" t="str">
            <v>Capital Federal</v>
          </cell>
          <cell r="V7733">
            <v>1430</v>
          </cell>
          <cell r="W7733" t="str">
            <v>Capital Federal</v>
          </cell>
          <cell r="Y7733" t="str">
            <v>SIN CARGO (CABA Y GRAN PARTE DE GBA)</v>
          </cell>
          <cell r="Z7733" t="str">
            <v>Mercado Pago</v>
          </cell>
          <cell r="AD7733">
            <v>43968</v>
          </cell>
          <cell r="AE7733">
            <v>43969</v>
          </cell>
          <cell r="AF7733" t="str">
            <v>TRAPEADOR DE PISO EXTENSIBLE</v>
          </cell>
          <cell r="AG7733" t="str">
            <v>566.5</v>
          </cell>
          <cell r="AH7733">
            <v>1</v>
          </cell>
          <cell r="AI7733" t="str">
            <v>046LI7537</v>
          </cell>
          <cell r="AJ7733" t="str">
            <v>Web</v>
          </cell>
          <cell r="AK7733" t="str">
            <v>LLEGA 20-05 ENTRE 8 Y 17 HORAS</v>
          </cell>
          <cell r="AL7733">
            <v>1329206713</v>
          </cell>
          <cell r="AM7733">
            <v>200322987</v>
          </cell>
          <cell r="AN7733" t="str">
            <v>Sí</v>
          </cell>
        </row>
        <row r="7734">
          <cell r="A7734">
            <v>240</v>
          </cell>
          <cell r="B7734" t="str">
            <v>emilia.dusserre@hotmail.com</v>
          </cell>
          <cell r="C7734">
            <v>43967</v>
          </cell>
          <cell r="D7734" t="str">
            <v>Abierta</v>
          </cell>
          <cell r="E7734" t="str">
            <v>Recibido</v>
          </cell>
          <cell r="F7734" t="str">
            <v>Enviado</v>
          </cell>
          <cell r="G7734" t="str">
            <v>ARS</v>
          </cell>
          <cell r="H7734" t="str">
            <v>1059.1</v>
          </cell>
          <cell r="I7734">
            <v>0</v>
          </cell>
          <cell r="J7734">
            <v>0</v>
          </cell>
          <cell r="K7734" t="str">
            <v>1059.1</v>
          </cell>
          <cell r="L7734" t="str">
            <v>Teresa D'Agostino</v>
          </cell>
          <cell r="M7734">
            <v>38176008</v>
          </cell>
          <cell r="N7734">
            <v>1121571134</v>
          </cell>
          <cell r="O7734" t="str">
            <v>Teresa D'Agostino</v>
          </cell>
          <cell r="P7734">
            <v>1121571134</v>
          </cell>
          <cell r="Q7734" t="str">
            <v>Boatti</v>
          </cell>
          <cell r="R7734">
            <v>380</v>
          </cell>
          <cell r="S7734" t="str">
            <v>Portería</v>
          </cell>
          <cell r="T7734" t="str">
            <v>Moron</v>
          </cell>
          <cell r="U7734" t="str">
            <v>Buenos Aires</v>
          </cell>
          <cell r="V7734">
            <v>1708</v>
          </cell>
          <cell r="W7734" t="str">
            <v>Gran Buenos Aires</v>
          </cell>
          <cell r="Y7734" t="str">
            <v>SIN CARGO (CABA Y GRAN PARTE DE GBA)</v>
          </cell>
          <cell r="Z7734" t="str">
            <v>Mercado Pago</v>
          </cell>
          <cell r="AD7734">
            <v>43967</v>
          </cell>
          <cell r="AE7734">
            <v>43969</v>
          </cell>
          <cell r="AF7734" t="str">
            <v>CEPILLO DE BAÑO PLASTICO 3 COLORES 38 X 13 CM</v>
          </cell>
          <cell r="AG7734" t="str">
            <v>335.1</v>
          </cell>
          <cell r="AH7734">
            <v>1</v>
          </cell>
          <cell r="AI7734" t="str">
            <v>AB6065</v>
          </cell>
          <cell r="AJ7734" t="str">
            <v>Móvil</v>
          </cell>
          <cell r="AK7734" t="str">
            <v>LLEGA 20-05 ENTRE 8 Y 17 HORAS</v>
          </cell>
          <cell r="AL7734">
            <v>1328761918</v>
          </cell>
          <cell r="AM7734">
            <v>197514448</v>
          </cell>
          <cell r="AN7734" t="str">
            <v>Sí</v>
          </cell>
        </row>
        <row r="7735">
          <cell r="A7735">
            <v>240</v>
          </cell>
          <cell r="B7735" t="str">
            <v>emilia.dusserre@hotmail.com</v>
          </cell>
          <cell r="AF7735" t="str">
            <v>MOLDE BUDINERA</v>
          </cell>
          <cell r="AG7735" t="str">
            <v>442.2</v>
          </cell>
          <cell r="AH7735">
            <v>1</v>
          </cell>
          <cell r="AI7735" t="str">
            <v>046BA4829</v>
          </cell>
          <cell r="AN7735" t="str">
            <v>Sí</v>
          </cell>
        </row>
        <row r="7736">
          <cell r="A7736">
            <v>240</v>
          </cell>
          <cell r="B7736" t="str">
            <v>emilia.dusserre@hotmail.com</v>
          </cell>
          <cell r="AF7736" t="str">
            <v>MOLDE TARTERA</v>
          </cell>
          <cell r="AG7736" t="str">
            <v>281.8</v>
          </cell>
          <cell r="AH7736">
            <v>1</v>
          </cell>
          <cell r="AI7736" t="str">
            <v>046BA4836</v>
          </cell>
          <cell r="AN7736" t="str">
            <v>Sí</v>
          </cell>
        </row>
        <row r="7737">
          <cell r="A7737">
            <v>239</v>
          </cell>
          <cell r="B7737" t="str">
            <v>susanaestigarribia@gmail.com</v>
          </cell>
          <cell r="C7737">
            <v>43967</v>
          </cell>
          <cell r="D7737" t="str">
            <v>Abierta</v>
          </cell>
          <cell r="E7737" t="str">
            <v>Recibido</v>
          </cell>
          <cell r="F7737" t="str">
            <v>Enviado</v>
          </cell>
          <cell r="G7737" t="str">
            <v>ARS</v>
          </cell>
          <cell r="H7737" t="str">
            <v>663.29</v>
          </cell>
          <cell r="I7737">
            <v>0</v>
          </cell>
          <cell r="J7737">
            <v>0</v>
          </cell>
          <cell r="K7737" t="str">
            <v>663.29</v>
          </cell>
          <cell r="L7737" t="str">
            <v>Susana Carolina Estigarribia</v>
          </cell>
          <cell r="M7737">
            <v>93868857</v>
          </cell>
          <cell r="N7737">
            <v>58695954</v>
          </cell>
          <cell r="O7737" t="str">
            <v>Susana Carolina Estigarribia</v>
          </cell>
          <cell r="P7737">
            <v>58695954</v>
          </cell>
          <cell r="Q7737" t="str">
            <v>Daniel Armando Croatto</v>
          </cell>
          <cell r="R7737">
            <v>329</v>
          </cell>
          <cell r="S7737" t="str">
            <v>3 c</v>
          </cell>
          <cell r="T7737" t="str">
            <v>Centro</v>
          </cell>
          <cell r="U7737" t="str">
            <v>Avellaneda</v>
          </cell>
          <cell r="V7737">
            <v>1870</v>
          </cell>
          <cell r="W7737" t="str">
            <v>Gran Buenos Aires</v>
          </cell>
          <cell r="Y7737" t="str">
            <v>SIN CARGO (CABA Y GRAN PARTE DE GBA)</v>
          </cell>
          <cell r="Z7737" t="str">
            <v>Mercado Pago</v>
          </cell>
          <cell r="AD7737">
            <v>43967</v>
          </cell>
          <cell r="AE7737">
            <v>43969</v>
          </cell>
          <cell r="AF7737" t="str">
            <v>CAFETERA EMBOLO 600 ML NEGRO</v>
          </cell>
          <cell r="AG7737" t="str">
            <v>663.29</v>
          </cell>
          <cell r="AH7737">
            <v>1</v>
          </cell>
          <cell r="AI7737" t="str">
            <v>046BA8034</v>
          </cell>
          <cell r="AJ7737" t="str">
            <v>Móvil</v>
          </cell>
          <cell r="AK7737" t="str">
            <v>LLEGA 21-05 ENTRE 8 Y 17 HORAS</v>
          </cell>
          <cell r="AL7737">
            <v>1328724976</v>
          </cell>
          <cell r="AM7737">
            <v>199768084</v>
          </cell>
          <cell r="AN7737" t="str">
            <v>Sí</v>
          </cell>
        </row>
        <row r="7738">
          <cell r="A7738">
            <v>238</v>
          </cell>
          <cell r="B7738" t="str">
            <v>iglesias.fm@hotmail.com</v>
          </cell>
          <cell r="C7738">
            <v>43967</v>
          </cell>
          <cell r="D7738" t="str">
            <v>Abierta</v>
          </cell>
          <cell r="E7738" t="str">
            <v>Recibido</v>
          </cell>
          <cell r="F7738" t="str">
            <v>Enviado</v>
          </cell>
          <cell r="G7738" t="str">
            <v>ARS</v>
          </cell>
          <cell r="H7738" t="str">
            <v>2622.73</v>
          </cell>
          <cell r="I7738">
            <v>0</v>
          </cell>
          <cell r="J7738">
            <v>0</v>
          </cell>
          <cell r="K7738" t="str">
            <v>2622.73</v>
          </cell>
          <cell r="L7738" t="str">
            <v>Federico Iglesias</v>
          </cell>
          <cell r="M7738">
            <v>33787393</v>
          </cell>
          <cell r="N7738">
            <v>1165192233</v>
          </cell>
          <cell r="O7738" t="str">
            <v>Federico Iglesias</v>
          </cell>
          <cell r="P7738">
            <v>1165192233</v>
          </cell>
          <cell r="Q7738" t="str">
            <v>Mazza</v>
          </cell>
          <cell r="R7738">
            <v>341</v>
          </cell>
          <cell r="U7738" t="str">
            <v>Monte grande</v>
          </cell>
          <cell r="V7738">
            <v>1842</v>
          </cell>
          <cell r="W7738" t="str">
            <v>Gran Buenos Aires</v>
          </cell>
          <cell r="Y7738" t="str">
            <v>SIN CARGO (CABA Y GRAN PARTE DE GBA)</v>
          </cell>
          <cell r="Z7738" t="str">
            <v>Mercado Pago</v>
          </cell>
          <cell r="AB7738" t="str">
            <v xml:space="preserve">Por favor el cepillo de baño en color verde. Gracias! </v>
          </cell>
          <cell r="AD7738">
            <v>43967</v>
          </cell>
          <cell r="AE7738">
            <v>43969</v>
          </cell>
          <cell r="AF7738" t="str">
            <v>SET MOPA CON BALDE CENTRIFUGADOR</v>
          </cell>
          <cell r="AG7738">
            <v>1699</v>
          </cell>
          <cell r="AH7738">
            <v>1</v>
          </cell>
          <cell r="AI7738" t="str">
            <v>MOPANUEVA</v>
          </cell>
          <cell r="AJ7738" t="str">
            <v>Móvil</v>
          </cell>
          <cell r="AK7738" t="str">
            <v>LLEGA 21-05 ENTRE 8 Y 17 HORAS</v>
          </cell>
          <cell r="AL7738">
            <v>1328591382</v>
          </cell>
          <cell r="AM7738">
            <v>199685656</v>
          </cell>
          <cell r="AN7738" t="str">
            <v>Sí</v>
          </cell>
        </row>
        <row r="7739">
          <cell r="A7739">
            <v>238</v>
          </cell>
          <cell r="B7739" t="str">
            <v>iglesias.fm@hotmail.com</v>
          </cell>
          <cell r="AF7739" t="str">
            <v>TRAPEADOR DE MANO VERDE 38X12 CM</v>
          </cell>
          <cell r="AG7739" t="str">
            <v>391.6</v>
          </cell>
          <cell r="AH7739">
            <v>1</v>
          </cell>
          <cell r="AI7739" t="str">
            <v>046LI7902</v>
          </cell>
          <cell r="AN7739" t="str">
            <v>Sí</v>
          </cell>
        </row>
        <row r="7740">
          <cell r="A7740">
            <v>238</v>
          </cell>
          <cell r="B7740" t="str">
            <v>iglesias.fm@hotmail.com</v>
          </cell>
          <cell r="AF7740" t="str">
            <v>BROCHES BLISTER X 12 GRIP ARRIBA</v>
          </cell>
          <cell r="AG7740" t="str">
            <v>197.03</v>
          </cell>
          <cell r="AH7740">
            <v>1</v>
          </cell>
          <cell r="AI7740" t="str">
            <v>046BR5388</v>
          </cell>
          <cell r="AN7740" t="str">
            <v>Sí</v>
          </cell>
        </row>
        <row r="7741">
          <cell r="A7741">
            <v>238</v>
          </cell>
          <cell r="B7741" t="str">
            <v>iglesias.fm@hotmail.com</v>
          </cell>
          <cell r="AF7741" t="str">
            <v>CEPILLO DE BAÑO PLASTICO 3 COLORES 38 X 13 CM</v>
          </cell>
          <cell r="AG7741" t="str">
            <v>335.1</v>
          </cell>
          <cell r="AH7741">
            <v>1</v>
          </cell>
          <cell r="AI7741" t="str">
            <v>AB6065</v>
          </cell>
          <cell r="AN7741" t="str">
            <v>Sí</v>
          </cell>
        </row>
        <row r="7742">
          <cell r="A7742">
            <v>237</v>
          </cell>
          <cell r="B7742" t="str">
            <v>esbru_10@hotmail.com</v>
          </cell>
          <cell r="C7742">
            <v>43967</v>
          </cell>
          <cell r="D7742" t="str">
            <v>Abierta</v>
          </cell>
          <cell r="E7742" t="str">
            <v>Recibido</v>
          </cell>
          <cell r="F7742" t="str">
            <v>Enviado</v>
          </cell>
          <cell r="G7742" t="str">
            <v>ARS</v>
          </cell>
          <cell r="H7742">
            <v>1699</v>
          </cell>
          <cell r="I7742">
            <v>0</v>
          </cell>
          <cell r="J7742">
            <v>0</v>
          </cell>
          <cell r="K7742">
            <v>1699</v>
          </cell>
          <cell r="L7742" t="str">
            <v>Estela nora Brugaletta</v>
          </cell>
          <cell r="M7742">
            <v>14434852</v>
          </cell>
          <cell r="N7742">
            <v>40388339</v>
          </cell>
          <cell r="O7742" t="str">
            <v>Estela nora Brugaletta</v>
          </cell>
          <cell r="P7742">
            <v>40388339</v>
          </cell>
          <cell r="Q7742" t="str">
            <v>Profesor mariño</v>
          </cell>
          <cell r="R7742">
            <v>1374</v>
          </cell>
          <cell r="S7742" t="str">
            <v>Lomas de zamora</v>
          </cell>
          <cell r="T7742" t="str">
            <v>Temperley</v>
          </cell>
          <cell r="U7742" t="str">
            <v>Temperley</v>
          </cell>
          <cell r="V7742">
            <v>1834</v>
          </cell>
          <cell r="W7742" t="str">
            <v>Gran Buenos Aires</v>
          </cell>
          <cell r="Y7742" t="str">
            <v>SIN CARGO (CABA Y GRAN PARTE DE GBA)</v>
          </cell>
          <cell r="Z7742" t="str">
            <v>Mercado Pago</v>
          </cell>
          <cell r="AD7742">
            <v>43967</v>
          </cell>
          <cell r="AE7742">
            <v>43969</v>
          </cell>
          <cell r="AF7742" t="str">
            <v>SET MOPA CON BALDE CENTRIFUGADOR</v>
          </cell>
          <cell r="AG7742">
            <v>1699</v>
          </cell>
          <cell r="AH7742">
            <v>1</v>
          </cell>
          <cell r="AI7742" t="str">
            <v>MOPANUEVA</v>
          </cell>
          <cell r="AJ7742" t="str">
            <v>Móvil</v>
          </cell>
          <cell r="AK7742" t="str">
            <v>LLEGA 21-05 ENTRE 8 Y 17 HORAS</v>
          </cell>
          <cell r="AL7742">
            <v>1328511548</v>
          </cell>
          <cell r="AM7742">
            <v>199625192</v>
          </cell>
          <cell r="AN7742" t="str">
            <v>Sí</v>
          </cell>
        </row>
        <row r="7743">
          <cell r="A7743">
            <v>236</v>
          </cell>
          <cell r="B7743" t="str">
            <v>coli.olsze@hotmail.com</v>
          </cell>
          <cell r="C7743">
            <v>43967</v>
          </cell>
          <cell r="D7743" t="str">
            <v>Abierta</v>
          </cell>
          <cell r="E7743" t="str">
            <v>Recibido</v>
          </cell>
          <cell r="F7743" t="str">
            <v>Enviado</v>
          </cell>
          <cell r="G7743" t="str">
            <v>ARS</v>
          </cell>
          <cell r="H7743" t="str">
            <v>3303.58</v>
          </cell>
          <cell r="I7743">
            <v>0</v>
          </cell>
          <cell r="J7743">
            <v>0</v>
          </cell>
          <cell r="K7743" t="str">
            <v>3303.58</v>
          </cell>
          <cell r="L7743" t="str">
            <v>Nicole Olszevicki</v>
          </cell>
          <cell r="M7743">
            <v>38425477</v>
          </cell>
          <cell r="N7743">
            <v>1131751845</v>
          </cell>
          <cell r="O7743" t="str">
            <v>Nicole Olszevicki</v>
          </cell>
          <cell r="P7743">
            <v>1131751845</v>
          </cell>
          <cell r="Q7743" t="str">
            <v>Presidente Quintana</v>
          </cell>
          <cell r="R7743">
            <v>152</v>
          </cell>
          <cell r="S7743" t="str">
            <v>Casa</v>
          </cell>
          <cell r="T7743" t="str">
            <v>Adregue</v>
          </cell>
          <cell r="U7743" t="str">
            <v>Almirante Brown</v>
          </cell>
          <cell r="V7743">
            <v>1846</v>
          </cell>
          <cell r="W7743" t="str">
            <v>Gran Buenos Aires</v>
          </cell>
          <cell r="Y7743" t="str">
            <v>SIN CARGO (CABA Y GRAN PARTE DE GBA)</v>
          </cell>
          <cell r="Z7743" t="str">
            <v>Mercado Pago</v>
          </cell>
          <cell r="AD7743">
            <v>43967</v>
          </cell>
          <cell r="AE7743">
            <v>43967</v>
          </cell>
          <cell r="AF7743" t="str">
            <v>COLADOR ACERO 26X9CM</v>
          </cell>
          <cell r="AG7743" t="str">
            <v>652.29</v>
          </cell>
          <cell r="AH7743">
            <v>2</v>
          </cell>
          <cell r="AI7743" t="str">
            <v>046BA8164</v>
          </cell>
          <cell r="AJ7743" t="str">
            <v>Web</v>
          </cell>
          <cell r="AK7743" t="str">
            <v>LLEGA 20-05 ENTRE 8 Y 17 HORAS !</v>
          </cell>
          <cell r="AL7743">
            <v>1328386119</v>
          </cell>
          <cell r="AM7743">
            <v>199555970</v>
          </cell>
          <cell r="AN7743" t="str">
            <v>Sí</v>
          </cell>
        </row>
        <row r="7744">
          <cell r="A7744">
            <v>236</v>
          </cell>
          <cell r="B7744" t="str">
            <v>coli.olsze@hotmail.com</v>
          </cell>
          <cell r="AF7744" t="str">
            <v>PROMO: LAMPAZO CON MOPA + TRAPEADOR DE MANO</v>
          </cell>
          <cell r="AG7744">
            <v>1999</v>
          </cell>
          <cell r="AH7744">
            <v>1</v>
          </cell>
          <cell r="AI7744" t="str">
            <v>046LI6694//046LI7902</v>
          </cell>
          <cell r="AN7744" t="str">
            <v>Sí</v>
          </cell>
        </row>
        <row r="7745">
          <cell r="A7745">
            <v>235</v>
          </cell>
          <cell r="B7745" t="str">
            <v>liabarrios1969@gmail.com</v>
          </cell>
          <cell r="C7745">
            <v>43967</v>
          </cell>
          <cell r="D7745" t="str">
            <v>Abierta</v>
          </cell>
          <cell r="E7745" t="str">
            <v>Recibido</v>
          </cell>
          <cell r="F7745" t="str">
            <v>Enviado</v>
          </cell>
          <cell r="G7745" t="str">
            <v>ARS</v>
          </cell>
          <cell r="H7745">
            <v>1999</v>
          </cell>
          <cell r="I7745">
            <v>0</v>
          </cell>
          <cell r="J7745">
            <v>0</v>
          </cell>
          <cell r="K7745">
            <v>1999</v>
          </cell>
          <cell r="L7745" t="str">
            <v>Lia Barrios</v>
          </cell>
          <cell r="M7745">
            <v>20956556</v>
          </cell>
          <cell r="N7745">
            <v>57458287</v>
          </cell>
          <cell r="O7745" t="str">
            <v>Lia Barrios</v>
          </cell>
          <cell r="P7745">
            <v>57458287</v>
          </cell>
          <cell r="Q7745" t="str">
            <v>Florencio Varela</v>
          </cell>
          <cell r="R7745">
            <v>119</v>
          </cell>
          <cell r="S7745">
            <v>8.3333333333333329E-2</v>
          </cell>
          <cell r="U7745" t="str">
            <v>Avellaneda</v>
          </cell>
          <cell r="V7745">
            <v>1870</v>
          </cell>
          <cell r="W7745" t="str">
            <v>Gran Buenos Aires</v>
          </cell>
          <cell r="Y7745" t="str">
            <v>SIN CARGO (CABA Y GRAN PARTE DE GBA)</v>
          </cell>
          <cell r="Z7745" t="str">
            <v>Mercado Pago</v>
          </cell>
          <cell r="AD7745">
            <v>43967</v>
          </cell>
          <cell r="AE7745">
            <v>43967</v>
          </cell>
          <cell r="AF7745" t="str">
            <v>PROMO: LAMPAZO CON MOPA + TRAPEADOR DE MANO</v>
          </cell>
          <cell r="AG7745">
            <v>1999</v>
          </cell>
          <cell r="AH7745">
            <v>1</v>
          </cell>
          <cell r="AI7745" t="str">
            <v>046LI6694//046LI7902</v>
          </cell>
          <cell r="AJ7745" t="str">
            <v>Móvil</v>
          </cell>
          <cell r="AK7745" t="str">
            <v>LLEGA 20-05 ENTRE 8 Y 17 HORAS !</v>
          </cell>
          <cell r="AL7745">
            <v>1328385619</v>
          </cell>
          <cell r="AM7745">
            <v>187911749</v>
          </cell>
          <cell r="AN7745" t="str">
            <v>Sí</v>
          </cell>
        </row>
        <row r="7746">
          <cell r="A7746">
            <v>234</v>
          </cell>
          <cell r="B7746" t="str">
            <v>ariaslauri85@gmail.com</v>
          </cell>
          <cell r="C7746">
            <v>43967</v>
          </cell>
          <cell r="D7746" t="str">
            <v>Abierta</v>
          </cell>
          <cell r="E7746" t="str">
            <v>Recibido</v>
          </cell>
          <cell r="F7746" t="str">
            <v>Enviado</v>
          </cell>
          <cell r="G7746" t="str">
            <v>ARS</v>
          </cell>
          <cell r="H7746">
            <v>1699</v>
          </cell>
          <cell r="I7746">
            <v>0</v>
          </cell>
          <cell r="J7746">
            <v>0</v>
          </cell>
          <cell r="K7746">
            <v>1699</v>
          </cell>
          <cell r="L7746" t="str">
            <v>Nélida Esmeralda Agut</v>
          </cell>
          <cell r="M7746">
            <v>3301746</v>
          </cell>
          <cell r="N7746">
            <v>47524306</v>
          </cell>
          <cell r="O7746" t="str">
            <v>Nélida Esmeralda Agut</v>
          </cell>
          <cell r="P7746">
            <v>47524306</v>
          </cell>
          <cell r="Q7746" t="str">
            <v>45 ( Güiraldes)</v>
          </cell>
          <cell r="R7746">
            <v>1661</v>
          </cell>
          <cell r="U7746" t="str">
            <v>Villa Maipu San Martín</v>
          </cell>
          <cell r="V7746">
            <v>1650</v>
          </cell>
          <cell r="W7746" t="str">
            <v>Gran Buenos Aires</v>
          </cell>
          <cell r="Y7746" t="str">
            <v>SIN CARGO (CABA Y GRAN PARTE DE GBA)</v>
          </cell>
          <cell r="Z7746" t="str">
            <v>Mercado Pago</v>
          </cell>
          <cell r="AD7746">
            <v>43967</v>
          </cell>
          <cell r="AE7746">
            <v>43967</v>
          </cell>
          <cell r="AF7746" t="str">
            <v>SET MOPA CON BALDE CENTRIFUGADOR</v>
          </cell>
          <cell r="AG7746">
            <v>1699</v>
          </cell>
          <cell r="AH7746">
            <v>1</v>
          </cell>
          <cell r="AI7746" t="str">
            <v>MOPANUEVA</v>
          </cell>
          <cell r="AJ7746" t="str">
            <v>Móvil</v>
          </cell>
          <cell r="AK7746" t="str">
            <v>LLEGA 19-05 ENTRE 8 Y 17 HORAS !</v>
          </cell>
          <cell r="AL7746">
            <v>1328377003</v>
          </cell>
          <cell r="AM7746">
            <v>199550152</v>
          </cell>
          <cell r="AN7746" t="str">
            <v>Sí</v>
          </cell>
        </row>
        <row r="7747">
          <cell r="A7747">
            <v>233</v>
          </cell>
          <cell r="B7747" t="str">
            <v>cogorno.juli@gmail.com</v>
          </cell>
          <cell r="C7747">
            <v>43967</v>
          </cell>
          <cell r="D7747" t="str">
            <v>Abierta</v>
          </cell>
          <cell r="E7747" t="str">
            <v>Recibido</v>
          </cell>
          <cell r="F7747" t="str">
            <v>Enviado</v>
          </cell>
          <cell r="G7747" t="str">
            <v>ARS</v>
          </cell>
          <cell r="H7747">
            <v>1699</v>
          </cell>
          <cell r="I7747">
            <v>0</v>
          </cell>
          <cell r="J7747">
            <v>0</v>
          </cell>
          <cell r="K7747">
            <v>1699</v>
          </cell>
          <cell r="L7747" t="str">
            <v>Julieta Cogorno</v>
          </cell>
          <cell r="M7747">
            <v>44262245</v>
          </cell>
          <cell r="N7747">
            <v>1150211303</v>
          </cell>
          <cell r="O7747" t="str">
            <v>Julieta Cogorno</v>
          </cell>
          <cell r="P7747">
            <v>1150211303</v>
          </cell>
          <cell r="Q7747" t="str">
            <v>Batlle y Ordoñez</v>
          </cell>
          <cell r="R7747">
            <v>6115</v>
          </cell>
          <cell r="S7747" t="str">
            <v>Casa</v>
          </cell>
          <cell r="T7747" t="str">
            <v>Lugano</v>
          </cell>
          <cell r="U7747" t="str">
            <v>Caba</v>
          </cell>
          <cell r="V7747">
            <v>1439</v>
          </cell>
          <cell r="W7747" t="str">
            <v>Capital Federal</v>
          </cell>
          <cell r="Y7747" t="str">
            <v>SIN CARGO (CABA Y GRAN PARTE DE GBA)</v>
          </cell>
          <cell r="Z7747" t="str">
            <v>Mercado Pago</v>
          </cell>
          <cell r="AD7747">
            <v>43969</v>
          </cell>
          <cell r="AE7747">
            <v>43969</v>
          </cell>
          <cell r="AF7747" t="str">
            <v>SET MOPA CON BALDE CENTRIFUGADOR</v>
          </cell>
          <cell r="AG7747">
            <v>1699</v>
          </cell>
          <cell r="AH7747">
            <v>1</v>
          </cell>
          <cell r="AI7747" t="str">
            <v>MOPANUEVA</v>
          </cell>
          <cell r="AJ7747" t="str">
            <v>Móvil</v>
          </cell>
          <cell r="AK7747" t="str">
            <v>LLEGA 20-05 ENTRE 8 Y 17 HORAS</v>
          </cell>
          <cell r="AL7747">
            <v>1328358802</v>
          </cell>
          <cell r="AM7747">
            <v>199537233</v>
          </cell>
          <cell r="AN7747" t="str">
            <v>Sí</v>
          </cell>
        </row>
        <row r="7748">
          <cell r="A7748">
            <v>232</v>
          </cell>
          <cell r="B7748" t="str">
            <v>dk.zayas@gmail.com</v>
          </cell>
          <cell r="C7748">
            <v>43967</v>
          </cell>
          <cell r="D7748" t="str">
            <v>Abierta</v>
          </cell>
          <cell r="E7748" t="str">
            <v>Recibido</v>
          </cell>
          <cell r="F7748" t="str">
            <v>Enviado</v>
          </cell>
          <cell r="G7748" t="str">
            <v>ARS</v>
          </cell>
          <cell r="H7748">
            <v>1361</v>
          </cell>
          <cell r="I7748">
            <v>0</v>
          </cell>
          <cell r="J7748">
            <v>0</v>
          </cell>
          <cell r="K7748">
            <v>1361</v>
          </cell>
          <cell r="L7748" t="str">
            <v>Daniela Zayas</v>
          </cell>
          <cell r="M7748">
            <v>32387542</v>
          </cell>
          <cell r="N7748">
            <v>65689664</v>
          </cell>
          <cell r="O7748" t="str">
            <v>Daniela Zayas</v>
          </cell>
          <cell r="P7748">
            <v>65689664</v>
          </cell>
          <cell r="Q7748" t="str">
            <v>José María Moreno</v>
          </cell>
          <cell r="R7748">
            <v>426</v>
          </cell>
          <cell r="S7748" t="str">
            <v>Fondo</v>
          </cell>
          <cell r="U7748" t="str">
            <v>Haedo</v>
          </cell>
          <cell r="V7748">
            <v>1706</v>
          </cell>
          <cell r="W7748" t="str">
            <v>Gran Buenos Aires</v>
          </cell>
          <cell r="Y7748" t="str">
            <v>SIN CARGO (CABA Y GRAN PARTE DE GBA)</v>
          </cell>
          <cell r="Z7748" t="str">
            <v>Mercado Pago</v>
          </cell>
          <cell r="AD7748">
            <v>43967</v>
          </cell>
          <cell r="AE7748">
            <v>43967</v>
          </cell>
          <cell r="AF7748" t="str">
            <v>MOLDE FLANERA</v>
          </cell>
          <cell r="AG7748">
            <v>462</v>
          </cell>
          <cell r="AH7748">
            <v>1</v>
          </cell>
          <cell r="AI7748" t="str">
            <v>046BA4825</v>
          </cell>
          <cell r="AJ7748" t="str">
            <v>Móvil</v>
          </cell>
          <cell r="AK7748" t="str">
            <v>LLEGA 20-05 ENTRE 8 Y 17 HORAS !</v>
          </cell>
          <cell r="AL7748">
            <v>1328285585</v>
          </cell>
          <cell r="AM7748">
            <v>199427339</v>
          </cell>
          <cell r="AN7748" t="str">
            <v>Sí</v>
          </cell>
        </row>
        <row r="7749">
          <cell r="A7749">
            <v>232</v>
          </cell>
          <cell r="B7749" t="str">
            <v>dk.zayas@gmail.com</v>
          </cell>
          <cell r="AF7749" t="str">
            <v>PROMO: BUDINERA + TARTERA + BATIDOR SEMIAUTOMATICO</v>
          </cell>
          <cell r="AG7749">
            <v>899</v>
          </cell>
          <cell r="AH7749">
            <v>1</v>
          </cell>
          <cell r="AI7749" t="str">
            <v>046BA4829//046BA4836//046BA4824</v>
          </cell>
          <cell r="AN7749" t="str">
            <v>Sí</v>
          </cell>
        </row>
        <row r="7750">
          <cell r="A7750">
            <v>231</v>
          </cell>
          <cell r="B7750" t="str">
            <v>carolinatripodi@gmail.com</v>
          </cell>
          <cell r="C7750">
            <v>43967</v>
          </cell>
          <cell r="D7750" t="str">
            <v>Abierta</v>
          </cell>
          <cell r="E7750" t="str">
            <v>Recibido</v>
          </cell>
          <cell r="F7750" t="str">
            <v>Enviado</v>
          </cell>
          <cell r="G7750" t="str">
            <v>ARS</v>
          </cell>
          <cell r="H7750" t="str">
            <v>2815.2</v>
          </cell>
          <cell r="I7750">
            <v>0</v>
          </cell>
          <cell r="J7750">
            <v>0</v>
          </cell>
          <cell r="K7750" t="str">
            <v>2815.2</v>
          </cell>
          <cell r="L7750" t="str">
            <v>Carolina Tripodi</v>
          </cell>
          <cell r="M7750">
            <v>27000565</v>
          </cell>
          <cell r="N7750">
            <v>1156996308</v>
          </cell>
          <cell r="O7750" t="str">
            <v>Carolina Tripodi</v>
          </cell>
          <cell r="P7750">
            <v>1156996308</v>
          </cell>
          <cell r="Q7750" t="str">
            <v>Vedia</v>
          </cell>
          <cell r="R7750">
            <v>4659</v>
          </cell>
          <cell r="S7750" t="str">
            <v>Casa</v>
          </cell>
          <cell r="T7750" t="str">
            <v>Saavedra</v>
          </cell>
          <cell r="U7750" t="str">
            <v>Caba</v>
          </cell>
          <cell r="V7750">
            <v>1430</v>
          </cell>
          <cell r="W7750" t="str">
            <v>Capital Federal</v>
          </cell>
          <cell r="Y7750" t="str">
            <v>SIN CARGO (CABA Y GRAN PARTE DE GBA)</v>
          </cell>
          <cell r="Z7750" t="str">
            <v>Mercado Pago</v>
          </cell>
          <cell r="AD7750">
            <v>43967</v>
          </cell>
          <cell r="AE7750">
            <v>43967</v>
          </cell>
          <cell r="AF7750" t="str">
            <v>PROMO: BUDINERA + TARTERA + BATIDOR SEMIAUTOMATICO</v>
          </cell>
          <cell r="AG7750">
            <v>899</v>
          </cell>
          <cell r="AH7750">
            <v>1</v>
          </cell>
          <cell r="AI7750" t="str">
            <v>046BA4829//046BA4836//046BA4824</v>
          </cell>
          <cell r="AJ7750" t="str">
            <v>Móvil</v>
          </cell>
          <cell r="AK7750" t="str">
            <v>LLEGA 19-05 ENTRE 8 Y 17 HORAS !</v>
          </cell>
          <cell r="AL7750">
            <v>1328259633</v>
          </cell>
          <cell r="AM7750">
            <v>199239958</v>
          </cell>
          <cell r="AN7750" t="str">
            <v>Sí</v>
          </cell>
        </row>
        <row r="7751">
          <cell r="A7751">
            <v>231</v>
          </cell>
          <cell r="B7751" t="str">
            <v>carolinatripodi@gmail.com</v>
          </cell>
          <cell r="AF7751" t="str">
            <v>TRAPEADOR DE MANO VERDE 38X12 CM</v>
          </cell>
          <cell r="AG7751" t="str">
            <v>391.6</v>
          </cell>
          <cell r="AH7751">
            <v>2</v>
          </cell>
          <cell r="AI7751" t="str">
            <v>046LI7902</v>
          </cell>
          <cell r="AN7751" t="str">
            <v>Sí</v>
          </cell>
        </row>
        <row r="7752">
          <cell r="A7752">
            <v>231</v>
          </cell>
          <cell r="B7752" t="str">
            <v>carolinatripodi@gmail.com</v>
          </cell>
          <cell r="AF7752" t="str">
            <v>TRAPEADOR DE PISO EXTENSIBLE</v>
          </cell>
          <cell r="AG7752" t="str">
            <v>566.5</v>
          </cell>
          <cell r="AH7752">
            <v>2</v>
          </cell>
          <cell r="AI7752" t="str">
            <v>046LI7537</v>
          </cell>
          <cell r="AN7752" t="str">
            <v>Sí</v>
          </cell>
        </row>
        <row r="7753">
          <cell r="A7753">
            <v>230</v>
          </cell>
          <cell r="B7753" t="str">
            <v>carolinaromero@live.com.ar</v>
          </cell>
          <cell r="C7753">
            <v>43967</v>
          </cell>
          <cell r="D7753" t="str">
            <v>Abierta</v>
          </cell>
          <cell r="E7753" t="str">
            <v>Recibido</v>
          </cell>
          <cell r="F7753" t="str">
            <v>Enviado</v>
          </cell>
          <cell r="G7753" t="str">
            <v>ARS</v>
          </cell>
          <cell r="H7753">
            <v>1999</v>
          </cell>
          <cell r="I7753">
            <v>0</v>
          </cell>
          <cell r="J7753">
            <v>0</v>
          </cell>
          <cell r="K7753">
            <v>1999</v>
          </cell>
          <cell r="L7753" t="str">
            <v>Carolina Romero</v>
          </cell>
          <cell r="M7753">
            <v>36285691</v>
          </cell>
          <cell r="N7753">
            <v>1165036599</v>
          </cell>
          <cell r="O7753" t="str">
            <v>Carolina Romero</v>
          </cell>
          <cell r="P7753">
            <v>1165036599</v>
          </cell>
          <cell r="Q7753">
            <v>884</v>
          </cell>
          <cell r="R7753">
            <v>4564</v>
          </cell>
          <cell r="T7753" t="str">
            <v>La Florida</v>
          </cell>
          <cell r="U7753" t="str">
            <v>Quilmes oeste</v>
          </cell>
          <cell r="V7753">
            <v>1881</v>
          </cell>
          <cell r="W7753" t="str">
            <v>Gran Buenos Aires</v>
          </cell>
          <cell r="Y7753" t="str">
            <v>SIN CARGO (CABA Y GRAN PARTE DE GBA)</v>
          </cell>
          <cell r="Z7753" t="str">
            <v>Mercado Pago</v>
          </cell>
          <cell r="AD7753">
            <v>43967</v>
          </cell>
          <cell r="AE7753">
            <v>43967</v>
          </cell>
          <cell r="AF7753" t="str">
            <v>PROMO: LAMPAZO CON MOPA + TRAPEADOR DE MANO</v>
          </cell>
          <cell r="AG7753">
            <v>1999</v>
          </cell>
          <cell r="AH7753">
            <v>1</v>
          </cell>
          <cell r="AI7753" t="str">
            <v>046LI6694//046LI7902</v>
          </cell>
          <cell r="AJ7753" t="str">
            <v>Móvil</v>
          </cell>
          <cell r="AK7753" t="str">
            <v>LLEGA 20-05 ENTRE 8 Y 17 HORAS !</v>
          </cell>
          <cell r="AL7753">
            <v>1328159737</v>
          </cell>
          <cell r="AM7753">
            <v>199398837</v>
          </cell>
          <cell r="AN7753" t="str">
            <v>Sí</v>
          </cell>
        </row>
        <row r="7754">
          <cell r="A7754">
            <v>229</v>
          </cell>
          <cell r="B7754" t="str">
            <v>sol.vidal88@gmail.com</v>
          </cell>
          <cell r="C7754">
            <v>43967</v>
          </cell>
          <cell r="D7754" t="str">
            <v>Abierta</v>
          </cell>
          <cell r="E7754" t="str">
            <v>Recibido</v>
          </cell>
          <cell r="F7754" t="str">
            <v>Enviado</v>
          </cell>
          <cell r="G7754" t="str">
            <v>ARS</v>
          </cell>
          <cell r="H7754">
            <v>1699</v>
          </cell>
          <cell r="I7754">
            <v>0</v>
          </cell>
          <cell r="J7754">
            <v>0</v>
          </cell>
          <cell r="K7754">
            <v>1699</v>
          </cell>
          <cell r="L7754" t="str">
            <v>Marisol Vidal</v>
          </cell>
          <cell r="M7754">
            <v>33546279</v>
          </cell>
          <cell r="N7754">
            <v>59923037</v>
          </cell>
          <cell r="O7754" t="str">
            <v>Marisol Vidal</v>
          </cell>
          <cell r="P7754">
            <v>59923037</v>
          </cell>
          <cell r="Q7754" t="str">
            <v>Ing. Luis Silveyra</v>
          </cell>
          <cell r="R7754">
            <v>3950</v>
          </cell>
          <cell r="T7754" t="str">
            <v>Carapachay</v>
          </cell>
          <cell r="U7754" t="str">
            <v>Vicente López</v>
          </cell>
          <cell r="V7754">
            <v>1605</v>
          </cell>
          <cell r="W7754" t="str">
            <v>Gran Buenos Aires</v>
          </cell>
          <cell r="Y7754" t="str">
            <v>SIN CARGO (CABA Y GRAN PARTE DE GBA)</v>
          </cell>
          <cell r="Z7754" t="str">
            <v>Mercado Pago</v>
          </cell>
          <cell r="AD7754">
            <v>43967</v>
          </cell>
          <cell r="AE7754">
            <v>43967</v>
          </cell>
          <cell r="AF7754" t="str">
            <v>SET MOPA CON BALDE CENTRIFUGADOR</v>
          </cell>
          <cell r="AG7754">
            <v>1699</v>
          </cell>
          <cell r="AH7754">
            <v>1</v>
          </cell>
          <cell r="AI7754" t="str">
            <v>MOPANUEVA</v>
          </cell>
          <cell r="AJ7754" t="str">
            <v>Móvil</v>
          </cell>
          <cell r="AK7754" t="str">
            <v>LLEGA 19-05 ENTRE 8 Y 17 HORAS</v>
          </cell>
          <cell r="AL7754">
            <v>1328068399</v>
          </cell>
          <cell r="AM7754">
            <v>199351357</v>
          </cell>
          <cell r="AN7754" t="str">
            <v>Sí</v>
          </cell>
        </row>
        <row r="7755">
          <cell r="A7755">
            <v>228</v>
          </cell>
          <cell r="B7755" t="str">
            <v>couceironatalia@gmail.com</v>
          </cell>
          <cell r="C7755">
            <v>43967</v>
          </cell>
          <cell r="D7755" t="str">
            <v>Cancelada</v>
          </cell>
          <cell r="E7755" t="str">
            <v>Pendiente</v>
          </cell>
          <cell r="F7755" t="str">
            <v>No está empaquetado</v>
          </cell>
          <cell r="G7755" t="str">
            <v>ARS</v>
          </cell>
          <cell r="H7755" t="str">
            <v>5487.69</v>
          </cell>
          <cell r="I7755">
            <v>0</v>
          </cell>
          <cell r="J7755">
            <v>795</v>
          </cell>
          <cell r="K7755" t="str">
            <v>6282.69</v>
          </cell>
          <cell r="L7755" t="str">
            <v>Natalia Couceiro</v>
          </cell>
          <cell r="M7755">
            <v>35969549</v>
          </cell>
          <cell r="N7755">
            <v>111536572040</v>
          </cell>
          <cell r="O7755" t="str">
            <v>Natalia couceiro</v>
          </cell>
          <cell r="P7755">
            <v>111536572040</v>
          </cell>
          <cell r="Q7755" t="str">
            <v>Independencia</v>
          </cell>
          <cell r="R7755">
            <v>1739</v>
          </cell>
          <cell r="T7755" t="str">
            <v>zarate</v>
          </cell>
          <cell r="U7755" t="str">
            <v>Buenos Aires</v>
          </cell>
          <cell r="V7755">
            <v>2800</v>
          </cell>
          <cell r="W7755" t="str">
            <v>Buenos Aires</v>
          </cell>
          <cell r="Y7755" t="str">
            <v>Correo Argentino - Encomienda Clásica</v>
          </cell>
          <cell r="Z7755" t="str">
            <v>Mercado Pago</v>
          </cell>
          <cell r="AF7755" t="str">
            <v>CAJONERA DE MIMBRE 3 DIVISIONES 32X26X59CM</v>
          </cell>
          <cell r="AG7755" t="str">
            <v>5487.69</v>
          </cell>
          <cell r="AH7755">
            <v>1</v>
          </cell>
          <cell r="AI7755" t="str">
            <v>058DE6907</v>
          </cell>
          <cell r="AJ7755" t="str">
            <v>Web</v>
          </cell>
          <cell r="AK7755" t="str">
            <v/>
          </cell>
          <cell r="AL7755">
            <v>1328002776</v>
          </cell>
          <cell r="AM7755">
            <v>197506879</v>
          </cell>
          <cell r="AN7755" t="str">
            <v>Sí</v>
          </cell>
        </row>
        <row r="7756">
          <cell r="A7756">
            <v>227</v>
          </cell>
          <cell r="B7756" t="str">
            <v>luzardv@gmail.com</v>
          </cell>
          <cell r="C7756">
            <v>43967</v>
          </cell>
          <cell r="D7756" t="str">
            <v>Abierta</v>
          </cell>
          <cell r="E7756" t="str">
            <v>Recibido</v>
          </cell>
          <cell r="F7756" t="str">
            <v>Enviado</v>
          </cell>
          <cell r="G7756" t="str">
            <v>ARS</v>
          </cell>
          <cell r="H7756">
            <v>1699</v>
          </cell>
          <cell r="I7756">
            <v>0</v>
          </cell>
          <cell r="J7756">
            <v>0</v>
          </cell>
          <cell r="K7756">
            <v>1699</v>
          </cell>
          <cell r="L7756" t="str">
            <v>Luz Ruiz</v>
          </cell>
          <cell r="M7756">
            <v>92462955</v>
          </cell>
          <cell r="N7756">
            <v>1153459374</v>
          </cell>
          <cell r="O7756" t="str">
            <v>Luz Ruiz</v>
          </cell>
          <cell r="P7756">
            <v>1153459374</v>
          </cell>
          <cell r="Q7756" t="str">
            <v>Avenida Cordoba</v>
          </cell>
          <cell r="R7756">
            <v>2433</v>
          </cell>
          <cell r="T7756" t="str">
            <v>Balvanera</v>
          </cell>
          <cell r="U7756" t="str">
            <v>Ciudad Autonoma Buenos Aires</v>
          </cell>
          <cell r="V7756">
            <v>1120</v>
          </cell>
          <cell r="W7756" t="str">
            <v>Capital Federal</v>
          </cell>
          <cell r="Y7756" t="str">
            <v>SIN CARGO (CABA Y GRAN PARTE DE GBA)</v>
          </cell>
          <cell r="Z7756" t="str">
            <v>Mercado Pago</v>
          </cell>
          <cell r="AD7756">
            <v>43969</v>
          </cell>
          <cell r="AE7756">
            <v>43969</v>
          </cell>
          <cell r="AF7756" t="str">
            <v>SET MOPA CON BALDE CENTRIFUGADOR</v>
          </cell>
          <cell r="AG7756">
            <v>1699</v>
          </cell>
          <cell r="AH7756">
            <v>1</v>
          </cell>
          <cell r="AI7756" t="str">
            <v>MOPANUEVA</v>
          </cell>
          <cell r="AJ7756" t="str">
            <v>Móvil</v>
          </cell>
          <cell r="AK7756" t="str">
            <v>LLEGA 20-05 ENTRE 8 Y 17 HORAS</v>
          </cell>
          <cell r="AL7756">
            <v>1327987601</v>
          </cell>
          <cell r="AM7756">
            <v>199310880</v>
          </cell>
          <cell r="AN7756" t="str">
            <v>Sí</v>
          </cell>
        </row>
        <row r="7757">
          <cell r="A7757">
            <v>226</v>
          </cell>
          <cell r="B7757" t="str">
            <v>carinavcastro@hotmail.com</v>
          </cell>
          <cell r="C7757">
            <v>43967</v>
          </cell>
          <cell r="D7757" t="str">
            <v>Abierta</v>
          </cell>
          <cell r="E7757" t="str">
            <v>Recibido</v>
          </cell>
          <cell r="F7757" t="str">
            <v>Enviado</v>
          </cell>
          <cell r="G7757" t="str">
            <v>ARS</v>
          </cell>
          <cell r="H7757">
            <v>3398</v>
          </cell>
          <cell r="I7757">
            <v>0</v>
          </cell>
          <cell r="J7757">
            <v>0</v>
          </cell>
          <cell r="K7757">
            <v>3398</v>
          </cell>
          <cell r="L7757" t="str">
            <v>Carina Vanesa Castro</v>
          </cell>
          <cell r="M7757">
            <v>22419740</v>
          </cell>
          <cell r="N7757">
            <v>1167876735</v>
          </cell>
          <cell r="O7757" t="str">
            <v>Carina Vanesa Castro</v>
          </cell>
          <cell r="P7757">
            <v>1167876735</v>
          </cell>
          <cell r="Q7757" t="str">
            <v>José de Maturana</v>
          </cell>
          <cell r="R7757">
            <v>4881</v>
          </cell>
          <cell r="U7757" t="str">
            <v>Caba</v>
          </cell>
          <cell r="V7757">
            <v>1417</v>
          </cell>
          <cell r="W7757" t="str">
            <v>Capital Federal</v>
          </cell>
          <cell r="Y7757" t="str">
            <v>SIN CARGO (CABA Y GRAN PARTE DE GBA)</v>
          </cell>
          <cell r="Z7757" t="str">
            <v>Mercado Pago</v>
          </cell>
          <cell r="AD7757">
            <v>43967</v>
          </cell>
          <cell r="AE7757">
            <v>43967</v>
          </cell>
          <cell r="AF7757" t="str">
            <v>SET MOPA CON BALDE CENTRIFUGADOR</v>
          </cell>
          <cell r="AG7757">
            <v>1699</v>
          </cell>
          <cell r="AH7757">
            <v>2</v>
          </cell>
          <cell r="AI7757" t="str">
            <v>MOPANUEVA</v>
          </cell>
          <cell r="AJ7757" t="str">
            <v>Móvil</v>
          </cell>
          <cell r="AK7757" t="str">
            <v>LLEGA 19-05 ENTRE 8 Y 17 HORAS</v>
          </cell>
          <cell r="AL7757">
            <v>1327979691</v>
          </cell>
          <cell r="AM7757">
            <v>199310226</v>
          </cell>
          <cell r="AN7757" t="str">
            <v>Sí</v>
          </cell>
        </row>
        <row r="7758">
          <cell r="A7758">
            <v>225</v>
          </cell>
          <cell r="B7758" t="str">
            <v>jimesol82@hotmail.com</v>
          </cell>
          <cell r="C7758">
            <v>43967</v>
          </cell>
          <cell r="D7758" t="str">
            <v>Abierta</v>
          </cell>
          <cell r="E7758" t="str">
            <v>Recibido</v>
          </cell>
          <cell r="F7758" t="str">
            <v>Enviado</v>
          </cell>
          <cell r="G7758" t="str">
            <v>ARS</v>
          </cell>
          <cell r="H7758">
            <v>1699</v>
          </cell>
          <cell r="I7758">
            <v>0</v>
          </cell>
          <cell r="J7758">
            <v>0</v>
          </cell>
          <cell r="K7758">
            <v>1699</v>
          </cell>
          <cell r="L7758" t="str">
            <v>Jimena Torres</v>
          </cell>
          <cell r="M7758">
            <v>29402509</v>
          </cell>
          <cell r="N7758">
            <v>1131001246</v>
          </cell>
          <cell r="O7758" t="str">
            <v>Jimena Torres</v>
          </cell>
          <cell r="P7758">
            <v>1131001246</v>
          </cell>
          <cell r="Q7758" t="str">
            <v>Ignacio alsina</v>
          </cell>
          <cell r="R7758">
            <v>3734</v>
          </cell>
          <cell r="T7758" t="str">
            <v>Villa udaondo</v>
          </cell>
          <cell r="U7758" t="str">
            <v>Buenos Aires</v>
          </cell>
          <cell r="V7758">
            <v>1713</v>
          </cell>
          <cell r="W7758" t="str">
            <v>Gran Buenos Aires</v>
          </cell>
          <cell r="Y7758" t="str">
            <v>SIN CARGO (CABA Y GRAN PARTE DE GBA)</v>
          </cell>
          <cell r="Z7758" t="str">
            <v>Mercado Pago</v>
          </cell>
          <cell r="AD7758">
            <v>43967</v>
          </cell>
          <cell r="AE7758">
            <v>43967</v>
          </cell>
          <cell r="AF7758" t="str">
            <v>SET MOPA CON BALDE CENTRIFUGADOR</v>
          </cell>
          <cell r="AG7758">
            <v>1699</v>
          </cell>
          <cell r="AH7758">
            <v>1</v>
          </cell>
          <cell r="AI7758" t="str">
            <v>MOPANUEVA</v>
          </cell>
          <cell r="AJ7758" t="str">
            <v>Móvil</v>
          </cell>
          <cell r="AK7758" t="str">
            <v>LLEGA 19-05 ENTRE 8 Y 17 HORAS</v>
          </cell>
          <cell r="AL7758">
            <v>1327941789</v>
          </cell>
          <cell r="AM7758">
            <v>199273163</v>
          </cell>
          <cell r="AN7758" t="str">
            <v>Sí</v>
          </cell>
        </row>
        <row r="7759">
          <cell r="A7759">
            <v>224</v>
          </cell>
          <cell r="B7759" t="str">
            <v>marcosgramajo@hotmail.com</v>
          </cell>
          <cell r="C7759">
            <v>43967</v>
          </cell>
          <cell r="D7759" t="str">
            <v>Abierta</v>
          </cell>
          <cell r="E7759" t="str">
            <v>Recibido</v>
          </cell>
          <cell r="F7759" t="str">
            <v>Enviado</v>
          </cell>
          <cell r="G7759" t="str">
            <v>ARS</v>
          </cell>
          <cell r="H7759">
            <v>1699</v>
          </cell>
          <cell r="I7759">
            <v>0</v>
          </cell>
          <cell r="J7759">
            <v>975</v>
          </cell>
          <cell r="K7759">
            <v>2674</v>
          </cell>
          <cell r="L7759" t="str">
            <v>Marcos Gramajo</v>
          </cell>
          <cell r="M7759">
            <v>27798513</v>
          </cell>
          <cell r="N7759">
            <v>386315690364</v>
          </cell>
          <cell r="O7759" t="str">
            <v>Marcos Gramajo</v>
          </cell>
          <cell r="P7759">
            <v>386315690364</v>
          </cell>
          <cell r="Q7759" t="str">
            <v>Ricardo balbin</v>
          </cell>
          <cell r="R7759">
            <v>580</v>
          </cell>
          <cell r="T7759" t="str">
            <v>Belgrano</v>
          </cell>
          <cell r="U7759" t="str">
            <v>Simoca</v>
          </cell>
          <cell r="V7759">
            <v>4172</v>
          </cell>
          <cell r="W7759" t="str">
            <v>Tucumán</v>
          </cell>
          <cell r="Y7759" t="str">
            <v>Correo Argentino - Encomienda Clásica</v>
          </cell>
          <cell r="Z7759" t="str">
            <v>Mercado Pago</v>
          </cell>
          <cell r="AD7759">
            <v>43967</v>
          </cell>
          <cell r="AE7759">
            <v>43967</v>
          </cell>
          <cell r="AF7759" t="str">
            <v>SET MOPA CON BALDE CENTRIFUGADOR</v>
          </cell>
          <cell r="AG7759">
            <v>1699</v>
          </cell>
          <cell r="AH7759">
            <v>1</v>
          </cell>
          <cell r="AI7759" t="str">
            <v>MOPANUEVA</v>
          </cell>
          <cell r="AJ7759" t="str">
            <v>Móvil</v>
          </cell>
          <cell r="AK7759" t="str">
            <v>LLEGA 19-05 ENTRE 8 Y 17 HORAS</v>
          </cell>
          <cell r="AL7759">
            <v>1327885754</v>
          </cell>
          <cell r="AM7759">
            <v>199246240</v>
          </cell>
          <cell r="AN7759" t="str">
            <v>Sí</v>
          </cell>
        </row>
        <row r="7760">
          <cell r="A7760">
            <v>223</v>
          </cell>
          <cell r="B7760" t="str">
            <v>luzardv@gmail.com</v>
          </cell>
          <cell r="C7760">
            <v>43967</v>
          </cell>
          <cell r="D7760" t="str">
            <v>Abierta</v>
          </cell>
          <cell r="E7760" t="str">
            <v>Pendiente</v>
          </cell>
          <cell r="F7760" t="str">
            <v>No está empaquetado</v>
          </cell>
          <cell r="G7760" t="str">
            <v>ARS</v>
          </cell>
          <cell r="H7760">
            <v>1699</v>
          </cell>
          <cell r="I7760">
            <v>0</v>
          </cell>
          <cell r="J7760">
            <v>1015</v>
          </cell>
          <cell r="K7760">
            <v>2714</v>
          </cell>
          <cell r="L7760" t="str">
            <v>Luz Ruiz</v>
          </cell>
          <cell r="M7760">
            <v>92462955</v>
          </cell>
          <cell r="N7760">
            <v>1153459374</v>
          </cell>
          <cell r="O7760" t="str">
            <v>Luz Ruiz</v>
          </cell>
          <cell r="P7760">
            <v>1153459374</v>
          </cell>
          <cell r="Q7760" t="str">
            <v>Avenida Cordoba</v>
          </cell>
          <cell r="R7760">
            <v>2433</v>
          </cell>
          <cell r="T7760" t="str">
            <v>Balvanera</v>
          </cell>
          <cell r="U7760" t="str">
            <v>Ciudad Autonoma Buenos Aires</v>
          </cell>
          <cell r="V7760">
            <v>1120</v>
          </cell>
          <cell r="W7760" t="str">
            <v>Capital Federal</v>
          </cell>
          <cell r="Y7760" t="str">
            <v>Correo Argentino - Encomienda Prioritaria</v>
          </cell>
          <cell r="Z7760" t="str">
            <v>Mercado Pago</v>
          </cell>
          <cell r="AF7760" t="str">
            <v>SET MOPA CON BALDE CENTRIFUGADOR</v>
          </cell>
          <cell r="AG7760">
            <v>1699</v>
          </cell>
          <cell r="AH7760">
            <v>1</v>
          </cell>
          <cell r="AI7760" t="str">
            <v>MOPANUEVA</v>
          </cell>
          <cell r="AJ7760" t="str">
            <v>Móvil</v>
          </cell>
          <cell r="AK7760" t="str">
            <v/>
          </cell>
          <cell r="AL7760">
            <v>1327774343</v>
          </cell>
          <cell r="AM7760">
            <v>198900338</v>
          </cell>
          <cell r="AN7760" t="str">
            <v>Sí</v>
          </cell>
        </row>
        <row r="7761">
          <cell r="A7761">
            <v>222</v>
          </cell>
          <cell r="B7761" t="str">
            <v>ericavanina@msn.com</v>
          </cell>
          <cell r="C7761">
            <v>43967</v>
          </cell>
          <cell r="D7761" t="str">
            <v>Abierta</v>
          </cell>
          <cell r="E7761" t="str">
            <v>Recibido</v>
          </cell>
          <cell r="F7761" t="str">
            <v>Enviado</v>
          </cell>
          <cell r="G7761" t="str">
            <v>ARS</v>
          </cell>
          <cell r="H7761" t="str">
            <v>609.97</v>
          </cell>
          <cell r="I7761">
            <v>0</v>
          </cell>
          <cell r="J7761">
            <v>0</v>
          </cell>
          <cell r="K7761" t="str">
            <v>609.97</v>
          </cell>
          <cell r="L7761" t="str">
            <v>Érica Arias</v>
          </cell>
          <cell r="M7761">
            <v>38253383</v>
          </cell>
          <cell r="N7761">
            <v>1130618974</v>
          </cell>
          <cell r="O7761" t="str">
            <v>Érica Arias</v>
          </cell>
          <cell r="P7761">
            <v>1130618974</v>
          </cell>
          <cell r="Q7761" t="str">
            <v>Senillosa</v>
          </cell>
          <cell r="R7761">
            <v>1511</v>
          </cell>
          <cell r="T7761" t="str">
            <v>Parque Chacabuco</v>
          </cell>
          <cell r="U7761" t="str">
            <v>Caba</v>
          </cell>
          <cell r="V7761">
            <v>1424</v>
          </cell>
          <cell r="W7761" t="str">
            <v>Capital Federal</v>
          </cell>
          <cell r="Y7761" t="str">
            <v>SIN CARGO (CABA Y GRAN PARTE DE GBA)</v>
          </cell>
          <cell r="Z7761" t="str">
            <v>Mercado Pago</v>
          </cell>
          <cell r="AB7761" t="str">
            <v>Buenas. El vaso térmico lo quiero en color rosa. Y con respecto a al dirección. Sería. Escalera 2. Dpto PB 227</v>
          </cell>
          <cell r="AD7761">
            <v>43970</v>
          </cell>
          <cell r="AE7761">
            <v>43970</v>
          </cell>
          <cell r="AF7761" t="str">
            <v>VASO TERMICO CON TAPA Y FAJA</v>
          </cell>
          <cell r="AG7761" t="str">
            <v>296.47</v>
          </cell>
          <cell r="AH7761">
            <v>1</v>
          </cell>
          <cell r="AI7761" t="str">
            <v>019BA7578</v>
          </cell>
          <cell r="AJ7761" t="str">
            <v>Móvil</v>
          </cell>
          <cell r="AK7761" t="str">
            <v>LLEGA 22-05 ENTRE 8 Y 17 HORAS</v>
          </cell>
          <cell r="AL7761">
            <v>1327748172</v>
          </cell>
          <cell r="AM7761">
            <v>199133243</v>
          </cell>
          <cell r="AN7761" t="str">
            <v>Sí</v>
          </cell>
        </row>
        <row r="7762">
          <cell r="A7762">
            <v>222</v>
          </cell>
          <cell r="B7762" t="str">
            <v>ericavanina@msn.com</v>
          </cell>
          <cell r="AF7762" t="str">
            <v>BATIDOR SEMIAUTOMATICO 34 CM</v>
          </cell>
          <cell r="AG7762" t="str">
            <v>313.5</v>
          </cell>
          <cell r="AH7762">
            <v>1</v>
          </cell>
          <cell r="AI7762" t="str">
            <v>046BA4824</v>
          </cell>
          <cell r="AN7762" t="str">
            <v>Sí</v>
          </cell>
        </row>
        <row r="7763">
          <cell r="A7763">
            <v>221</v>
          </cell>
          <cell r="B7763" t="str">
            <v>rpatelli2509@gmail.com</v>
          </cell>
          <cell r="C7763">
            <v>43966</v>
          </cell>
          <cell r="D7763" t="str">
            <v>Abierta</v>
          </cell>
          <cell r="E7763" t="str">
            <v>Recibido</v>
          </cell>
          <cell r="F7763" t="str">
            <v>Enviado</v>
          </cell>
          <cell r="G7763" t="str">
            <v>ARS</v>
          </cell>
          <cell r="H7763">
            <v>2100</v>
          </cell>
          <cell r="I7763">
            <v>0</v>
          </cell>
          <cell r="J7763">
            <v>0</v>
          </cell>
          <cell r="K7763">
            <v>2100</v>
          </cell>
          <cell r="L7763" t="str">
            <v>Romina Patelli</v>
          </cell>
          <cell r="M7763">
            <v>31295374</v>
          </cell>
          <cell r="N7763">
            <v>11057433568</v>
          </cell>
          <cell r="O7763" t="str">
            <v>Romina Patelli</v>
          </cell>
          <cell r="P7763">
            <v>11057433568</v>
          </cell>
          <cell r="Q7763" t="str">
            <v>Uriarte</v>
          </cell>
          <cell r="R7763">
            <v>2434</v>
          </cell>
          <cell r="S7763" t="str">
            <v>6D</v>
          </cell>
          <cell r="T7763" t="str">
            <v>Palermo</v>
          </cell>
          <cell r="U7763" t="str">
            <v>Capital Federal</v>
          </cell>
          <cell r="V7763">
            <v>1425</v>
          </cell>
          <cell r="W7763" t="str">
            <v>Capital Federal</v>
          </cell>
          <cell r="Y7763" t="str">
            <v>SIN CARGO (CABA Y GRAN PARTE DE GBA)</v>
          </cell>
          <cell r="Z7763" t="str">
            <v>Mercado Pago</v>
          </cell>
          <cell r="AC7763" t="str">
            <v>HORARIO PARA EL ENVÍO: DE MARTES A SÁBADO DE 8 a 13 hs SE ENCUENTRA EN EL DOMICILIO. LUNES NO SE ENCUENTRA EN EL DOMICILIO</v>
          </cell>
          <cell r="AD7763">
            <v>43966</v>
          </cell>
          <cell r="AE7763">
            <v>43967</v>
          </cell>
          <cell r="AF7763" t="str">
            <v>PROMO: VASO UNICORNIO + VASO TERMICO + AUTOMATE</v>
          </cell>
          <cell r="AG7763">
            <v>1050</v>
          </cell>
          <cell r="AH7763">
            <v>2</v>
          </cell>
          <cell r="AI7763" t="str">
            <v>VASOUNICORNIO / 019BA7578 / Q079</v>
          </cell>
          <cell r="AJ7763" t="str">
            <v>Móvil</v>
          </cell>
          <cell r="AK7763" t="str">
            <v>LLEGA 19-05 ENTRE 8 Y 17 HORAS</v>
          </cell>
          <cell r="AL7763">
            <v>1327655291</v>
          </cell>
          <cell r="AM7763">
            <v>198987141</v>
          </cell>
          <cell r="AN7763" t="str">
            <v>Sí</v>
          </cell>
        </row>
        <row r="7764">
          <cell r="A7764">
            <v>220</v>
          </cell>
          <cell r="B7764" t="str">
            <v>marinaaratto@gmail.com</v>
          </cell>
          <cell r="C7764">
            <v>43966</v>
          </cell>
          <cell r="D7764" t="str">
            <v>Abierta</v>
          </cell>
          <cell r="E7764" t="str">
            <v>Recibido</v>
          </cell>
          <cell r="F7764" t="str">
            <v>Enviado</v>
          </cell>
          <cell r="G7764" t="str">
            <v>ARS</v>
          </cell>
          <cell r="H7764">
            <v>1999</v>
          </cell>
          <cell r="I7764">
            <v>0</v>
          </cell>
          <cell r="J7764">
            <v>0</v>
          </cell>
          <cell r="K7764">
            <v>1999</v>
          </cell>
          <cell r="L7764" t="str">
            <v>Marina Ratto</v>
          </cell>
          <cell r="M7764">
            <v>14682785</v>
          </cell>
          <cell r="N7764">
            <v>49352599</v>
          </cell>
          <cell r="O7764" t="str">
            <v>Marina ratto</v>
          </cell>
          <cell r="P7764">
            <v>49352599</v>
          </cell>
          <cell r="Q7764" t="str">
            <v>Aviador Rohland</v>
          </cell>
          <cell r="R7764">
            <v>2538</v>
          </cell>
          <cell r="U7764" t="str">
            <v>Ciudad Jardín Del Palomar</v>
          </cell>
          <cell r="V7764">
            <v>1684</v>
          </cell>
          <cell r="W7764" t="str">
            <v>Gran Buenos Aires</v>
          </cell>
          <cell r="Y7764" t="str">
            <v>SIN CARGO (CABA Y GRAN PARTE DE GBA)</v>
          </cell>
          <cell r="Z7764" t="str">
            <v>Mercado Pago</v>
          </cell>
          <cell r="AD7764">
            <v>43966</v>
          </cell>
          <cell r="AE7764">
            <v>43967</v>
          </cell>
          <cell r="AF7764" t="str">
            <v>PROMO: LAMPAZO CON MOPA + TRAPEADOR DE MANO</v>
          </cell>
          <cell r="AG7764">
            <v>1999</v>
          </cell>
          <cell r="AH7764">
            <v>1</v>
          </cell>
          <cell r="AI7764" t="str">
            <v>046LI6694//046LI7902</v>
          </cell>
          <cell r="AJ7764" t="str">
            <v>Web</v>
          </cell>
          <cell r="AK7764" t="str">
            <v>LLEGA 19-05 ENTRE 8 Y 17 HORAS</v>
          </cell>
          <cell r="AL7764">
            <v>1327615610</v>
          </cell>
          <cell r="AM7764">
            <v>198939995</v>
          </cell>
          <cell r="AN7764" t="str">
            <v>Sí</v>
          </cell>
        </row>
        <row r="7765">
          <cell r="A7765">
            <v>219</v>
          </cell>
          <cell r="B7765" t="str">
            <v>leorami73@hotmail.com</v>
          </cell>
          <cell r="C7765">
            <v>43966</v>
          </cell>
          <cell r="D7765" t="str">
            <v>Abierta</v>
          </cell>
          <cell r="E7765" t="str">
            <v>Recibido</v>
          </cell>
          <cell r="F7765" t="str">
            <v>Enviado</v>
          </cell>
          <cell r="G7765" t="str">
            <v>ARS</v>
          </cell>
          <cell r="H7765">
            <v>1999</v>
          </cell>
          <cell r="I7765">
            <v>0</v>
          </cell>
          <cell r="J7765">
            <v>0</v>
          </cell>
          <cell r="K7765">
            <v>1999</v>
          </cell>
          <cell r="L7765" t="str">
            <v>Leonardo Ramirez</v>
          </cell>
          <cell r="M7765">
            <v>23424769</v>
          </cell>
          <cell r="N7765">
            <v>1168483958</v>
          </cell>
          <cell r="O7765" t="str">
            <v>Leonardo Ramirez</v>
          </cell>
          <cell r="P7765">
            <v>1168483958</v>
          </cell>
          <cell r="Q7765" t="str">
            <v>Alvear</v>
          </cell>
          <cell r="R7765">
            <v>2318</v>
          </cell>
          <cell r="T7765" t="str">
            <v>Villa Ballester</v>
          </cell>
          <cell r="U7765" t="str">
            <v>Buenos Aires</v>
          </cell>
          <cell r="V7765">
            <v>1653</v>
          </cell>
          <cell r="W7765" t="str">
            <v>Gran Buenos Aires</v>
          </cell>
          <cell r="Y7765" t="str">
            <v>SIN CARGO (CABA Y GRAN PARTE DE GBA)</v>
          </cell>
          <cell r="Z7765" t="str">
            <v>Mercado Pago</v>
          </cell>
          <cell r="AD7765">
            <v>43966</v>
          </cell>
          <cell r="AE7765">
            <v>43967</v>
          </cell>
          <cell r="AF7765" t="str">
            <v>PROMO: LAMPAZO CON MOPA + TRAPEADOR DE MANO</v>
          </cell>
          <cell r="AG7765">
            <v>1999</v>
          </cell>
          <cell r="AH7765">
            <v>1</v>
          </cell>
          <cell r="AI7765" t="str">
            <v>046LI6694//046LI7902</v>
          </cell>
          <cell r="AJ7765" t="str">
            <v>Web</v>
          </cell>
          <cell r="AK7765" t="str">
            <v>LLEGA 19-05 ENTRE 8 Y 17 HORAS</v>
          </cell>
          <cell r="AL7765">
            <v>1327341239</v>
          </cell>
          <cell r="AM7765">
            <v>198729232</v>
          </cell>
          <cell r="AN7765" t="str">
            <v>Sí</v>
          </cell>
        </row>
        <row r="7766">
          <cell r="A7766">
            <v>218</v>
          </cell>
          <cell r="B7766" t="str">
            <v>micaelamarquillana@gmail.com</v>
          </cell>
          <cell r="C7766">
            <v>43966</v>
          </cell>
          <cell r="D7766" t="str">
            <v>Abierta</v>
          </cell>
          <cell r="E7766" t="str">
            <v>Recibido</v>
          </cell>
          <cell r="F7766" t="str">
            <v>Enviado</v>
          </cell>
          <cell r="G7766" t="str">
            <v>ARS</v>
          </cell>
          <cell r="H7766">
            <v>1699</v>
          </cell>
          <cell r="I7766">
            <v>0</v>
          </cell>
          <cell r="J7766">
            <v>0</v>
          </cell>
          <cell r="K7766">
            <v>1699</v>
          </cell>
          <cell r="L7766" t="str">
            <v>Micaela Marquillana</v>
          </cell>
          <cell r="M7766">
            <v>43054391</v>
          </cell>
          <cell r="N7766">
            <v>1130364170</v>
          </cell>
          <cell r="O7766" t="str">
            <v>Micaela Marquillana</v>
          </cell>
          <cell r="P7766">
            <v>1130364170</v>
          </cell>
          <cell r="Q7766" t="str">
            <v>San Juan</v>
          </cell>
          <cell r="R7766">
            <v>3717</v>
          </cell>
          <cell r="T7766" t="str">
            <v>San Martin</v>
          </cell>
          <cell r="U7766" t="str">
            <v>Villa Ballester</v>
          </cell>
          <cell r="V7766">
            <v>1653</v>
          </cell>
          <cell r="W7766" t="str">
            <v>Gran Buenos Aires</v>
          </cell>
          <cell r="Y7766" t="str">
            <v>SIN CARGO (CABA Y GRAN PARTE DE GBA)</v>
          </cell>
          <cell r="Z7766" t="str">
            <v>Mercado Pago</v>
          </cell>
          <cell r="AD7766">
            <v>43966</v>
          </cell>
          <cell r="AE7766">
            <v>43967</v>
          </cell>
          <cell r="AF7766" t="str">
            <v>SET MOPA CON BALDE CENTRIFUGADOR</v>
          </cell>
          <cell r="AG7766">
            <v>1699</v>
          </cell>
          <cell r="AH7766">
            <v>1</v>
          </cell>
          <cell r="AI7766" t="str">
            <v>MOPANUEVA</v>
          </cell>
          <cell r="AJ7766" t="str">
            <v>Móvil</v>
          </cell>
          <cell r="AK7766" t="str">
            <v>LLEGA 19-05 ENTRE 8 Y 17 HORAS</v>
          </cell>
          <cell r="AL7766">
            <v>1327154226</v>
          </cell>
          <cell r="AM7766">
            <v>198633650</v>
          </cell>
          <cell r="AN7766" t="str">
            <v>Sí</v>
          </cell>
        </row>
        <row r="7767">
          <cell r="A7767">
            <v>217</v>
          </cell>
          <cell r="B7767" t="str">
            <v>marielsalavarry@hotmail.com</v>
          </cell>
          <cell r="C7767">
            <v>43966</v>
          </cell>
          <cell r="D7767" t="str">
            <v>Abierta</v>
          </cell>
          <cell r="E7767" t="str">
            <v>Recibido</v>
          </cell>
          <cell r="F7767" t="str">
            <v>Enviado</v>
          </cell>
          <cell r="G7767" t="str">
            <v>ARS</v>
          </cell>
          <cell r="H7767">
            <v>1699</v>
          </cell>
          <cell r="I7767">
            <v>0</v>
          </cell>
          <cell r="J7767">
            <v>0</v>
          </cell>
          <cell r="K7767">
            <v>1699</v>
          </cell>
          <cell r="L7767" t="str">
            <v>Mariel Navarro salaverry</v>
          </cell>
          <cell r="M7767">
            <v>1821097</v>
          </cell>
          <cell r="N7767">
            <v>1132869087</v>
          </cell>
          <cell r="O7767" t="str">
            <v>Mariel Navarro salaverry</v>
          </cell>
          <cell r="P7767">
            <v>1132869087</v>
          </cell>
          <cell r="Q7767" t="str">
            <v>Maipu</v>
          </cell>
          <cell r="R7767">
            <v>1341</v>
          </cell>
          <cell r="S7767">
            <v>71</v>
          </cell>
          <cell r="T7767" t="str">
            <v>El casco de Moreno</v>
          </cell>
          <cell r="U7767" t="str">
            <v>Moreno</v>
          </cell>
          <cell r="V7767">
            <v>1744</v>
          </cell>
          <cell r="W7767" t="str">
            <v>Gran Buenos Aires</v>
          </cell>
          <cell r="Y7767" t="str">
            <v>SIN CARGO (CABA Y GRAN PARTE DE GBA)</v>
          </cell>
          <cell r="Z7767" t="str">
            <v>Mercado Pago</v>
          </cell>
          <cell r="AD7767">
            <v>43966</v>
          </cell>
          <cell r="AE7767">
            <v>43967</v>
          </cell>
          <cell r="AF7767" t="str">
            <v>SET MOPA CON BALDE CENTRIFUGADOR</v>
          </cell>
          <cell r="AG7767">
            <v>1699</v>
          </cell>
          <cell r="AH7767">
            <v>1</v>
          </cell>
          <cell r="AI7767" t="str">
            <v>MOPANUEVA</v>
          </cell>
          <cell r="AJ7767" t="str">
            <v>Móvil</v>
          </cell>
          <cell r="AK7767" t="str">
            <v>LLEGA 19-05 ENTRE 8 Y 17 HORAS</v>
          </cell>
          <cell r="AL7767">
            <v>1326979580</v>
          </cell>
          <cell r="AM7767">
            <v>198543525</v>
          </cell>
          <cell r="AN7767" t="str">
            <v>Sí</v>
          </cell>
        </row>
        <row r="7768">
          <cell r="A7768">
            <v>216</v>
          </cell>
          <cell r="B7768" t="str">
            <v>claudia.bulfone@hotmail.com</v>
          </cell>
          <cell r="C7768">
            <v>43966</v>
          </cell>
          <cell r="D7768" t="str">
            <v>Abierta</v>
          </cell>
          <cell r="E7768" t="str">
            <v>Recibido</v>
          </cell>
          <cell r="F7768" t="str">
            <v>Enviado</v>
          </cell>
          <cell r="G7768" t="str">
            <v>ARS</v>
          </cell>
          <cell r="H7768">
            <v>1699</v>
          </cell>
          <cell r="I7768">
            <v>0</v>
          </cell>
          <cell r="J7768">
            <v>0</v>
          </cell>
          <cell r="K7768">
            <v>1699</v>
          </cell>
          <cell r="L7768" t="str">
            <v>Claudia Bulfone</v>
          </cell>
          <cell r="M7768">
            <v>22200501</v>
          </cell>
          <cell r="N7768">
            <v>54588621</v>
          </cell>
          <cell r="O7768" t="str">
            <v>Claudia Bulfone</v>
          </cell>
          <cell r="P7768">
            <v>54588621</v>
          </cell>
          <cell r="Q7768" t="str">
            <v>Lima</v>
          </cell>
          <cell r="R7768">
            <v>1075</v>
          </cell>
          <cell r="U7768" t="str">
            <v>Martinez</v>
          </cell>
          <cell r="V7768">
            <v>1640</v>
          </cell>
          <cell r="W7768" t="str">
            <v>Gran Buenos Aires</v>
          </cell>
          <cell r="Y7768" t="str">
            <v>SIN CARGO (CABA Y GRAN PARTE DE GBA)</v>
          </cell>
          <cell r="Z7768" t="str">
            <v>Mercado Pago</v>
          </cell>
          <cell r="AD7768">
            <v>43966</v>
          </cell>
          <cell r="AE7768">
            <v>43967</v>
          </cell>
          <cell r="AF7768" t="str">
            <v>SET MOPA CON BALDE CENTRIFUGADOR</v>
          </cell>
          <cell r="AG7768">
            <v>1699</v>
          </cell>
          <cell r="AH7768">
            <v>1</v>
          </cell>
          <cell r="AI7768" t="str">
            <v>MOPANUEVA</v>
          </cell>
          <cell r="AJ7768" t="str">
            <v>Web</v>
          </cell>
          <cell r="AK7768" t="str">
            <v>LLEGA 19-05 ENTRE 8 Y 17 HORAS</v>
          </cell>
          <cell r="AL7768">
            <v>1326785438</v>
          </cell>
          <cell r="AM7768">
            <v>198473257</v>
          </cell>
          <cell r="AN7768" t="str">
            <v>Sí</v>
          </cell>
        </row>
        <row r="7769">
          <cell r="A7769">
            <v>215</v>
          </cell>
          <cell r="B7769" t="str">
            <v>d.a.lozano89@gmail.com</v>
          </cell>
          <cell r="C7769">
            <v>43966</v>
          </cell>
          <cell r="D7769" t="str">
            <v>Abierta</v>
          </cell>
          <cell r="E7769" t="str">
            <v>Recibido</v>
          </cell>
          <cell r="F7769" t="str">
            <v>Enviado</v>
          </cell>
          <cell r="G7769" t="str">
            <v>ARS</v>
          </cell>
          <cell r="H7769" t="str">
            <v>5033.97</v>
          </cell>
          <cell r="I7769">
            <v>0</v>
          </cell>
          <cell r="J7769">
            <v>0</v>
          </cell>
          <cell r="K7769" t="str">
            <v>5033.96</v>
          </cell>
          <cell r="L7769" t="str">
            <v>Diana Lozano</v>
          </cell>
          <cell r="M7769">
            <v>34759571</v>
          </cell>
          <cell r="N7769">
            <v>58785690</v>
          </cell>
          <cell r="O7769" t="str">
            <v>Diana Lozano</v>
          </cell>
          <cell r="P7769">
            <v>58785690</v>
          </cell>
          <cell r="Q7769" t="str">
            <v>Junín</v>
          </cell>
          <cell r="R7769">
            <v>654</v>
          </cell>
          <cell r="S7769" t="str">
            <v>3B</v>
          </cell>
          <cell r="T7769" t="str">
            <v>Balvanera</v>
          </cell>
          <cell r="U7769" t="str">
            <v>Comuna 3</v>
          </cell>
          <cell r="V7769">
            <v>1026</v>
          </cell>
          <cell r="W7769" t="str">
            <v>Capital Federal</v>
          </cell>
          <cell r="Y7769" t="str">
            <v>SIN CARGO (CABA Y GRAN PARTE DE GBA)</v>
          </cell>
          <cell r="Z7769" t="str">
            <v>Mercado Pago</v>
          </cell>
          <cell r="AD7769">
            <v>43966</v>
          </cell>
          <cell r="AE7769">
            <v>43967</v>
          </cell>
          <cell r="AF7769" t="str">
            <v>COPETINERO DE CERAMICA/BAMBOO</v>
          </cell>
          <cell r="AG7769" t="str">
            <v>1671.99</v>
          </cell>
          <cell r="AH7769">
            <v>1</v>
          </cell>
          <cell r="AI7769" t="str">
            <v>046BA4991</v>
          </cell>
          <cell r="AJ7769" t="str">
            <v>Web</v>
          </cell>
          <cell r="AK7769" t="str">
            <v>LLEGA 19-05 ENTRE 8 Y 17 HORAS</v>
          </cell>
          <cell r="AL7769">
            <v>1326764998</v>
          </cell>
          <cell r="AM7769">
            <v>198459272</v>
          </cell>
          <cell r="AN7769" t="str">
            <v>Sí</v>
          </cell>
        </row>
        <row r="7770">
          <cell r="A7770">
            <v>215</v>
          </cell>
          <cell r="B7770" t="str">
            <v>d.a.lozano89@gmail.com</v>
          </cell>
          <cell r="AF7770" t="str">
            <v>BOTELLA H2O CORCHO ECOLOGICO</v>
          </cell>
          <cell r="AG7770" t="str">
            <v>381.7</v>
          </cell>
          <cell r="AH7770">
            <v>1</v>
          </cell>
          <cell r="AI7770" t="str">
            <v>019BO5217NEW</v>
          </cell>
          <cell r="AN7770" t="str">
            <v>Sí</v>
          </cell>
        </row>
        <row r="7771">
          <cell r="A7771">
            <v>215</v>
          </cell>
          <cell r="B7771" t="str">
            <v>d.a.lozano89@gmail.com</v>
          </cell>
          <cell r="AF7771" t="str">
            <v>BOTELLA TRANSPARENTE TAPA SILICONA</v>
          </cell>
          <cell r="AG7771" t="str">
            <v>392.69</v>
          </cell>
          <cell r="AH7771">
            <v>1</v>
          </cell>
          <cell r="AI7771" t="str">
            <v>019BO5569</v>
          </cell>
          <cell r="AN7771" t="str">
            <v>Sí</v>
          </cell>
        </row>
        <row r="7772">
          <cell r="A7772">
            <v>215</v>
          </cell>
          <cell r="B7772" t="str">
            <v>d.a.lozano89@gmail.com</v>
          </cell>
          <cell r="AF7772" t="str">
            <v>BOWL CAPACIDAD 2.5 LTS</v>
          </cell>
          <cell r="AG7772" t="str">
            <v>216.7</v>
          </cell>
          <cell r="AH7772">
            <v>1</v>
          </cell>
          <cell r="AI7772" t="str">
            <v>BP02001</v>
          </cell>
          <cell r="AN7772" t="str">
            <v>Sí</v>
          </cell>
        </row>
        <row r="7773">
          <cell r="A7773">
            <v>215</v>
          </cell>
          <cell r="B7773" t="str">
            <v>d.a.lozano89@gmail.com</v>
          </cell>
          <cell r="AF7773" t="str">
            <v>CAJA DE TE</v>
          </cell>
          <cell r="AG7773" t="str">
            <v>862.73</v>
          </cell>
          <cell r="AH7773">
            <v>1</v>
          </cell>
          <cell r="AI7773" t="str">
            <v>CX7002</v>
          </cell>
          <cell r="AN7773" t="str">
            <v>Sí</v>
          </cell>
        </row>
        <row r="7774">
          <cell r="A7774">
            <v>215</v>
          </cell>
          <cell r="B7774" t="str">
            <v>d.a.lozano89@gmail.com</v>
          </cell>
          <cell r="AF7774" t="str">
            <v>VAPORIERA VEGETAL 23 CM ACERO INOXIDABLE</v>
          </cell>
          <cell r="AG7774" t="str">
            <v>768.63</v>
          </cell>
          <cell r="AH7774">
            <v>1</v>
          </cell>
          <cell r="AI7774" t="str">
            <v>BA8197</v>
          </cell>
          <cell r="AN7774" t="str">
            <v>Sí</v>
          </cell>
        </row>
        <row r="7775">
          <cell r="A7775">
            <v>215</v>
          </cell>
          <cell r="B7775" t="str">
            <v>d.a.lozano89@gmail.com</v>
          </cell>
          <cell r="AF7775" t="str">
            <v>YERBERA RETRO CELESTE CON VISOR 8.5 X 11.5 X 20 CM</v>
          </cell>
          <cell r="AG7775" t="str">
            <v>739.53</v>
          </cell>
          <cell r="AH7775">
            <v>1</v>
          </cell>
          <cell r="AI7775">
            <v>88005</v>
          </cell>
          <cell r="AN7775" t="str">
            <v>Sí</v>
          </cell>
        </row>
        <row r="7776">
          <cell r="A7776">
            <v>214</v>
          </cell>
          <cell r="B7776" t="str">
            <v>lfolgueiravidal@hotmail.com</v>
          </cell>
          <cell r="C7776">
            <v>43966</v>
          </cell>
          <cell r="D7776" t="str">
            <v>Abierta</v>
          </cell>
          <cell r="E7776" t="str">
            <v>Recibido</v>
          </cell>
          <cell r="F7776" t="str">
            <v>Enviado</v>
          </cell>
          <cell r="G7776" t="str">
            <v>ARS</v>
          </cell>
          <cell r="H7776" t="str">
            <v>2034.1</v>
          </cell>
          <cell r="I7776">
            <v>0</v>
          </cell>
          <cell r="J7776">
            <v>0</v>
          </cell>
          <cell r="K7776" t="str">
            <v>2034.1</v>
          </cell>
          <cell r="L7776" t="str">
            <v>Lucia Folgueira</v>
          </cell>
          <cell r="M7776">
            <v>33154680</v>
          </cell>
          <cell r="N7776">
            <v>61816666</v>
          </cell>
          <cell r="O7776" t="str">
            <v>Lucia Folgueira</v>
          </cell>
          <cell r="P7776">
            <v>61816666</v>
          </cell>
          <cell r="Q7776" t="str">
            <v>Ibera</v>
          </cell>
          <cell r="R7776">
            <v>1575</v>
          </cell>
          <cell r="S7776" t="str">
            <v>5 B</v>
          </cell>
          <cell r="T7776" t="str">
            <v>Nuñez</v>
          </cell>
          <cell r="U7776" t="str">
            <v>Caba</v>
          </cell>
          <cell r="V7776">
            <v>1429</v>
          </cell>
          <cell r="W7776" t="str">
            <v>Capital Federal</v>
          </cell>
          <cell r="Y7776" t="str">
            <v>SIN CARGO (CABA Y GRAN PARTE DE GBA)</v>
          </cell>
          <cell r="Z7776" t="str">
            <v>Mercado Pago</v>
          </cell>
          <cell r="AC7776" t="str">
            <v>CEPILLO DE BAÑO COLOR CELESTE</v>
          </cell>
          <cell r="AD7776">
            <v>43966</v>
          </cell>
          <cell r="AE7776">
            <v>43967</v>
          </cell>
          <cell r="AF7776" t="str">
            <v>CEPILLO DE BAÑO PLASTICO 3 COLORES 38 X 13 CM</v>
          </cell>
          <cell r="AG7776" t="str">
            <v>335.1</v>
          </cell>
          <cell r="AH7776">
            <v>1</v>
          </cell>
          <cell r="AI7776" t="str">
            <v>AB6065</v>
          </cell>
          <cell r="AJ7776" t="str">
            <v>Móvil</v>
          </cell>
          <cell r="AK7776" t="str">
            <v>LLEGA 19-05 ENTRE 8 Y 17 HORAS</v>
          </cell>
          <cell r="AL7776">
            <v>1326390445</v>
          </cell>
          <cell r="AM7776">
            <v>198315007</v>
          </cell>
          <cell r="AN7776" t="str">
            <v>Sí</v>
          </cell>
        </row>
        <row r="7777">
          <cell r="A7777">
            <v>214</v>
          </cell>
          <cell r="B7777" t="str">
            <v>lfolgueiravidal@hotmail.com</v>
          </cell>
          <cell r="AF7777" t="str">
            <v>SET MOPA CON BALDE CENTRIFUGADOR</v>
          </cell>
          <cell r="AG7777">
            <v>1699</v>
          </cell>
          <cell r="AH7777">
            <v>1</v>
          </cell>
          <cell r="AI7777" t="str">
            <v>MOPANUEVA</v>
          </cell>
          <cell r="AN7777" t="str">
            <v>Sí</v>
          </cell>
        </row>
        <row r="7778">
          <cell r="A7778">
            <v>213</v>
          </cell>
          <cell r="B7778" t="str">
            <v>daaai1@hotmail.com</v>
          </cell>
          <cell r="C7778">
            <v>43966</v>
          </cell>
          <cell r="D7778" t="str">
            <v>Abierta</v>
          </cell>
          <cell r="E7778" t="str">
            <v>Recibido</v>
          </cell>
          <cell r="F7778" t="str">
            <v>Enviado</v>
          </cell>
          <cell r="G7778" t="str">
            <v>ARS</v>
          </cell>
          <cell r="H7778" t="str">
            <v>442.2</v>
          </cell>
          <cell r="I7778">
            <v>0</v>
          </cell>
          <cell r="J7778">
            <v>0</v>
          </cell>
          <cell r="K7778" t="str">
            <v>442.2</v>
          </cell>
          <cell r="L7778" t="str">
            <v>Daiana Battilana</v>
          </cell>
          <cell r="M7778">
            <v>39416285</v>
          </cell>
          <cell r="N7778">
            <v>1166670741</v>
          </cell>
          <cell r="O7778" t="str">
            <v>Daiana Battilana</v>
          </cell>
          <cell r="P7778">
            <v>1166670741</v>
          </cell>
          <cell r="Q7778" t="str">
            <v>Varela</v>
          </cell>
          <cell r="R7778">
            <v>18</v>
          </cell>
          <cell r="S7778" t="str">
            <v>5 piso 23 dpto</v>
          </cell>
          <cell r="T7778" t="str">
            <v>Flores</v>
          </cell>
          <cell r="U7778" t="str">
            <v>Caba</v>
          </cell>
          <cell r="V7778">
            <v>1406</v>
          </cell>
          <cell r="W7778" t="str">
            <v>Capital Federal</v>
          </cell>
          <cell r="Y7778" t="str">
            <v>SIN CARGO (CABA Y GRAN PARTE DE GBA)</v>
          </cell>
          <cell r="Z7778" t="str">
            <v>Mercado Pago</v>
          </cell>
          <cell r="AB7778" t="str">
            <v>El timbre no funciona, por lo que yo lo escucho en mi dpto pero no puedo responder. Es decir, deben tocar el timbre y esperar unos minutos hasta que baje a recibirlo.</v>
          </cell>
          <cell r="AD7778">
            <v>43966</v>
          </cell>
          <cell r="AE7778">
            <v>43966</v>
          </cell>
          <cell r="AF7778" t="str">
            <v>MOLDE BUDINERA</v>
          </cell>
          <cell r="AG7778" t="str">
            <v>442.2</v>
          </cell>
          <cell r="AH7778">
            <v>1</v>
          </cell>
          <cell r="AI7778" t="str">
            <v>046BA4829</v>
          </cell>
          <cell r="AJ7778" t="str">
            <v>Móvil</v>
          </cell>
          <cell r="AK7778" t="str">
            <v>LLEGA 16-05 ENTRE 8 Y 12</v>
          </cell>
          <cell r="AL7778">
            <v>1326034002</v>
          </cell>
          <cell r="AM7778">
            <v>198087333</v>
          </cell>
          <cell r="AN7778" t="str">
            <v>Sí</v>
          </cell>
        </row>
        <row r="7779">
          <cell r="A7779">
            <v>212</v>
          </cell>
          <cell r="B7779" t="str">
            <v>kabemartinez@gmail.com</v>
          </cell>
          <cell r="C7779">
            <v>43965</v>
          </cell>
          <cell r="D7779" t="str">
            <v>Abierta</v>
          </cell>
          <cell r="E7779" t="str">
            <v>Recibido</v>
          </cell>
          <cell r="F7779" t="str">
            <v>Enviado</v>
          </cell>
          <cell r="G7779" t="str">
            <v>ARS</v>
          </cell>
          <cell r="H7779" t="str">
            <v>2761.3</v>
          </cell>
          <cell r="I7779">
            <v>0</v>
          </cell>
          <cell r="J7779">
            <v>0</v>
          </cell>
          <cell r="K7779" t="str">
            <v>2761.3</v>
          </cell>
          <cell r="L7779" t="str">
            <v>Karina Martinez</v>
          </cell>
          <cell r="M7779">
            <v>20404949</v>
          </cell>
          <cell r="N7779">
            <v>1144104344</v>
          </cell>
          <cell r="O7779" t="str">
            <v>Karina Martinez</v>
          </cell>
          <cell r="P7779">
            <v>1144104344</v>
          </cell>
          <cell r="Q7779" t="str">
            <v>Teodoro Vilardebo</v>
          </cell>
          <cell r="R7779">
            <v>2516</v>
          </cell>
          <cell r="T7779" t="str">
            <v>Villa del PArque</v>
          </cell>
          <cell r="U7779" t="str">
            <v>Caba</v>
          </cell>
          <cell r="V7779">
            <v>1417</v>
          </cell>
          <cell r="W7779" t="str">
            <v>Capital Federal</v>
          </cell>
          <cell r="Y7779" t="str">
            <v>SIN CARGO (CABA Y GRAN PARTE DE GBA)</v>
          </cell>
          <cell r="Z7779" t="str">
            <v>Mercado Pago</v>
          </cell>
          <cell r="AD7779">
            <v>43965</v>
          </cell>
          <cell r="AE7779">
            <v>43966</v>
          </cell>
          <cell r="AF7779" t="str">
            <v>FLANERA SILICONA 26X4 CM</v>
          </cell>
          <cell r="AG7779" t="str">
            <v>762.3</v>
          </cell>
          <cell r="AH7779">
            <v>1</v>
          </cell>
          <cell r="AI7779" t="str">
            <v>046BA5365</v>
          </cell>
          <cell r="AJ7779" t="str">
            <v>Web</v>
          </cell>
          <cell r="AK7779" t="str">
            <v>LLEGA 16-05 ENTRE 8 Y 12 HORAS</v>
          </cell>
          <cell r="AL7779">
            <v>1325602021</v>
          </cell>
          <cell r="AM7779">
            <v>197813081</v>
          </cell>
          <cell r="AN7779" t="str">
            <v>Sí</v>
          </cell>
        </row>
        <row r="7780">
          <cell r="A7780">
            <v>212</v>
          </cell>
          <cell r="B7780" t="str">
            <v>kabemartinez@gmail.com</v>
          </cell>
          <cell r="AF7780" t="str">
            <v>PROMO: LAMPAZO CON MOPA + TRAPEADOR DE MANO</v>
          </cell>
          <cell r="AG7780">
            <v>1999</v>
          </cell>
          <cell r="AH7780">
            <v>1</v>
          </cell>
          <cell r="AI7780" t="str">
            <v>046LI6694//046LI7902</v>
          </cell>
          <cell r="AN7780" t="str">
            <v>Sí</v>
          </cell>
        </row>
        <row r="7781">
          <cell r="A7781">
            <v>211</v>
          </cell>
          <cell r="B7781" t="str">
            <v>julietalopez699@gmail.com</v>
          </cell>
          <cell r="C7781">
            <v>43965</v>
          </cell>
          <cell r="D7781" t="str">
            <v>Abierta</v>
          </cell>
          <cell r="E7781" t="str">
            <v>Recibido</v>
          </cell>
          <cell r="F7781" t="str">
            <v>Enviado</v>
          </cell>
          <cell r="G7781" t="str">
            <v>ARS</v>
          </cell>
          <cell r="H7781" t="str">
            <v>743.8</v>
          </cell>
          <cell r="I7781">
            <v>0</v>
          </cell>
          <cell r="J7781">
            <v>0</v>
          </cell>
          <cell r="K7781" t="str">
            <v>743.8</v>
          </cell>
          <cell r="L7781" t="str">
            <v>Julieta Natalia López</v>
          </cell>
          <cell r="M7781">
            <v>43668612</v>
          </cell>
          <cell r="N7781">
            <v>1158942328</v>
          </cell>
          <cell r="O7781" t="str">
            <v>Julieta Natalia López</v>
          </cell>
          <cell r="P7781">
            <v>1158942328</v>
          </cell>
          <cell r="Q7781" t="str">
            <v>Fray Mamerto Esquiú</v>
          </cell>
          <cell r="R7781">
            <v>1375</v>
          </cell>
          <cell r="U7781" t="str">
            <v>José León Suárez</v>
          </cell>
          <cell r="V7781">
            <v>1655</v>
          </cell>
          <cell r="W7781" t="str">
            <v>Gran Buenos Aires</v>
          </cell>
          <cell r="Y7781" t="str">
            <v>SIN CARGO (CABA Y GRAN PARTE DE GBA)</v>
          </cell>
          <cell r="Z7781" t="str">
            <v>Mercado Pago</v>
          </cell>
          <cell r="AB7781" t="str">
            <v>La casa se encuentra ubicada al lado de dos locales actualmente cerrados. La puerta de entrada es un garage y no tenemos timbre por lo que pedimos golpeen las manos para escuchar, gracias.</v>
          </cell>
          <cell r="AD7781">
            <v>43965</v>
          </cell>
          <cell r="AE7781">
            <v>43966</v>
          </cell>
          <cell r="AF7781" t="str">
            <v>MOLDE FLANERA</v>
          </cell>
          <cell r="AG7781">
            <v>462</v>
          </cell>
          <cell r="AH7781">
            <v>1</v>
          </cell>
          <cell r="AI7781" t="str">
            <v>046BA4825</v>
          </cell>
          <cell r="AJ7781" t="str">
            <v>Móvil</v>
          </cell>
          <cell r="AK7781" t="str">
            <v>LLEGA 19-05 ENTRE 8 Y 17 HORAS</v>
          </cell>
          <cell r="AL7781">
            <v>1325263610</v>
          </cell>
          <cell r="AM7781">
            <v>197682055</v>
          </cell>
          <cell r="AN7781" t="str">
            <v>Sí</v>
          </cell>
        </row>
        <row r="7782">
          <cell r="A7782">
            <v>211</v>
          </cell>
          <cell r="B7782" t="str">
            <v>julietalopez699@gmail.com</v>
          </cell>
          <cell r="AF7782" t="str">
            <v>MOLDE TARTERA</v>
          </cell>
          <cell r="AG7782" t="str">
            <v>281.8</v>
          </cell>
          <cell r="AH7782">
            <v>1</v>
          </cell>
          <cell r="AI7782" t="str">
            <v>046BA4836</v>
          </cell>
          <cell r="AN7782" t="str">
            <v>Sí</v>
          </cell>
        </row>
        <row r="7783">
          <cell r="A7783">
            <v>210</v>
          </cell>
          <cell r="B7783" t="str">
            <v>bachi.belencita1@gmail.com</v>
          </cell>
          <cell r="C7783">
            <v>43965</v>
          </cell>
          <cell r="D7783" t="str">
            <v>Abierta</v>
          </cell>
          <cell r="E7783" t="str">
            <v>Recibido</v>
          </cell>
          <cell r="F7783" t="str">
            <v>Enviado</v>
          </cell>
          <cell r="G7783" t="str">
            <v>ARS</v>
          </cell>
          <cell r="H7783" t="str">
            <v>316.67</v>
          </cell>
          <cell r="I7783">
            <v>0</v>
          </cell>
          <cell r="J7783">
            <v>0</v>
          </cell>
          <cell r="K7783" t="str">
            <v>316.67</v>
          </cell>
          <cell r="L7783" t="str">
            <v>Daiana Gomez</v>
          </cell>
          <cell r="M7783">
            <v>27373708556</v>
          </cell>
          <cell r="N7783">
            <v>1127680593</v>
          </cell>
          <cell r="O7783" t="str">
            <v>Daiana Gomez</v>
          </cell>
          <cell r="P7783">
            <v>1127680593</v>
          </cell>
          <cell r="Q7783" t="str">
            <v>Acuña de Figueroa</v>
          </cell>
          <cell r="R7783">
            <v>425</v>
          </cell>
          <cell r="S7783">
            <v>1</v>
          </cell>
          <cell r="T7783" t="str">
            <v>Almagro</v>
          </cell>
          <cell r="U7783" t="str">
            <v>Capital federal</v>
          </cell>
          <cell r="V7783">
            <v>1180</v>
          </cell>
          <cell r="W7783" t="str">
            <v>Capital Federal</v>
          </cell>
          <cell r="Y7783" t="str">
            <v>SIN CARGO (CABA Y GRAN PARTE DE GBA)</v>
          </cell>
          <cell r="Z7783" t="str">
            <v>Mercado Pago</v>
          </cell>
          <cell r="AD7783">
            <v>43965</v>
          </cell>
          <cell r="AE7783">
            <v>43966</v>
          </cell>
          <cell r="AF7783" t="str">
            <v>RALLADOR DE MANO MEDIANO 20 CM</v>
          </cell>
          <cell r="AG7783" t="str">
            <v>43.87</v>
          </cell>
          <cell r="AH7783">
            <v>1</v>
          </cell>
          <cell r="AI7783" t="str">
            <v>BA7382</v>
          </cell>
          <cell r="AJ7783" t="str">
            <v>Móvil</v>
          </cell>
          <cell r="AK7783" t="str">
            <v>LLEGA 18-05 ENTRE 8 Y 17 HORAS</v>
          </cell>
          <cell r="AL7783">
            <v>1325137715</v>
          </cell>
          <cell r="AM7783">
            <v>197621194</v>
          </cell>
          <cell r="AN7783" t="str">
            <v>Sí</v>
          </cell>
        </row>
        <row r="7784">
          <cell r="A7784">
            <v>210</v>
          </cell>
          <cell r="B7784" t="str">
            <v>bachi.belencita1@gmail.com</v>
          </cell>
          <cell r="AF7784" t="str">
            <v>VASO UNICORNIO MARACAIBO</v>
          </cell>
          <cell r="AG7784" t="str">
            <v>68.2</v>
          </cell>
          <cell r="AH7784">
            <v>4</v>
          </cell>
          <cell r="AI7784" t="str">
            <v>VASOUNICORNIO</v>
          </cell>
          <cell r="AN7784" t="str">
            <v>Sí</v>
          </cell>
        </row>
        <row r="7785">
          <cell r="A7785">
            <v>209</v>
          </cell>
          <cell r="B7785" t="str">
            <v>almgro_jm@yahoo.com.ar</v>
          </cell>
          <cell r="C7785">
            <v>43965</v>
          </cell>
          <cell r="D7785" t="str">
            <v>Cancelada</v>
          </cell>
          <cell r="E7785" t="str">
            <v>Recibido</v>
          </cell>
          <cell r="F7785" t="str">
            <v>No está empaquetado</v>
          </cell>
          <cell r="G7785" t="str">
            <v>ARS</v>
          </cell>
          <cell r="H7785">
            <v>1699</v>
          </cell>
          <cell r="I7785">
            <v>0</v>
          </cell>
          <cell r="J7785">
            <v>0</v>
          </cell>
          <cell r="K7785">
            <v>1699</v>
          </cell>
          <cell r="L7785" t="str">
            <v>Juan Manuel Almagro</v>
          </cell>
          <cell r="M7785">
            <v>33174849</v>
          </cell>
          <cell r="N7785">
            <v>40298118</v>
          </cell>
          <cell r="O7785" t="str">
            <v>Juan Manuel Almagro</v>
          </cell>
          <cell r="P7785">
            <v>40298118</v>
          </cell>
          <cell r="Q7785" t="str">
            <v>Julio Cortazar</v>
          </cell>
          <cell r="R7785">
            <v>3563</v>
          </cell>
          <cell r="T7785" t="str">
            <v>Agronomia</v>
          </cell>
          <cell r="U7785" t="str">
            <v>Capital</v>
          </cell>
          <cell r="V7785">
            <v>1417</v>
          </cell>
          <cell r="W7785" t="str">
            <v>Capital Federal</v>
          </cell>
          <cell r="Y7785" t="str">
            <v>SIN CARGO (CABA Y GRAN PARTE DE GBA)</v>
          </cell>
          <cell r="Z7785" t="str">
            <v>Mercado Pago</v>
          </cell>
          <cell r="AD7785">
            <v>43965</v>
          </cell>
          <cell r="AF7785" t="str">
            <v>SET MOPA CON BALDE CENTRIFUGADOR</v>
          </cell>
          <cell r="AG7785">
            <v>1699</v>
          </cell>
          <cell r="AH7785">
            <v>1</v>
          </cell>
          <cell r="AI7785" t="str">
            <v>MOPANUEVA</v>
          </cell>
          <cell r="AJ7785" t="str">
            <v>Móvil</v>
          </cell>
          <cell r="AK7785" t="str">
            <v/>
          </cell>
          <cell r="AL7785">
            <v>1324948816</v>
          </cell>
          <cell r="AM7785">
            <v>197539834</v>
          </cell>
          <cell r="AN7785" t="str">
            <v>Sí</v>
          </cell>
        </row>
        <row r="7786">
          <cell r="A7786">
            <v>208</v>
          </cell>
          <cell r="B7786" t="str">
            <v>marioantonioblanco@fibertel.com.ar</v>
          </cell>
          <cell r="C7786">
            <v>43965</v>
          </cell>
          <cell r="D7786" t="str">
            <v>Abierta</v>
          </cell>
          <cell r="E7786" t="str">
            <v>Recibido</v>
          </cell>
          <cell r="F7786" t="str">
            <v>Enviado</v>
          </cell>
          <cell r="G7786" t="str">
            <v>ARS</v>
          </cell>
          <cell r="H7786">
            <v>1699</v>
          </cell>
          <cell r="I7786">
            <v>0</v>
          </cell>
          <cell r="J7786">
            <v>0</v>
          </cell>
          <cell r="K7786">
            <v>1699</v>
          </cell>
          <cell r="L7786" t="str">
            <v>Mario Blanco</v>
          </cell>
          <cell r="M7786">
            <v>13679502</v>
          </cell>
          <cell r="N7786">
            <v>1164431212</v>
          </cell>
          <cell r="O7786" t="str">
            <v>Mario Blanco</v>
          </cell>
          <cell r="P7786">
            <v>1164431212</v>
          </cell>
          <cell r="Q7786" t="str">
            <v>Av Francisco Beiro</v>
          </cell>
          <cell r="R7786">
            <v>4653</v>
          </cell>
          <cell r="S7786">
            <v>1205</v>
          </cell>
          <cell r="U7786" t="str">
            <v>Caba</v>
          </cell>
          <cell r="V7786">
            <v>1419</v>
          </cell>
          <cell r="W7786" t="str">
            <v>Capital Federal</v>
          </cell>
          <cell r="Y7786" t="str">
            <v>SIN CARGO (CABA Y GRAN PARTE DE GBA)</v>
          </cell>
          <cell r="Z7786" t="str">
            <v>Mercado Pago</v>
          </cell>
          <cell r="AD7786">
            <v>43965</v>
          </cell>
          <cell r="AE7786">
            <v>43966</v>
          </cell>
          <cell r="AF7786" t="str">
            <v>SET MOPA CON BALDE CENTRIFUGADOR</v>
          </cell>
          <cell r="AG7786">
            <v>1699</v>
          </cell>
          <cell r="AH7786">
            <v>1</v>
          </cell>
          <cell r="AI7786" t="str">
            <v>MOPANUEVA</v>
          </cell>
          <cell r="AJ7786" t="str">
            <v>Móvil</v>
          </cell>
          <cell r="AK7786" t="str">
            <v>LLEGA 16-05 ENTRE 8 Y 12 HORAS !</v>
          </cell>
          <cell r="AL7786">
            <v>1325071177</v>
          </cell>
          <cell r="AM7786">
            <v>197592830</v>
          </cell>
          <cell r="AN7786" t="str">
            <v>Sí</v>
          </cell>
        </row>
        <row r="7787">
          <cell r="A7787">
            <v>207</v>
          </cell>
          <cell r="B7787" t="str">
            <v>almagro_jm@yahoo.com.ar</v>
          </cell>
          <cell r="C7787">
            <v>43965</v>
          </cell>
          <cell r="D7787" t="str">
            <v>Abierta</v>
          </cell>
          <cell r="E7787" t="str">
            <v>Recibido</v>
          </cell>
          <cell r="F7787" t="str">
            <v>Enviado</v>
          </cell>
          <cell r="G7787" t="str">
            <v>ARS</v>
          </cell>
          <cell r="H7787">
            <v>1999</v>
          </cell>
          <cell r="I7787">
            <v>0</v>
          </cell>
          <cell r="J7787">
            <v>0</v>
          </cell>
          <cell r="K7787">
            <v>1999</v>
          </cell>
          <cell r="L7787" t="str">
            <v>Juan Manuel Almagro</v>
          </cell>
          <cell r="M7787">
            <v>33174849</v>
          </cell>
          <cell r="N7787">
            <v>40298118</v>
          </cell>
          <cell r="O7787" t="str">
            <v>Juan Manuel almagro</v>
          </cell>
          <cell r="P7787">
            <v>40298118</v>
          </cell>
          <cell r="Q7787" t="str">
            <v>Nazarre</v>
          </cell>
          <cell r="R7787">
            <v>2554</v>
          </cell>
          <cell r="S7787">
            <v>5</v>
          </cell>
          <cell r="T7787" t="str">
            <v>villa del parque</v>
          </cell>
          <cell r="U7787" t="str">
            <v>Capital</v>
          </cell>
          <cell r="V7787">
            <v>1417</v>
          </cell>
          <cell r="W7787" t="str">
            <v>Capital Federal</v>
          </cell>
          <cell r="Y7787" t="str">
            <v>SIN CARGO (CABA Y GRAN PARTE DE GBA)</v>
          </cell>
          <cell r="Z7787" t="str">
            <v>Mercado Pago</v>
          </cell>
          <cell r="AD7787">
            <v>43965</v>
          </cell>
          <cell r="AE7787">
            <v>43966</v>
          </cell>
          <cell r="AF7787" t="str">
            <v>PROMO: LAMPAZO CON MOPA + TRAPEADOR DE MANO</v>
          </cell>
          <cell r="AG7787">
            <v>1999</v>
          </cell>
          <cell r="AH7787">
            <v>1</v>
          </cell>
          <cell r="AI7787" t="str">
            <v>046LI6694//046LI7902</v>
          </cell>
          <cell r="AJ7787" t="str">
            <v>Web</v>
          </cell>
          <cell r="AK7787" t="str">
            <v>LLEGA 16-05 ENTRE 8 Y 12 HORAS</v>
          </cell>
          <cell r="AL7787">
            <v>1325007213</v>
          </cell>
          <cell r="AM7787">
            <v>197560885</v>
          </cell>
          <cell r="AN7787" t="str">
            <v>Sí</v>
          </cell>
        </row>
        <row r="7788">
          <cell r="A7788">
            <v>206</v>
          </cell>
          <cell r="B7788" t="str">
            <v>almagro_jm@yahoo.com.ar</v>
          </cell>
          <cell r="C7788">
            <v>43965</v>
          </cell>
          <cell r="D7788" t="str">
            <v>Abierta</v>
          </cell>
          <cell r="E7788" t="str">
            <v>Recibido</v>
          </cell>
          <cell r="F7788" t="str">
            <v>Enviado</v>
          </cell>
          <cell r="G7788" t="str">
            <v>ARS</v>
          </cell>
          <cell r="H7788">
            <v>1699</v>
          </cell>
          <cell r="I7788">
            <v>0</v>
          </cell>
          <cell r="J7788">
            <v>0</v>
          </cell>
          <cell r="K7788">
            <v>1699</v>
          </cell>
          <cell r="L7788" t="str">
            <v>Juan Manuel Almagro</v>
          </cell>
          <cell r="M7788">
            <v>33174849</v>
          </cell>
          <cell r="N7788">
            <v>40298118</v>
          </cell>
          <cell r="O7788" t="str">
            <v>Juan Manuel almagro</v>
          </cell>
          <cell r="P7788">
            <v>40298118</v>
          </cell>
          <cell r="Q7788" t="str">
            <v>Julio Cortazar</v>
          </cell>
          <cell r="R7788">
            <v>3563</v>
          </cell>
          <cell r="T7788" t="str">
            <v>agronomia</v>
          </cell>
          <cell r="U7788" t="str">
            <v>Capital</v>
          </cell>
          <cell r="V7788">
            <v>1417</v>
          </cell>
          <cell r="W7788" t="str">
            <v>Capital Federal</v>
          </cell>
          <cell r="Y7788" t="str">
            <v>SIN CARGO (CABA Y GRAN PARTE DE GBA)</v>
          </cell>
          <cell r="Z7788" t="str">
            <v>Mercado Pago</v>
          </cell>
          <cell r="AC7788" t="str">
            <v>15-05 MUÑOZ - SE AGREGA UN TRAPEADOR DE MANO PARA HACER PROMO, HABLADO CON EL CLIENTE, ABONA AL CHOFER EN LA ENTREGA LA DIFERENCIA DE $300.</v>
          </cell>
          <cell r="AD7788">
            <v>43965</v>
          </cell>
          <cell r="AE7788">
            <v>43966</v>
          </cell>
          <cell r="AF7788" t="str">
            <v>SET MOPA CON BALDE CENTRIFUGADOR</v>
          </cell>
          <cell r="AG7788">
            <v>1699</v>
          </cell>
          <cell r="AH7788">
            <v>1</v>
          </cell>
          <cell r="AI7788" t="str">
            <v>MOPANUEVA</v>
          </cell>
          <cell r="AJ7788" t="str">
            <v>Web</v>
          </cell>
          <cell r="AK7788" t="str">
            <v>LLEGA 16-05 ENTRE 8 Y 12 HORAS</v>
          </cell>
          <cell r="AL7788">
            <v>1324977398</v>
          </cell>
          <cell r="AM7788">
            <v>197554791</v>
          </cell>
          <cell r="AN7788" t="str">
            <v>Sí</v>
          </cell>
        </row>
        <row r="7789">
          <cell r="A7789">
            <v>205</v>
          </cell>
          <cell r="B7789" t="str">
            <v>cintu11@hotmail.com</v>
          </cell>
          <cell r="C7789">
            <v>43965</v>
          </cell>
          <cell r="D7789" t="str">
            <v>Abierta</v>
          </cell>
          <cell r="E7789" t="str">
            <v>Recibido</v>
          </cell>
          <cell r="F7789" t="str">
            <v>Enviado</v>
          </cell>
          <cell r="G7789" t="str">
            <v>ARS</v>
          </cell>
          <cell r="H7789">
            <v>1699</v>
          </cell>
          <cell r="I7789">
            <v>0</v>
          </cell>
          <cell r="J7789">
            <v>0</v>
          </cell>
          <cell r="K7789">
            <v>1699</v>
          </cell>
          <cell r="L7789" t="str">
            <v>Carlos Fajer</v>
          </cell>
          <cell r="M7789">
            <v>23573372</v>
          </cell>
          <cell r="N7789">
            <v>21921450</v>
          </cell>
          <cell r="O7789" t="str">
            <v>Carlos Fajer</v>
          </cell>
          <cell r="P7789">
            <v>21921450</v>
          </cell>
          <cell r="Q7789" t="str">
            <v>Monseñor Marcon</v>
          </cell>
          <cell r="R7789">
            <v>3983</v>
          </cell>
          <cell r="T7789" t="str">
            <v>San Justo</v>
          </cell>
          <cell r="U7789" t="str">
            <v>La Matanza</v>
          </cell>
          <cell r="V7789">
            <v>1754</v>
          </cell>
          <cell r="W7789" t="str">
            <v>Gran Buenos Aires</v>
          </cell>
          <cell r="Y7789" t="str">
            <v>SIN CARGO (CABA Y GRAN PARTE DE GBA)</v>
          </cell>
          <cell r="Z7789" t="str">
            <v>Mercado Pago</v>
          </cell>
          <cell r="AD7789">
            <v>43965</v>
          </cell>
          <cell r="AE7789">
            <v>43966</v>
          </cell>
          <cell r="AF7789" t="str">
            <v>SET MOPA CON BALDE CENTRIFUGADOR</v>
          </cell>
          <cell r="AG7789">
            <v>1699</v>
          </cell>
          <cell r="AH7789">
            <v>1</v>
          </cell>
          <cell r="AI7789" t="str">
            <v>MOPANUEVA</v>
          </cell>
          <cell r="AJ7789" t="str">
            <v>Móvil</v>
          </cell>
          <cell r="AK7789" t="str">
            <v>LLEGA 19-05 ENTRE 8 Y 17 HORAS</v>
          </cell>
          <cell r="AL7789">
            <v>1324743443</v>
          </cell>
          <cell r="AM7789">
            <v>197488103</v>
          </cell>
          <cell r="AN7789" t="str">
            <v>Sí</v>
          </cell>
        </row>
        <row r="7790">
          <cell r="A7790">
            <v>204</v>
          </cell>
          <cell r="B7790" t="str">
            <v>marisadagos@hotmail.com</v>
          </cell>
          <cell r="C7790">
            <v>43965</v>
          </cell>
          <cell r="D7790" t="str">
            <v>Abierta</v>
          </cell>
          <cell r="E7790" t="str">
            <v>Recibido</v>
          </cell>
          <cell r="F7790" t="str">
            <v>Enviado</v>
          </cell>
          <cell r="G7790" t="str">
            <v>ARS</v>
          </cell>
          <cell r="H7790">
            <v>3398</v>
          </cell>
          <cell r="I7790">
            <v>0</v>
          </cell>
          <cell r="J7790">
            <v>0</v>
          </cell>
          <cell r="K7790">
            <v>3398</v>
          </cell>
          <cell r="L7790" t="str">
            <v>Teresa Dagostino</v>
          </cell>
          <cell r="M7790">
            <v>16967327</v>
          </cell>
          <cell r="N7790">
            <v>46274242</v>
          </cell>
          <cell r="O7790" t="str">
            <v>Teresa DAGOSTINO</v>
          </cell>
          <cell r="P7790">
            <v>46274242</v>
          </cell>
          <cell r="Q7790" t="str">
            <v>Ingeniero Boatti</v>
          </cell>
          <cell r="R7790">
            <v>380</v>
          </cell>
          <cell r="S7790" t="str">
            <v>PORTERIA</v>
          </cell>
          <cell r="T7790" t="str">
            <v>Moron</v>
          </cell>
          <cell r="U7790" t="str">
            <v>Moron</v>
          </cell>
          <cell r="V7790">
            <v>1708</v>
          </cell>
          <cell r="W7790" t="str">
            <v>Gran Buenos Aires</v>
          </cell>
          <cell r="Y7790" t="str">
            <v>SIN CARGO (CABA Y GRAN PARTE DE GBA)</v>
          </cell>
          <cell r="Z7790" t="str">
            <v>Mercado Pago</v>
          </cell>
          <cell r="AD7790">
            <v>43965</v>
          </cell>
          <cell r="AE7790">
            <v>43966</v>
          </cell>
          <cell r="AF7790" t="str">
            <v>SET MOPA CON BALDE CENTRIFUGADOR</v>
          </cell>
          <cell r="AG7790">
            <v>1699</v>
          </cell>
          <cell r="AH7790">
            <v>2</v>
          </cell>
          <cell r="AI7790" t="str">
            <v>MOPANUEVA</v>
          </cell>
          <cell r="AJ7790" t="str">
            <v>Móvil</v>
          </cell>
          <cell r="AK7790" t="str">
            <v>LLEGA 19-05 ENTRE 8 Y 17 HORAS</v>
          </cell>
          <cell r="AL7790">
            <v>1324734157</v>
          </cell>
          <cell r="AM7790">
            <v>197489311</v>
          </cell>
          <cell r="AN7790" t="str">
            <v>Sí</v>
          </cell>
        </row>
        <row r="7791">
          <cell r="A7791">
            <v>203</v>
          </cell>
          <cell r="B7791" t="str">
            <v>mariacpuig@hotmail.com</v>
          </cell>
          <cell r="C7791">
            <v>43965</v>
          </cell>
          <cell r="D7791" t="str">
            <v>Abierta</v>
          </cell>
          <cell r="E7791" t="str">
            <v>Recibido</v>
          </cell>
          <cell r="F7791" t="str">
            <v>Enviado</v>
          </cell>
          <cell r="G7791" t="str">
            <v>ARS</v>
          </cell>
          <cell r="H7791">
            <v>1699</v>
          </cell>
          <cell r="I7791">
            <v>0</v>
          </cell>
          <cell r="J7791">
            <v>0</v>
          </cell>
          <cell r="K7791">
            <v>1699</v>
          </cell>
          <cell r="L7791" t="str">
            <v>Maris Claudia Puig</v>
          </cell>
          <cell r="M7791">
            <v>14391711</v>
          </cell>
          <cell r="N7791">
            <v>62702020</v>
          </cell>
          <cell r="O7791" t="str">
            <v>Maris Claudia Puig</v>
          </cell>
          <cell r="P7791">
            <v>62702020</v>
          </cell>
          <cell r="Q7791" t="str">
            <v>Moldes</v>
          </cell>
          <cell r="R7791">
            <v>2658</v>
          </cell>
          <cell r="S7791" t="str">
            <v>2 D</v>
          </cell>
          <cell r="T7791" t="str">
            <v>Belgrano</v>
          </cell>
          <cell r="U7791" t="str">
            <v>Caba</v>
          </cell>
          <cell r="V7791">
            <v>1428</v>
          </cell>
          <cell r="W7791" t="str">
            <v>Capital Federal</v>
          </cell>
          <cell r="Y7791" t="str">
            <v>SIN CARGO (CABA Y GRAN PARTE DE GBA)</v>
          </cell>
          <cell r="Z7791" t="str">
            <v>Mercado Pago</v>
          </cell>
          <cell r="AD7791">
            <v>43965</v>
          </cell>
          <cell r="AE7791">
            <v>43965</v>
          </cell>
          <cell r="AF7791" t="str">
            <v>SET MOPA CON BALDE CENTRIFUGADOR</v>
          </cell>
          <cell r="AG7791">
            <v>1699</v>
          </cell>
          <cell r="AH7791">
            <v>1</v>
          </cell>
          <cell r="AI7791" t="str">
            <v>MOPANUEVA</v>
          </cell>
          <cell r="AJ7791" t="str">
            <v>Móvil</v>
          </cell>
          <cell r="AK7791" t="str">
            <v>LLEGA 15-05 ENTRE 8 Y  17 HORAS!</v>
          </cell>
          <cell r="AL7791">
            <v>1324673709</v>
          </cell>
          <cell r="AM7791">
            <v>197464206</v>
          </cell>
          <cell r="AN7791" t="str">
            <v>Sí</v>
          </cell>
        </row>
        <row r="7792">
          <cell r="A7792">
            <v>202</v>
          </cell>
          <cell r="B7792" t="str">
            <v>marianacanalicchio2906@hotmail.com</v>
          </cell>
          <cell r="C7792">
            <v>43964</v>
          </cell>
          <cell r="D7792" t="str">
            <v>Abierta</v>
          </cell>
          <cell r="E7792" t="str">
            <v>Recibido</v>
          </cell>
          <cell r="F7792" t="str">
            <v>Enviado</v>
          </cell>
          <cell r="G7792" t="str">
            <v>ARS</v>
          </cell>
          <cell r="H7792">
            <v>1699</v>
          </cell>
          <cell r="I7792">
            <v>0</v>
          </cell>
          <cell r="J7792">
            <v>0</v>
          </cell>
          <cell r="K7792">
            <v>1699</v>
          </cell>
          <cell r="L7792" t="str">
            <v>Marta Isabel Del Valle</v>
          </cell>
          <cell r="M7792">
            <v>6036536</v>
          </cell>
          <cell r="N7792">
            <v>42577219</v>
          </cell>
          <cell r="O7792" t="str">
            <v>Marta Isabel Del Valle</v>
          </cell>
          <cell r="P7792">
            <v>42577219</v>
          </cell>
          <cell r="Q7792" t="str">
            <v>San martin</v>
          </cell>
          <cell r="R7792">
            <v>1435</v>
          </cell>
          <cell r="U7792" t="str">
            <v>Quilmes</v>
          </cell>
          <cell r="V7792">
            <v>1878</v>
          </cell>
          <cell r="W7792" t="str">
            <v>Gran Buenos Aires</v>
          </cell>
          <cell r="Y7792" t="str">
            <v>SIN CARGO (CABA Y GRAN PARTE DE GBA)</v>
          </cell>
          <cell r="Z7792" t="str">
            <v>Mercado Pago</v>
          </cell>
          <cell r="AD7792">
            <v>43964</v>
          </cell>
          <cell r="AE7792">
            <v>43965</v>
          </cell>
          <cell r="AF7792" t="str">
            <v>SET MOPA CON BALDE CENTRIFUGADOR</v>
          </cell>
          <cell r="AG7792">
            <v>1699</v>
          </cell>
          <cell r="AH7792">
            <v>1</v>
          </cell>
          <cell r="AI7792" t="str">
            <v>MOPANUEVA</v>
          </cell>
          <cell r="AJ7792" t="str">
            <v>Móvil</v>
          </cell>
          <cell r="AK7792" t="str">
            <v>LLEGA 15-05 ENTRE 8 Y  17 HORAS!</v>
          </cell>
          <cell r="AL7792">
            <v>1324136156</v>
          </cell>
          <cell r="AM7792">
            <v>197067037</v>
          </cell>
          <cell r="AN7792" t="str">
            <v>Sí</v>
          </cell>
        </row>
        <row r="7793">
          <cell r="A7793">
            <v>201</v>
          </cell>
          <cell r="B7793" t="str">
            <v>marielabordoli@hotmail.com</v>
          </cell>
          <cell r="C7793">
            <v>43964</v>
          </cell>
          <cell r="D7793" t="str">
            <v>Abierta</v>
          </cell>
          <cell r="E7793" t="str">
            <v>Recibido</v>
          </cell>
          <cell r="F7793" t="str">
            <v>Enviado</v>
          </cell>
          <cell r="G7793" t="str">
            <v>ARS</v>
          </cell>
          <cell r="H7793" t="str">
            <v>1819.03</v>
          </cell>
          <cell r="I7793">
            <v>0</v>
          </cell>
          <cell r="J7793">
            <v>0</v>
          </cell>
          <cell r="K7793" t="str">
            <v>1819.03</v>
          </cell>
          <cell r="L7793" t="str">
            <v>Maria Elena Bordoli</v>
          </cell>
          <cell r="M7793">
            <v>17103315</v>
          </cell>
          <cell r="N7793">
            <v>1141894073</v>
          </cell>
          <cell r="O7793" t="str">
            <v>Maria Elena Bordoli</v>
          </cell>
          <cell r="P7793">
            <v>1141894073</v>
          </cell>
          <cell r="Q7793" t="str">
            <v>Lamadrid</v>
          </cell>
          <cell r="R7793">
            <v>25</v>
          </cell>
          <cell r="S7793" t="str">
            <v>4 "A"</v>
          </cell>
          <cell r="T7793" t="str">
            <v>Avellaneda</v>
          </cell>
          <cell r="U7793" t="str">
            <v>Gba</v>
          </cell>
          <cell r="V7793">
            <v>1870</v>
          </cell>
          <cell r="W7793" t="str">
            <v>Gran Buenos Aires</v>
          </cell>
          <cell r="Y7793" t="str">
            <v>SIN CARGO (CABA Y GRAN PARTE DE GBA)</v>
          </cell>
          <cell r="Z7793" t="str">
            <v>Mercado Pago</v>
          </cell>
          <cell r="AD7793">
            <v>43964</v>
          </cell>
          <cell r="AE7793">
            <v>43965</v>
          </cell>
          <cell r="AF7793" t="str">
            <v>PANELUX PROVOLETERA 14CM - ANTIADHERENTE NEGRO</v>
          </cell>
          <cell r="AG7793" t="str">
            <v>699.01</v>
          </cell>
          <cell r="AH7793">
            <v>1</v>
          </cell>
          <cell r="AI7793" t="str">
            <v>043BA6127</v>
          </cell>
          <cell r="AJ7793" t="str">
            <v>Web</v>
          </cell>
          <cell r="AK7793" t="str">
            <v>LLEGA 15-05 ENTRE 8 Y  17 HORAS!</v>
          </cell>
          <cell r="AL7793">
            <v>1324097348</v>
          </cell>
          <cell r="AM7793">
            <v>194580074</v>
          </cell>
          <cell r="AN7793" t="str">
            <v>Sí</v>
          </cell>
        </row>
        <row r="7794">
          <cell r="A7794">
            <v>201</v>
          </cell>
          <cell r="B7794" t="str">
            <v>marielabordoli@hotmail.com</v>
          </cell>
          <cell r="AF7794" t="str">
            <v>MOLDE MUFFINS 12 DIV. 34X26X3CM</v>
          </cell>
          <cell r="AG7794" t="str">
            <v>1120.02</v>
          </cell>
          <cell r="AH7794">
            <v>1</v>
          </cell>
          <cell r="AI7794" t="str">
            <v>046BA4830</v>
          </cell>
          <cell r="AN7794" t="str">
            <v>Sí</v>
          </cell>
        </row>
        <row r="7795">
          <cell r="A7795">
            <v>200</v>
          </cell>
          <cell r="B7795" t="str">
            <v>martamstraface@yahoo.com.ar</v>
          </cell>
          <cell r="C7795">
            <v>43964</v>
          </cell>
          <cell r="D7795" t="str">
            <v>Abierta</v>
          </cell>
          <cell r="E7795" t="str">
            <v>Recibido</v>
          </cell>
          <cell r="F7795" t="str">
            <v>Enviado</v>
          </cell>
          <cell r="G7795" t="str">
            <v>ARS</v>
          </cell>
          <cell r="H7795" t="str">
            <v>1384.32</v>
          </cell>
          <cell r="I7795">
            <v>0</v>
          </cell>
          <cell r="J7795">
            <v>0</v>
          </cell>
          <cell r="K7795" t="str">
            <v>1384.32</v>
          </cell>
          <cell r="L7795" t="str">
            <v>Marta Straface</v>
          </cell>
          <cell r="M7795">
            <v>13133948</v>
          </cell>
          <cell r="N7795">
            <v>40368856</v>
          </cell>
          <cell r="O7795" t="str">
            <v>Marta Straface</v>
          </cell>
          <cell r="P7795">
            <v>40368856</v>
          </cell>
          <cell r="Q7795" t="str">
            <v>Barzana</v>
          </cell>
          <cell r="R7795">
            <v>1367</v>
          </cell>
          <cell r="U7795" t="str">
            <v>Capital Federal</v>
          </cell>
          <cell r="V7795">
            <v>1427</v>
          </cell>
          <cell r="W7795" t="str">
            <v>Capital Federal</v>
          </cell>
          <cell r="Y7795" t="str">
            <v>SIN CARGO (CABA Y GRAN PARTE DE GBA)</v>
          </cell>
          <cell r="Z7795" t="str">
            <v>Mercado Pago</v>
          </cell>
          <cell r="AD7795">
            <v>43964</v>
          </cell>
          <cell r="AE7795">
            <v>43965</v>
          </cell>
          <cell r="AF7795" t="str">
            <v>MOLDE FLANERA</v>
          </cell>
          <cell r="AG7795">
            <v>462</v>
          </cell>
          <cell r="AH7795">
            <v>1</v>
          </cell>
          <cell r="AI7795" t="str">
            <v>046BA4825</v>
          </cell>
          <cell r="AJ7795" t="str">
            <v>Web</v>
          </cell>
          <cell r="AK7795" t="str">
            <v>LLEGA 15-05 ENTRE 8 Y  17 HORAS!</v>
          </cell>
          <cell r="AL7795">
            <v>1323862767</v>
          </cell>
          <cell r="AM7795">
            <v>196914057</v>
          </cell>
          <cell r="AN7795" t="str">
            <v>Sí</v>
          </cell>
        </row>
        <row r="7796">
          <cell r="A7796">
            <v>200</v>
          </cell>
          <cell r="B7796" t="str">
            <v>martamstraface@yahoo.com.ar</v>
          </cell>
          <cell r="AF7796" t="str">
            <v>ESPEJO CON BASE DE MADERA MARRON CLARO 25.5 X 15 CM</v>
          </cell>
          <cell r="AG7796" t="str">
            <v>640.52</v>
          </cell>
          <cell r="AH7796">
            <v>1</v>
          </cell>
          <cell r="AI7796" t="str">
            <v>DE7595</v>
          </cell>
          <cell r="AN7796" t="str">
            <v>Sí</v>
          </cell>
        </row>
        <row r="7797">
          <cell r="A7797">
            <v>200</v>
          </cell>
          <cell r="B7797" t="str">
            <v>martamstraface@yahoo.com.ar</v>
          </cell>
          <cell r="AF7797" t="str">
            <v>MOLDE TARTERA</v>
          </cell>
          <cell r="AG7797" t="str">
            <v>281.8</v>
          </cell>
          <cell r="AH7797">
            <v>1</v>
          </cell>
          <cell r="AI7797" t="str">
            <v>046BA4836</v>
          </cell>
          <cell r="AN7797" t="str">
            <v>Sí</v>
          </cell>
        </row>
        <row r="7798">
          <cell r="A7798">
            <v>199</v>
          </cell>
          <cell r="B7798" t="str">
            <v>lola.pasos@live.com</v>
          </cell>
          <cell r="C7798">
            <v>43964</v>
          </cell>
          <cell r="D7798" t="str">
            <v>Abierta</v>
          </cell>
          <cell r="E7798" t="str">
            <v>Recibido</v>
          </cell>
          <cell r="F7798" t="str">
            <v>Enviado</v>
          </cell>
          <cell r="G7798" t="str">
            <v>ARS</v>
          </cell>
          <cell r="H7798" t="str">
            <v>904.2</v>
          </cell>
          <cell r="I7798">
            <v>0</v>
          </cell>
          <cell r="J7798">
            <v>0</v>
          </cell>
          <cell r="K7798" t="str">
            <v>904.2</v>
          </cell>
          <cell r="L7798" t="str">
            <v>Micaela Pasos</v>
          </cell>
          <cell r="M7798">
            <v>39212306</v>
          </cell>
          <cell r="N7798">
            <v>1167179467</v>
          </cell>
          <cell r="O7798" t="str">
            <v>Micaela Pasos</v>
          </cell>
          <cell r="P7798">
            <v>1167179467</v>
          </cell>
          <cell r="Q7798" t="str">
            <v>Comodoro Rivadavia</v>
          </cell>
          <cell r="R7798">
            <v>2489</v>
          </cell>
          <cell r="T7798" t="str">
            <v>avellaneda</v>
          </cell>
          <cell r="U7798" t="str">
            <v>Buenos Aires</v>
          </cell>
          <cell r="V7798">
            <v>1872</v>
          </cell>
          <cell r="W7798" t="str">
            <v>Gran Buenos Aires</v>
          </cell>
          <cell r="Y7798" t="str">
            <v>SIN CARGO (CABA Y GRAN PARTE DE GBA)</v>
          </cell>
          <cell r="Z7798" t="str">
            <v>Mercado Pago</v>
          </cell>
          <cell r="AD7798">
            <v>43964</v>
          </cell>
          <cell r="AE7798">
            <v>43966</v>
          </cell>
          <cell r="AF7798" t="str">
            <v>MOLDE FLANERA</v>
          </cell>
          <cell r="AG7798">
            <v>462</v>
          </cell>
          <cell r="AH7798">
            <v>1</v>
          </cell>
          <cell r="AI7798" t="str">
            <v>046BA4825</v>
          </cell>
          <cell r="AJ7798" t="str">
            <v>Web</v>
          </cell>
          <cell r="AK7798" t="str">
            <v>LLEGA HOY 15-05 ENTRE 8 Y 17 HORAS</v>
          </cell>
          <cell r="AL7798">
            <v>1323571165</v>
          </cell>
          <cell r="AM7798">
            <v>196800721</v>
          </cell>
          <cell r="AN7798" t="str">
            <v>Sí</v>
          </cell>
        </row>
        <row r="7799">
          <cell r="A7799">
            <v>199</v>
          </cell>
          <cell r="B7799" t="str">
            <v>lola.pasos@live.com</v>
          </cell>
          <cell r="AF7799" t="str">
            <v>MOLDE BUDINERA</v>
          </cell>
          <cell r="AG7799" t="str">
            <v>442.2</v>
          </cell>
          <cell r="AH7799">
            <v>1</v>
          </cell>
          <cell r="AI7799" t="str">
            <v>046BA4829</v>
          </cell>
          <cell r="AN7799" t="str">
            <v>Sí</v>
          </cell>
        </row>
        <row r="7800">
          <cell r="A7800">
            <v>198</v>
          </cell>
          <cell r="B7800" t="str">
            <v>francasara36@outlook.com.ar</v>
          </cell>
          <cell r="C7800">
            <v>43964</v>
          </cell>
          <cell r="D7800" t="str">
            <v>Abierta</v>
          </cell>
          <cell r="E7800" t="str">
            <v>Recibido</v>
          </cell>
          <cell r="F7800" t="str">
            <v>Enviado</v>
          </cell>
          <cell r="G7800" t="str">
            <v>ARS</v>
          </cell>
          <cell r="H7800">
            <v>1699</v>
          </cell>
          <cell r="I7800">
            <v>0</v>
          </cell>
          <cell r="J7800">
            <v>0</v>
          </cell>
          <cell r="K7800">
            <v>1699</v>
          </cell>
          <cell r="L7800" t="str">
            <v>Mariana Gabrielloni</v>
          </cell>
          <cell r="M7800">
            <v>25674719</v>
          </cell>
          <cell r="N7800">
            <v>1153475419</v>
          </cell>
          <cell r="O7800" t="str">
            <v>Mariana Gabrielloni</v>
          </cell>
          <cell r="P7800">
            <v>1153475419</v>
          </cell>
          <cell r="Q7800" t="str">
            <v>Hipólito Yrigoyen</v>
          </cell>
          <cell r="R7800">
            <v>516</v>
          </cell>
          <cell r="S7800" t="str">
            <v>3D</v>
          </cell>
          <cell r="U7800" t="str">
            <v>Quilmes este</v>
          </cell>
          <cell r="V7800">
            <v>1878</v>
          </cell>
          <cell r="W7800" t="str">
            <v>Gran Buenos Aires</v>
          </cell>
          <cell r="Y7800" t="str">
            <v>SIN CARGO (CABA Y GRAN PARTE DE GBA)</v>
          </cell>
          <cell r="Z7800" t="str">
            <v>Mercado Pago</v>
          </cell>
          <cell r="AD7800">
            <v>43964</v>
          </cell>
          <cell r="AE7800">
            <v>43965</v>
          </cell>
          <cell r="AF7800" t="str">
            <v>SET MOPA CON BALDE CENTRIFUGADOR</v>
          </cell>
          <cell r="AG7800">
            <v>1699</v>
          </cell>
          <cell r="AH7800">
            <v>1</v>
          </cell>
          <cell r="AI7800" t="str">
            <v>MOPANUEVA</v>
          </cell>
          <cell r="AJ7800" t="str">
            <v>Móvil</v>
          </cell>
          <cell r="AK7800" t="str">
            <v>LLEGA 15-05 ENTRE 8 Y  17 HORAS!</v>
          </cell>
          <cell r="AL7800">
            <v>1323566885</v>
          </cell>
          <cell r="AM7800">
            <v>196792144</v>
          </cell>
          <cell r="AN7800" t="str">
            <v>Sí</v>
          </cell>
        </row>
        <row r="7801">
          <cell r="A7801">
            <v>197</v>
          </cell>
          <cell r="B7801" t="str">
            <v>lola.pasos@live.com</v>
          </cell>
          <cell r="C7801">
            <v>43964</v>
          </cell>
          <cell r="D7801" t="str">
            <v>Abierta</v>
          </cell>
          <cell r="E7801" t="str">
            <v>Pendiente</v>
          </cell>
          <cell r="F7801" t="str">
            <v>No está empaquetado</v>
          </cell>
          <cell r="G7801" t="str">
            <v>ARS</v>
          </cell>
          <cell r="H7801" t="str">
            <v>904.2</v>
          </cell>
          <cell r="I7801">
            <v>0</v>
          </cell>
          <cell r="J7801">
            <v>0</v>
          </cell>
          <cell r="K7801" t="str">
            <v>904.2</v>
          </cell>
          <cell r="L7801" t="str">
            <v>Micaela Pasos</v>
          </cell>
          <cell r="M7801">
            <v>39212306</v>
          </cell>
          <cell r="N7801">
            <v>1167179467</v>
          </cell>
          <cell r="O7801" t="str">
            <v>Micaela Pasos</v>
          </cell>
          <cell r="P7801">
            <v>1167179467</v>
          </cell>
          <cell r="Q7801" t="str">
            <v>Comodoro Rivadavia</v>
          </cell>
          <cell r="R7801">
            <v>2489</v>
          </cell>
          <cell r="T7801" t="str">
            <v>avellaneda</v>
          </cell>
          <cell r="U7801" t="str">
            <v>Buenos Aires</v>
          </cell>
          <cell r="V7801">
            <v>1872</v>
          </cell>
          <cell r="W7801" t="str">
            <v>Gran Buenos Aires</v>
          </cell>
          <cell r="Y7801" t="str">
            <v>SIN CARGO (CABA Y GRAN PARTE DE GBA)</v>
          </cell>
          <cell r="Z7801" t="str">
            <v>Mercado Pago</v>
          </cell>
          <cell r="AF7801" t="str">
            <v>MOLDE FLANERA</v>
          </cell>
          <cell r="AG7801">
            <v>462</v>
          </cell>
          <cell r="AH7801">
            <v>1</v>
          </cell>
          <cell r="AI7801" t="str">
            <v>046BA4825</v>
          </cell>
          <cell r="AJ7801" t="str">
            <v>Web</v>
          </cell>
          <cell r="AK7801" t="str">
            <v/>
          </cell>
          <cell r="AL7801">
            <v>1323441541</v>
          </cell>
          <cell r="AM7801">
            <v>196735684</v>
          </cell>
          <cell r="AN7801" t="str">
            <v>Sí</v>
          </cell>
        </row>
        <row r="7802">
          <cell r="A7802">
            <v>197</v>
          </cell>
          <cell r="B7802" t="str">
            <v>lola.pasos@live.com</v>
          </cell>
          <cell r="AF7802" t="str">
            <v>MOLDE BUDINERA</v>
          </cell>
          <cell r="AG7802" t="str">
            <v>442.2</v>
          </cell>
          <cell r="AH7802">
            <v>1</v>
          </cell>
          <cell r="AI7802" t="str">
            <v>046BA4829</v>
          </cell>
          <cell r="AN7802" t="str">
            <v>Sí</v>
          </cell>
        </row>
        <row r="7803">
          <cell r="A7803">
            <v>196</v>
          </cell>
          <cell r="B7803" t="str">
            <v>sofiaguixarodger@gmail.com</v>
          </cell>
          <cell r="C7803">
            <v>43963</v>
          </cell>
          <cell r="D7803" t="str">
            <v>Abierta</v>
          </cell>
          <cell r="E7803" t="str">
            <v>Recibido</v>
          </cell>
          <cell r="F7803" t="str">
            <v>Enviado</v>
          </cell>
          <cell r="G7803" t="str">
            <v>ARS</v>
          </cell>
          <cell r="H7803" t="str">
            <v>746.21</v>
          </cell>
          <cell r="I7803">
            <v>0</v>
          </cell>
          <cell r="J7803">
            <v>0</v>
          </cell>
          <cell r="K7803" t="str">
            <v>746.21</v>
          </cell>
          <cell r="L7803" t="str">
            <v>Sofia Guixa</v>
          </cell>
          <cell r="M7803">
            <v>38893063</v>
          </cell>
          <cell r="N7803">
            <v>54842560</v>
          </cell>
          <cell r="O7803" t="str">
            <v>Sofia Guixa</v>
          </cell>
          <cell r="P7803">
            <v>54842560</v>
          </cell>
          <cell r="Q7803" t="str">
            <v>Dr pedro ignacio rivera</v>
          </cell>
          <cell r="R7803">
            <v>5712</v>
          </cell>
          <cell r="S7803" t="str">
            <v>PB - planta baja</v>
          </cell>
          <cell r="T7803" t="str">
            <v>Villa Urquiza</v>
          </cell>
          <cell r="U7803" t="str">
            <v>Capital Federal</v>
          </cell>
          <cell r="V7803">
            <v>1431</v>
          </cell>
          <cell r="W7803" t="str">
            <v>Capital Federal</v>
          </cell>
          <cell r="Y7803" t="str">
            <v>SIN CARGO (CABA Y GRAN PARTE DE GBA)</v>
          </cell>
          <cell r="Z7803" t="str">
            <v>Mercado Pago</v>
          </cell>
          <cell r="AD7803">
            <v>43963</v>
          </cell>
          <cell r="AE7803">
            <v>43964</v>
          </cell>
          <cell r="AF7803" t="str">
            <v>VELA CERÁMICA CELESTE 7 X 7 X 8 CM</v>
          </cell>
          <cell r="AG7803" t="str">
            <v>746.21</v>
          </cell>
          <cell r="AH7803">
            <v>1</v>
          </cell>
          <cell r="AI7803" t="str">
            <v>EL2385</v>
          </cell>
          <cell r="AJ7803" t="str">
            <v>Móvil</v>
          </cell>
          <cell r="AK7803" t="str">
            <v>LLEGA EL 14-05 ENTRE 8 Y 15 HORAS!</v>
          </cell>
          <cell r="AL7803">
            <v>1322587540</v>
          </cell>
          <cell r="AM7803">
            <v>196297116</v>
          </cell>
          <cell r="AN7803" t="str">
            <v>Sí</v>
          </cell>
        </row>
        <row r="7804">
          <cell r="A7804">
            <v>195</v>
          </cell>
          <cell r="B7804" t="str">
            <v>grisk76@hotmail.com</v>
          </cell>
          <cell r="C7804">
            <v>43963</v>
          </cell>
          <cell r="D7804" t="str">
            <v>Abierta</v>
          </cell>
          <cell r="E7804" t="str">
            <v>Recibido</v>
          </cell>
          <cell r="F7804" t="str">
            <v>Enviado</v>
          </cell>
          <cell r="G7804" t="str">
            <v>ARS</v>
          </cell>
          <cell r="H7804">
            <v>1699</v>
          </cell>
          <cell r="I7804">
            <v>0</v>
          </cell>
          <cell r="J7804">
            <v>0</v>
          </cell>
          <cell r="K7804">
            <v>1699</v>
          </cell>
          <cell r="L7804" t="str">
            <v>Griselda Krbashian</v>
          </cell>
          <cell r="M7804">
            <v>25070725</v>
          </cell>
          <cell r="N7804">
            <v>1168048874</v>
          </cell>
          <cell r="O7804" t="str">
            <v>Griselda Krbashian</v>
          </cell>
          <cell r="P7804">
            <v>1168048874</v>
          </cell>
          <cell r="Q7804" t="str">
            <v>José María Bosch</v>
          </cell>
          <cell r="R7804">
            <v>1376</v>
          </cell>
          <cell r="S7804" t="str">
            <v>Fondo 2</v>
          </cell>
          <cell r="T7804" t="str">
            <v>Villa Bosch</v>
          </cell>
          <cell r="U7804" t="str">
            <v>Buenos Aires</v>
          </cell>
          <cell r="V7804">
            <v>1678</v>
          </cell>
          <cell r="W7804" t="str">
            <v>Gran Buenos Aires</v>
          </cell>
          <cell r="Y7804" t="str">
            <v>SIN CARGO (CABA Y GRAN PARTE DE GBA)</v>
          </cell>
          <cell r="Z7804" t="str">
            <v>Mercado Pago</v>
          </cell>
          <cell r="AD7804">
            <v>43963</v>
          </cell>
          <cell r="AE7804">
            <v>43964</v>
          </cell>
          <cell r="AF7804" t="str">
            <v>SET MOPA CON BALDE CENTRIFUGADOR</v>
          </cell>
          <cell r="AG7804">
            <v>1699</v>
          </cell>
          <cell r="AH7804">
            <v>1</v>
          </cell>
          <cell r="AI7804" t="str">
            <v>MOPANUEVA</v>
          </cell>
          <cell r="AJ7804" t="str">
            <v>Móvil</v>
          </cell>
          <cell r="AK7804" t="str">
            <v>LLEGA EL 14-05 ENTRE 8 Y 17 HORAS!</v>
          </cell>
          <cell r="AL7804">
            <v>1322588226</v>
          </cell>
          <cell r="AM7804">
            <v>196296008</v>
          </cell>
          <cell r="AN7804" t="str">
            <v>Sí</v>
          </cell>
        </row>
        <row r="7805">
          <cell r="A7805">
            <v>194</v>
          </cell>
          <cell r="B7805" t="str">
            <v>rominaivanic@gmail.com</v>
          </cell>
          <cell r="C7805">
            <v>43963</v>
          </cell>
          <cell r="D7805" t="str">
            <v>Abierta</v>
          </cell>
          <cell r="E7805" t="str">
            <v>Recibido</v>
          </cell>
          <cell r="F7805" t="str">
            <v>Enviado</v>
          </cell>
          <cell r="G7805" t="str">
            <v>ARS</v>
          </cell>
          <cell r="H7805">
            <v>1699</v>
          </cell>
          <cell r="I7805">
            <v>0</v>
          </cell>
          <cell r="J7805">
            <v>0</v>
          </cell>
          <cell r="K7805">
            <v>1699</v>
          </cell>
          <cell r="L7805" t="str">
            <v>Romina Ivanic</v>
          </cell>
          <cell r="M7805">
            <v>33545569</v>
          </cell>
          <cell r="N7805">
            <v>68465939</v>
          </cell>
          <cell r="O7805" t="str">
            <v>Romina Ivanic</v>
          </cell>
          <cell r="P7805">
            <v>68465939</v>
          </cell>
          <cell r="Q7805" t="str">
            <v>Martin Haedo</v>
          </cell>
          <cell r="R7805">
            <v>3033</v>
          </cell>
          <cell r="T7805" t="str">
            <v>Florida</v>
          </cell>
          <cell r="U7805" t="str">
            <v>Buenos Aires</v>
          </cell>
          <cell r="V7805">
            <v>1602</v>
          </cell>
          <cell r="W7805" t="str">
            <v>Gran Buenos Aires</v>
          </cell>
          <cell r="Y7805" t="str">
            <v>SIN CARGO (CABA Y GRAN PARTE DE GBA)</v>
          </cell>
          <cell r="Z7805" t="str">
            <v>Mercado Pago</v>
          </cell>
          <cell r="AB7805" t="str">
            <v>No funciona el timbre</v>
          </cell>
          <cell r="AD7805">
            <v>43963</v>
          </cell>
          <cell r="AE7805">
            <v>43964</v>
          </cell>
          <cell r="AF7805" t="str">
            <v>SET MOPA CON BALDE CENTRIFUGADOR</v>
          </cell>
          <cell r="AG7805">
            <v>1699</v>
          </cell>
          <cell r="AH7805">
            <v>1</v>
          </cell>
          <cell r="AI7805" t="str">
            <v>MOPANUEVA</v>
          </cell>
          <cell r="AJ7805" t="str">
            <v>Móvil</v>
          </cell>
          <cell r="AK7805" t="str">
            <v>LLEGA EL 14-05 ENTRE 8 Y 17 HORAS!</v>
          </cell>
          <cell r="AL7805">
            <v>1322477386</v>
          </cell>
          <cell r="AM7805">
            <v>196197259</v>
          </cell>
          <cell r="AN7805" t="str">
            <v>Sí</v>
          </cell>
        </row>
        <row r="7806">
          <cell r="A7806">
            <v>193</v>
          </cell>
          <cell r="B7806" t="str">
            <v>marioantonioblanco@fibertel.com.ar</v>
          </cell>
          <cell r="C7806">
            <v>43963</v>
          </cell>
          <cell r="D7806" t="str">
            <v>Abierta</v>
          </cell>
          <cell r="E7806" t="str">
            <v>Recibido</v>
          </cell>
          <cell r="F7806" t="str">
            <v>Enviado</v>
          </cell>
          <cell r="G7806" t="str">
            <v>ARS</v>
          </cell>
          <cell r="H7806">
            <v>1699</v>
          </cell>
          <cell r="I7806">
            <v>0</v>
          </cell>
          <cell r="J7806">
            <v>0</v>
          </cell>
          <cell r="K7806">
            <v>1699</v>
          </cell>
          <cell r="L7806" t="str">
            <v>Mario Blanco</v>
          </cell>
          <cell r="M7806">
            <v>13679502</v>
          </cell>
          <cell r="N7806">
            <v>1164431212</v>
          </cell>
          <cell r="O7806" t="str">
            <v>Mario Blanco</v>
          </cell>
          <cell r="P7806">
            <v>1164431212</v>
          </cell>
          <cell r="Q7806" t="str">
            <v>Av. Beiro</v>
          </cell>
          <cell r="R7806">
            <v>4653</v>
          </cell>
          <cell r="S7806">
            <v>1205</v>
          </cell>
          <cell r="U7806" t="str">
            <v>Caba</v>
          </cell>
          <cell r="V7806">
            <v>1419</v>
          </cell>
          <cell r="W7806" t="str">
            <v>Capital Federal</v>
          </cell>
          <cell r="Y7806" t="str">
            <v>SIN CARGO (CABA Y GRAN PARTE DE GBA)</v>
          </cell>
          <cell r="Z7806" t="str">
            <v>Mercado Pago</v>
          </cell>
          <cell r="AD7806">
            <v>43963</v>
          </cell>
          <cell r="AE7806">
            <v>43963</v>
          </cell>
          <cell r="AF7806" t="str">
            <v>SET MOPA CON BALDE CENTRIFUGADOR</v>
          </cell>
          <cell r="AG7806">
            <v>1699</v>
          </cell>
          <cell r="AH7806">
            <v>1</v>
          </cell>
          <cell r="AI7806" t="str">
            <v>MOPANUEVA</v>
          </cell>
          <cell r="AJ7806" t="str">
            <v>Móvil</v>
          </cell>
          <cell r="AK7806" t="str">
            <v>LLEGA EL 14-05 ENTRE 8 Y 15 HORAS !</v>
          </cell>
          <cell r="AL7806">
            <v>1322307839</v>
          </cell>
          <cell r="AM7806">
            <v>196093315</v>
          </cell>
          <cell r="AN7806" t="str">
            <v>Sí</v>
          </cell>
        </row>
        <row r="7807">
          <cell r="A7807">
            <v>192</v>
          </cell>
          <cell r="B7807" t="str">
            <v>karinaammaturo@lequintessence.com.ar</v>
          </cell>
          <cell r="C7807">
            <v>43963</v>
          </cell>
          <cell r="D7807" t="str">
            <v>Abierta</v>
          </cell>
          <cell r="E7807" t="str">
            <v>Pendiente</v>
          </cell>
          <cell r="F7807" t="str">
            <v>No está empaquetado</v>
          </cell>
          <cell r="G7807" t="str">
            <v>ARS</v>
          </cell>
          <cell r="H7807">
            <v>3398</v>
          </cell>
          <cell r="I7807">
            <v>0</v>
          </cell>
          <cell r="J7807">
            <v>0</v>
          </cell>
          <cell r="K7807">
            <v>3398</v>
          </cell>
          <cell r="L7807" t="str">
            <v>Karina Ammaturo</v>
          </cell>
          <cell r="M7807">
            <v>30715859099</v>
          </cell>
          <cell r="N7807">
            <v>1160254418</v>
          </cell>
          <cell r="O7807" t="str">
            <v>Karina Ammaturo</v>
          </cell>
          <cell r="P7807">
            <v>1160254418</v>
          </cell>
          <cell r="Q7807" t="str">
            <v>Isabel la catolica</v>
          </cell>
          <cell r="R7807">
            <v>190</v>
          </cell>
          <cell r="S7807">
            <v>7</v>
          </cell>
          <cell r="T7807" t="str">
            <v>Barracas</v>
          </cell>
          <cell r="U7807" t="str">
            <v>Caba</v>
          </cell>
          <cell r="V7807">
            <v>1268</v>
          </cell>
          <cell r="W7807" t="str">
            <v>Capital Federal</v>
          </cell>
          <cell r="Y7807" t="str">
            <v>SIN CARGO (CABA Y GRAN PARTE DE GBA)</v>
          </cell>
          <cell r="Z7807" t="str">
            <v>Mercado Pago</v>
          </cell>
          <cell r="AB7807" t="str">
            <v xml:space="preserve">Hola! Esperamos el envío con la factura A a nombre del cuit informado 30-71585909-9. Gracias </v>
          </cell>
          <cell r="AF7807" t="str">
            <v>SET MOPA CON BALDE CENTRIFUGADOR</v>
          </cell>
          <cell r="AG7807">
            <v>1699</v>
          </cell>
          <cell r="AH7807">
            <v>2</v>
          </cell>
          <cell r="AI7807" t="str">
            <v>MOPANUEVA</v>
          </cell>
          <cell r="AJ7807" t="str">
            <v>Móvil</v>
          </cell>
          <cell r="AK7807" t="str">
            <v/>
          </cell>
          <cell r="AL7807">
            <v>1322267739</v>
          </cell>
          <cell r="AM7807">
            <v>196060860</v>
          </cell>
          <cell r="AN7807" t="str">
            <v>Sí</v>
          </cell>
        </row>
        <row r="7808">
          <cell r="A7808">
            <v>191</v>
          </cell>
          <cell r="B7808" t="str">
            <v>agusgk1@hotmail.com</v>
          </cell>
          <cell r="C7808">
            <v>43963</v>
          </cell>
          <cell r="D7808" t="str">
            <v>Abierta</v>
          </cell>
          <cell r="E7808" t="str">
            <v>Recibido</v>
          </cell>
          <cell r="F7808" t="str">
            <v>Enviado</v>
          </cell>
          <cell r="G7808" t="str">
            <v>ARS</v>
          </cell>
          <cell r="H7808">
            <v>1699</v>
          </cell>
          <cell r="I7808">
            <v>0</v>
          </cell>
          <cell r="J7808">
            <v>0</v>
          </cell>
          <cell r="K7808">
            <v>1699</v>
          </cell>
          <cell r="L7808" t="str">
            <v>Agustina Gutierrez keen</v>
          </cell>
          <cell r="M7808">
            <v>92790633</v>
          </cell>
          <cell r="N7808">
            <v>1166600531</v>
          </cell>
          <cell r="O7808" t="str">
            <v>Agustina Gutierrez keen</v>
          </cell>
          <cell r="P7808">
            <v>1166600531</v>
          </cell>
          <cell r="Q7808" t="str">
            <v>Lezica</v>
          </cell>
          <cell r="R7808">
            <v>4434</v>
          </cell>
          <cell r="S7808" t="str">
            <v>A</v>
          </cell>
          <cell r="U7808" t="str">
            <v>Capital</v>
          </cell>
          <cell r="V7808">
            <v>1202</v>
          </cell>
          <cell r="W7808" t="str">
            <v>Capital Federal</v>
          </cell>
          <cell r="Y7808" t="str">
            <v>SIN CARGO (CABA Y GRAN PARTE DE GBA)</v>
          </cell>
          <cell r="Z7808" t="str">
            <v>Mercado Pago</v>
          </cell>
          <cell r="AD7808">
            <v>43963</v>
          </cell>
          <cell r="AE7808">
            <v>43963</v>
          </cell>
          <cell r="AF7808" t="str">
            <v>SET MOPA CON BALDE CENTRIFUGADOR</v>
          </cell>
          <cell r="AG7808">
            <v>1699</v>
          </cell>
          <cell r="AH7808">
            <v>1</v>
          </cell>
          <cell r="AI7808" t="str">
            <v>MOPANUEVA</v>
          </cell>
          <cell r="AJ7808" t="str">
            <v>Móvil</v>
          </cell>
          <cell r="AK7808" t="str">
            <v>LLEGA EL 14-05 ENTRE 8 Y 15 HORAS !</v>
          </cell>
          <cell r="AL7808">
            <v>1322218042</v>
          </cell>
          <cell r="AM7808">
            <v>196055151</v>
          </cell>
          <cell r="AN7808" t="str">
            <v>Sí</v>
          </cell>
        </row>
        <row r="7809">
          <cell r="A7809">
            <v>190</v>
          </cell>
          <cell r="B7809" t="str">
            <v>rokuper@hotmail.com</v>
          </cell>
          <cell r="C7809">
            <v>43963</v>
          </cell>
          <cell r="D7809" t="str">
            <v>Abierta</v>
          </cell>
          <cell r="E7809" t="str">
            <v>Recibido</v>
          </cell>
          <cell r="F7809" t="str">
            <v>Enviado</v>
          </cell>
          <cell r="G7809" t="str">
            <v>ARS</v>
          </cell>
          <cell r="H7809" t="str">
            <v>2141.2</v>
          </cell>
          <cell r="I7809">
            <v>0</v>
          </cell>
          <cell r="J7809">
            <v>0</v>
          </cell>
          <cell r="K7809" t="str">
            <v>2141.2</v>
          </cell>
          <cell r="L7809" t="str">
            <v>Romina Kuperman</v>
          </cell>
          <cell r="M7809">
            <v>26157432</v>
          </cell>
          <cell r="N7809">
            <v>35017771</v>
          </cell>
          <cell r="O7809" t="str">
            <v>Romina kuperman</v>
          </cell>
          <cell r="P7809">
            <v>35017771</v>
          </cell>
          <cell r="Q7809" t="str">
            <v>Maure</v>
          </cell>
          <cell r="R7809">
            <v>2126</v>
          </cell>
          <cell r="S7809" t="str">
            <v>8A</v>
          </cell>
          <cell r="T7809" t="str">
            <v>Palermo</v>
          </cell>
          <cell r="U7809" t="str">
            <v>Caba</v>
          </cell>
          <cell r="V7809">
            <v>1426</v>
          </cell>
          <cell r="W7809" t="str">
            <v>Capital Federal</v>
          </cell>
          <cell r="Y7809" t="str">
            <v>SIN CARGO (CABA Y GRAN PARTE DE GBA)</v>
          </cell>
          <cell r="Z7809" t="str">
            <v>Mercado Pago</v>
          </cell>
          <cell r="AD7809">
            <v>43963</v>
          </cell>
          <cell r="AE7809">
            <v>43963</v>
          </cell>
          <cell r="AF7809" t="str">
            <v>MOLDE BUDINERA</v>
          </cell>
          <cell r="AG7809" t="str">
            <v>442.2</v>
          </cell>
          <cell r="AH7809">
            <v>1</v>
          </cell>
          <cell r="AI7809" t="str">
            <v>046BA4829</v>
          </cell>
          <cell r="AJ7809" t="str">
            <v>Móvil</v>
          </cell>
          <cell r="AK7809" t="str">
            <v>LLEGA EL 14-05 ENTRE 8 Y 15 HORAS !</v>
          </cell>
          <cell r="AL7809">
            <v>1322029840</v>
          </cell>
          <cell r="AM7809">
            <v>194228724</v>
          </cell>
          <cell r="AN7809" t="str">
            <v>Sí</v>
          </cell>
        </row>
        <row r="7810">
          <cell r="A7810">
            <v>190</v>
          </cell>
          <cell r="B7810" t="str">
            <v>rokuper@hotmail.com</v>
          </cell>
          <cell r="AF7810" t="str">
            <v>SET MOPA CON BALDE CENTRIFUGADOR</v>
          </cell>
          <cell r="AG7810">
            <v>1699</v>
          </cell>
          <cell r="AH7810">
            <v>1</v>
          </cell>
          <cell r="AI7810" t="str">
            <v>MOPANUEVA</v>
          </cell>
          <cell r="AN7810" t="str">
            <v>Sí</v>
          </cell>
        </row>
        <row r="7811">
          <cell r="A7811">
            <v>189</v>
          </cell>
          <cell r="B7811" t="str">
            <v>daiana.castegliano@live.com.ar</v>
          </cell>
          <cell r="C7811">
            <v>43963</v>
          </cell>
          <cell r="D7811" t="str">
            <v>Abierta</v>
          </cell>
          <cell r="E7811" t="str">
            <v>Recibido</v>
          </cell>
          <cell r="F7811" t="str">
            <v>Enviado</v>
          </cell>
          <cell r="G7811" t="str">
            <v>ARS</v>
          </cell>
          <cell r="H7811" t="str">
            <v>1860.3</v>
          </cell>
          <cell r="I7811">
            <v>0</v>
          </cell>
          <cell r="J7811">
            <v>0</v>
          </cell>
          <cell r="K7811" t="str">
            <v>1860.3</v>
          </cell>
          <cell r="L7811" t="str">
            <v>Daiana Castegliano</v>
          </cell>
          <cell r="M7811">
            <v>37432831</v>
          </cell>
          <cell r="N7811">
            <v>60447250</v>
          </cell>
          <cell r="O7811" t="str">
            <v>Daiana Castegliano</v>
          </cell>
          <cell r="P7811">
            <v>60447250</v>
          </cell>
          <cell r="Q7811" t="str">
            <v>Trole</v>
          </cell>
          <cell r="R7811">
            <v>315</v>
          </cell>
          <cell r="T7811" t="str">
            <v>Nueva Pompeya</v>
          </cell>
          <cell r="U7811" t="str">
            <v>Capital Federal</v>
          </cell>
          <cell r="V7811">
            <v>1437</v>
          </cell>
          <cell r="W7811" t="str">
            <v>Capital Federal</v>
          </cell>
          <cell r="Y7811" t="str">
            <v>SIN CARGO (CABA Y GRAN PARTE DE GBA)</v>
          </cell>
          <cell r="Z7811" t="str">
            <v>Mercado Pago</v>
          </cell>
          <cell r="AB7811" t="str">
            <v>Por favor, avisar aproximadamente que día se entregara el pedido para esperarlos. Gracias!!</v>
          </cell>
          <cell r="AD7811">
            <v>43963</v>
          </cell>
          <cell r="AE7811">
            <v>43963</v>
          </cell>
          <cell r="AF7811" t="str">
            <v>MOLDE TARTERA</v>
          </cell>
          <cell r="AG7811" t="str">
            <v>281.8</v>
          </cell>
          <cell r="AH7811">
            <v>2</v>
          </cell>
          <cell r="AI7811" t="str">
            <v>046BA4836</v>
          </cell>
          <cell r="AJ7811" t="str">
            <v>Web</v>
          </cell>
          <cell r="AK7811" t="str">
            <v>LLEGA EL 14-05 ENTRE 8 Y 15 HORAS !</v>
          </cell>
          <cell r="AL7811">
            <v>1321813274</v>
          </cell>
          <cell r="AM7811">
            <v>195821340</v>
          </cell>
          <cell r="AN7811" t="str">
            <v>Sí</v>
          </cell>
        </row>
        <row r="7812">
          <cell r="A7812">
            <v>189</v>
          </cell>
          <cell r="B7812" t="str">
            <v>daiana.castegliano@live.com.ar</v>
          </cell>
          <cell r="AF7812" t="str">
            <v>FUENTE PARA HORNO REDONDA BORCAM 1720CC PASABAHCE 25 CM DIAM</v>
          </cell>
          <cell r="AG7812" t="str">
            <v>648.35</v>
          </cell>
          <cell r="AH7812">
            <v>2</v>
          </cell>
          <cell r="AI7812" t="str">
            <v>PA59534</v>
          </cell>
          <cell r="AN7812" t="str">
            <v>Sí</v>
          </cell>
        </row>
        <row r="7813">
          <cell r="A7813">
            <v>188</v>
          </cell>
          <cell r="B7813" t="str">
            <v>lacuerva87@hotmail.com</v>
          </cell>
          <cell r="C7813">
            <v>43962</v>
          </cell>
          <cell r="D7813" t="str">
            <v>Abierta</v>
          </cell>
          <cell r="E7813" t="str">
            <v>Recibido</v>
          </cell>
          <cell r="F7813" t="str">
            <v>Enviado</v>
          </cell>
          <cell r="G7813" t="str">
            <v>ARS</v>
          </cell>
          <cell r="H7813">
            <v>1399</v>
          </cell>
          <cell r="I7813">
            <v>0</v>
          </cell>
          <cell r="J7813">
            <v>0</v>
          </cell>
          <cell r="K7813">
            <v>1399</v>
          </cell>
          <cell r="L7813" t="str">
            <v>Emilce Gioffre</v>
          </cell>
          <cell r="M7813">
            <v>32515197</v>
          </cell>
          <cell r="N7813">
            <v>1133172436</v>
          </cell>
          <cell r="O7813" t="str">
            <v>Emilce Gioffre</v>
          </cell>
          <cell r="P7813">
            <v>1133172436</v>
          </cell>
          <cell r="Q7813" t="str">
            <v>Avenida marquez</v>
          </cell>
          <cell r="R7813">
            <v>2521</v>
          </cell>
          <cell r="S7813" t="str">
            <v>Mz 99 cs 11</v>
          </cell>
          <cell r="T7813" t="str">
            <v>Pablo podesta</v>
          </cell>
          <cell r="U7813" t="str">
            <v>Buenos Aires</v>
          </cell>
          <cell r="V7813">
            <v>1657</v>
          </cell>
          <cell r="W7813" t="str">
            <v>Gran Buenos Aires</v>
          </cell>
          <cell r="Y7813" t="str">
            <v>SIN CARGO (CABA Y GRAN PARTE DE GBA)</v>
          </cell>
          <cell r="Z7813" t="str">
            <v>Mercado Pago</v>
          </cell>
          <cell r="AD7813">
            <v>43962</v>
          </cell>
          <cell r="AE7813">
            <v>43963</v>
          </cell>
          <cell r="AF7813" t="str">
            <v>SET MOPA CON BALDE CENTRIFUGADOR</v>
          </cell>
          <cell r="AG7813">
            <v>1399</v>
          </cell>
          <cell r="AH7813">
            <v>1</v>
          </cell>
          <cell r="AI7813" t="str">
            <v>MOPANUEVA</v>
          </cell>
          <cell r="AJ7813" t="str">
            <v>Móvil</v>
          </cell>
          <cell r="AK7813" t="str">
            <v xml:space="preserve">LLEGA JUEVES 14-05 ENTRE 8 Y 17 HORAS </v>
          </cell>
          <cell r="AL7813">
            <v>1320597860</v>
          </cell>
          <cell r="AM7813">
            <v>193362784</v>
          </cell>
          <cell r="AN7813" t="str">
            <v>Sí</v>
          </cell>
        </row>
        <row r="7814">
          <cell r="A7814">
            <v>187</v>
          </cell>
          <cell r="B7814" t="str">
            <v>mlpessio60@hotmail.com</v>
          </cell>
          <cell r="C7814">
            <v>43962</v>
          </cell>
          <cell r="D7814" t="str">
            <v>Abierta</v>
          </cell>
          <cell r="E7814" t="str">
            <v>Recibido</v>
          </cell>
          <cell r="F7814" t="str">
            <v>Enviado</v>
          </cell>
          <cell r="G7814" t="str">
            <v>ARS</v>
          </cell>
          <cell r="H7814">
            <v>1399</v>
          </cell>
          <cell r="I7814">
            <v>0</v>
          </cell>
          <cell r="J7814">
            <v>0</v>
          </cell>
          <cell r="K7814">
            <v>1399</v>
          </cell>
          <cell r="L7814" t="str">
            <v>Alberto Antonio Gonzalez</v>
          </cell>
          <cell r="M7814">
            <v>20114554694</v>
          </cell>
          <cell r="N7814">
            <v>50014290</v>
          </cell>
          <cell r="O7814" t="str">
            <v>Alberto Antonio Gonzalez</v>
          </cell>
          <cell r="P7814">
            <v>50014290</v>
          </cell>
          <cell r="Q7814" t="str">
            <v>Pujol</v>
          </cell>
          <cell r="R7814">
            <v>689</v>
          </cell>
          <cell r="T7814" t="str">
            <v>Caballito</v>
          </cell>
          <cell r="U7814" t="str">
            <v>C.a.b.a</v>
          </cell>
          <cell r="V7814">
            <v>1405</v>
          </cell>
          <cell r="W7814" t="str">
            <v>Capital Federal</v>
          </cell>
          <cell r="Y7814" t="str">
            <v>SIN CARGO (CABA Y GRAN PARTE DE GBA)</v>
          </cell>
          <cell r="Z7814" t="str">
            <v>Mercado Pago</v>
          </cell>
          <cell r="AD7814">
            <v>43962</v>
          </cell>
          <cell r="AE7814">
            <v>43963</v>
          </cell>
          <cell r="AF7814" t="str">
            <v>SET MOPA CON BALDE CENTRIFUGADOR</v>
          </cell>
          <cell r="AG7814">
            <v>1399</v>
          </cell>
          <cell r="AH7814">
            <v>1</v>
          </cell>
          <cell r="AI7814" t="str">
            <v>MOPANUEVA</v>
          </cell>
          <cell r="AJ7814" t="str">
            <v>Móvil</v>
          </cell>
          <cell r="AK7814" t="str">
            <v xml:space="preserve">LLEGA JUEVES 14-05 ENTRE 8 Y 17 HORAS </v>
          </cell>
          <cell r="AL7814">
            <v>1320536656</v>
          </cell>
          <cell r="AM7814">
            <v>195198645</v>
          </cell>
          <cell r="AN7814" t="str">
            <v>Sí</v>
          </cell>
        </row>
        <row r="7815">
          <cell r="A7815">
            <v>186</v>
          </cell>
          <cell r="B7815" t="str">
            <v>llic.r.arduca@gmail.com</v>
          </cell>
          <cell r="C7815">
            <v>43962</v>
          </cell>
          <cell r="D7815" t="str">
            <v>Abierta</v>
          </cell>
          <cell r="E7815" t="str">
            <v>Recibido</v>
          </cell>
          <cell r="F7815" t="str">
            <v>Enviado</v>
          </cell>
          <cell r="G7815" t="str">
            <v>ARS</v>
          </cell>
          <cell r="H7815" t="str">
            <v>1790.6</v>
          </cell>
          <cell r="I7815">
            <v>0</v>
          </cell>
          <cell r="J7815">
            <v>0</v>
          </cell>
          <cell r="K7815" t="str">
            <v>1790.6</v>
          </cell>
          <cell r="L7815" t="str">
            <v>Rosana Arduca</v>
          </cell>
          <cell r="M7815">
            <v>17036408</v>
          </cell>
          <cell r="N7815">
            <v>1144054382</v>
          </cell>
          <cell r="O7815" t="str">
            <v>Rosana Arduca</v>
          </cell>
          <cell r="P7815">
            <v>1144054382</v>
          </cell>
          <cell r="Q7815" t="str">
            <v>Del remedio</v>
          </cell>
          <cell r="R7815">
            <v>1284</v>
          </cell>
          <cell r="T7815" t="str">
            <v>Parque leloir</v>
          </cell>
          <cell r="U7815" t="str">
            <v>Ituzaingo</v>
          </cell>
          <cell r="V7815">
            <v>1714</v>
          </cell>
          <cell r="W7815" t="str">
            <v>Gran Buenos Aires</v>
          </cell>
          <cell r="Y7815" t="str">
            <v>SIN CARGO (CABA Y GRAN PARTE DE GBA)</v>
          </cell>
          <cell r="Z7815" t="str">
            <v>Mercado Pago</v>
          </cell>
          <cell r="AD7815">
            <v>43962</v>
          </cell>
          <cell r="AE7815">
            <v>43963</v>
          </cell>
          <cell r="AF7815" t="str">
            <v>TRAPEADOR DE MANO VERDE 38X12 CM</v>
          </cell>
          <cell r="AG7815" t="str">
            <v>391.6</v>
          </cell>
          <cell r="AH7815">
            <v>1</v>
          </cell>
          <cell r="AI7815" t="str">
            <v>046LI7902</v>
          </cell>
          <cell r="AJ7815" t="str">
            <v>Móvil</v>
          </cell>
          <cell r="AK7815" t="str">
            <v xml:space="preserve">LLEGA JUEVES 14-05 ENTRE 8 Y 17 HORAS </v>
          </cell>
          <cell r="AL7815">
            <v>1320495260</v>
          </cell>
          <cell r="AM7815">
            <v>195150375</v>
          </cell>
          <cell r="AN7815" t="str">
            <v>Sí</v>
          </cell>
        </row>
        <row r="7816">
          <cell r="A7816">
            <v>186</v>
          </cell>
          <cell r="B7816" t="str">
            <v>llic.r.arduca@gmail.com</v>
          </cell>
          <cell r="AF7816" t="str">
            <v>SET MOPA CON BALDE CENTRIFUGADOR</v>
          </cell>
          <cell r="AG7816">
            <v>1399</v>
          </cell>
          <cell r="AH7816">
            <v>1</v>
          </cell>
          <cell r="AI7816" t="str">
            <v>MOPANUEVA</v>
          </cell>
          <cell r="AN7816" t="str">
            <v>Sí</v>
          </cell>
        </row>
        <row r="7817">
          <cell r="A7817">
            <v>185</v>
          </cell>
          <cell r="B7817" t="str">
            <v>carocato@hotmail.com</v>
          </cell>
          <cell r="C7817">
            <v>43962</v>
          </cell>
          <cell r="D7817" t="str">
            <v>Abierta</v>
          </cell>
          <cell r="E7817" t="str">
            <v>Recibido</v>
          </cell>
          <cell r="F7817" t="str">
            <v>Enviado</v>
          </cell>
          <cell r="G7817" t="str">
            <v>ARS</v>
          </cell>
          <cell r="H7817">
            <v>1399</v>
          </cell>
          <cell r="I7817">
            <v>0</v>
          </cell>
          <cell r="J7817">
            <v>0</v>
          </cell>
          <cell r="K7817">
            <v>1399</v>
          </cell>
          <cell r="L7817" t="str">
            <v>Carolina Cato</v>
          </cell>
          <cell r="M7817">
            <v>23355285</v>
          </cell>
          <cell r="N7817">
            <v>1149711097</v>
          </cell>
          <cell r="O7817" t="str">
            <v>Carolina Cato</v>
          </cell>
          <cell r="P7817">
            <v>1149711097</v>
          </cell>
          <cell r="Q7817" t="str">
            <v>Guatemala</v>
          </cell>
          <cell r="R7817">
            <v>4026</v>
          </cell>
          <cell r="T7817" t="str">
            <v>Del Viso</v>
          </cell>
          <cell r="U7817" t="str">
            <v>Pilar</v>
          </cell>
          <cell r="V7817">
            <v>1669</v>
          </cell>
          <cell r="W7817" t="str">
            <v>Gran Buenos Aires</v>
          </cell>
          <cell r="Y7817" t="str">
            <v>SIN CARGO (CABA Y GRAN PARTE DE GBA)</v>
          </cell>
          <cell r="Z7817" t="str">
            <v>Mercado Pago</v>
          </cell>
          <cell r="AD7817">
            <v>43962</v>
          </cell>
          <cell r="AE7817">
            <v>43963</v>
          </cell>
          <cell r="AF7817" t="str">
            <v>SET MOPA CON BALDE CENTRIFUGADOR</v>
          </cell>
          <cell r="AG7817">
            <v>1399</v>
          </cell>
          <cell r="AH7817">
            <v>1</v>
          </cell>
          <cell r="AI7817" t="str">
            <v>MOPANUEVA</v>
          </cell>
          <cell r="AJ7817" t="str">
            <v>Móvil</v>
          </cell>
          <cell r="AK7817" t="str">
            <v xml:space="preserve">LLEGA JUEVES 14-05 ENTRE 8 Y 17 HORAS </v>
          </cell>
          <cell r="AL7817">
            <v>1320062661</v>
          </cell>
          <cell r="AM7817">
            <v>193015119</v>
          </cell>
          <cell r="AN7817" t="str">
            <v>Sí</v>
          </cell>
        </row>
        <row r="7818">
          <cell r="A7818">
            <v>184</v>
          </cell>
          <cell r="B7818" t="str">
            <v>lisegabrielapaola@gmail.com</v>
          </cell>
          <cell r="C7818">
            <v>43962</v>
          </cell>
          <cell r="D7818" t="str">
            <v>Abierta</v>
          </cell>
          <cell r="E7818" t="str">
            <v>Pendiente</v>
          </cell>
          <cell r="F7818" t="str">
            <v>No está empaquetado</v>
          </cell>
          <cell r="G7818" t="str">
            <v>ARS</v>
          </cell>
          <cell r="H7818" t="str">
            <v>1089.99</v>
          </cell>
          <cell r="I7818">
            <v>0</v>
          </cell>
          <cell r="J7818">
            <v>795</v>
          </cell>
          <cell r="K7818" t="str">
            <v>1884.99</v>
          </cell>
          <cell r="L7818" t="str">
            <v>Gabriela Lise</v>
          </cell>
          <cell r="M7818">
            <v>27508583</v>
          </cell>
          <cell r="N7818">
            <v>1130950902</v>
          </cell>
          <cell r="O7818" t="str">
            <v>Gabriela Lise</v>
          </cell>
          <cell r="P7818">
            <v>1130950902</v>
          </cell>
          <cell r="Q7818" t="str">
            <v>Vicente lopez 42</v>
          </cell>
          <cell r="R7818">
            <v>42</v>
          </cell>
          <cell r="S7818" t="str">
            <v>1d</v>
          </cell>
          <cell r="T7818" t="str">
            <v>Martinez</v>
          </cell>
          <cell r="U7818" t="str">
            <v>Buenos Aires</v>
          </cell>
          <cell r="V7818">
            <v>1648</v>
          </cell>
          <cell r="W7818" t="str">
            <v>Gran Buenos Aires</v>
          </cell>
          <cell r="Y7818" t="str">
            <v>Correo Argentino - Encomienda Clásica</v>
          </cell>
          <cell r="Z7818" t="str">
            <v>Mercado Pago</v>
          </cell>
          <cell r="AF7818" t="str">
            <v>MOLDE BUDINERA</v>
          </cell>
          <cell r="AG7818" t="str">
            <v>442.2</v>
          </cell>
          <cell r="AH7818">
            <v>1</v>
          </cell>
          <cell r="AI7818" t="str">
            <v>046BA4829</v>
          </cell>
          <cell r="AJ7818" t="str">
            <v>Móvil</v>
          </cell>
          <cell r="AK7818" t="str">
            <v/>
          </cell>
          <cell r="AL7818">
            <v>1319949196</v>
          </cell>
          <cell r="AM7818">
            <v>194968089</v>
          </cell>
          <cell r="AN7818" t="str">
            <v>Sí</v>
          </cell>
        </row>
        <row r="7819">
          <cell r="A7819">
            <v>184</v>
          </cell>
          <cell r="B7819" t="str">
            <v>lisegabrielapaola@gmail.com</v>
          </cell>
          <cell r="AF7819" t="str">
            <v>CUBETERA 5 COLORES 25 X 12 CM</v>
          </cell>
          <cell r="AG7819" t="str">
            <v>256.19</v>
          </cell>
          <cell r="AH7819">
            <v>1</v>
          </cell>
          <cell r="AI7819" t="str">
            <v>BA4749</v>
          </cell>
          <cell r="AN7819" t="str">
            <v>Sí</v>
          </cell>
        </row>
        <row r="7820">
          <cell r="A7820">
            <v>184</v>
          </cell>
          <cell r="B7820" t="str">
            <v>lisegabrielapaola@gmail.com</v>
          </cell>
          <cell r="AF7820" t="str">
            <v>TRAPEADOR DE MANO VERDE 38X12 CM</v>
          </cell>
          <cell r="AG7820" t="str">
            <v>391.6</v>
          </cell>
          <cell r="AH7820">
            <v>1</v>
          </cell>
          <cell r="AI7820" t="str">
            <v>046LI7902</v>
          </cell>
          <cell r="AN7820" t="str">
            <v>Sí</v>
          </cell>
        </row>
        <row r="7821">
          <cell r="A7821">
            <v>183</v>
          </cell>
          <cell r="B7821" t="str">
            <v>aldana.alancay@hotmail.com</v>
          </cell>
          <cell r="C7821">
            <v>43962</v>
          </cell>
          <cell r="D7821" t="str">
            <v>Abierta</v>
          </cell>
          <cell r="E7821" t="str">
            <v>Recibido</v>
          </cell>
          <cell r="F7821" t="str">
            <v>Enviado</v>
          </cell>
          <cell r="G7821" t="str">
            <v>ARS</v>
          </cell>
          <cell r="H7821">
            <v>1399</v>
          </cell>
          <cell r="I7821">
            <v>0</v>
          </cell>
          <cell r="J7821">
            <v>0</v>
          </cell>
          <cell r="K7821">
            <v>1399</v>
          </cell>
          <cell r="L7821" t="str">
            <v>Aldana Alancay</v>
          </cell>
          <cell r="M7821">
            <v>39275960</v>
          </cell>
          <cell r="N7821">
            <v>1154697921</v>
          </cell>
          <cell r="O7821" t="str">
            <v>Aldana Alancay</v>
          </cell>
          <cell r="P7821">
            <v>1154697921</v>
          </cell>
          <cell r="Q7821" t="str">
            <v>Agustín bardi</v>
          </cell>
          <cell r="R7821">
            <v>621</v>
          </cell>
          <cell r="U7821" t="str">
            <v>Don bosco</v>
          </cell>
          <cell r="V7821">
            <v>1876</v>
          </cell>
          <cell r="W7821" t="str">
            <v>Gran Buenos Aires</v>
          </cell>
          <cell r="Y7821" t="str">
            <v>SIN CARGO (CABA Y GRAN PARTE DE GBA)</v>
          </cell>
          <cell r="Z7821" t="str">
            <v>Mercado Pago</v>
          </cell>
          <cell r="AD7821">
            <v>43962</v>
          </cell>
          <cell r="AE7821">
            <v>43963</v>
          </cell>
          <cell r="AF7821" t="str">
            <v>SET MOPA CON BALDE CENTRIFUGADOR</v>
          </cell>
          <cell r="AG7821">
            <v>1399</v>
          </cell>
          <cell r="AH7821">
            <v>1</v>
          </cell>
          <cell r="AI7821" t="str">
            <v>MOPANUEVA</v>
          </cell>
          <cell r="AJ7821" t="str">
            <v>Móvil</v>
          </cell>
          <cell r="AK7821" t="str">
            <v xml:space="preserve">LLEGA JUEVES 14-05 ENTRE 8 Y 17 HORAS </v>
          </cell>
          <cell r="AL7821">
            <v>1319452578</v>
          </cell>
          <cell r="AM7821">
            <v>194786680</v>
          </cell>
          <cell r="AN7821" t="str">
            <v>Sí</v>
          </cell>
        </row>
        <row r="7822">
          <cell r="A7822">
            <v>182</v>
          </cell>
          <cell r="B7822" t="str">
            <v>patofatt@hotmail.com</v>
          </cell>
          <cell r="C7822">
            <v>43961</v>
          </cell>
          <cell r="D7822" t="str">
            <v>Abierta</v>
          </cell>
          <cell r="E7822" t="str">
            <v>Recibido</v>
          </cell>
          <cell r="F7822" t="str">
            <v>Enviado</v>
          </cell>
          <cell r="G7822" t="str">
            <v>ARS</v>
          </cell>
          <cell r="H7822">
            <v>1399</v>
          </cell>
          <cell r="I7822">
            <v>0</v>
          </cell>
          <cell r="J7822">
            <v>0</v>
          </cell>
          <cell r="K7822">
            <v>1399</v>
          </cell>
          <cell r="L7822" t="str">
            <v>Patricia alejandra Fattore</v>
          </cell>
          <cell r="M7822">
            <v>14593518</v>
          </cell>
          <cell r="N7822">
            <v>1159493188</v>
          </cell>
          <cell r="O7822" t="str">
            <v>Patricia alejandra Fattore</v>
          </cell>
          <cell r="P7822">
            <v>1159493188</v>
          </cell>
          <cell r="Q7822" t="str">
            <v>Uruguay</v>
          </cell>
          <cell r="R7822">
            <v>82</v>
          </cell>
          <cell r="T7822" t="str">
            <v>Villa martelli</v>
          </cell>
          <cell r="U7822" t="str">
            <v>Bs as</v>
          </cell>
          <cell r="V7822">
            <v>1603</v>
          </cell>
          <cell r="W7822" t="str">
            <v>Gran Buenos Aires</v>
          </cell>
          <cell r="Y7822" t="str">
            <v>SIN CARGO (CABA Y GRAN PARTE DE GBA)</v>
          </cell>
          <cell r="Z7822" t="str">
            <v>Mercado Pago</v>
          </cell>
          <cell r="AD7822">
            <v>43961</v>
          </cell>
          <cell r="AE7822">
            <v>43963</v>
          </cell>
          <cell r="AF7822" t="str">
            <v>SET MOPA CON BALDE CENTRIFUGADOR</v>
          </cell>
          <cell r="AG7822">
            <v>1399</v>
          </cell>
          <cell r="AH7822">
            <v>1</v>
          </cell>
          <cell r="AI7822" t="str">
            <v>MOPANUEVA</v>
          </cell>
          <cell r="AJ7822" t="str">
            <v>Móvil</v>
          </cell>
          <cell r="AK7822" t="str">
            <v xml:space="preserve">LLEGA JUEVES 14-05 ENTRE 8 Y 17 HORAS </v>
          </cell>
          <cell r="AL7822">
            <v>1318770988</v>
          </cell>
          <cell r="AM7822">
            <v>194379870</v>
          </cell>
          <cell r="AN7822" t="str">
            <v>Sí</v>
          </cell>
        </row>
        <row r="7823">
          <cell r="A7823">
            <v>181</v>
          </cell>
          <cell r="B7823" t="str">
            <v>adelasilva2573@gmail.com</v>
          </cell>
          <cell r="C7823">
            <v>43961</v>
          </cell>
          <cell r="D7823" t="str">
            <v>Abierta</v>
          </cell>
          <cell r="E7823" t="str">
            <v>Recibido</v>
          </cell>
          <cell r="F7823" t="str">
            <v>Enviado</v>
          </cell>
          <cell r="G7823" t="str">
            <v>ARS</v>
          </cell>
          <cell r="H7823" t="str">
            <v>1752.5</v>
          </cell>
          <cell r="I7823">
            <v>0</v>
          </cell>
          <cell r="J7823">
            <v>0</v>
          </cell>
          <cell r="K7823" t="str">
            <v>1752.5</v>
          </cell>
          <cell r="L7823" t="str">
            <v>Brenda Cepeda</v>
          </cell>
          <cell r="M7823">
            <v>38880945</v>
          </cell>
          <cell r="N7823">
            <v>1134158138</v>
          </cell>
          <cell r="O7823" t="str">
            <v>Brenda Cepeda</v>
          </cell>
          <cell r="P7823">
            <v>1134158138</v>
          </cell>
          <cell r="Q7823">
            <v>118</v>
          </cell>
          <cell r="R7823">
            <v>893</v>
          </cell>
          <cell r="S7823" t="str">
            <v>Casa, rejas negras.</v>
          </cell>
          <cell r="U7823" t="str">
            <v>Berazategui</v>
          </cell>
          <cell r="V7823">
            <v>1884</v>
          </cell>
          <cell r="W7823" t="str">
            <v>Gran Buenos Aires</v>
          </cell>
          <cell r="Y7823" t="str">
            <v>SIN CARGO (CABA Y GRAN PARTE DE GBA)</v>
          </cell>
          <cell r="Z7823" t="str">
            <v>Mercado Pago</v>
          </cell>
          <cell r="AD7823">
            <v>43961</v>
          </cell>
          <cell r="AE7823">
            <v>43963</v>
          </cell>
          <cell r="AF7823" t="str">
            <v>MOLDE FLANERA</v>
          </cell>
          <cell r="AG7823">
            <v>462</v>
          </cell>
          <cell r="AH7823">
            <v>1</v>
          </cell>
          <cell r="AI7823" t="str">
            <v>046BA4825</v>
          </cell>
          <cell r="AJ7823" t="str">
            <v>Móvil</v>
          </cell>
          <cell r="AK7823" t="str">
            <v xml:space="preserve">LLEGA JUEVES 14-05 ENTRE 8 Y 17 HORAS </v>
          </cell>
          <cell r="AL7823">
            <v>1318763197</v>
          </cell>
          <cell r="AM7823">
            <v>194368313</v>
          </cell>
          <cell r="AN7823" t="str">
            <v>Sí</v>
          </cell>
        </row>
        <row r="7824">
          <cell r="A7824">
            <v>181</v>
          </cell>
          <cell r="B7824" t="str">
            <v>adelasilva2573@gmail.com</v>
          </cell>
          <cell r="AF7824" t="str">
            <v>TRAPEADOR DE PISO EXTENSIBLE</v>
          </cell>
          <cell r="AG7824" t="str">
            <v>566.5</v>
          </cell>
          <cell r="AH7824">
            <v>1</v>
          </cell>
          <cell r="AI7824" t="str">
            <v>046LI7537</v>
          </cell>
          <cell r="AN7824" t="str">
            <v>Sí</v>
          </cell>
        </row>
        <row r="7825">
          <cell r="A7825">
            <v>181</v>
          </cell>
          <cell r="B7825" t="str">
            <v>adelasilva2573@gmail.com</v>
          </cell>
          <cell r="AF7825" t="str">
            <v>MOLDE TARTERA</v>
          </cell>
          <cell r="AG7825" t="str">
            <v>281.8</v>
          </cell>
          <cell r="AH7825">
            <v>1</v>
          </cell>
          <cell r="AI7825" t="str">
            <v>046BA4836</v>
          </cell>
          <cell r="AN7825" t="str">
            <v>Sí</v>
          </cell>
        </row>
        <row r="7826">
          <cell r="A7826">
            <v>181</v>
          </cell>
          <cell r="B7826" t="str">
            <v>adelasilva2573@gmail.com</v>
          </cell>
          <cell r="AF7826" t="str">
            <v>MOLDE BUDINERA</v>
          </cell>
          <cell r="AG7826" t="str">
            <v>442.2</v>
          </cell>
          <cell r="AH7826">
            <v>1</v>
          </cell>
          <cell r="AI7826" t="str">
            <v>046BA4829</v>
          </cell>
          <cell r="AN7826" t="str">
            <v>Sí</v>
          </cell>
        </row>
        <row r="7827">
          <cell r="A7827">
            <v>180</v>
          </cell>
          <cell r="B7827" t="str">
            <v>anibertolini@hotmail.com</v>
          </cell>
          <cell r="C7827">
            <v>43961</v>
          </cell>
          <cell r="D7827" t="str">
            <v>Abierta</v>
          </cell>
          <cell r="E7827" t="str">
            <v>Recibido</v>
          </cell>
          <cell r="F7827" t="str">
            <v>Enviado</v>
          </cell>
          <cell r="G7827" t="str">
            <v>ARS</v>
          </cell>
          <cell r="H7827">
            <v>1399</v>
          </cell>
          <cell r="I7827">
            <v>0</v>
          </cell>
          <cell r="J7827">
            <v>0</v>
          </cell>
          <cell r="K7827">
            <v>1399</v>
          </cell>
          <cell r="L7827" t="str">
            <v>Anabrla Bertolini</v>
          </cell>
          <cell r="M7827">
            <v>31835685</v>
          </cell>
          <cell r="N7827">
            <v>30933760</v>
          </cell>
          <cell r="O7827" t="str">
            <v>Anabrla Bertolini</v>
          </cell>
          <cell r="P7827">
            <v>30933760</v>
          </cell>
          <cell r="Q7827" t="str">
            <v>Islas Malvinas</v>
          </cell>
          <cell r="R7827">
            <v>3766</v>
          </cell>
          <cell r="T7827" t="str">
            <v>Carapachay</v>
          </cell>
          <cell r="U7827" t="str">
            <v>Vicente López</v>
          </cell>
          <cell r="V7827">
            <v>1605</v>
          </cell>
          <cell r="W7827" t="str">
            <v>Gran Buenos Aires</v>
          </cell>
          <cell r="Y7827" t="str">
            <v>SIN CARGO (CABA Y GRAN PARTE DE GBA)</v>
          </cell>
          <cell r="Z7827" t="str">
            <v>Mercado Pago</v>
          </cell>
          <cell r="AD7827">
            <v>43961</v>
          </cell>
          <cell r="AE7827">
            <v>43961</v>
          </cell>
          <cell r="AF7827" t="str">
            <v>SET MOPA CON BALDE CENTRIFUGADOR</v>
          </cell>
          <cell r="AG7827">
            <v>1399</v>
          </cell>
          <cell r="AH7827">
            <v>1</v>
          </cell>
          <cell r="AI7827" t="str">
            <v>MOPANUEVA</v>
          </cell>
          <cell r="AJ7827" t="str">
            <v>Móvil</v>
          </cell>
          <cell r="AK7827" t="str">
            <v>LLEGA EL 14-05 ENTRE 9  Y 17 HORAS!</v>
          </cell>
          <cell r="AL7827">
            <v>1318586250</v>
          </cell>
          <cell r="AM7827">
            <v>192849763</v>
          </cell>
          <cell r="AN7827" t="str">
            <v>Sí</v>
          </cell>
        </row>
        <row r="7828">
          <cell r="A7828">
            <v>179</v>
          </cell>
          <cell r="B7828" t="str">
            <v>mariainesamadeo@gmail.com</v>
          </cell>
          <cell r="C7828">
            <v>43961</v>
          </cell>
          <cell r="D7828" t="str">
            <v>Abierta</v>
          </cell>
          <cell r="E7828" t="str">
            <v>Recibido</v>
          </cell>
          <cell r="F7828" t="str">
            <v>Enviado</v>
          </cell>
          <cell r="G7828" t="str">
            <v>ARS</v>
          </cell>
          <cell r="H7828">
            <v>1399</v>
          </cell>
          <cell r="I7828">
            <v>0</v>
          </cell>
          <cell r="J7828">
            <v>0</v>
          </cell>
          <cell r="K7828">
            <v>1399</v>
          </cell>
          <cell r="L7828" t="str">
            <v>María Inés Amadeo</v>
          </cell>
          <cell r="M7828">
            <v>6289690</v>
          </cell>
          <cell r="N7828">
            <v>1150005423</v>
          </cell>
          <cell r="O7828" t="str">
            <v>María Inés Amadeo</v>
          </cell>
          <cell r="P7828">
            <v>1150005423</v>
          </cell>
          <cell r="Q7828" t="str">
            <v>Arroyo</v>
          </cell>
          <cell r="R7828">
            <v>1085</v>
          </cell>
          <cell r="U7828" t="str">
            <v>Bella Vista</v>
          </cell>
          <cell r="V7828">
            <v>1661</v>
          </cell>
          <cell r="W7828" t="str">
            <v>Gran Buenos Aires</v>
          </cell>
          <cell r="Y7828" t="str">
            <v>SIN CARGO (CABA Y GRAN PARTE DE GBA)</v>
          </cell>
          <cell r="Z7828" t="str">
            <v>Mercado Pago</v>
          </cell>
          <cell r="AD7828">
            <v>43961</v>
          </cell>
          <cell r="AE7828">
            <v>43962</v>
          </cell>
          <cell r="AF7828" t="str">
            <v>SET MOPA CON BALDE CENTRIFUGADOR</v>
          </cell>
          <cell r="AG7828">
            <v>1399</v>
          </cell>
          <cell r="AH7828">
            <v>1</v>
          </cell>
          <cell r="AI7828" t="str">
            <v>MOPANUEVA</v>
          </cell>
          <cell r="AJ7828" t="str">
            <v>Móvil</v>
          </cell>
          <cell r="AK7828" t="str">
            <v>LLEGA 12-05 ENTRE 9 Y 17 HORAS!</v>
          </cell>
          <cell r="AL7828">
            <v>1318538040</v>
          </cell>
          <cell r="AM7828">
            <v>194225993</v>
          </cell>
          <cell r="AN7828" t="str">
            <v>Sí</v>
          </cell>
        </row>
        <row r="7829">
          <cell r="A7829">
            <v>178</v>
          </cell>
          <cell r="B7829" t="str">
            <v>belunietos@gmail.com</v>
          </cell>
          <cell r="C7829">
            <v>43961</v>
          </cell>
          <cell r="D7829" t="str">
            <v>Abierta</v>
          </cell>
          <cell r="E7829" t="str">
            <v>Recibido</v>
          </cell>
          <cell r="F7829" t="str">
            <v>Enviado</v>
          </cell>
          <cell r="G7829" t="str">
            <v>ARS</v>
          </cell>
          <cell r="H7829">
            <v>1399</v>
          </cell>
          <cell r="I7829">
            <v>0</v>
          </cell>
          <cell r="J7829">
            <v>655</v>
          </cell>
          <cell r="K7829">
            <v>2054</v>
          </cell>
          <cell r="L7829" t="str">
            <v>Maria Belen Nieto Sanchez</v>
          </cell>
          <cell r="M7829">
            <v>39490954</v>
          </cell>
          <cell r="N7829">
            <v>1135897502</v>
          </cell>
          <cell r="O7829" t="str">
            <v>Maria Sanchez</v>
          </cell>
          <cell r="P7829">
            <v>1135897501</v>
          </cell>
          <cell r="Q7829" t="str">
            <v>Chubut</v>
          </cell>
          <cell r="R7829">
            <v>955</v>
          </cell>
          <cell r="U7829" t="str">
            <v>San isidro</v>
          </cell>
          <cell r="V7829">
            <v>1642</v>
          </cell>
          <cell r="W7829" t="str">
            <v>Gran Buenos Aires</v>
          </cell>
          <cell r="Y7829" t="str">
            <v>Correo Argentino - Encomienda Clásica</v>
          </cell>
          <cell r="Z7829" t="str">
            <v>Mercado Pago</v>
          </cell>
          <cell r="AC7829" t="str">
            <v>EL ENVÍO DEBE SER GRATIS POR LA DOLCE Se reintegro $655 a la cuenta de la señora Cbu: 0170354040000043734360 Alias: belunietos Es cuenta del bbva</v>
          </cell>
          <cell r="AD7829">
            <v>43961</v>
          </cell>
          <cell r="AE7829">
            <v>43961</v>
          </cell>
          <cell r="AF7829" t="str">
            <v>SET MOPA CON BALDE CENTRIFUGADOR</v>
          </cell>
          <cell r="AG7829">
            <v>1399</v>
          </cell>
          <cell r="AH7829">
            <v>1</v>
          </cell>
          <cell r="AI7829" t="str">
            <v>MOPANUEVA</v>
          </cell>
          <cell r="AJ7829" t="str">
            <v>Móvil</v>
          </cell>
          <cell r="AK7829" t="str">
            <v>LLEGA EL 14-05 ENTRE 9  Y 17 HORAS!</v>
          </cell>
          <cell r="AL7829">
            <v>1318516091</v>
          </cell>
          <cell r="AM7829">
            <v>194201425</v>
          </cell>
          <cell r="AN7829" t="str">
            <v>Sí</v>
          </cell>
        </row>
        <row r="7830">
          <cell r="A7830">
            <v>177</v>
          </cell>
          <cell r="B7830" t="str">
            <v>emily.pg98@gmail.com</v>
          </cell>
          <cell r="C7830">
            <v>43961</v>
          </cell>
          <cell r="D7830" t="str">
            <v>Abierta</v>
          </cell>
          <cell r="E7830" t="str">
            <v>Recibido</v>
          </cell>
          <cell r="F7830" t="str">
            <v>Enviado</v>
          </cell>
          <cell r="G7830" t="str">
            <v>ARS</v>
          </cell>
          <cell r="H7830">
            <v>1399</v>
          </cell>
          <cell r="I7830">
            <v>0</v>
          </cell>
          <cell r="J7830">
            <v>655</v>
          </cell>
          <cell r="K7830">
            <v>2054</v>
          </cell>
          <cell r="L7830" t="str">
            <v>Mariana Gomez</v>
          </cell>
          <cell r="M7830">
            <v>41400137</v>
          </cell>
          <cell r="N7830">
            <v>1161724868</v>
          </cell>
          <cell r="O7830" t="str">
            <v>Mariana Gomez</v>
          </cell>
          <cell r="P7830">
            <v>1161724868</v>
          </cell>
          <cell r="Q7830" t="str">
            <v>Olazabal</v>
          </cell>
          <cell r="R7830">
            <v>3286</v>
          </cell>
          <cell r="S7830" t="str">
            <v>3A</v>
          </cell>
          <cell r="T7830" t="str">
            <v>Belgrano</v>
          </cell>
          <cell r="U7830" t="str">
            <v>Caba</v>
          </cell>
          <cell r="V7830">
            <v>1428</v>
          </cell>
          <cell r="W7830" t="str">
            <v>Capital Federal</v>
          </cell>
          <cell r="Y7830" t="str">
            <v>Correo Argentino - Encomienda Clásica</v>
          </cell>
          <cell r="Z7830" t="str">
            <v>Mercado Pago</v>
          </cell>
          <cell r="AD7830">
            <v>43961</v>
          </cell>
          <cell r="AE7830">
            <v>43961</v>
          </cell>
          <cell r="AF7830" t="str">
            <v>SET MOPA CON BALDE CENTRIFUGADOR</v>
          </cell>
          <cell r="AG7830">
            <v>1399</v>
          </cell>
          <cell r="AH7830">
            <v>1</v>
          </cell>
          <cell r="AI7830" t="str">
            <v>MOPANUEVA</v>
          </cell>
          <cell r="AJ7830" t="str">
            <v>Móvil</v>
          </cell>
          <cell r="AK7830" t="str">
            <v>LLEGA EL 13-05 ENTRE 9  Y 15 HORAS!</v>
          </cell>
          <cell r="AL7830">
            <v>1318399754</v>
          </cell>
          <cell r="AM7830">
            <v>194128549</v>
          </cell>
          <cell r="AN7830" t="str">
            <v>Sí</v>
          </cell>
        </row>
        <row r="7831">
          <cell r="A7831">
            <v>176</v>
          </cell>
          <cell r="B7831" t="str">
            <v>lautaroabazan@hotmail.com.ar</v>
          </cell>
          <cell r="C7831">
            <v>43961</v>
          </cell>
          <cell r="D7831" t="str">
            <v>Abierta</v>
          </cell>
          <cell r="E7831" t="str">
            <v>Recibido</v>
          </cell>
          <cell r="F7831" t="str">
            <v>Enviado</v>
          </cell>
          <cell r="G7831" t="str">
            <v>ARS</v>
          </cell>
          <cell r="H7831" t="str">
            <v>2546.5</v>
          </cell>
          <cell r="I7831">
            <v>0</v>
          </cell>
          <cell r="J7831">
            <v>0</v>
          </cell>
          <cell r="K7831" t="str">
            <v>2546.5</v>
          </cell>
          <cell r="L7831" t="str">
            <v>Lautaro Bazan</v>
          </cell>
          <cell r="M7831">
            <v>36784726</v>
          </cell>
          <cell r="N7831">
            <v>68652554</v>
          </cell>
          <cell r="O7831" t="str">
            <v>Lautaro Bazan</v>
          </cell>
          <cell r="P7831">
            <v>68652554</v>
          </cell>
          <cell r="Q7831" t="str">
            <v>Marco sastre</v>
          </cell>
          <cell r="R7831">
            <v>4332</v>
          </cell>
          <cell r="S7831" t="str">
            <v>E</v>
          </cell>
          <cell r="T7831" t="str">
            <v>Villa devoto</v>
          </cell>
          <cell r="U7831" t="str">
            <v>Caba</v>
          </cell>
          <cell r="V7831">
            <v>1419</v>
          </cell>
          <cell r="W7831" t="str">
            <v>Capital Federal</v>
          </cell>
          <cell r="Y7831" t="str">
            <v>SIN CARGO (CABA Y GRAN PARTE DE GBA)</v>
          </cell>
          <cell r="Z7831" t="str">
            <v>Mercado Pago</v>
          </cell>
          <cell r="AB7831" t="str">
            <v>Buenas. Necesito que la parrilla llegue por la mañana entre las 9 y las 15 hs y se comuniquen al teléfono 1555804374 antes de llegar ya que no funciona el timbre</v>
          </cell>
          <cell r="AD7831">
            <v>43961</v>
          </cell>
          <cell r="AE7831">
            <v>43961</v>
          </cell>
          <cell r="AF7831" t="str">
            <v>PARRILLA PORTATIL PLEGABLE</v>
          </cell>
          <cell r="AG7831" t="str">
            <v>2546.5</v>
          </cell>
          <cell r="AH7831">
            <v>1</v>
          </cell>
          <cell r="AI7831" t="str">
            <v>093PA7074</v>
          </cell>
          <cell r="AJ7831" t="str">
            <v>Móvil</v>
          </cell>
          <cell r="AK7831" t="str">
            <v>LLEGA EL 13-05 ENTRE 9  Y 15 HORAS!</v>
          </cell>
          <cell r="AL7831">
            <v>1318332756</v>
          </cell>
          <cell r="AM7831">
            <v>192841950</v>
          </cell>
          <cell r="AN7831" t="str">
            <v>Sí</v>
          </cell>
        </row>
        <row r="7832">
          <cell r="A7832">
            <v>175</v>
          </cell>
          <cell r="B7832" t="str">
            <v>marcehouary@gmail.com</v>
          </cell>
          <cell r="C7832">
            <v>43960</v>
          </cell>
          <cell r="D7832" t="str">
            <v>Abierta</v>
          </cell>
          <cell r="E7832" t="str">
            <v>Recibido</v>
          </cell>
          <cell r="F7832" t="str">
            <v>Enviado</v>
          </cell>
          <cell r="G7832" t="str">
            <v>ARS</v>
          </cell>
          <cell r="H7832" t="str">
            <v>1437.58</v>
          </cell>
          <cell r="I7832">
            <v>0</v>
          </cell>
          <cell r="J7832">
            <v>0</v>
          </cell>
          <cell r="K7832" t="str">
            <v>1437.57</v>
          </cell>
          <cell r="L7832" t="str">
            <v>Marcela Houary</v>
          </cell>
          <cell r="M7832">
            <v>17410287</v>
          </cell>
          <cell r="N7832">
            <v>1157984440</v>
          </cell>
          <cell r="O7832" t="str">
            <v>Marcela houary</v>
          </cell>
          <cell r="P7832">
            <v>1157984440</v>
          </cell>
          <cell r="Q7832" t="str">
            <v>Estanislao Del Campo</v>
          </cell>
          <cell r="R7832">
            <v>1736</v>
          </cell>
          <cell r="S7832">
            <v>3</v>
          </cell>
          <cell r="T7832" t="str">
            <v>Crucecita</v>
          </cell>
          <cell r="U7832" t="str">
            <v>Avellaneda</v>
          </cell>
          <cell r="V7832">
            <v>1870</v>
          </cell>
          <cell r="W7832" t="str">
            <v>Gran Buenos Aires</v>
          </cell>
          <cell r="Y7832" t="str">
            <v>SIN CARGO (CABA Y GRAN PARTE DE GBA)</v>
          </cell>
          <cell r="Z7832" t="str">
            <v>Mercado Pago</v>
          </cell>
          <cell r="AC7832" t="str">
            <v>Espatulas de distinto color porque tiene una hija celiaca y necesita diferenciarlas para que no se contaminen. Muchas gracias!</v>
          </cell>
          <cell r="AD7832">
            <v>43960</v>
          </cell>
          <cell r="AE7832">
            <v>43961</v>
          </cell>
          <cell r="AF7832" t="str">
            <v>ESCURRIDOR PLASTICO</v>
          </cell>
          <cell r="AG7832" t="str">
            <v>535.7</v>
          </cell>
          <cell r="AH7832">
            <v>1</v>
          </cell>
          <cell r="AI7832" t="str">
            <v>046BA8091</v>
          </cell>
          <cell r="AJ7832" t="str">
            <v>Web</v>
          </cell>
          <cell r="AK7832" t="str">
            <v>LLEGA EL 13-05 ENTRE 9  Y 17 HORAS!</v>
          </cell>
          <cell r="AL7832">
            <v>1318022902</v>
          </cell>
          <cell r="AM7832">
            <v>191638237</v>
          </cell>
          <cell r="AN7832" t="str">
            <v>Sí</v>
          </cell>
        </row>
        <row r="7833">
          <cell r="A7833">
            <v>175</v>
          </cell>
          <cell r="B7833" t="str">
            <v>marcehouary@gmail.com</v>
          </cell>
          <cell r="AF7833" t="str">
            <v>ESPATULAS PLASTICO</v>
          </cell>
          <cell r="AG7833" t="str">
            <v>88.94</v>
          </cell>
          <cell r="AH7833">
            <v>2</v>
          </cell>
          <cell r="AI7833" t="str">
            <v>019BA7572BA</v>
          </cell>
          <cell r="AN7833" t="str">
            <v>Sí</v>
          </cell>
        </row>
        <row r="7834">
          <cell r="A7834">
            <v>175</v>
          </cell>
          <cell r="B7834" t="str">
            <v>marcehouary@gmail.com</v>
          </cell>
          <cell r="AF7834" t="str">
            <v>MOLDE BUDINERA</v>
          </cell>
          <cell r="AG7834" t="str">
            <v>442.2</v>
          </cell>
          <cell r="AH7834">
            <v>1</v>
          </cell>
          <cell r="AI7834" t="str">
            <v>046BA4829</v>
          </cell>
          <cell r="AN7834" t="str">
            <v>Sí</v>
          </cell>
        </row>
        <row r="7835">
          <cell r="A7835">
            <v>175</v>
          </cell>
          <cell r="B7835" t="str">
            <v>marcehouary@gmail.com</v>
          </cell>
          <cell r="AF7835" t="str">
            <v>MOLDE TARTERA</v>
          </cell>
          <cell r="AG7835" t="str">
            <v>281.8</v>
          </cell>
          <cell r="AH7835">
            <v>1</v>
          </cell>
          <cell r="AI7835" t="str">
            <v>046BA4836</v>
          </cell>
          <cell r="AN7835" t="str">
            <v>Sí</v>
          </cell>
        </row>
        <row r="7836">
          <cell r="A7836">
            <v>174</v>
          </cell>
          <cell r="B7836" t="str">
            <v>moramariano@yahoo.com.ar</v>
          </cell>
          <cell r="C7836">
            <v>43960</v>
          </cell>
          <cell r="D7836" t="str">
            <v>Abierta</v>
          </cell>
          <cell r="E7836" t="str">
            <v>Recibido</v>
          </cell>
          <cell r="F7836" t="str">
            <v>Enviado</v>
          </cell>
          <cell r="G7836" t="str">
            <v>ARS</v>
          </cell>
          <cell r="H7836">
            <v>1399</v>
          </cell>
          <cell r="I7836">
            <v>0</v>
          </cell>
          <cell r="J7836">
            <v>0</v>
          </cell>
          <cell r="K7836">
            <v>1399</v>
          </cell>
          <cell r="L7836" t="str">
            <v>Mariano Peralta</v>
          </cell>
          <cell r="M7836">
            <v>22426299</v>
          </cell>
          <cell r="N7836">
            <v>31005807</v>
          </cell>
          <cell r="O7836" t="str">
            <v>Mariano Peralta</v>
          </cell>
          <cell r="P7836">
            <v>31005807</v>
          </cell>
          <cell r="Q7836" t="str">
            <v>Andres Vallejos</v>
          </cell>
          <cell r="R7836">
            <v>4614</v>
          </cell>
          <cell r="T7836" t="str">
            <v>Villa devoto</v>
          </cell>
          <cell r="U7836" t="str">
            <v>Caba</v>
          </cell>
          <cell r="V7836">
            <v>1419</v>
          </cell>
          <cell r="W7836" t="str">
            <v>Capital Federal</v>
          </cell>
          <cell r="Y7836" t="str">
            <v>SIN CARGO (CABA Y GRAN PARTE DE GBA)</v>
          </cell>
          <cell r="Z7836" t="str">
            <v>Mercado Pago</v>
          </cell>
          <cell r="AD7836">
            <v>43960</v>
          </cell>
          <cell r="AE7836">
            <v>43961</v>
          </cell>
          <cell r="AF7836" t="str">
            <v>SET MOPA CON BALDE CENTRIFUGADOR</v>
          </cell>
          <cell r="AG7836">
            <v>1399</v>
          </cell>
          <cell r="AH7836">
            <v>1</v>
          </cell>
          <cell r="AI7836" t="str">
            <v>MOPANUEVA</v>
          </cell>
          <cell r="AJ7836" t="str">
            <v>Móvil</v>
          </cell>
          <cell r="AK7836" t="str">
            <v>LLEGA EL 13-05 ENTRE 9  Y 15 HORAS!</v>
          </cell>
          <cell r="AL7836">
            <v>1317574429</v>
          </cell>
          <cell r="AM7836">
            <v>193252988</v>
          </cell>
          <cell r="AN7836" t="str">
            <v>Sí</v>
          </cell>
        </row>
        <row r="7837">
          <cell r="A7837">
            <v>173</v>
          </cell>
          <cell r="B7837" t="str">
            <v>rominaangui@live.com.ar</v>
          </cell>
          <cell r="C7837">
            <v>43960</v>
          </cell>
          <cell r="D7837" t="str">
            <v>Abierta</v>
          </cell>
          <cell r="E7837" t="str">
            <v>Recibido</v>
          </cell>
          <cell r="F7837" t="str">
            <v>Enviado</v>
          </cell>
          <cell r="G7837" t="str">
            <v>ARS</v>
          </cell>
          <cell r="H7837">
            <v>2798</v>
          </cell>
          <cell r="I7837">
            <v>0</v>
          </cell>
          <cell r="J7837">
            <v>0</v>
          </cell>
          <cell r="K7837">
            <v>2798</v>
          </cell>
          <cell r="L7837" t="str">
            <v>Imprenta Franco Srl</v>
          </cell>
          <cell r="M7837">
            <v>30624476030</v>
          </cell>
          <cell r="N7837">
            <v>62448917</v>
          </cell>
          <cell r="O7837" t="str">
            <v>Imprenta Franco SRL</v>
          </cell>
          <cell r="P7837">
            <v>62448917</v>
          </cell>
          <cell r="Q7837" t="str">
            <v>Diaz Colodrero</v>
          </cell>
          <cell r="R7837">
            <v>3462</v>
          </cell>
          <cell r="T7837" t="str">
            <v>Villa Urquiza</v>
          </cell>
          <cell r="U7837" t="str">
            <v>Caba</v>
          </cell>
          <cell r="V7837">
            <v>1431</v>
          </cell>
          <cell r="W7837" t="str">
            <v>Capital Federal</v>
          </cell>
          <cell r="Y7837" t="str">
            <v>SIN CARGO (CABA Y GRAN PARTE DE GBA)</v>
          </cell>
          <cell r="Z7837" t="str">
            <v>Mercado Pago</v>
          </cell>
          <cell r="AB7837" t="str">
            <v>X favor hacer FACTURA 'A' a IMPRENTA FRANCO SRL, CUIT 30-62447603-0</v>
          </cell>
          <cell r="AD7837">
            <v>43960</v>
          </cell>
          <cell r="AE7837">
            <v>43961</v>
          </cell>
          <cell r="AF7837" t="str">
            <v>SET MOPA CON BALDE CENTRIFUGADOR</v>
          </cell>
          <cell r="AG7837">
            <v>1399</v>
          </cell>
          <cell r="AH7837">
            <v>2</v>
          </cell>
          <cell r="AI7837" t="str">
            <v>MOPANUEVA</v>
          </cell>
          <cell r="AJ7837" t="str">
            <v>Móvil</v>
          </cell>
          <cell r="AK7837" t="str">
            <v>LLEGA EL 13-05 ENTRE 9  Y 15 HORAS!</v>
          </cell>
          <cell r="AL7837">
            <v>1317517591</v>
          </cell>
          <cell r="AM7837">
            <v>192603010</v>
          </cell>
          <cell r="AN7837" t="str">
            <v>Sí</v>
          </cell>
        </row>
        <row r="7838">
          <cell r="A7838">
            <v>172</v>
          </cell>
          <cell r="B7838" t="str">
            <v>martamstraface@yahoo.com.ar</v>
          </cell>
          <cell r="C7838">
            <v>43960</v>
          </cell>
          <cell r="D7838" t="str">
            <v>Abierta</v>
          </cell>
          <cell r="E7838" t="str">
            <v>Recibido</v>
          </cell>
          <cell r="F7838" t="str">
            <v>Enviado</v>
          </cell>
          <cell r="G7838" t="str">
            <v>ARS</v>
          </cell>
          <cell r="H7838" t="str">
            <v>2934.48</v>
          </cell>
          <cell r="I7838">
            <v>0</v>
          </cell>
          <cell r="J7838">
            <v>0</v>
          </cell>
          <cell r="K7838" t="str">
            <v>2934.48</v>
          </cell>
          <cell r="L7838" t="str">
            <v>Marta Straface</v>
          </cell>
          <cell r="M7838">
            <v>13133948</v>
          </cell>
          <cell r="N7838">
            <v>40368856</v>
          </cell>
          <cell r="O7838" t="str">
            <v>Marta Straface</v>
          </cell>
          <cell r="P7838">
            <v>40368856</v>
          </cell>
          <cell r="Q7838" t="str">
            <v>Barzana</v>
          </cell>
          <cell r="R7838">
            <v>1367</v>
          </cell>
          <cell r="U7838" t="str">
            <v>Capital Federal</v>
          </cell>
          <cell r="V7838">
            <v>1427</v>
          </cell>
          <cell r="W7838" t="str">
            <v>Capital Federal</v>
          </cell>
          <cell r="Y7838" t="str">
            <v>SIN CARGO (CABA Y GRAN PARTE DE GBA)</v>
          </cell>
          <cell r="Z7838" t="str">
            <v>Mercado Pago</v>
          </cell>
          <cell r="AD7838">
            <v>43960</v>
          </cell>
          <cell r="AE7838">
            <v>43960</v>
          </cell>
          <cell r="AF7838" t="str">
            <v>SET DE COPAS DE VINO CISPER X 6 UNIDADES</v>
          </cell>
          <cell r="AG7838" t="str">
            <v>982.3</v>
          </cell>
          <cell r="AH7838">
            <v>1</v>
          </cell>
          <cell r="AI7838" t="str">
            <v>052CI6458</v>
          </cell>
          <cell r="AJ7838" t="str">
            <v>Web</v>
          </cell>
          <cell r="AK7838" t="str">
            <v>LLEGA EL 12-05 ENTRE 9 Y 15 HORAS !</v>
          </cell>
          <cell r="AL7838">
            <v>1317446090</v>
          </cell>
          <cell r="AM7838">
            <v>193473736</v>
          </cell>
          <cell r="AN7838" t="str">
            <v>Sí</v>
          </cell>
        </row>
        <row r="7839">
          <cell r="A7839">
            <v>172</v>
          </cell>
          <cell r="B7839" t="str">
            <v>martamstraface@yahoo.com.ar</v>
          </cell>
          <cell r="AF7839" t="str">
            <v>MOLDE TARTERA</v>
          </cell>
          <cell r="AG7839" t="str">
            <v>281.8</v>
          </cell>
          <cell r="AH7839">
            <v>1</v>
          </cell>
          <cell r="AI7839" t="str">
            <v>046BA4836</v>
          </cell>
          <cell r="AN7839" t="str">
            <v>Sí</v>
          </cell>
        </row>
        <row r="7840">
          <cell r="A7840">
            <v>172</v>
          </cell>
          <cell r="B7840" t="str">
            <v>martamstraface@yahoo.com.ar</v>
          </cell>
          <cell r="AF7840" t="str">
            <v>ESCURRIDOR PLASTICO</v>
          </cell>
          <cell r="AG7840" t="str">
            <v>535.7</v>
          </cell>
          <cell r="AH7840">
            <v>1</v>
          </cell>
          <cell r="AI7840" t="str">
            <v>046BA8091</v>
          </cell>
          <cell r="AN7840" t="str">
            <v>Sí</v>
          </cell>
        </row>
        <row r="7841">
          <cell r="A7841">
            <v>172</v>
          </cell>
          <cell r="B7841" t="str">
            <v>martamstraface@yahoo.com.ar</v>
          </cell>
          <cell r="AF7841" t="str">
            <v>TABLA BLANCA 35.5 CM DIAM</v>
          </cell>
          <cell r="AG7841" t="str">
            <v>337.58</v>
          </cell>
          <cell r="AH7841">
            <v>1</v>
          </cell>
          <cell r="AI7841" t="str">
            <v>42BA1021</v>
          </cell>
          <cell r="AN7841" t="str">
            <v>Sí</v>
          </cell>
        </row>
        <row r="7842">
          <cell r="A7842">
            <v>172</v>
          </cell>
          <cell r="B7842" t="str">
            <v>martamstraface@yahoo.com.ar</v>
          </cell>
          <cell r="AF7842" t="str">
            <v>CEPILLO DE BAÑO PLASTICO 3 COLORES 38 X 13 CM</v>
          </cell>
          <cell r="AG7842" t="str">
            <v>335.1</v>
          </cell>
          <cell r="AH7842">
            <v>1</v>
          </cell>
          <cell r="AI7842" t="str">
            <v>AB6065</v>
          </cell>
          <cell r="AN7842" t="str">
            <v>Sí</v>
          </cell>
        </row>
        <row r="7843">
          <cell r="A7843">
            <v>172</v>
          </cell>
          <cell r="B7843" t="str">
            <v>martamstraface@yahoo.com.ar</v>
          </cell>
          <cell r="AF7843" t="str">
            <v>MOLDE FLANERA</v>
          </cell>
          <cell r="AG7843">
            <v>462</v>
          </cell>
          <cell r="AH7843">
            <v>1</v>
          </cell>
          <cell r="AI7843" t="str">
            <v>046BA4825</v>
          </cell>
          <cell r="AN7843" t="str">
            <v>Sí</v>
          </cell>
        </row>
        <row r="7844">
          <cell r="A7844">
            <v>171</v>
          </cell>
          <cell r="B7844" t="str">
            <v>emaz_83@hotmail.com.ar</v>
          </cell>
          <cell r="C7844">
            <v>43960</v>
          </cell>
          <cell r="D7844" t="str">
            <v>Abierta</v>
          </cell>
          <cell r="E7844" t="str">
            <v>Recibido</v>
          </cell>
          <cell r="F7844" t="str">
            <v>Enviado</v>
          </cell>
          <cell r="G7844" t="str">
            <v>ARS</v>
          </cell>
          <cell r="H7844">
            <v>1399</v>
          </cell>
          <cell r="I7844">
            <v>0</v>
          </cell>
          <cell r="J7844">
            <v>0</v>
          </cell>
          <cell r="K7844">
            <v>1399</v>
          </cell>
          <cell r="L7844" t="str">
            <v>Sabrina Celeste Rossi</v>
          </cell>
          <cell r="M7844">
            <v>33216572</v>
          </cell>
          <cell r="N7844">
            <v>35835545</v>
          </cell>
          <cell r="O7844" t="str">
            <v>Sabrina Celeste Rossi</v>
          </cell>
          <cell r="P7844">
            <v>35835545</v>
          </cell>
          <cell r="Q7844" t="str">
            <v>Bomberos Rosende o Joaquín V. Gonzalez</v>
          </cell>
          <cell r="R7844">
            <v>1654</v>
          </cell>
          <cell r="T7844" t="str">
            <v>Bosques</v>
          </cell>
          <cell r="U7844" t="str">
            <v>Florencio Varela</v>
          </cell>
          <cell r="V7844">
            <v>1888</v>
          </cell>
          <cell r="W7844" t="str">
            <v>Gran Buenos Aires</v>
          </cell>
          <cell r="Y7844" t="str">
            <v>SIN CARGO (CABA Y GRAN PARTE DE GBA)</v>
          </cell>
          <cell r="Z7844" t="str">
            <v>Mercado Pago</v>
          </cell>
          <cell r="AD7844">
            <v>43960</v>
          </cell>
          <cell r="AE7844">
            <v>43960</v>
          </cell>
          <cell r="AF7844" t="str">
            <v>SET MOPA CON BALDE CENTRIFUGADOR</v>
          </cell>
          <cell r="AG7844">
            <v>1399</v>
          </cell>
          <cell r="AH7844">
            <v>1</v>
          </cell>
          <cell r="AI7844" t="str">
            <v>MOPANUEVA</v>
          </cell>
          <cell r="AJ7844" t="str">
            <v>Móvil</v>
          </cell>
          <cell r="AK7844" t="str">
            <v>LLEGA EL 13-05 JUNTO CON LA ORDEN 163 !</v>
          </cell>
          <cell r="AL7844">
            <v>1317427871</v>
          </cell>
          <cell r="AM7844">
            <v>193474818</v>
          </cell>
          <cell r="AN7844" t="str">
            <v>Sí</v>
          </cell>
        </row>
        <row r="7845">
          <cell r="A7845">
            <v>170</v>
          </cell>
          <cell r="B7845" t="str">
            <v>pazckx@yahoo.com.ar</v>
          </cell>
          <cell r="C7845">
            <v>43960</v>
          </cell>
          <cell r="D7845" t="str">
            <v>Abierta</v>
          </cell>
          <cell r="E7845" t="str">
            <v>Recibido</v>
          </cell>
          <cell r="F7845" t="str">
            <v>Enviado</v>
          </cell>
          <cell r="G7845" t="str">
            <v>ARS</v>
          </cell>
          <cell r="H7845">
            <v>1399</v>
          </cell>
          <cell r="I7845">
            <v>0</v>
          </cell>
          <cell r="J7845">
            <v>0</v>
          </cell>
          <cell r="K7845">
            <v>1399</v>
          </cell>
          <cell r="L7845" t="str">
            <v>Paz Camerlinckx</v>
          </cell>
          <cell r="M7845">
            <v>22100534</v>
          </cell>
          <cell r="N7845">
            <v>1160086584</v>
          </cell>
          <cell r="O7845" t="str">
            <v>Paz camerlinckx</v>
          </cell>
          <cell r="P7845">
            <v>1160086584</v>
          </cell>
          <cell r="Q7845" t="str">
            <v>Pardo</v>
          </cell>
          <cell r="R7845">
            <v>3304</v>
          </cell>
          <cell r="S7845" t="str">
            <v>bella vista</v>
          </cell>
          <cell r="T7845" t="str">
            <v>barrio el lago</v>
          </cell>
          <cell r="U7845" t="str">
            <v>Buenos Aires</v>
          </cell>
          <cell r="V7845">
            <v>1661</v>
          </cell>
          <cell r="W7845" t="str">
            <v>Gran Buenos Aires</v>
          </cell>
          <cell r="Y7845" t="str">
            <v>SIN CARGO (CABA Y GRAN PARTE DE GBA)</v>
          </cell>
          <cell r="Z7845" t="str">
            <v>Mercado Pago</v>
          </cell>
          <cell r="AD7845">
            <v>43960</v>
          </cell>
          <cell r="AE7845">
            <v>43962</v>
          </cell>
          <cell r="AF7845" t="str">
            <v>SET MOPA CON BALDE CENTRIFUGADOR</v>
          </cell>
          <cell r="AG7845">
            <v>1399</v>
          </cell>
          <cell r="AH7845">
            <v>1</v>
          </cell>
          <cell r="AI7845" t="str">
            <v>MOPANUEVA</v>
          </cell>
          <cell r="AJ7845" t="str">
            <v>Móvil</v>
          </cell>
          <cell r="AK7845" t="str">
            <v>LLEGA 12-05 ENTRE 9 Y 17 HORAS!</v>
          </cell>
          <cell r="AL7845">
            <v>1317407670</v>
          </cell>
          <cell r="AM7845">
            <v>193457467</v>
          </cell>
          <cell r="AN7845" t="str">
            <v>Sí</v>
          </cell>
        </row>
        <row r="7846">
          <cell r="A7846">
            <v>169</v>
          </cell>
          <cell r="B7846" t="str">
            <v>correntina15@gmail.com</v>
          </cell>
          <cell r="C7846">
            <v>43960</v>
          </cell>
          <cell r="D7846" t="str">
            <v>Abierta</v>
          </cell>
          <cell r="E7846" t="str">
            <v>Recibido</v>
          </cell>
          <cell r="F7846" t="str">
            <v>Enviado</v>
          </cell>
          <cell r="G7846" t="str">
            <v>ARS</v>
          </cell>
          <cell r="H7846" t="str">
            <v>3787.91</v>
          </cell>
          <cell r="I7846">
            <v>0</v>
          </cell>
          <cell r="J7846">
            <v>0</v>
          </cell>
          <cell r="K7846" t="str">
            <v>3787.91</v>
          </cell>
          <cell r="L7846" t="str">
            <v>Monica Longhi</v>
          </cell>
          <cell r="M7846">
            <v>27299905166</v>
          </cell>
          <cell r="N7846">
            <v>1157552763</v>
          </cell>
          <cell r="O7846" t="str">
            <v>Monica Longhi</v>
          </cell>
          <cell r="P7846">
            <v>1157552763</v>
          </cell>
          <cell r="Q7846" t="str">
            <v>Av. Pueyrredon</v>
          </cell>
          <cell r="R7846">
            <v>659</v>
          </cell>
          <cell r="S7846" t="str">
            <v>5 C</v>
          </cell>
          <cell r="T7846" t="str">
            <v>Balvanera</v>
          </cell>
          <cell r="U7846" t="str">
            <v>Caba</v>
          </cell>
          <cell r="V7846">
            <v>1032</v>
          </cell>
          <cell r="W7846" t="str">
            <v>Capital Federal</v>
          </cell>
          <cell r="Y7846" t="str">
            <v>SIN CARGO (CABA Y GRAN PARTE DE GBA)</v>
          </cell>
          <cell r="Z7846" t="str">
            <v>Mercado Pago</v>
          </cell>
          <cell r="AD7846">
            <v>43960</v>
          </cell>
          <cell r="AE7846">
            <v>43960</v>
          </cell>
          <cell r="AF7846" t="str">
            <v>BATIDOR SEMIAUTOMATICO 34 CM</v>
          </cell>
          <cell r="AG7846" t="str">
            <v>313.5</v>
          </cell>
          <cell r="AH7846">
            <v>1</v>
          </cell>
          <cell r="AI7846" t="str">
            <v>046BA4824</v>
          </cell>
          <cell r="AJ7846" t="str">
            <v>Móvil</v>
          </cell>
          <cell r="AK7846" t="str">
            <v>LLEGA 12-05 ENTRE 9 Y 15 HORAS!</v>
          </cell>
          <cell r="AL7846">
            <v>1317194045</v>
          </cell>
          <cell r="AM7846">
            <v>193352000</v>
          </cell>
          <cell r="AN7846" t="str">
            <v>Sí</v>
          </cell>
        </row>
        <row r="7847">
          <cell r="A7847">
            <v>169</v>
          </cell>
          <cell r="B7847" t="str">
            <v>correntina15@gmail.com</v>
          </cell>
          <cell r="AF7847" t="str">
            <v>MOLDE MUFFINS 12 DIV. 34X26X3CM</v>
          </cell>
          <cell r="AG7847" t="str">
            <v>1120.02</v>
          </cell>
          <cell r="AH7847">
            <v>1</v>
          </cell>
          <cell r="AI7847" t="str">
            <v>046BA4830</v>
          </cell>
          <cell r="AN7847" t="str">
            <v>Sí</v>
          </cell>
        </row>
        <row r="7848">
          <cell r="A7848">
            <v>169</v>
          </cell>
          <cell r="B7848" t="str">
            <v>correntina15@gmail.com</v>
          </cell>
          <cell r="AF7848" t="str">
            <v>CEPILLO CHICO + PALITA SET X2 DE 25 X 12 CM</v>
          </cell>
          <cell r="AG7848" t="str">
            <v>232.9</v>
          </cell>
          <cell r="AH7848">
            <v>1</v>
          </cell>
          <cell r="AI7848" t="str">
            <v>BA8092</v>
          </cell>
          <cell r="AN7848" t="str">
            <v>Sí</v>
          </cell>
        </row>
        <row r="7849">
          <cell r="A7849">
            <v>169</v>
          </cell>
          <cell r="B7849" t="str">
            <v>correntina15@gmail.com</v>
          </cell>
          <cell r="AF7849" t="str">
            <v>PANQUEQUERA PANELUX</v>
          </cell>
          <cell r="AG7849" t="str">
            <v>722.49</v>
          </cell>
          <cell r="AH7849">
            <v>1</v>
          </cell>
          <cell r="AI7849" t="str">
            <v>043BA6114</v>
          </cell>
          <cell r="AN7849" t="str">
            <v>Sí</v>
          </cell>
        </row>
        <row r="7850">
          <cell r="A7850">
            <v>169</v>
          </cell>
          <cell r="B7850" t="str">
            <v>correntina15@gmail.com</v>
          </cell>
          <cell r="AF7850" t="str">
            <v>SET MOPA CON BALDE CENTRIFUGADOR</v>
          </cell>
          <cell r="AG7850">
            <v>1399</v>
          </cell>
          <cell r="AH7850">
            <v>1</v>
          </cell>
          <cell r="AI7850" t="str">
            <v>MOPANUEVA</v>
          </cell>
          <cell r="AN7850" t="str">
            <v>Sí</v>
          </cell>
        </row>
        <row r="7851">
          <cell r="A7851">
            <v>168</v>
          </cell>
          <cell r="B7851" t="str">
            <v>melisapdiduch@gmail.com</v>
          </cell>
          <cell r="C7851">
            <v>43960</v>
          </cell>
          <cell r="D7851" t="str">
            <v>Abierta</v>
          </cell>
          <cell r="E7851" t="str">
            <v>Recibido</v>
          </cell>
          <cell r="F7851" t="str">
            <v>Enviado</v>
          </cell>
          <cell r="G7851" t="str">
            <v>ARS</v>
          </cell>
          <cell r="H7851" t="str">
            <v>1487.94</v>
          </cell>
          <cell r="I7851">
            <v>0</v>
          </cell>
          <cell r="J7851">
            <v>0</v>
          </cell>
          <cell r="K7851" t="str">
            <v>1487.94</v>
          </cell>
          <cell r="L7851" t="str">
            <v>Melisa Perez diduch</v>
          </cell>
          <cell r="M7851">
            <v>31206351</v>
          </cell>
          <cell r="N7851">
            <v>59267461</v>
          </cell>
          <cell r="O7851" t="str">
            <v>Melisa Perez diduch</v>
          </cell>
          <cell r="P7851">
            <v>59267461</v>
          </cell>
          <cell r="Q7851" t="str">
            <v>Martin de alzaga</v>
          </cell>
          <cell r="R7851">
            <v>2750</v>
          </cell>
          <cell r="S7851" t="str">
            <v>Casa</v>
          </cell>
          <cell r="T7851" t="str">
            <v>Caseros</v>
          </cell>
          <cell r="U7851" t="str">
            <v>3 De Febrero</v>
          </cell>
          <cell r="V7851">
            <v>1678</v>
          </cell>
          <cell r="W7851" t="str">
            <v>Gran Buenos Aires</v>
          </cell>
          <cell r="Y7851" t="str">
            <v>SIN CARGO (CABA Y GRAN PARTE DE GBA)</v>
          </cell>
          <cell r="Z7851" t="str">
            <v>Mercado Pago</v>
          </cell>
          <cell r="AD7851">
            <v>43960</v>
          </cell>
          <cell r="AE7851">
            <v>43960</v>
          </cell>
          <cell r="AF7851" t="str">
            <v>ESPATULAS PLASTICO</v>
          </cell>
          <cell r="AG7851" t="str">
            <v>88.94</v>
          </cell>
          <cell r="AH7851">
            <v>1</v>
          </cell>
          <cell r="AI7851" t="str">
            <v>019BA7572BA</v>
          </cell>
          <cell r="AJ7851" t="str">
            <v>Móvil</v>
          </cell>
          <cell r="AK7851" t="str">
            <v>LLEGA EL 12-05 ENTRE 8 Y 17 HORAS !</v>
          </cell>
          <cell r="AL7851">
            <v>1316881278</v>
          </cell>
          <cell r="AM7851">
            <v>193236853</v>
          </cell>
          <cell r="AN7851" t="str">
            <v>Sí</v>
          </cell>
        </row>
        <row r="7852">
          <cell r="A7852">
            <v>168</v>
          </cell>
          <cell r="B7852" t="str">
            <v>melisapdiduch@gmail.com</v>
          </cell>
          <cell r="AF7852" t="str">
            <v>SET MOPA CON BALDE CENTRIFUGADOR</v>
          </cell>
          <cell r="AG7852">
            <v>1399</v>
          </cell>
          <cell r="AH7852">
            <v>1</v>
          </cell>
          <cell r="AI7852" t="str">
            <v>MOPANUEVA</v>
          </cell>
          <cell r="AN7852" t="str">
            <v>Sí</v>
          </cell>
        </row>
        <row r="7853">
          <cell r="A7853">
            <v>167</v>
          </cell>
          <cell r="B7853" t="str">
            <v>farinacamy@gmail.com</v>
          </cell>
          <cell r="C7853">
            <v>43960</v>
          </cell>
          <cell r="D7853" t="str">
            <v>Abierta</v>
          </cell>
          <cell r="E7853" t="str">
            <v>Recibido</v>
          </cell>
          <cell r="F7853" t="str">
            <v>Enviado</v>
          </cell>
          <cell r="G7853" t="str">
            <v>ARS</v>
          </cell>
          <cell r="H7853" t="str">
            <v>514.8</v>
          </cell>
          <cell r="I7853">
            <v>0</v>
          </cell>
          <cell r="J7853">
            <v>0</v>
          </cell>
          <cell r="K7853" t="str">
            <v>514.8</v>
          </cell>
          <cell r="L7853" t="str">
            <v>Camila Farina</v>
          </cell>
          <cell r="M7853">
            <v>38840485</v>
          </cell>
          <cell r="N7853">
            <v>1167451715</v>
          </cell>
          <cell r="O7853" t="str">
            <v>Camila Farina</v>
          </cell>
          <cell r="P7853">
            <v>1167451715</v>
          </cell>
          <cell r="Q7853" t="str">
            <v>Ohiggins (entre bustamante y burelas)</v>
          </cell>
          <cell r="R7853">
            <v>331</v>
          </cell>
          <cell r="S7853" t="str">
            <v>A</v>
          </cell>
          <cell r="T7853" t="str">
            <v>Gerli</v>
          </cell>
          <cell r="U7853" t="str">
            <v>Lanús este</v>
          </cell>
          <cell r="V7853">
            <v>1824</v>
          </cell>
          <cell r="W7853" t="str">
            <v>Gran Buenos Aires</v>
          </cell>
          <cell r="Y7853" t="str">
            <v>SIN CARGO (CABA Y GRAN PARTE DE GBA)</v>
          </cell>
          <cell r="Z7853" t="str">
            <v>Mercado Pago</v>
          </cell>
          <cell r="AD7853">
            <v>43960</v>
          </cell>
          <cell r="AE7853">
            <v>43960</v>
          </cell>
          <cell r="AF7853" t="str">
            <v>MOLDE BUDINERA</v>
          </cell>
          <cell r="AG7853" t="str">
            <v>442.2</v>
          </cell>
          <cell r="AH7853">
            <v>1</v>
          </cell>
          <cell r="AI7853" t="str">
            <v>046BA4829</v>
          </cell>
          <cell r="AJ7853" t="str">
            <v>Móvil</v>
          </cell>
          <cell r="AK7853" t="str">
            <v>LLEGA EL 13-05 ENTRE 8 Y 17 HORAS !</v>
          </cell>
          <cell r="AL7853">
            <v>1316697918</v>
          </cell>
          <cell r="AM7853">
            <v>193143266</v>
          </cell>
          <cell r="AN7853" t="str">
            <v>Sí</v>
          </cell>
        </row>
        <row r="7854">
          <cell r="A7854">
            <v>167</v>
          </cell>
          <cell r="B7854" t="str">
            <v>farinacamy@gmail.com</v>
          </cell>
          <cell r="AF7854" t="str">
            <v>MOLDE RAVIOLES CORAZON</v>
          </cell>
          <cell r="AG7854" t="str">
            <v>72.6</v>
          </cell>
          <cell r="AH7854">
            <v>1</v>
          </cell>
          <cell r="AI7854" t="str">
            <v>DIM2503LU</v>
          </cell>
          <cell r="AN7854" t="str">
            <v>Sí</v>
          </cell>
        </row>
        <row r="7855">
          <cell r="A7855">
            <v>166</v>
          </cell>
          <cell r="B7855" t="str">
            <v>gaby-agustoto@hotmail.com</v>
          </cell>
          <cell r="C7855">
            <v>43960</v>
          </cell>
          <cell r="D7855" t="str">
            <v>Abierta</v>
          </cell>
          <cell r="E7855" t="str">
            <v>Recibido</v>
          </cell>
          <cell r="F7855" t="str">
            <v>Enviado</v>
          </cell>
          <cell r="G7855" t="str">
            <v>ARS</v>
          </cell>
          <cell r="H7855">
            <v>1399</v>
          </cell>
          <cell r="I7855">
            <v>0</v>
          </cell>
          <cell r="J7855">
            <v>0</v>
          </cell>
          <cell r="K7855">
            <v>1399</v>
          </cell>
          <cell r="L7855" t="str">
            <v>Gabriela Maximov</v>
          </cell>
          <cell r="M7855">
            <v>27745394</v>
          </cell>
          <cell r="N7855">
            <v>49890927</v>
          </cell>
          <cell r="O7855" t="str">
            <v>Gabriela Maximov</v>
          </cell>
          <cell r="P7855">
            <v>49890927</v>
          </cell>
          <cell r="Q7855" t="str">
            <v>Justo Antonio Suárez</v>
          </cell>
          <cell r="R7855">
            <v>6602</v>
          </cell>
          <cell r="S7855">
            <v>17</v>
          </cell>
          <cell r="T7855" t="str">
            <v>Mataderos</v>
          </cell>
          <cell r="U7855" t="str">
            <v>Caba</v>
          </cell>
          <cell r="V7855">
            <v>1440</v>
          </cell>
          <cell r="W7855" t="str">
            <v>Capital Federal</v>
          </cell>
          <cell r="Y7855" t="str">
            <v>SIN CARGO (CABA Y GRAN PARTE DE GBA)</v>
          </cell>
          <cell r="Z7855" t="str">
            <v>Mercado Pago</v>
          </cell>
          <cell r="AD7855">
            <v>43960</v>
          </cell>
          <cell r="AE7855">
            <v>43960</v>
          </cell>
          <cell r="AF7855" t="str">
            <v>SET MOPA CON BALDE CENTRIFUGADOR</v>
          </cell>
          <cell r="AG7855">
            <v>1399</v>
          </cell>
          <cell r="AH7855">
            <v>1</v>
          </cell>
          <cell r="AI7855" t="str">
            <v>MOPANUEVA</v>
          </cell>
          <cell r="AJ7855" t="str">
            <v>Móvil</v>
          </cell>
          <cell r="AK7855" t="str">
            <v>LLEGA EL 12-05 ENTRE 9 Y 15 HORAS !</v>
          </cell>
          <cell r="AL7855">
            <v>1316613910</v>
          </cell>
          <cell r="AM7855">
            <v>193033329</v>
          </cell>
          <cell r="AN7855" t="str">
            <v>Sí</v>
          </cell>
        </row>
        <row r="7856">
          <cell r="A7856">
            <v>165</v>
          </cell>
          <cell r="B7856" t="str">
            <v>legales_juliana@hotmail.com</v>
          </cell>
          <cell r="C7856">
            <v>43959</v>
          </cell>
          <cell r="D7856" t="str">
            <v>Abierta</v>
          </cell>
          <cell r="E7856" t="str">
            <v>Recibido</v>
          </cell>
          <cell r="F7856" t="str">
            <v>Enviado</v>
          </cell>
          <cell r="G7856" t="str">
            <v>ARS</v>
          </cell>
          <cell r="H7856">
            <v>1399</v>
          </cell>
          <cell r="I7856">
            <v>0</v>
          </cell>
          <cell r="J7856">
            <v>0</v>
          </cell>
          <cell r="K7856">
            <v>1399</v>
          </cell>
          <cell r="L7856" t="str">
            <v>Juliana Monzon</v>
          </cell>
          <cell r="M7856">
            <v>24290082</v>
          </cell>
          <cell r="N7856">
            <v>1150942643</v>
          </cell>
          <cell r="O7856" t="str">
            <v>Juliana Monzon</v>
          </cell>
          <cell r="P7856">
            <v>1150942643</v>
          </cell>
          <cell r="Q7856" t="str">
            <v>Cmte. Luis Piedrabuena</v>
          </cell>
          <cell r="R7856">
            <v>1727</v>
          </cell>
          <cell r="U7856" t="str">
            <v>Villa Adelina</v>
          </cell>
          <cell r="V7856">
            <v>1607</v>
          </cell>
          <cell r="W7856" t="str">
            <v>Gran Buenos Aires</v>
          </cell>
          <cell r="Y7856" t="str">
            <v>SIN CARGO (CABA Y GRAN PARTE DE GBA)</v>
          </cell>
          <cell r="Z7856" t="str">
            <v>Mercado Pago</v>
          </cell>
          <cell r="AD7856">
            <v>43959</v>
          </cell>
          <cell r="AE7856">
            <v>43960</v>
          </cell>
          <cell r="AF7856" t="str">
            <v>SET MOPA CON BALDE CENTRIFUGADOR</v>
          </cell>
          <cell r="AG7856">
            <v>1399</v>
          </cell>
          <cell r="AH7856">
            <v>1</v>
          </cell>
          <cell r="AI7856" t="str">
            <v>MOPANUEVA</v>
          </cell>
          <cell r="AJ7856" t="str">
            <v>Móvil</v>
          </cell>
          <cell r="AK7856" t="str">
            <v>LLEGA 12-05 ENTRE 8 Y 17 HORAS !</v>
          </cell>
          <cell r="AL7856">
            <v>1316400032</v>
          </cell>
          <cell r="AM7856">
            <v>192861507</v>
          </cell>
          <cell r="AN7856" t="str">
            <v>Sí</v>
          </cell>
        </row>
        <row r="7857">
          <cell r="A7857">
            <v>164</v>
          </cell>
          <cell r="B7857" t="str">
            <v>holaclari@hotmail.com</v>
          </cell>
          <cell r="C7857">
            <v>43959</v>
          </cell>
          <cell r="D7857" t="str">
            <v>Abierta</v>
          </cell>
          <cell r="E7857" t="str">
            <v>Recibido</v>
          </cell>
          <cell r="F7857" t="str">
            <v>Enviado</v>
          </cell>
          <cell r="G7857" t="str">
            <v>ARS</v>
          </cell>
          <cell r="H7857" t="str">
            <v>563.6</v>
          </cell>
          <cell r="I7857">
            <v>0</v>
          </cell>
          <cell r="J7857">
            <v>0</v>
          </cell>
          <cell r="K7857" t="str">
            <v>563.6</v>
          </cell>
          <cell r="L7857" t="str">
            <v>Clara Minnicelli</v>
          </cell>
          <cell r="M7857">
            <v>17635463</v>
          </cell>
          <cell r="N7857">
            <v>1151631684</v>
          </cell>
          <cell r="O7857" t="str">
            <v>Clara Minnicelli</v>
          </cell>
          <cell r="P7857">
            <v>1151631684</v>
          </cell>
          <cell r="Q7857" t="str">
            <v>Vidal</v>
          </cell>
          <cell r="R7857">
            <v>1541</v>
          </cell>
          <cell r="S7857" t="str">
            <v>7°E</v>
          </cell>
          <cell r="U7857" t="str">
            <v>Capital Federal</v>
          </cell>
          <cell r="V7857">
            <v>1426</v>
          </cell>
          <cell r="W7857" t="str">
            <v>Capital Federal</v>
          </cell>
          <cell r="Y7857" t="str">
            <v>SIN CARGO (CABA Y GRAN PARTE DE GBA)</v>
          </cell>
          <cell r="Z7857" t="str">
            <v>Mercado Pago</v>
          </cell>
          <cell r="AD7857">
            <v>43959</v>
          </cell>
          <cell r="AE7857">
            <v>43960</v>
          </cell>
          <cell r="AF7857" t="str">
            <v>MOLDE TARTERA</v>
          </cell>
          <cell r="AG7857" t="str">
            <v>281.8</v>
          </cell>
          <cell r="AH7857">
            <v>2</v>
          </cell>
          <cell r="AI7857" t="str">
            <v>046BA4836</v>
          </cell>
          <cell r="AJ7857" t="str">
            <v>Móvil</v>
          </cell>
          <cell r="AK7857" t="str">
            <v>LLEGA 12-05 ENTRE 9 Y 15 HS !</v>
          </cell>
          <cell r="AL7857">
            <v>1316335807</v>
          </cell>
          <cell r="AM7857">
            <v>192830655</v>
          </cell>
          <cell r="AN7857" t="str">
            <v>Sí</v>
          </cell>
        </row>
        <row r="7858">
          <cell r="A7858">
            <v>163</v>
          </cell>
          <cell r="B7858" t="str">
            <v>emaz_83@hotmail.com.ar</v>
          </cell>
          <cell r="C7858">
            <v>43959</v>
          </cell>
          <cell r="D7858" t="str">
            <v>Abierta</v>
          </cell>
          <cell r="E7858" t="str">
            <v>Recibido</v>
          </cell>
          <cell r="F7858" t="str">
            <v>Enviado</v>
          </cell>
          <cell r="G7858" t="str">
            <v>ARS</v>
          </cell>
          <cell r="H7858">
            <v>1399</v>
          </cell>
          <cell r="I7858">
            <v>0</v>
          </cell>
          <cell r="J7858">
            <v>0</v>
          </cell>
          <cell r="K7858">
            <v>1399</v>
          </cell>
          <cell r="L7858" t="str">
            <v>Sabrina Celeste Rossi</v>
          </cell>
          <cell r="M7858">
            <v>33216572</v>
          </cell>
          <cell r="N7858">
            <v>35835545</v>
          </cell>
          <cell r="O7858" t="str">
            <v>Sabrina Celeste Rossi</v>
          </cell>
          <cell r="P7858">
            <v>35835545</v>
          </cell>
          <cell r="Q7858" t="str">
            <v>Bomberos Rosende o Joaquín V. Gonzalez</v>
          </cell>
          <cell r="R7858">
            <v>1654</v>
          </cell>
          <cell r="T7858" t="str">
            <v>Bosques</v>
          </cell>
          <cell r="U7858" t="str">
            <v>Florencio Varela</v>
          </cell>
          <cell r="V7858">
            <v>1888</v>
          </cell>
          <cell r="W7858" t="str">
            <v>Gran Buenos Aires</v>
          </cell>
          <cell r="Y7858" t="str">
            <v>SIN CARGO (CABA Y GRAN PARTE DE GBA)</v>
          </cell>
          <cell r="Z7858" t="str">
            <v>Mercado Pago</v>
          </cell>
          <cell r="AD7858">
            <v>43959</v>
          </cell>
          <cell r="AE7858">
            <v>43960</v>
          </cell>
          <cell r="AF7858" t="str">
            <v>SET MOPA CON BALDE CENTRIFUGADOR</v>
          </cell>
          <cell r="AG7858">
            <v>1399</v>
          </cell>
          <cell r="AH7858">
            <v>1</v>
          </cell>
          <cell r="AI7858" t="str">
            <v>MOPANUEVA</v>
          </cell>
          <cell r="AJ7858" t="str">
            <v>Móvil</v>
          </cell>
          <cell r="AK7858" t="str">
            <v>LLEGA 13-05-20 ENTRE 9 AM Y 17 !</v>
          </cell>
          <cell r="AL7858">
            <v>1316102410</v>
          </cell>
          <cell r="AM7858">
            <v>192716653</v>
          </cell>
          <cell r="AN7858" t="str">
            <v>Sí</v>
          </cell>
        </row>
        <row r="7859">
          <cell r="A7859">
            <v>162</v>
          </cell>
          <cell r="B7859" t="str">
            <v>daianacalvosa@hotmail.com</v>
          </cell>
          <cell r="C7859">
            <v>43959</v>
          </cell>
          <cell r="D7859" t="str">
            <v>Abierta</v>
          </cell>
          <cell r="E7859" t="str">
            <v>Recibido</v>
          </cell>
          <cell r="F7859" t="str">
            <v>Enviado</v>
          </cell>
          <cell r="G7859" t="str">
            <v>ARS</v>
          </cell>
          <cell r="H7859">
            <v>2798</v>
          </cell>
          <cell r="I7859">
            <v>0</v>
          </cell>
          <cell r="J7859">
            <v>0</v>
          </cell>
          <cell r="K7859">
            <v>2798</v>
          </cell>
          <cell r="L7859" t="str">
            <v>Daiana Calvosa</v>
          </cell>
          <cell r="M7859">
            <v>36592636</v>
          </cell>
          <cell r="N7859">
            <v>1167921096</v>
          </cell>
          <cell r="O7859" t="str">
            <v>Daiana Calvosa</v>
          </cell>
          <cell r="P7859">
            <v>1167921096</v>
          </cell>
          <cell r="Q7859" t="str">
            <v>Rio de janeiro</v>
          </cell>
          <cell r="R7859">
            <v>2438</v>
          </cell>
          <cell r="U7859" t="str">
            <v>Lanús Oeste</v>
          </cell>
          <cell r="V7859">
            <v>1824</v>
          </cell>
          <cell r="W7859" t="str">
            <v>Gran Buenos Aires</v>
          </cell>
          <cell r="Y7859" t="str">
            <v>SIN CARGO (CABA Y GRAN PARTE DE GBA)</v>
          </cell>
          <cell r="Z7859" t="str">
            <v>Mercado Pago</v>
          </cell>
          <cell r="AD7859">
            <v>43959</v>
          </cell>
          <cell r="AE7859">
            <v>43960</v>
          </cell>
          <cell r="AF7859" t="str">
            <v>SET MOPA CON BALDE CENTRIFUGADOR</v>
          </cell>
          <cell r="AG7859">
            <v>1399</v>
          </cell>
          <cell r="AH7859">
            <v>2</v>
          </cell>
          <cell r="AI7859" t="str">
            <v>MOPANUEVA</v>
          </cell>
          <cell r="AJ7859" t="str">
            <v>Móvil</v>
          </cell>
          <cell r="AK7859" t="str">
            <v>LLEGA LUNES 11-05 ENTRE 8 Y 17 !</v>
          </cell>
          <cell r="AL7859">
            <v>1315226225</v>
          </cell>
          <cell r="AM7859">
            <v>192444873</v>
          </cell>
          <cell r="AN7859" t="str">
            <v>Sí</v>
          </cell>
        </row>
        <row r="7860">
          <cell r="A7860">
            <v>161</v>
          </cell>
          <cell r="B7860" t="str">
            <v>arq.amercado@gmail.com</v>
          </cell>
          <cell r="C7860">
            <v>43959</v>
          </cell>
          <cell r="D7860" t="str">
            <v>Abierta</v>
          </cell>
          <cell r="E7860" t="str">
            <v>Recibido</v>
          </cell>
          <cell r="F7860" t="str">
            <v>Enviado</v>
          </cell>
          <cell r="G7860" t="str">
            <v>ARS</v>
          </cell>
          <cell r="H7860">
            <v>1399</v>
          </cell>
          <cell r="I7860">
            <v>0</v>
          </cell>
          <cell r="J7860">
            <v>0</v>
          </cell>
          <cell r="K7860">
            <v>1399</v>
          </cell>
          <cell r="L7860" t="str">
            <v>Andrea Mercado</v>
          </cell>
          <cell r="M7860">
            <v>25250984</v>
          </cell>
          <cell r="N7860">
            <v>1150510296</v>
          </cell>
          <cell r="O7860" t="str">
            <v>Andrea Mercado</v>
          </cell>
          <cell r="P7860">
            <v>1150510296</v>
          </cell>
          <cell r="Q7860" t="str">
            <v>Holmberg</v>
          </cell>
          <cell r="R7860">
            <v>2661</v>
          </cell>
          <cell r="S7860">
            <v>210</v>
          </cell>
          <cell r="T7860" t="str">
            <v>Coghlan</v>
          </cell>
          <cell r="U7860" t="str">
            <v>Caba</v>
          </cell>
          <cell r="V7860">
            <v>1430</v>
          </cell>
          <cell r="W7860" t="str">
            <v>Capital Federal</v>
          </cell>
          <cell r="Y7860" t="str">
            <v>SIN CARGO (CABA Y GRAN PARTE DE GBA)</v>
          </cell>
          <cell r="Z7860" t="str">
            <v>Mercado Pago</v>
          </cell>
          <cell r="AD7860">
            <v>43959</v>
          </cell>
          <cell r="AE7860">
            <v>43960</v>
          </cell>
          <cell r="AF7860" t="str">
            <v>SET MOPA CON BALDE CENTRIFUGADOR</v>
          </cell>
          <cell r="AG7860">
            <v>1399</v>
          </cell>
          <cell r="AH7860">
            <v>1</v>
          </cell>
          <cell r="AI7860" t="str">
            <v>MOPANUEVA</v>
          </cell>
          <cell r="AJ7860" t="str">
            <v>Móvil</v>
          </cell>
          <cell r="AK7860" t="str">
            <v>LLEGA LUNES 11-05 ENTRE 8 Y 15 !</v>
          </cell>
          <cell r="AL7860">
            <v>1315195617</v>
          </cell>
          <cell r="AM7860">
            <v>192085728</v>
          </cell>
          <cell r="AN7860" t="str">
            <v>Sí</v>
          </cell>
        </row>
        <row r="7861">
          <cell r="A7861">
            <v>160</v>
          </cell>
          <cell r="B7861" t="str">
            <v>garellomariapaula@gmail.com</v>
          </cell>
          <cell r="C7861">
            <v>43959</v>
          </cell>
          <cell r="D7861" t="str">
            <v>Abierta</v>
          </cell>
          <cell r="E7861" t="str">
            <v>Recibido</v>
          </cell>
          <cell r="F7861" t="str">
            <v>Enviado</v>
          </cell>
          <cell r="G7861" t="str">
            <v>ARS</v>
          </cell>
          <cell r="H7861">
            <v>1399</v>
          </cell>
          <cell r="I7861">
            <v>0</v>
          </cell>
          <cell r="J7861">
            <v>0</v>
          </cell>
          <cell r="K7861">
            <v>1399</v>
          </cell>
          <cell r="L7861" t="str">
            <v>Paula Garello</v>
          </cell>
          <cell r="M7861">
            <v>2105986</v>
          </cell>
          <cell r="N7861">
            <v>40705286</v>
          </cell>
          <cell r="O7861" t="str">
            <v>Paula Garello</v>
          </cell>
          <cell r="P7861">
            <v>40705286</v>
          </cell>
          <cell r="Q7861" t="str">
            <v>Pedro Moran</v>
          </cell>
          <cell r="R7861">
            <v>3390</v>
          </cell>
          <cell r="T7861" t="str">
            <v>Villa devoto</v>
          </cell>
          <cell r="U7861" t="str">
            <v>Cap</v>
          </cell>
          <cell r="V7861">
            <v>1419</v>
          </cell>
          <cell r="W7861" t="str">
            <v>Capital Federal</v>
          </cell>
          <cell r="Y7861" t="str">
            <v>SIN CARGO (CABA Y GRAN PARTE DE GBA)</v>
          </cell>
          <cell r="Z7861" t="str">
            <v>Mercado Pago</v>
          </cell>
          <cell r="AC7861" t="str">
            <v>ES PARA UN REGALO  DE CUMPLEAÑOS DEBE LLEGAR MAÑANA 09/05</v>
          </cell>
          <cell r="AD7861">
            <v>43959</v>
          </cell>
          <cell r="AE7861">
            <v>43960</v>
          </cell>
          <cell r="AF7861" t="str">
            <v>SET MOPA CON BALDE CENTRIFUGADOR</v>
          </cell>
          <cell r="AG7861">
            <v>1399</v>
          </cell>
          <cell r="AH7861">
            <v>1</v>
          </cell>
          <cell r="AI7861" t="str">
            <v>MOPANUEVA</v>
          </cell>
          <cell r="AJ7861" t="str">
            <v>Móvil</v>
          </cell>
          <cell r="AK7861" t="str">
            <v xml:space="preserve">LLEGO HOY 9-5-20 </v>
          </cell>
          <cell r="AL7861">
            <v>1315181672</v>
          </cell>
          <cell r="AM7861">
            <v>192432041</v>
          </cell>
          <cell r="AN7861" t="str">
            <v>Sí</v>
          </cell>
        </row>
        <row r="7862">
          <cell r="A7862">
            <v>159</v>
          </cell>
          <cell r="B7862" t="str">
            <v>holaclari@hotmail.com</v>
          </cell>
          <cell r="C7862">
            <v>43959</v>
          </cell>
          <cell r="D7862" t="str">
            <v>Abierta</v>
          </cell>
          <cell r="E7862" t="str">
            <v>Recibido</v>
          </cell>
          <cell r="F7862" t="str">
            <v>Enviado</v>
          </cell>
          <cell r="G7862" t="str">
            <v>ARS</v>
          </cell>
          <cell r="H7862">
            <v>1399</v>
          </cell>
          <cell r="I7862">
            <v>0</v>
          </cell>
          <cell r="J7862">
            <v>0</v>
          </cell>
          <cell r="K7862">
            <v>1399</v>
          </cell>
          <cell r="L7862" t="str">
            <v>Clara Minnicelli</v>
          </cell>
          <cell r="M7862">
            <v>17635463</v>
          </cell>
          <cell r="N7862">
            <v>1151631684</v>
          </cell>
          <cell r="O7862" t="str">
            <v>Clara Minnicelli</v>
          </cell>
          <cell r="P7862">
            <v>1151631684</v>
          </cell>
          <cell r="Q7862" t="str">
            <v>Vidal</v>
          </cell>
          <cell r="R7862">
            <v>1541</v>
          </cell>
          <cell r="S7862" t="str">
            <v>7 E</v>
          </cell>
          <cell r="U7862" t="str">
            <v>Capital Federal</v>
          </cell>
          <cell r="V7862">
            <v>1426</v>
          </cell>
          <cell r="W7862" t="str">
            <v>Capital Federal</v>
          </cell>
          <cell r="Y7862" t="str">
            <v>SIN CARGO (CABA Y GRAN PARTE DE GBA)</v>
          </cell>
          <cell r="Z7862" t="str">
            <v>Mercado Pago</v>
          </cell>
          <cell r="AC7862" t="str">
            <v>EL ENVÍO SE PUEDE RECIBIR LUEGO DE LAS 13 HS NO HAY GENTE ANTES</v>
          </cell>
          <cell r="AD7862">
            <v>43959</v>
          </cell>
          <cell r="AE7862">
            <v>43960</v>
          </cell>
          <cell r="AF7862" t="str">
            <v>SET MOPA CON BALDE CENTRIFUGADOR</v>
          </cell>
          <cell r="AG7862">
            <v>1399</v>
          </cell>
          <cell r="AH7862">
            <v>1</v>
          </cell>
          <cell r="AI7862" t="str">
            <v>MOPANUEVA</v>
          </cell>
          <cell r="AJ7862" t="str">
            <v>Móvil</v>
          </cell>
          <cell r="AK7862" t="str">
            <v>LLEGA LUNES 11-05 ENTRE 8 Y 15 !</v>
          </cell>
          <cell r="AL7862">
            <v>1315027438</v>
          </cell>
          <cell r="AM7862">
            <v>192383474</v>
          </cell>
          <cell r="AN7862" t="str">
            <v>Sí</v>
          </cell>
        </row>
        <row r="7863">
          <cell r="A7863">
            <v>158</v>
          </cell>
          <cell r="B7863" t="str">
            <v>silhouary@yahoo.com.ar</v>
          </cell>
          <cell r="C7863">
            <v>43958</v>
          </cell>
          <cell r="D7863" t="str">
            <v>Abierta</v>
          </cell>
          <cell r="E7863" t="str">
            <v>Recibido</v>
          </cell>
          <cell r="F7863" t="str">
            <v>Enviado</v>
          </cell>
          <cell r="G7863" t="str">
            <v>ARS</v>
          </cell>
          <cell r="H7863">
            <v>1399</v>
          </cell>
          <cell r="I7863">
            <v>0</v>
          </cell>
          <cell r="J7863">
            <v>0</v>
          </cell>
          <cell r="K7863">
            <v>1399</v>
          </cell>
          <cell r="L7863" t="str">
            <v>Silvina Alejandra Houary</v>
          </cell>
          <cell r="M7863">
            <v>16063849</v>
          </cell>
          <cell r="N7863">
            <v>111540767749</v>
          </cell>
          <cell r="O7863" t="str">
            <v>Silvina Alejandra houary</v>
          </cell>
          <cell r="P7863">
            <v>111540767749</v>
          </cell>
          <cell r="Q7863" t="str">
            <v>Victor Hugo</v>
          </cell>
          <cell r="R7863">
            <v>43</v>
          </cell>
          <cell r="U7863" t="str">
            <v>Wilde</v>
          </cell>
          <cell r="V7863">
            <v>1875</v>
          </cell>
          <cell r="W7863" t="str">
            <v>Gran Buenos Aires</v>
          </cell>
          <cell r="Y7863" t="str">
            <v>A CARGO DE BIG DECO DESIGN</v>
          </cell>
          <cell r="Z7863" t="str">
            <v>Mercado Pago</v>
          </cell>
          <cell r="AD7863">
            <v>43958</v>
          </cell>
          <cell r="AE7863">
            <v>43959</v>
          </cell>
          <cell r="AF7863" t="str">
            <v>SET MOPA CON BALDE CENTRIFUGADOR</v>
          </cell>
          <cell r="AG7863">
            <v>1399</v>
          </cell>
          <cell r="AH7863">
            <v>1</v>
          </cell>
          <cell r="AI7863" t="str">
            <v>MOPANUEVA</v>
          </cell>
          <cell r="AJ7863" t="str">
            <v>Web</v>
          </cell>
          <cell r="AK7863" t="str">
            <v>LLEGA 08-05 ENTRE 8 Y 17!</v>
          </cell>
          <cell r="AL7863">
            <v>1313557404</v>
          </cell>
          <cell r="AM7863">
            <v>191704526</v>
          </cell>
          <cell r="AN7863" t="str">
            <v>Sí</v>
          </cell>
        </row>
        <row r="7864">
          <cell r="A7864">
            <v>157</v>
          </cell>
          <cell r="B7864" t="str">
            <v>silhouary@yahoo.com.ar</v>
          </cell>
          <cell r="C7864">
            <v>43958</v>
          </cell>
          <cell r="D7864" t="str">
            <v>Abierta</v>
          </cell>
          <cell r="E7864" t="str">
            <v>Recibido</v>
          </cell>
          <cell r="F7864" t="str">
            <v>Enviado</v>
          </cell>
          <cell r="G7864" t="str">
            <v>ARS</v>
          </cell>
          <cell r="H7864" t="str">
            <v>2104.51</v>
          </cell>
          <cell r="I7864">
            <v>0</v>
          </cell>
          <cell r="J7864">
            <v>0</v>
          </cell>
          <cell r="K7864" t="str">
            <v>2104.51</v>
          </cell>
          <cell r="L7864" t="str">
            <v>Silvina Alejandra Houary</v>
          </cell>
          <cell r="M7864">
            <v>16063849</v>
          </cell>
          <cell r="N7864">
            <v>111540767749</v>
          </cell>
          <cell r="O7864" t="str">
            <v>Silvina Alejandra houary</v>
          </cell>
          <cell r="P7864">
            <v>111540767749</v>
          </cell>
          <cell r="Q7864" t="str">
            <v>Victor Hugo</v>
          </cell>
          <cell r="R7864">
            <v>43</v>
          </cell>
          <cell r="U7864" t="str">
            <v>Wilde</v>
          </cell>
          <cell r="V7864">
            <v>1875</v>
          </cell>
          <cell r="W7864" t="str">
            <v>Gran Buenos Aires</v>
          </cell>
          <cell r="Y7864" t="str">
            <v>A CARGO DE BIG DECO DESIGN</v>
          </cell>
          <cell r="Z7864" t="str">
            <v>Mercado Pago</v>
          </cell>
          <cell r="AB7864" t="str">
            <v>Cubetera color rojo.</v>
          </cell>
          <cell r="AD7864">
            <v>43958</v>
          </cell>
          <cell r="AE7864">
            <v>43959</v>
          </cell>
          <cell r="AF7864" t="str">
            <v>CUBETERA COLORES SURTIDOS 27.5CM X 9.5 CM</v>
          </cell>
          <cell r="AG7864" t="str">
            <v>728.22</v>
          </cell>
          <cell r="AH7864">
            <v>1</v>
          </cell>
          <cell r="AI7864" t="str">
            <v>Q010</v>
          </cell>
          <cell r="AJ7864" t="str">
            <v>Web</v>
          </cell>
          <cell r="AK7864" t="str">
            <v>LLEGA 08-05 ENTRE 8 Y 17!</v>
          </cell>
          <cell r="AL7864">
            <v>1313342891</v>
          </cell>
          <cell r="AM7864">
            <v>191642258</v>
          </cell>
          <cell r="AN7864" t="str">
            <v>Sí</v>
          </cell>
        </row>
        <row r="7865">
          <cell r="A7865">
            <v>157</v>
          </cell>
          <cell r="B7865" t="str">
            <v>silhouary@yahoo.com.ar</v>
          </cell>
          <cell r="AF7865" t="str">
            <v>RALLADOR LARGO</v>
          </cell>
          <cell r="AG7865" t="str">
            <v>652.29</v>
          </cell>
          <cell r="AH7865">
            <v>1</v>
          </cell>
          <cell r="AI7865" t="str">
            <v>046BA6854</v>
          </cell>
          <cell r="AN7865" t="str">
            <v>Sí</v>
          </cell>
        </row>
        <row r="7866">
          <cell r="A7866">
            <v>157</v>
          </cell>
          <cell r="B7866" t="str">
            <v>silhouary@yahoo.com.ar</v>
          </cell>
          <cell r="AF7866" t="str">
            <v>MOLDE TARTERA</v>
          </cell>
          <cell r="AG7866" t="str">
            <v>281.8</v>
          </cell>
          <cell r="AH7866">
            <v>1</v>
          </cell>
          <cell r="AI7866" t="str">
            <v>046BA4836</v>
          </cell>
          <cell r="AN7866" t="str">
            <v>Sí</v>
          </cell>
        </row>
        <row r="7867">
          <cell r="A7867">
            <v>157</v>
          </cell>
          <cell r="B7867" t="str">
            <v>silhouary@yahoo.com.ar</v>
          </cell>
          <cell r="AF7867" t="str">
            <v>MOLDE BUDINERA</v>
          </cell>
          <cell r="AG7867" t="str">
            <v>442.2</v>
          </cell>
          <cell r="AH7867">
            <v>1</v>
          </cell>
          <cell r="AI7867" t="str">
            <v>046BA4829</v>
          </cell>
          <cell r="AN7867" t="str">
            <v>Sí</v>
          </cell>
        </row>
        <row r="7868">
          <cell r="A7868">
            <v>156</v>
          </cell>
          <cell r="B7868" t="str">
            <v>sihouary@yahoo.com.ar</v>
          </cell>
          <cell r="C7868">
            <v>43958</v>
          </cell>
          <cell r="D7868" t="str">
            <v>Cancelada</v>
          </cell>
          <cell r="E7868" t="str">
            <v>Pendiente</v>
          </cell>
          <cell r="F7868" t="str">
            <v>No está empaquetado</v>
          </cell>
          <cell r="G7868" t="str">
            <v>ARS</v>
          </cell>
          <cell r="H7868" t="str">
            <v>2104.51</v>
          </cell>
          <cell r="I7868">
            <v>0</v>
          </cell>
          <cell r="J7868">
            <v>0</v>
          </cell>
          <cell r="K7868" t="str">
            <v>2104.51</v>
          </cell>
          <cell r="L7868" t="str">
            <v>Silvina Alejandra Houary</v>
          </cell>
          <cell r="M7868">
            <v>16063849</v>
          </cell>
          <cell r="N7868">
            <v>111540767749</v>
          </cell>
          <cell r="O7868" t="str">
            <v>Silvina Alejandra houary</v>
          </cell>
          <cell r="P7868">
            <v>111540767749</v>
          </cell>
          <cell r="Q7868" t="str">
            <v>Victor Hugo</v>
          </cell>
          <cell r="R7868">
            <v>43</v>
          </cell>
          <cell r="U7868" t="str">
            <v>Wilde</v>
          </cell>
          <cell r="V7868">
            <v>1875</v>
          </cell>
          <cell r="W7868" t="str">
            <v>Gran Buenos Aires</v>
          </cell>
          <cell r="Y7868" t="str">
            <v>A CARGO DE BIG DECO DESIGN</v>
          </cell>
          <cell r="Z7868" t="str">
            <v>Mercado Pago</v>
          </cell>
          <cell r="AF7868" t="str">
            <v>CUBETERA COLORES SURTIDOS 27.5CM X 9.5 CM</v>
          </cell>
          <cell r="AG7868" t="str">
            <v>728.22</v>
          </cell>
          <cell r="AH7868">
            <v>1</v>
          </cell>
          <cell r="AI7868" t="str">
            <v>Q010</v>
          </cell>
          <cell r="AJ7868" t="str">
            <v>Web</v>
          </cell>
          <cell r="AK7868" t="str">
            <v/>
          </cell>
          <cell r="AL7868">
            <v>1313301886</v>
          </cell>
          <cell r="AM7868">
            <v>191620893</v>
          </cell>
          <cell r="AN7868" t="str">
            <v>Sí</v>
          </cell>
        </row>
        <row r="7869">
          <cell r="A7869">
            <v>156</v>
          </cell>
          <cell r="B7869" t="str">
            <v>sihouary@yahoo.com.ar</v>
          </cell>
          <cell r="AF7869" t="str">
            <v>RALLADOR LARGO</v>
          </cell>
          <cell r="AG7869" t="str">
            <v>652.29</v>
          </cell>
          <cell r="AH7869">
            <v>1</v>
          </cell>
          <cell r="AI7869" t="str">
            <v>046BA6854</v>
          </cell>
          <cell r="AN7869" t="str">
            <v>Sí</v>
          </cell>
        </row>
        <row r="7870">
          <cell r="A7870">
            <v>156</v>
          </cell>
          <cell r="B7870" t="str">
            <v>sihouary@yahoo.com.ar</v>
          </cell>
          <cell r="AF7870" t="str">
            <v>MOLDE TARTERA</v>
          </cell>
          <cell r="AG7870" t="str">
            <v>281.8</v>
          </cell>
          <cell r="AH7870">
            <v>1</v>
          </cell>
          <cell r="AI7870" t="str">
            <v>046BA4836</v>
          </cell>
          <cell r="AN7870" t="str">
            <v>Sí</v>
          </cell>
        </row>
        <row r="7871">
          <cell r="A7871">
            <v>156</v>
          </cell>
          <cell r="B7871" t="str">
            <v>sihouary@yahoo.com.ar</v>
          </cell>
          <cell r="AF7871" t="str">
            <v>MOLDE BUDINERA</v>
          </cell>
          <cell r="AG7871" t="str">
            <v>442.2</v>
          </cell>
          <cell r="AH7871">
            <v>1</v>
          </cell>
          <cell r="AI7871" t="str">
            <v>046BA4829</v>
          </cell>
          <cell r="AN7871" t="str">
            <v>Sí</v>
          </cell>
        </row>
        <row r="7872">
          <cell r="A7872">
            <v>155</v>
          </cell>
          <cell r="B7872" t="str">
            <v>betu12@hotmail.com</v>
          </cell>
          <cell r="C7872">
            <v>43957</v>
          </cell>
          <cell r="D7872" t="str">
            <v>Abierta</v>
          </cell>
          <cell r="E7872" t="str">
            <v>Recibido</v>
          </cell>
          <cell r="F7872" t="str">
            <v>Enviado</v>
          </cell>
          <cell r="G7872" t="str">
            <v>ARS</v>
          </cell>
          <cell r="H7872" t="str">
            <v>3589.29</v>
          </cell>
          <cell r="I7872">
            <v>0</v>
          </cell>
          <cell r="J7872">
            <v>1015</v>
          </cell>
          <cell r="K7872" t="str">
            <v>4604.29</v>
          </cell>
          <cell r="L7872" t="str">
            <v>Betina sinagra</v>
          </cell>
          <cell r="M7872">
            <v>28392194</v>
          </cell>
          <cell r="N7872">
            <v>3415613602</v>
          </cell>
          <cell r="O7872" t="str">
            <v>Betina sinagra</v>
          </cell>
          <cell r="P7872">
            <v>3415613602</v>
          </cell>
          <cell r="Q7872" t="str">
            <v>Rioja</v>
          </cell>
          <cell r="R7872">
            <v>3911</v>
          </cell>
          <cell r="S7872" t="str">
            <v>Piso 3 dto B</v>
          </cell>
          <cell r="T7872" t="str">
            <v>Echesortu</v>
          </cell>
          <cell r="U7872" t="str">
            <v>Rosario</v>
          </cell>
          <cell r="V7872">
            <v>2000</v>
          </cell>
          <cell r="W7872" t="str">
            <v>Santa Fe</v>
          </cell>
          <cell r="Y7872" t="str">
            <v>Correo Argentino - Encomienda Prioritaria</v>
          </cell>
          <cell r="Z7872" t="str">
            <v>Mercado Pago</v>
          </cell>
          <cell r="AD7872">
            <v>43957</v>
          </cell>
          <cell r="AE7872">
            <v>43957</v>
          </cell>
          <cell r="AF7872" t="str">
            <v>PARRILLA PORTATIL PLEGABLE</v>
          </cell>
          <cell r="AG7872" t="str">
            <v>3589.29</v>
          </cell>
          <cell r="AH7872">
            <v>1</v>
          </cell>
          <cell r="AI7872" t="str">
            <v>093PA7070</v>
          </cell>
          <cell r="AJ7872" t="str">
            <v>Móvil</v>
          </cell>
          <cell r="AK7872" t="str">
            <v>SALE HOY 06-05 DE 14 A 17 AL CORREO</v>
          </cell>
          <cell r="AL7872">
            <v>1308419683</v>
          </cell>
          <cell r="AM7872">
            <v>190647918</v>
          </cell>
          <cell r="AN7872" t="str">
            <v>Sí</v>
          </cell>
        </row>
        <row r="7873">
          <cell r="A7873">
            <v>154</v>
          </cell>
          <cell r="B7873" t="str">
            <v>yami-add@hotmail.com</v>
          </cell>
          <cell r="C7873">
            <v>43956</v>
          </cell>
          <cell r="D7873" t="str">
            <v>Abierta</v>
          </cell>
          <cell r="E7873" t="str">
            <v>Recibido</v>
          </cell>
          <cell r="F7873" t="str">
            <v>Enviado</v>
          </cell>
          <cell r="G7873" t="str">
            <v>ARS</v>
          </cell>
          <cell r="H7873" t="str">
            <v>1516.41</v>
          </cell>
          <cell r="I7873">
            <v>0</v>
          </cell>
          <cell r="J7873">
            <v>0</v>
          </cell>
          <cell r="K7873" t="str">
            <v>1516.39</v>
          </cell>
          <cell r="L7873" t="str">
            <v>Yamila Addario</v>
          </cell>
          <cell r="M7873">
            <v>33607065</v>
          </cell>
          <cell r="N7873">
            <v>1162703753</v>
          </cell>
          <cell r="O7873" t="str">
            <v>Yamila Addario</v>
          </cell>
          <cell r="P7873">
            <v>1162703753</v>
          </cell>
          <cell r="Q7873" t="str">
            <v>Victor hugo</v>
          </cell>
          <cell r="R7873">
            <v>150</v>
          </cell>
          <cell r="S7873">
            <v>1</v>
          </cell>
          <cell r="T7873" t="str">
            <v>Wilde</v>
          </cell>
          <cell r="U7873" t="str">
            <v>Avellaneda</v>
          </cell>
          <cell r="V7873">
            <v>1875</v>
          </cell>
          <cell r="W7873" t="str">
            <v>Gran Buenos Aires</v>
          </cell>
          <cell r="Y7873" t="str">
            <v>A CARGO DE BIG DECO DESIGN</v>
          </cell>
          <cell r="Z7873" t="str">
            <v>Mercado Pago</v>
          </cell>
          <cell r="AD7873">
            <v>43956</v>
          </cell>
          <cell r="AE7873">
            <v>43957</v>
          </cell>
          <cell r="AF7873" t="str">
            <v>BOWL CAPACIDAD 2.5 LTS</v>
          </cell>
          <cell r="AG7873" t="str">
            <v>216.7</v>
          </cell>
          <cell r="AH7873">
            <v>1</v>
          </cell>
          <cell r="AI7873" t="str">
            <v>BP02001</v>
          </cell>
          <cell r="AJ7873" t="str">
            <v>Móvil</v>
          </cell>
          <cell r="AK7873" t="str">
            <v>LLEGA 7-05 ENTRA 8 Y 17 !</v>
          </cell>
          <cell r="AL7873">
            <v>1307888336</v>
          </cell>
          <cell r="AM7873">
            <v>190277375</v>
          </cell>
          <cell r="AN7873" t="str">
            <v>Sí</v>
          </cell>
        </row>
        <row r="7874">
          <cell r="A7874">
            <v>154</v>
          </cell>
          <cell r="B7874" t="str">
            <v>yami-add@hotmail.com</v>
          </cell>
          <cell r="AF7874" t="str">
            <v>ESPATULAS PLASTICO</v>
          </cell>
          <cell r="AG7874" t="str">
            <v>88.94</v>
          </cell>
          <cell r="AH7874">
            <v>1</v>
          </cell>
          <cell r="AI7874" t="str">
            <v>019BA7572BA</v>
          </cell>
          <cell r="AN7874" t="str">
            <v>Sí</v>
          </cell>
        </row>
        <row r="7875">
          <cell r="A7875">
            <v>154</v>
          </cell>
          <cell r="B7875" t="str">
            <v>yami-add@hotmail.com</v>
          </cell>
          <cell r="AF7875" t="str">
            <v>INFUSOR DE TE ACERO INX. 16 CM LARGO</v>
          </cell>
          <cell r="AG7875" t="str">
            <v>140.86</v>
          </cell>
          <cell r="AH7875">
            <v>1</v>
          </cell>
          <cell r="AI7875" t="str">
            <v>BA4795</v>
          </cell>
          <cell r="AN7875" t="str">
            <v>Sí</v>
          </cell>
        </row>
        <row r="7876">
          <cell r="A7876">
            <v>154</v>
          </cell>
          <cell r="B7876" t="str">
            <v>yami-add@hotmail.com</v>
          </cell>
          <cell r="AF7876" t="str">
            <v>TIMER HUEVOS</v>
          </cell>
          <cell r="AG7876" t="str">
            <v>489.12</v>
          </cell>
          <cell r="AH7876">
            <v>1</v>
          </cell>
          <cell r="AI7876" t="str">
            <v>BA8192</v>
          </cell>
          <cell r="AN7876" t="str">
            <v>Sí</v>
          </cell>
        </row>
        <row r="7877">
          <cell r="A7877">
            <v>154</v>
          </cell>
          <cell r="B7877" t="str">
            <v>yami-add@hotmail.com</v>
          </cell>
          <cell r="AF7877" t="str">
            <v>CUCHILLO CERAMICA 20</v>
          </cell>
          <cell r="AG7877" t="str">
            <v>580.79</v>
          </cell>
          <cell r="AH7877">
            <v>1</v>
          </cell>
          <cell r="AI7877" t="str">
            <v>046BA8187</v>
          </cell>
          <cell r="AN7877" t="str">
            <v>Sí</v>
          </cell>
        </row>
        <row r="7878">
          <cell r="A7878">
            <v>153</v>
          </cell>
          <cell r="B7878" t="str">
            <v>judagafra@hotmail.com</v>
          </cell>
          <cell r="C7878">
            <v>43956</v>
          </cell>
          <cell r="D7878" t="str">
            <v>Abierta</v>
          </cell>
          <cell r="E7878" t="str">
            <v>Recibido</v>
          </cell>
          <cell r="F7878" t="str">
            <v>Enviado</v>
          </cell>
          <cell r="G7878" t="str">
            <v>ARS</v>
          </cell>
          <cell r="H7878" t="str">
            <v>2955.8</v>
          </cell>
          <cell r="I7878">
            <v>0</v>
          </cell>
          <cell r="J7878">
            <v>0</v>
          </cell>
          <cell r="K7878" t="str">
            <v>2955.8</v>
          </cell>
          <cell r="L7878" t="str">
            <v>Juliana Maldonado</v>
          </cell>
          <cell r="M7878">
            <v>20064960</v>
          </cell>
          <cell r="N7878">
            <v>55630784</v>
          </cell>
          <cell r="O7878" t="str">
            <v>Juliana maldonado</v>
          </cell>
          <cell r="P7878">
            <v>55630784</v>
          </cell>
          <cell r="Q7878" t="str">
            <v>Falucho</v>
          </cell>
          <cell r="R7878">
            <v>2389</v>
          </cell>
          <cell r="U7878" t="str">
            <v>Rafael Calzada</v>
          </cell>
          <cell r="V7878">
            <v>1847</v>
          </cell>
          <cell r="W7878" t="str">
            <v>Gran Buenos Aires</v>
          </cell>
          <cell r="Y7878" t="str">
            <v>A CARGO DE BIG DECO DESIGN</v>
          </cell>
          <cell r="Z7878" t="str">
            <v>Mercado Pago</v>
          </cell>
          <cell r="AD7878">
            <v>43956</v>
          </cell>
          <cell r="AE7878">
            <v>43957</v>
          </cell>
          <cell r="AF7878" t="str">
            <v>BOTELLA ESTAMPA PERMANENTE</v>
          </cell>
          <cell r="AG7878" t="str">
            <v>126.5</v>
          </cell>
          <cell r="AH7878">
            <v>1</v>
          </cell>
          <cell r="AI7878" t="str">
            <v>BOTEST</v>
          </cell>
          <cell r="AJ7878" t="str">
            <v>Web</v>
          </cell>
          <cell r="AK7878" t="str">
            <v>LLEGA 7-05 ENTRA 8 Y 17 !</v>
          </cell>
          <cell r="AL7878">
            <v>1307044424</v>
          </cell>
          <cell r="AM7878">
            <v>189981498</v>
          </cell>
          <cell r="AN7878" t="str">
            <v>Sí</v>
          </cell>
        </row>
        <row r="7879">
          <cell r="A7879">
            <v>153</v>
          </cell>
          <cell r="B7879" t="str">
            <v>judagafra@hotmail.com</v>
          </cell>
          <cell r="AF7879" t="str">
            <v>CORTINA DE BAÑO GRIS 180 X 180 CM</v>
          </cell>
          <cell r="AG7879" t="str">
            <v>1122.86</v>
          </cell>
          <cell r="AH7879">
            <v>1</v>
          </cell>
          <cell r="AI7879" t="str">
            <v>AB7340</v>
          </cell>
          <cell r="AN7879" t="str">
            <v>Sí</v>
          </cell>
        </row>
        <row r="7880">
          <cell r="A7880">
            <v>153</v>
          </cell>
          <cell r="B7880" t="str">
            <v>judagafra@hotmail.com</v>
          </cell>
          <cell r="AF7880" t="str">
            <v>SECADOR DE VIDRIOS 4 COLORES 29 X 3 X 30 CM</v>
          </cell>
          <cell r="AG7880" t="str">
            <v>307.44</v>
          </cell>
          <cell r="AH7880">
            <v>1</v>
          </cell>
          <cell r="AI7880" t="str">
            <v>LI6696</v>
          </cell>
          <cell r="AN7880" t="str">
            <v>Sí</v>
          </cell>
        </row>
        <row r="7881">
          <cell r="A7881">
            <v>153</v>
          </cell>
          <cell r="B7881" t="str">
            <v>judagafra@hotmail.com</v>
          </cell>
          <cell r="AF7881" t="str">
            <v>SET MOPA CON BALDE CENTRIFUGADOR</v>
          </cell>
          <cell r="AG7881">
            <v>1399</v>
          </cell>
          <cell r="AH7881">
            <v>1</v>
          </cell>
          <cell r="AI7881" t="str">
            <v>MOPANUEVA</v>
          </cell>
          <cell r="AN7881" t="str">
            <v>Sí</v>
          </cell>
        </row>
        <row r="7882">
          <cell r="A7882">
            <v>152</v>
          </cell>
          <cell r="B7882" t="str">
            <v>info.huellasnegras@gmail.com</v>
          </cell>
          <cell r="C7882">
            <v>43956</v>
          </cell>
          <cell r="D7882" t="str">
            <v>Abierta</v>
          </cell>
          <cell r="E7882" t="str">
            <v>Recibido</v>
          </cell>
          <cell r="F7882" t="str">
            <v>Enviado</v>
          </cell>
          <cell r="G7882" t="str">
            <v>ARS</v>
          </cell>
          <cell r="H7882">
            <v>804</v>
          </cell>
          <cell r="I7882">
            <v>0</v>
          </cell>
          <cell r="J7882">
            <v>0</v>
          </cell>
          <cell r="K7882">
            <v>804</v>
          </cell>
          <cell r="L7882" t="str">
            <v>María Eugenia Barbarito</v>
          </cell>
          <cell r="M7882">
            <v>18315829</v>
          </cell>
          <cell r="N7882">
            <v>51394093</v>
          </cell>
          <cell r="O7882" t="str">
            <v>María Eugenia Barbarito</v>
          </cell>
          <cell r="P7882">
            <v>51394093</v>
          </cell>
          <cell r="Q7882" t="str">
            <v>Pedro Morán</v>
          </cell>
          <cell r="R7882">
            <v>4922</v>
          </cell>
          <cell r="T7882" t="str">
            <v>CABA</v>
          </cell>
          <cell r="U7882" t="str">
            <v>Caba</v>
          </cell>
          <cell r="V7882">
            <v>1419</v>
          </cell>
          <cell r="W7882" t="str">
            <v>Capital Federal</v>
          </cell>
          <cell r="Y7882" t="str">
            <v>A CARGO DE BIG DECO DESIGN</v>
          </cell>
          <cell r="Z7882" t="str">
            <v>Mercado Pago</v>
          </cell>
          <cell r="AD7882">
            <v>43956</v>
          </cell>
          <cell r="AE7882">
            <v>43957</v>
          </cell>
          <cell r="AF7882" t="str">
            <v>MOLDE BUDINERA</v>
          </cell>
          <cell r="AG7882">
            <v>402</v>
          </cell>
          <cell r="AH7882">
            <v>2</v>
          </cell>
          <cell r="AI7882" t="str">
            <v>046BA4829</v>
          </cell>
          <cell r="AJ7882" t="str">
            <v>Móvil</v>
          </cell>
          <cell r="AK7882" t="str">
            <v>LLEGA 7-05 ENTRA 8 Y 15 !</v>
          </cell>
          <cell r="AL7882">
            <v>1306610889</v>
          </cell>
          <cell r="AM7882">
            <v>189087892</v>
          </cell>
          <cell r="AN7882" t="str">
            <v>Sí</v>
          </cell>
        </row>
        <row r="7883">
          <cell r="A7883">
            <v>151</v>
          </cell>
          <cell r="B7883" t="str">
            <v>villalba.maca@gmail.com</v>
          </cell>
          <cell r="C7883">
            <v>43955</v>
          </cell>
          <cell r="D7883" t="str">
            <v>Abierta</v>
          </cell>
          <cell r="E7883" t="str">
            <v>Recibido</v>
          </cell>
          <cell r="F7883" t="str">
            <v>Enviado</v>
          </cell>
          <cell r="G7883" t="str">
            <v>ARS</v>
          </cell>
          <cell r="H7883" t="str">
            <v>1642.1</v>
          </cell>
          <cell r="I7883">
            <v>0</v>
          </cell>
          <cell r="J7883">
            <v>0</v>
          </cell>
          <cell r="K7883" t="str">
            <v>1642.1</v>
          </cell>
          <cell r="L7883" t="str">
            <v>Macarena Villalba</v>
          </cell>
          <cell r="M7883">
            <v>38832860</v>
          </cell>
          <cell r="N7883">
            <v>39554608</v>
          </cell>
          <cell r="O7883" t="str">
            <v>Macarena Villalba</v>
          </cell>
          <cell r="P7883">
            <v>39554608</v>
          </cell>
          <cell r="Q7883" t="str">
            <v>Domingo martinto</v>
          </cell>
          <cell r="R7883">
            <v>2043</v>
          </cell>
          <cell r="S7883" t="str">
            <v>Fondo</v>
          </cell>
          <cell r="T7883" t="str">
            <v>Wilde</v>
          </cell>
          <cell r="U7883" t="str">
            <v>Avellaneda</v>
          </cell>
          <cell r="V7883">
            <v>1875</v>
          </cell>
          <cell r="W7883" t="str">
            <v>Gran Buenos Aires</v>
          </cell>
          <cell r="Y7883" t="str">
            <v>A CARGO DE BIG DECO DESIGN</v>
          </cell>
          <cell r="Z7883" t="str">
            <v>Mercado Pago</v>
          </cell>
          <cell r="AD7883">
            <v>43955</v>
          </cell>
          <cell r="AE7883">
            <v>43956</v>
          </cell>
          <cell r="AF7883" t="str">
            <v>PUFF REDONDO CHICO ROSA DE 30CM Y 30H</v>
          </cell>
          <cell r="AG7883" t="str">
            <v>1642.1</v>
          </cell>
          <cell r="AH7883">
            <v>1</v>
          </cell>
          <cell r="AI7883" t="str">
            <v>AS7259</v>
          </cell>
          <cell r="AJ7883" t="str">
            <v>Móvil</v>
          </cell>
          <cell r="AK7883" t="str">
            <v>LLEGA 06-05 ENTRE 8 Y 15 HORAS !</v>
          </cell>
          <cell r="AL7883">
            <v>1306224491</v>
          </cell>
          <cell r="AM7883">
            <v>189394606</v>
          </cell>
          <cell r="AN7883" t="str">
            <v>Sí</v>
          </cell>
        </row>
        <row r="7884">
          <cell r="A7884">
            <v>150</v>
          </cell>
          <cell r="B7884" t="str">
            <v>gabrielabarontini@yahoo.com.ar</v>
          </cell>
          <cell r="C7884">
            <v>43955</v>
          </cell>
          <cell r="D7884" t="str">
            <v>Abierta</v>
          </cell>
          <cell r="E7884" t="str">
            <v>Recibido</v>
          </cell>
          <cell r="F7884" t="str">
            <v>Enviado</v>
          </cell>
          <cell r="G7884" t="str">
            <v>ARS</v>
          </cell>
          <cell r="H7884" t="str">
            <v>4492.82</v>
          </cell>
          <cell r="I7884">
            <v>0</v>
          </cell>
          <cell r="J7884">
            <v>0</v>
          </cell>
          <cell r="K7884" t="str">
            <v>4492.82</v>
          </cell>
          <cell r="L7884" t="str">
            <v>Gabriela Barontini</v>
          </cell>
          <cell r="M7884">
            <v>18323884</v>
          </cell>
          <cell r="N7884">
            <v>30968450</v>
          </cell>
          <cell r="O7884" t="str">
            <v>Gabriela Barontini</v>
          </cell>
          <cell r="P7884">
            <v>30968450</v>
          </cell>
          <cell r="Q7884" t="str">
            <v>Banjamin Viel</v>
          </cell>
          <cell r="R7884">
            <v>650</v>
          </cell>
          <cell r="T7884" t="str">
            <v>Caballito</v>
          </cell>
          <cell r="U7884" t="str">
            <v>Buenos Aires</v>
          </cell>
          <cell r="V7884">
            <v>1424</v>
          </cell>
          <cell r="W7884" t="str">
            <v>Capital Federal</v>
          </cell>
          <cell r="Y7884" t="str">
            <v>A CARGO DE BIG DECO DESIGN</v>
          </cell>
          <cell r="Z7884" t="str">
            <v>Mercado Pago</v>
          </cell>
          <cell r="AC7884" t="str">
            <v>ESPATULA ROJA 2 BOWL AMBOS EN BLANCO</v>
          </cell>
          <cell r="AD7884">
            <v>43955</v>
          </cell>
          <cell r="AE7884">
            <v>43956</v>
          </cell>
          <cell r="AF7884" t="str">
            <v>BOWL CAPACIDAD 2.5 LTS</v>
          </cell>
          <cell r="AG7884">
            <v>197</v>
          </cell>
          <cell r="AH7884">
            <v>2</v>
          </cell>
          <cell r="AI7884" t="str">
            <v>BP02001</v>
          </cell>
          <cell r="AJ7884" t="str">
            <v>Móvil</v>
          </cell>
          <cell r="AK7884" t="str">
            <v>LLEGA 06-05 ENTRE 8 Y 15 HORAS !</v>
          </cell>
          <cell r="AL7884">
            <v>1306082654</v>
          </cell>
          <cell r="AM7884">
            <v>184479688</v>
          </cell>
          <cell r="AN7884" t="str">
            <v>Sí</v>
          </cell>
        </row>
        <row r="7885">
          <cell r="A7885">
            <v>150</v>
          </cell>
          <cell r="B7885" t="str">
            <v>gabrielabarontini@yahoo.com.ar</v>
          </cell>
          <cell r="AF7885" t="str">
            <v>MOLDE BUDINERA</v>
          </cell>
          <cell r="AG7885">
            <v>402</v>
          </cell>
          <cell r="AH7885">
            <v>1</v>
          </cell>
          <cell r="AI7885" t="str">
            <v>046BA4829</v>
          </cell>
          <cell r="AN7885" t="str">
            <v>Sí</v>
          </cell>
        </row>
        <row r="7886">
          <cell r="A7886">
            <v>150</v>
          </cell>
          <cell r="B7886" t="str">
            <v>gabrielabarontini@yahoo.com.ar</v>
          </cell>
          <cell r="AF7886" t="str">
            <v>MOLDE TARTERA</v>
          </cell>
          <cell r="AG7886" t="str">
            <v>256.18</v>
          </cell>
          <cell r="AH7886">
            <v>1</v>
          </cell>
          <cell r="AI7886" t="str">
            <v>046BA4836</v>
          </cell>
          <cell r="AN7886" t="str">
            <v>Sí</v>
          </cell>
        </row>
        <row r="7887">
          <cell r="A7887">
            <v>150</v>
          </cell>
          <cell r="B7887" t="str">
            <v>gabrielabarontini@yahoo.com.ar</v>
          </cell>
          <cell r="AF7887" t="str">
            <v>DESTAPADOR - SACACORCHOS</v>
          </cell>
          <cell r="AG7887" t="str">
            <v>122.58</v>
          </cell>
          <cell r="AH7887">
            <v>1</v>
          </cell>
          <cell r="AI7887" t="str">
            <v>BA4791</v>
          </cell>
          <cell r="AN7887" t="str">
            <v>Sí</v>
          </cell>
        </row>
        <row r="7888">
          <cell r="A7888">
            <v>150</v>
          </cell>
          <cell r="B7888" t="str">
            <v>gabrielabarontini@yahoo.com.ar</v>
          </cell>
          <cell r="AF7888" t="str">
            <v>CEPILLO PARA INODORO DE ACERO INOXIDABLE</v>
          </cell>
          <cell r="AG7888" t="str">
            <v>656.4</v>
          </cell>
          <cell r="AH7888">
            <v>1</v>
          </cell>
          <cell r="AI7888" t="str">
            <v>AB6625</v>
          </cell>
          <cell r="AN7888" t="str">
            <v>Sí</v>
          </cell>
        </row>
        <row r="7889">
          <cell r="A7889">
            <v>150</v>
          </cell>
          <cell r="B7889" t="str">
            <v>gabrielabarontini@yahoo.com.ar</v>
          </cell>
          <cell r="AF7889" t="str">
            <v>PANQUEQUERA PANELUX</v>
          </cell>
          <cell r="AG7889" t="str">
            <v>656.81</v>
          </cell>
          <cell r="AH7889">
            <v>1</v>
          </cell>
          <cell r="AI7889" t="str">
            <v>043BA6114</v>
          </cell>
          <cell r="AN7889" t="str">
            <v>Sí</v>
          </cell>
        </row>
        <row r="7890">
          <cell r="A7890">
            <v>150</v>
          </cell>
          <cell r="B7890" t="str">
            <v>gabrielabarontini@yahoo.com.ar</v>
          </cell>
          <cell r="AF7890" t="str">
            <v>ESPATULAS PLASTICO</v>
          </cell>
          <cell r="AG7890" t="str">
            <v>80.85</v>
          </cell>
          <cell r="AH7890">
            <v>1</v>
          </cell>
          <cell r="AI7890" t="str">
            <v>019BA7572BA</v>
          </cell>
          <cell r="AN7890" t="str">
            <v>Sí</v>
          </cell>
        </row>
        <row r="7891">
          <cell r="A7891">
            <v>150</v>
          </cell>
          <cell r="B7891" t="str">
            <v>gabrielabarontini@yahoo.com.ar</v>
          </cell>
          <cell r="AF7891" t="str">
            <v>SET MOPA CON BALDE CENTRIFUGADOR</v>
          </cell>
          <cell r="AG7891">
            <v>1399</v>
          </cell>
          <cell r="AH7891">
            <v>1</v>
          </cell>
          <cell r="AI7891" t="str">
            <v>MOPANUEVA</v>
          </cell>
          <cell r="AN7891" t="str">
            <v>Sí</v>
          </cell>
        </row>
        <row r="7892">
          <cell r="A7892">
            <v>150</v>
          </cell>
          <cell r="B7892" t="str">
            <v>gabrielabarontini@yahoo.com.ar</v>
          </cell>
          <cell r="AF7892" t="str">
            <v>ALMOHADON HOJAS VERDES</v>
          </cell>
          <cell r="AG7892">
            <v>525</v>
          </cell>
          <cell r="AH7892">
            <v>1</v>
          </cell>
          <cell r="AI7892" t="str">
            <v>CHU195</v>
          </cell>
          <cell r="AN7892" t="str">
            <v>Sí</v>
          </cell>
        </row>
        <row r="7893">
          <cell r="A7893">
            <v>149</v>
          </cell>
          <cell r="B7893" t="str">
            <v>judagafra@hotmail.com</v>
          </cell>
          <cell r="C7893">
            <v>43955</v>
          </cell>
          <cell r="D7893" t="str">
            <v>Abierta</v>
          </cell>
          <cell r="E7893" t="str">
            <v>Anulado</v>
          </cell>
          <cell r="F7893" t="str">
            <v>No está empaquetado</v>
          </cell>
          <cell r="G7893" t="str">
            <v>ARS</v>
          </cell>
          <cell r="H7893" t="str">
            <v>2814.27</v>
          </cell>
          <cell r="I7893">
            <v>0</v>
          </cell>
          <cell r="J7893">
            <v>0</v>
          </cell>
          <cell r="K7893" t="str">
            <v>2814.27</v>
          </cell>
          <cell r="L7893" t="str">
            <v>Juliana Maldonado</v>
          </cell>
          <cell r="M7893">
            <v>20064960</v>
          </cell>
          <cell r="N7893">
            <v>55630784</v>
          </cell>
          <cell r="O7893" t="str">
            <v>Juliana maldonado</v>
          </cell>
          <cell r="P7893">
            <v>55630784</v>
          </cell>
          <cell r="Q7893" t="str">
            <v>Falucho</v>
          </cell>
          <cell r="R7893">
            <v>2389</v>
          </cell>
          <cell r="U7893" t="str">
            <v>Rafael Calzada</v>
          </cell>
          <cell r="V7893">
            <v>1847</v>
          </cell>
          <cell r="W7893" t="str">
            <v>Gran Buenos Aires</v>
          </cell>
          <cell r="Y7893" t="str">
            <v>A CARGO DE BIG DECO DESIGN</v>
          </cell>
          <cell r="Z7893" t="str">
            <v>Mercado Pago</v>
          </cell>
          <cell r="AF7893" t="str">
            <v>SET MOPA CON BALDE CENTRIFUGADOR</v>
          </cell>
          <cell r="AG7893">
            <v>1399</v>
          </cell>
          <cell r="AH7893">
            <v>1</v>
          </cell>
          <cell r="AI7893" t="str">
            <v>MOPANUEVA</v>
          </cell>
          <cell r="AJ7893" t="str">
            <v>Web</v>
          </cell>
          <cell r="AK7893" t="str">
            <v/>
          </cell>
          <cell r="AL7893">
            <v>1305530709</v>
          </cell>
          <cell r="AM7893">
            <v>189288771</v>
          </cell>
          <cell r="AN7893" t="str">
            <v>Sí</v>
          </cell>
        </row>
        <row r="7894">
          <cell r="A7894">
            <v>149</v>
          </cell>
          <cell r="B7894" t="str">
            <v>judagafra@hotmail.com</v>
          </cell>
          <cell r="AF7894" t="str">
            <v>SECADOR DE VIDRIOS 4 COLORES 29 X 3 X 30 CM</v>
          </cell>
          <cell r="AG7894" t="str">
            <v>279.49</v>
          </cell>
          <cell r="AH7894">
            <v>1</v>
          </cell>
          <cell r="AI7894" t="str">
            <v>LI6696</v>
          </cell>
          <cell r="AN7894" t="str">
            <v>Sí</v>
          </cell>
        </row>
        <row r="7895">
          <cell r="A7895">
            <v>149</v>
          </cell>
          <cell r="B7895" t="str">
            <v>judagafra@hotmail.com</v>
          </cell>
          <cell r="AF7895" t="str">
            <v>CORTINA DE BAÑO GRIS 180 X 180 CM</v>
          </cell>
          <cell r="AG7895" t="str">
            <v>1020.78</v>
          </cell>
          <cell r="AH7895">
            <v>1</v>
          </cell>
          <cell r="AI7895" t="str">
            <v>AB7340</v>
          </cell>
          <cell r="AN7895" t="str">
            <v>Sí</v>
          </cell>
        </row>
        <row r="7896">
          <cell r="A7896">
            <v>149</v>
          </cell>
          <cell r="B7896" t="str">
            <v>judagafra@hotmail.com</v>
          </cell>
          <cell r="AF7896" t="str">
            <v>BOTELLA ESTAMPA PERMANENTE</v>
          </cell>
          <cell r="AG7896">
            <v>115</v>
          </cell>
          <cell r="AH7896">
            <v>1</v>
          </cell>
          <cell r="AI7896" t="str">
            <v>BOTEST</v>
          </cell>
          <cell r="AN7896" t="str">
            <v>Sí</v>
          </cell>
        </row>
        <row r="7897">
          <cell r="A7897">
            <v>148</v>
          </cell>
          <cell r="B7897" t="str">
            <v>sergio.conde92@hotmail.com</v>
          </cell>
          <cell r="C7897">
            <v>43954</v>
          </cell>
          <cell r="D7897" t="str">
            <v>Abierta</v>
          </cell>
          <cell r="E7897" t="str">
            <v>Recibido</v>
          </cell>
          <cell r="F7897" t="str">
            <v>Enviado</v>
          </cell>
          <cell r="G7897" t="str">
            <v>ARS</v>
          </cell>
          <cell r="H7897">
            <v>2315</v>
          </cell>
          <cell r="I7897">
            <v>0</v>
          </cell>
          <cell r="J7897">
            <v>0</v>
          </cell>
          <cell r="K7897">
            <v>2315</v>
          </cell>
          <cell r="L7897" t="str">
            <v>Sergio Adrian Conde</v>
          </cell>
          <cell r="M7897">
            <v>20368073254</v>
          </cell>
          <cell r="N7897">
            <v>1130883211</v>
          </cell>
          <cell r="O7897" t="str">
            <v>Sergio Adrian Conde</v>
          </cell>
          <cell r="P7897">
            <v>1130883211</v>
          </cell>
          <cell r="Q7897" t="str">
            <v>Treinta y tres orientales</v>
          </cell>
          <cell r="R7897">
            <v>2085</v>
          </cell>
          <cell r="T7897" t="str">
            <v>Boedo</v>
          </cell>
          <cell r="U7897" t="str">
            <v>Caba</v>
          </cell>
          <cell r="V7897">
            <v>1257</v>
          </cell>
          <cell r="W7897" t="str">
            <v>Capital Federal</v>
          </cell>
          <cell r="Y7897" t="str">
            <v>A CARGO DE BIG DECO DESIGN</v>
          </cell>
          <cell r="Z7897" t="str">
            <v>Mercado Pago</v>
          </cell>
          <cell r="AD7897">
            <v>43954</v>
          </cell>
          <cell r="AE7897">
            <v>43955</v>
          </cell>
          <cell r="AF7897" t="str">
            <v>PARRILLA PORTATIL PLEGABLE</v>
          </cell>
          <cell r="AG7897">
            <v>2315</v>
          </cell>
          <cell r="AH7897">
            <v>1</v>
          </cell>
          <cell r="AI7897" t="str">
            <v>093PA7074</v>
          </cell>
          <cell r="AJ7897" t="str">
            <v>Móvil</v>
          </cell>
          <cell r="AK7897" t="str">
            <v>LLEGA 05-05 ENTRA 8 Y 17 HORAS !</v>
          </cell>
          <cell r="AL7897">
            <v>1304020540</v>
          </cell>
          <cell r="AM7897">
            <v>188463228</v>
          </cell>
          <cell r="AN7897" t="str">
            <v>Sí</v>
          </cell>
        </row>
        <row r="7898">
          <cell r="A7898">
            <v>147</v>
          </cell>
          <cell r="B7898" t="str">
            <v>viviana.vicente@gmail.com</v>
          </cell>
          <cell r="C7898">
            <v>43953</v>
          </cell>
          <cell r="D7898" t="str">
            <v>Abierta</v>
          </cell>
          <cell r="E7898" t="str">
            <v>Recibido</v>
          </cell>
          <cell r="F7898" t="str">
            <v>Enviado</v>
          </cell>
          <cell r="G7898" t="str">
            <v>ARS</v>
          </cell>
          <cell r="H7898">
            <v>1399</v>
          </cell>
          <cell r="I7898">
            <v>0</v>
          </cell>
          <cell r="J7898">
            <v>0</v>
          </cell>
          <cell r="K7898">
            <v>1399</v>
          </cell>
          <cell r="L7898" t="str">
            <v>Viviana Vicente</v>
          </cell>
          <cell r="M7898">
            <v>26304756</v>
          </cell>
          <cell r="N7898">
            <v>49396703</v>
          </cell>
          <cell r="O7898" t="str">
            <v>Viviana Vicente</v>
          </cell>
          <cell r="P7898">
            <v>49396703</v>
          </cell>
          <cell r="Q7898" t="str">
            <v>Gandara</v>
          </cell>
          <cell r="R7898">
            <v>2453</v>
          </cell>
          <cell r="T7898" t="str">
            <v>Parque Chas</v>
          </cell>
          <cell r="U7898" t="str">
            <v>Caba</v>
          </cell>
          <cell r="V7898">
            <v>1431</v>
          </cell>
          <cell r="W7898" t="str">
            <v>Capital Federal</v>
          </cell>
          <cell r="Y7898" t="str">
            <v>A CARGO DE BIG DECO DESIGN</v>
          </cell>
          <cell r="Z7898" t="str">
            <v>Mercado Pago</v>
          </cell>
          <cell r="AD7898">
            <v>43953</v>
          </cell>
          <cell r="AE7898">
            <v>43955</v>
          </cell>
          <cell r="AF7898" t="str">
            <v>SET MOPA CON BALDE CENTRIFUGADOR</v>
          </cell>
          <cell r="AG7898">
            <v>1399</v>
          </cell>
          <cell r="AH7898">
            <v>1</v>
          </cell>
          <cell r="AI7898" t="str">
            <v>MOPANUEVA</v>
          </cell>
          <cell r="AJ7898" t="str">
            <v>Móvil</v>
          </cell>
          <cell r="AK7898" t="str">
            <v>LLEGA 05-05 ENTRE 8 Y 17HS!</v>
          </cell>
          <cell r="AL7898">
            <v>1302981867</v>
          </cell>
          <cell r="AM7898">
            <v>187473407</v>
          </cell>
          <cell r="AN7898" t="str">
            <v>Sí</v>
          </cell>
        </row>
        <row r="7899">
          <cell r="A7899">
            <v>146</v>
          </cell>
          <cell r="B7899" t="str">
            <v>MECHI.ORTIZ15@GMAIL.COM</v>
          </cell>
          <cell r="C7899">
            <v>43953</v>
          </cell>
          <cell r="D7899" t="str">
            <v>Abierta</v>
          </cell>
          <cell r="E7899" t="str">
            <v>Recibido</v>
          </cell>
          <cell r="F7899" t="str">
            <v>Enviado</v>
          </cell>
          <cell r="G7899" t="str">
            <v>ARS</v>
          </cell>
          <cell r="H7899">
            <v>1399</v>
          </cell>
          <cell r="I7899">
            <v>0</v>
          </cell>
          <cell r="J7899">
            <v>0</v>
          </cell>
          <cell r="K7899">
            <v>1399</v>
          </cell>
          <cell r="L7899" t="str">
            <v>Mercedes Ortiz</v>
          </cell>
          <cell r="M7899">
            <v>33698048</v>
          </cell>
          <cell r="N7899">
            <v>39402935</v>
          </cell>
          <cell r="O7899" t="str">
            <v>Mercedes ortiz</v>
          </cell>
          <cell r="P7899">
            <v>39402935</v>
          </cell>
          <cell r="Q7899" t="str">
            <v>Von Wernicke</v>
          </cell>
          <cell r="R7899">
            <v>3077</v>
          </cell>
          <cell r="T7899" t="str">
            <v>SAN ISIDRO</v>
          </cell>
          <cell r="U7899" t="str">
            <v>San Isidro</v>
          </cell>
          <cell r="V7899">
            <v>1642</v>
          </cell>
          <cell r="W7899" t="str">
            <v>Gran Buenos Aires</v>
          </cell>
          <cell r="Y7899" t="str">
            <v>A CARGO DE BIG DECO DESIGN</v>
          </cell>
          <cell r="Z7899" t="str">
            <v>Mercado Pago</v>
          </cell>
          <cell r="AD7899">
            <v>43953</v>
          </cell>
          <cell r="AE7899">
            <v>43955</v>
          </cell>
          <cell r="AF7899" t="str">
            <v>SET MOPA CON BALDE CENTRIFUGADOR</v>
          </cell>
          <cell r="AG7899">
            <v>1399</v>
          </cell>
          <cell r="AH7899">
            <v>1</v>
          </cell>
          <cell r="AI7899" t="str">
            <v>MOPANUEVA</v>
          </cell>
          <cell r="AJ7899" t="str">
            <v>Web</v>
          </cell>
          <cell r="AK7899" t="str">
            <v>LLEGA 05-05 ENTRE 8 Y 17HS!</v>
          </cell>
          <cell r="AL7899">
            <v>1302924299</v>
          </cell>
          <cell r="AM7899">
            <v>187753503</v>
          </cell>
          <cell r="AN7899" t="str">
            <v>Sí</v>
          </cell>
        </row>
        <row r="7900">
          <cell r="A7900">
            <v>145</v>
          </cell>
          <cell r="B7900" t="str">
            <v>deboradigrazia@gmail.com</v>
          </cell>
          <cell r="C7900">
            <v>43952</v>
          </cell>
          <cell r="D7900" t="str">
            <v>Abierta</v>
          </cell>
          <cell r="E7900" t="str">
            <v>Recibido</v>
          </cell>
          <cell r="F7900" t="str">
            <v>Enviado</v>
          </cell>
          <cell r="G7900" t="str">
            <v>ARS</v>
          </cell>
          <cell r="H7900">
            <v>1399</v>
          </cell>
          <cell r="I7900">
            <v>0</v>
          </cell>
          <cell r="J7900">
            <v>0</v>
          </cell>
          <cell r="K7900">
            <v>1399</v>
          </cell>
          <cell r="L7900" t="str">
            <v>Debora Di Grazia</v>
          </cell>
          <cell r="M7900">
            <v>25100847</v>
          </cell>
          <cell r="N7900">
            <v>64799096</v>
          </cell>
          <cell r="O7900" t="str">
            <v>Debora Di Grazia</v>
          </cell>
          <cell r="P7900">
            <v>64799096</v>
          </cell>
          <cell r="Q7900" t="str">
            <v>Guamini</v>
          </cell>
          <cell r="R7900">
            <v>1794</v>
          </cell>
          <cell r="T7900" t="str">
            <v>Mataderos</v>
          </cell>
          <cell r="U7900" t="str">
            <v>Caba</v>
          </cell>
          <cell r="V7900">
            <v>1440</v>
          </cell>
          <cell r="W7900" t="str">
            <v>Capital Federal</v>
          </cell>
          <cell r="Y7900" t="str">
            <v>A CARGO DE BIG DECO DESIGN</v>
          </cell>
          <cell r="Z7900" t="str">
            <v>Mercado Pago</v>
          </cell>
          <cell r="AD7900">
            <v>43952</v>
          </cell>
          <cell r="AE7900">
            <v>43955</v>
          </cell>
          <cell r="AF7900" t="str">
            <v>SET MOPA CON BALDE CENTRIFUGADOR</v>
          </cell>
          <cell r="AG7900">
            <v>1399</v>
          </cell>
          <cell r="AH7900">
            <v>1</v>
          </cell>
          <cell r="AI7900" t="str">
            <v>MOPANUEVA</v>
          </cell>
          <cell r="AJ7900" t="str">
            <v>Móvil</v>
          </cell>
          <cell r="AK7900" t="str">
            <v>LLEGA 05-05 ENTRE 8 Y 17HS!</v>
          </cell>
          <cell r="AL7900">
            <v>1302164326</v>
          </cell>
          <cell r="AM7900">
            <v>187253214</v>
          </cell>
          <cell r="AN7900" t="str">
            <v>Sí</v>
          </cell>
        </row>
        <row r="7901">
          <cell r="A7901">
            <v>144</v>
          </cell>
          <cell r="B7901" t="str">
            <v>lorenaabidor@hotmail.com</v>
          </cell>
          <cell r="C7901">
            <v>43951</v>
          </cell>
          <cell r="D7901" t="str">
            <v>Abierta</v>
          </cell>
          <cell r="E7901" t="str">
            <v>Recibido</v>
          </cell>
          <cell r="F7901" t="str">
            <v>Enviado</v>
          </cell>
          <cell r="G7901" t="str">
            <v>ARS</v>
          </cell>
          <cell r="H7901">
            <v>1257</v>
          </cell>
          <cell r="I7901">
            <v>0</v>
          </cell>
          <cell r="J7901">
            <v>0</v>
          </cell>
          <cell r="K7901">
            <v>1257</v>
          </cell>
          <cell r="L7901" t="str">
            <v>Lorena Gonzalez</v>
          </cell>
          <cell r="M7901">
            <v>20696398</v>
          </cell>
          <cell r="N7901">
            <v>1132064478</v>
          </cell>
          <cell r="O7901" t="str">
            <v>Lorena Gonzalez</v>
          </cell>
          <cell r="P7901">
            <v>1132064478</v>
          </cell>
          <cell r="Q7901" t="str">
            <v>Acantilados</v>
          </cell>
          <cell r="R7901">
            <v>262</v>
          </cell>
          <cell r="T7901" t="str">
            <v>Barrio El Golf Nordelta Lote 262</v>
          </cell>
          <cell r="U7901" t="str">
            <v>Tigre</v>
          </cell>
          <cell r="V7901">
            <v>1670</v>
          </cell>
          <cell r="W7901" t="str">
            <v>Gran Buenos Aires</v>
          </cell>
          <cell r="Y7901" t="str">
            <v>A CARGO DE BIG DECO DESIGN</v>
          </cell>
          <cell r="Z7901" t="str">
            <v>Mercado Pago</v>
          </cell>
          <cell r="AB7901" t="str">
            <v>BARRIO EL GOLF NORDELTA TIGRE LOTE 262</v>
          </cell>
          <cell r="AD7901">
            <v>43951</v>
          </cell>
          <cell r="AE7901">
            <v>43952</v>
          </cell>
          <cell r="AF7901" t="str">
            <v>SET MOPA CON BALDE CENTRIFUGADOR</v>
          </cell>
          <cell r="AG7901">
            <v>1257</v>
          </cell>
          <cell r="AH7901">
            <v>1</v>
          </cell>
          <cell r="AI7901" t="str">
            <v>MOPANUEVA</v>
          </cell>
          <cell r="AJ7901" t="str">
            <v>Móvil</v>
          </cell>
          <cell r="AK7901" t="str">
            <v>LLEGA 05-05 ENTRE 8 Y 17 !</v>
          </cell>
          <cell r="AL7901">
            <v>1300440074</v>
          </cell>
          <cell r="AM7901">
            <v>186398350</v>
          </cell>
          <cell r="AN7901" t="str">
            <v>Sí</v>
          </cell>
        </row>
        <row r="7902">
          <cell r="A7902">
            <v>143</v>
          </cell>
          <cell r="B7902" t="str">
            <v>trini.mosqueira@hotmail.com</v>
          </cell>
          <cell r="C7902">
            <v>43951</v>
          </cell>
          <cell r="D7902" t="str">
            <v>Abierta</v>
          </cell>
          <cell r="E7902" t="str">
            <v>Recibido</v>
          </cell>
          <cell r="F7902" t="str">
            <v>Enviado</v>
          </cell>
          <cell r="G7902" t="str">
            <v>ARS</v>
          </cell>
          <cell r="H7902" t="str">
            <v>1337.85</v>
          </cell>
          <cell r="I7902">
            <v>0</v>
          </cell>
          <cell r="J7902">
            <v>0</v>
          </cell>
          <cell r="K7902" t="str">
            <v>1337.85</v>
          </cell>
          <cell r="L7902" t="str">
            <v>Trinidad Mosqueira</v>
          </cell>
          <cell r="M7902">
            <v>39866259</v>
          </cell>
          <cell r="N7902">
            <v>1149518212</v>
          </cell>
          <cell r="O7902" t="str">
            <v>Trinidad Mosqueira</v>
          </cell>
          <cell r="P7902">
            <v>1149518212</v>
          </cell>
          <cell r="Q7902" t="str">
            <v>Tte. Gral. Juan D. Perón</v>
          </cell>
          <cell r="R7902">
            <v>2368</v>
          </cell>
          <cell r="T7902" t="str">
            <v>Balvanera</v>
          </cell>
          <cell r="U7902" t="str">
            <v>Caba</v>
          </cell>
          <cell r="V7902">
            <v>1040</v>
          </cell>
          <cell r="W7902" t="str">
            <v>Capital Federal</v>
          </cell>
          <cell r="Y7902" t="str">
            <v>A CARGO DE BIG DECO DESIGN</v>
          </cell>
          <cell r="Z7902" t="str">
            <v>Mercado Pago</v>
          </cell>
          <cell r="AB7902" t="str">
            <v>NO ANDA EL TIMBRE. Por favor llamar al 4951-8212 cuando esté abajo o a unas cuadras así recibo los productos.</v>
          </cell>
          <cell r="AD7902">
            <v>43951</v>
          </cell>
          <cell r="AE7902">
            <v>43952</v>
          </cell>
          <cell r="AF7902" t="str">
            <v>ESPATULAS PLASTICO</v>
          </cell>
          <cell r="AG7902" t="str">
            <v>80.85</v>
          </cell>
          <cell r="AH7902">
            <v>1</v>
          </cell>
          <cell r="AI7902" t="str">
            <v>019BA7572BA</v>
          </cell>
          <cell r="AJ7902" t="str">
            <v>Web</v>
          </cell>
          <cell r="AK7902" t="str">
            <v>LLEGA EL 02-05 ENTRE 9 Y 13 !</v>
          </cell>
          <cell r="AL7902">
            <v>1300175604</v>
          </cell>
          <cell r="AM7902">
            <v>186302353</v>
          </cell>
          <cell r="AN7902" t="str">
            <v>Sí</v>
          </cell>
        </row>
        <row r="7903">
          <cell r="A7903">
            <v>143</v>
          </cell>
          <cell r="B7903" t="str">
            <v>trini.mosqueira@hotmail.com</v>
          </cell>
          <cell r="AF7903" t="str">
            <v>SET MOPA CON BALDE CENTRIFUGADOR</v>
          </cell>
          <cell r="AG7903">
            <v>1257</v>
          </cell>
          <cell r="AH7903">
            <v>1</v>
          </cell>
          <cell r="AI7903" t="str">
            <v>MOPANUEVA</v>
          </cell>
          <cell r="AN7903" t="str">
            <v>Sí</v>
          </cell>
        </row>
        <row r="7904">
          <cell r="A7904">
            <v>142</v>
          </cell>
          <cell r="B7904" t="str">
            <v>lucerosmariana@gmail.com</v>
          </cell>
          <cell r="C7904">
            <v>43951</v>
          </cell>
          <cell r="D7904" t="str">
            <v>Abierta</v>
          </cell>
          <cell r="E7904" t="str">
            <v>Recibido</v>
          </cell>
          <cell r="F7904" t="str">
            <v>Enviado</v>
          </cell>
          <cell r="G7904" t="str">
            <v>ARS</v>
          </cell>
          <cell r="H7904">
            <v>1257</v>
          </cell>
          <cell r="I7904">
            <v>0</v>
          </cell>
          <cell r="J7904">
            <v>0</v>
          </cell>
          <cell r="K7904">
            <v>1257</v>
          </cell>
          <cell r="L7904" t="str">
            <v>Mariana Lucero</v>
          </cell>
          <cell r="M7904">
            <v>32168015</v>
          </cell>
          <cell r="O7904" t="str">
            <v>Mariana Lucero</v>
          </cell>
          <cell r="Q7904" t="str">
            <v>Sánchez de Loria 81</v>
          </cell>
          <cell r="R7904">
            <v>1</v>
          </cell>
          <cell r="S7904" t="str">
            <v>A</v>
          </cell>
          <cell r="T7904" t="str">
            <v>Almagro</v>
          </cell>
          <cell r="U7904" t="str">
            <v>Buenos Aires</v>
          </cell>
          <cell r="V7904">
            <v>1173</v>
          </cell>
          <cell r="W7904" t="str">
            <v>Capital Federal</v>
          </cell>
          <cell r="Y7904" t="str">
            <v>A CARGO DE BIG DECO DESIGN</v>
          </cell>
          <cell r="Z7904" t="str">
            <v>Mercado Pago</v>
          </cell>
          <cell r="AD7904">
            <v>43951</v>
          </cell>
          <cell r="AE7904">
            <v>43952</v>
          </cell>
          <cell r="AF7904" t="str">
            <v>SET MOPA CON BALDE CENTRIFUGADOR</v>
          </cell>
          <cell r="AG7904">
            <v>1257</v>
          </cell>
          <cell r="AH7904">
            <v>1</v>
          </cell>
          <cell r="AI7904" t="str">
            <v>MOPANUEVA</v>
          </cell>
          <cell r="AJ7904" t="str">
            <v>Móvil</v>
          </cell>
          <cell r="AK7904" t="str">
            <v>LLEGA EL 02-05 ENTRE 9 Y 13 !</v>
          </cell>
          <cell r="AL7904">
            <v>1300066061</v>
          </cell>
          <cell r="AM7904">
            <v>186285672</v>
          </cell>
          <cell r="AN7904" t="str">
            <v>Sí</v>
          </cell>
        </row>
        <row r="7905">
          <cell r="A7905">
            <v>141</v>
          </cell>
          <cell r="B7905" t="str">
            <v>elvy304@yahoo.com.ar</v>
          </cell>
          <cell r="C7905">
            <v>43950</v>
          </cell>
          <cell r="D7905" t="str">
            <v>Abierta</v>
          </cell>
          <cell r="E7905" t="str">
            <v>Recibido</v>
          </cell>
          <cell r="F7905" t="str">
            <v>Enviado</v>
          </cell>
          <cell r="G7905" t="str">
            <v>ARS</v>
          </cell>
          <cell r="H7905">
            <v>1257</v>
          </cell>
          <cell r="I7905">
            <v>0</v>
          </cell>
          <cell r="J7905">
            <v>0</v>
          </cell>
          <cell r="K7905">
            <v>1257</v>
          </cell>
          <cell r="L7905" t="str">
            <v>María Elvira Sanchez</v>
          </cell>
          <cell r="M7905">
            <v>21603615</v>
          </cell>
          <cell r="N7905">
            <v>3815078723</v>
          </cell>
          <cell r="O7905" t="str">
            <v>Martina Sal</v>
          </cell>
          <cell r="P7905">
            <v>1124528849</v>
          </cell>
          <cell r="Q7905" t="str">
            <v>French</v>
          </cell>
          <cell r="R7905">
            <v>2769</v>
          </cell>
          <cell r="S7905" t="str">
            <v>9 E</v>
          </cell>
          <cell r="T7905" t="str">
            <v>RECOLETA</v>
          </cell>
          <cell r="U7905" t="str">
            <v>Caba</v>
          </cell>
          <cell r="V7905">
            <v>1425</v>
          </cell>
          <cell r="W7905" t="str">
            <v>Capital Federal</v>
          </cell>
          <cell r="Y7905" t="str">
            <v>A CARGO DE BIG DECO DESIGN</v>
          </cell>
          <cell r="Z7905" t="str">
            <v>Mercado Pago</v>
          </cell>
          <cell r="AD7905">
            <v>43950</v>
          </cell>
          <cell r="AE7905">
            <v>43951</v>
          </cell>
          <cell r="AF7905" t="str">
            <v>SET MOPA CON BALDE CENTRIFUGADOR</v>
          </cell>
          <cell r="AG7905">
            <v>1257</v>
          </cell>
          <cell r="AH7905">
            <v>1</v>
          </cell>
          <cell r="AI7905" t="str">
            <v>MOPANUEVA</v>
          </cell>
          <cell r="AJ7905" t="str">
            <v>Móvil</v>
          </cell>
          <cell r="AK7905" t="str">
            <v>HOY 30-04-20</v>
          </cell>
          <cell r="AL7905">
            <v>1299351093</v>
          </cell>
          <cell r="AM7905">
            <v>185873584</v>
          </cell>
          <cell r="AN7905" t="str">
            <v>Sí</v>
          </cell>
        </row>
        <row r="7906">
          <cell r="A7906">
            <v>140</v>
          </cell>
          <cell r="B7906" t="str">
            <v>lizbaigros@gmail.com</v>
          </cell>
          <cell r="C7906">
            <v>43950</v>
          </cell>
          <cell r="D7906" t="str">
            <v>Abierta</v>
          </cell>
          <cell r="E7906" t="str">
            <v>Recibido</v>
          </cell>
          <cell r="F7906" t="str">
            <v>Enviado</v>
          </cell>
          <cell r="G7906" t="str">
            <v>ARS</v>
          </cell>
          <cell r="H7906">
            <v>1257</v>
          </cell>
          <cell r="I7906">
            <v>0</v>
          </cell>
          <cell r="J7906">
            <v>0</v>
          </cell>
          <cell r="K7906">
            <v>1257</v>
          </cell>
          <cell r="L7906" t="str">
            <v>Liz Baigros</v>
          </cell>
          <cell r="N7906">
            <v>56389997</v>
          </cell>
          <cell r="O7906" t="str">
            <v>Liz Baigros</v>
          </cell>
          <cell r="P7906">
            <v>56389997</v>
          </cell>
          <cell r="Q7906" t="str">
            <v>Vuelta de obligado</v>
          </cell>
          <cell r="R7906">
            <v>2245</v>
          </cell>
          <cell r="S7906" t="str">
            <v>Piso 18 depto 2</v>
          </cell>
          <cell r="T7906" t="str">
            <v>Belgrano</v>
          </cell>
          <cell r="U7906" t="str">
            <v>Caba</v>
          </cell>
          <cell r="V7906">
            <v>1428</v>
          </cell>
          <cell r="W7906" t="str">
            <v>Capital Federal</v>
          </cell>
          <cell r="Y7906" t="str">
            <v>A CARGO DE BIG DECO DESIGN</v>
          </cell>
          <cell r="Z7906" t="str">
            <v>Mercado Pago</v>
          </cell>
          <cell r="AD7906">
            <v>43950</v>
          </cell>
          <cell r="AE7906">
            <v>43951</v>
          </cell>
          <cell r="AF7906" t="str">
            <v>SET MOPA CON BALDE CENTRIFUGADOR</v>
          </cell>
          <cell r="AG7906">
            <v>1257</v>
          </cell>
          <cell r="AH7906">
            <v>1</v>
          </cell>
          <cell r="AI7906" t="str">
            <v>MOPANUEVA</v>
          </cell>
          <cell r="AJ7906" t="str">
            <v>Móvil</v>
          </cell>
          <cell r="AK7906" t="str">
            <v>HOY 30-04-20</v>
          </cell>
          <cell r="AL7906">
            <v>1299197283</v>
          </cell>
          <cell r="AM7906">
            <v>185818743</v>
          </cell>
          <cell r="AN7906" t="str">
            <v>Sí</v>
          </cell>
        </row>
        <row r="7907">
          <cell r="A7907">
            <v>139</v>
          </cell>
          <cell r="B7907" t="str">
            <v>lopezmaria1992@hotmail.com</v>
          </cell>
          <cell r="C7907">
            <v>43949</v>
          </cell>
          <cell r="D7907" t="str">
            <v>Abierta</v>
          </cell>
          <cell r="E7907" t="str">
            <v>Recibido</v>
          </cell>
          <cell r="F7907" t="str">
            <v>Enviado</v>
          </cell>
          <cell r="G7907" t="str">
            <v>ARS</v>
          </cell>
          <cell r="H7907">
            <v>1257</v>
          </cell>
          <cell r="I7907">
            <v>0</v>
          </cell>
          <cell r="J7907">
            <v>0</v>
          </cell>
          <cell r="K7907">
            <v>1257</v>
          </cell>
          <cell r="L7907" t="str">
            <v>María López</v>
          </cell>
          <cell r="M7907">
            <v>37597556</v>
          </cell>
          <cell r="N7907">
            <v>64748969</v>
          </cell>
          <cell r="O7907" t="str">
            <v>María López</v>
          </cell>
          <cell r="P7907">
            <v>64748969</v>
          </cell>
          <cell r="Q7907" t="str">
            <v>Calle 81 (Emilio Morello)</v>
          </cell>
          <cell r="R7907">
            <v>3038</v>
          </cell>
          <cell r="T7907" t="str">
            <v>San Andres</v>
          </cell>
          <cell r="U7907" t="str">
            <v>San Martin</v>
          </cell>
          <cell r="V7907">
            <v>1650</v>
          </cell>
          <cell r="W7907" t="str">
            <v>Gran Buenos Aires</v>
          </cell>
          <cell r="Y7907" t="str">
            <v>A CARGO DE BIG DECO DESIGN</v>
          </cell>
          <cell r="Z7907" t="str">
            <v>Mercado Pago</v>
          </cell>
          <cell r="AD7907">
            <v>43949</v>
          </cell>
          <cell r="AE7907">
            <v>43950</v>
          </cell>
          <cell r="AF7907" t="str">
            <v>SET MOPA CON BALDE CENTRIFUGADOR</v>
          </cell>
          <cell r="AG7907">
            <v>1257</v>
          </cell>
          <cell r="AH7907">
            <v>1</v>
          </cell>
          <cell r="AI7907" t="str">
            <v>MOPANUEVA</v>
          </cell>
          <cell r="AJ7907" t="str">
            <v>Móvil</v>
          </cell>
          <cell r="AK7907" t="str">
            <v>LLEGA 30/04 ENTRE LAS 8 Y 15 HS</v>
          </cell>
          <cell r="AL7907">
            <v>1298332889</v>
          </cell>
          <cell r="AM7907">
            <v>184067286</v>
          </cell>
          <cell r="AN7907" t="str">
            <v>Sí</v>
          </cell>
        </row>
        <row r="7908">
          <cell r="A7908">
            <v>138</v>
          </cell>
          <cell r="B7908" t="str">
            <v>silvi_lapor@live.com.ar</v>
          </cell>
          <cell r="C7908">
            <v>43949</v>
          </cell>
          <cell r="D7908" t="str">
            <v>Abierta</v>
          </cell>
          <cell r="E7908" t="str">
            <v>Recibido</v>
          </cell>
          <cell r="F7908" t="str">
            <v>Enviado</v>
          </cell>
          <cell r="G7908" t="str">
            <v>ARS</v>
          </cell>
          <cell r="H7908" t="str">
            <v>2169.79</v>
          </cell>
          <cell r="I7908">
            <v>0</v>
          </cell>
          <cell r="J7908">
            <v>0</v>
          </cell>
          <cell r="K7908" t="str">
            <v>2169.79</v>
          </cell>
          <cell r="L7908" t="str">
            <v>Silvia Mabel Laporte</v>
          </cell>
          <cell r="N7908">
            <v>230154520450</v>
          </cell>
          <cell r="O7908" t="str">
            <v>Silvia Mabel Laporte</v>
          </cell>
          <cell r="P7908">
            <v>230154520450</v>
          </cell>
          <cell r="Q7908" t="str">
            <v>Sarmiento</v>
          </cell>
          <cell r="R7908">
            <v>464</v>
          </cell>
          <cell r="S7908">
            <v>11</v>
          </cell>
          <cell r="T7908" t="str">
            <v>Villa Morra</v>
          </cell>
          <cell r="U7908" t="str">
            <v>Pilar</v>
          </cell>
          <cell r="V7908">
            <v>1629</v>
          </cell>
          <cell r="W7908" t="str">
            <v>Gran Buenos Aires</v>
          </cell>
          <cell r="Y7908" t="str">
            <v>A CARGO DE BIG DECO DESIGN</v>
          </cell>
          <cell r="Z7908" t="str">
            <v>Mercado Pago</v>
          </cell>
          <cell r="AC7908" t="str">
            <v>CAMBIO DE DIRECCION: TUCUMAN 544 - PILAR BANCO HSBC  (SE ENCUENTRA A PARTIR DE LAS 9 HS)</v>
          </cell>
          <cell r="AD7908">
            <v>43949</v>
          </cell>
          <cell r="AE7908">
            <v>43950</v>
          </cell>
          <cell r="AF7908" t="str">
            <v>TABLA DE PICAR 23X35CM</v>
          </cell>
          <cell r="AG7908" t="str">
            <v>296.43</v>
          </cell>
          <cell r="AH7908">
            <v>1</v>
          </cell>
          <cell r="AI7908" t="str">
            <v>046BA8057</v>
          </cell>
          <cell r="AJ7908" t="str">
            <v>Móvil</v>
          </cell>
          <cell r="AK7908" t="str">
            <v>LLEGA 30/04 ENTRE LAS 8 Y 15 HS</v>
          </cell>
          <cell r="AL7908">
            <v>1298289167</v>
          </cell>
          <cell r="AM7908">
            <v>185344671</v>
          </cell>
          <cell r="AN7908" t="str">
            <v>Sí</v>
          </cell>
        </row>
        <row r="7909">
          <cell r="A7909">
            <v>138</v>
          </cell>
          <cell r="B7909" t="str">
            <v>silvi_lapor@live.com.ar</v>
          </cell>
          <cell r="AF7909" t="str">
            <v>BOWL DE VIDRIO 1.6 LITROS PASABAHCE</v>
          </cell>
          <cell r="AG7909" t="str">
            <v>616.36</v>
          </cell>
          <cell r="AH7909">
            <v>1</v>
          </cell>
          <cell r="AI7909" t="str">
            <v>PA59114</v>
          </cell>
          <cell r="AN7909" t="str">
            <v>Sí</v>
          </cell>
        </row>
        <row r="7910">
          <cell r="A7910">
            <v>138</v>
          </cell>
          <cell r="B7910" t="str">
            <v>silvi_lapor@live.com.ar</v>
          </cell>
          <cell r="AF7910" t="str">
            <v>SET MOPA CON BALDE CENTRIFUGADOR</v>
          </cell>
          <cell r="AG7910">
            <v>1257</v>
          </cell>
          <cell r="AH7910">
            <v>1</v>
          </cell>
          <cell r="AI7910" t="str">
            <v>MOPANUEVA</v>
          </cell>
          <cell r="AN7910" t="str">
            <v>Sí</v>
          </cell>
        </row>
        <row r="7911">
          <cell r="A7911">
            <v>137</v>
          </cell>
          <cell r="B7911" t="str">
            <v>arumiranda@hotmail.com</v>
          </cell>
          <cell r="C7911">
            <v>43949</v>
          </cell>
          <cell r="D7911" t="str">
            <v>Abierta</v>
          </cell>
          <cell r="E7911" t="str">
            <v>Recibido</v>
          </cell>
          <cell r="F7911" t="str">
            <v>Enviado</v>
          </cell>
          <cell r="G7911" t="str">
            <v>ARS</v>
          </cell>
          <cell r="H7911">
            <v>2514</v>
          </cell>
          <cell r="I7911">
            <v>0</v>
          </cell>
          <cell r="J7911">
            <v>0</v>
          </cell>
          <cell r="K7911">
            <v>2514</v>
          </cell>
          <cell r="L7911" t="str">
            <v>Ariana Miranda</v>
          </cell>
          <cell r="M7911">
            <v>32991535</v>
          </cell>
          <cell r="N7911">
            <v>1167248606</v>
          </cell>
          <cell r="O7911" t="str">
            <v>Ariana Miranda</v>
          </cell>
          <cell r="P7911">
            <v>1167248606</v>
          </cell>
          <cell r="Q7911" t="str">
            <v>Billinghurst</v>
          </cell>
          <cell r="R7911">
            <v>1007</v>
          </cell>
          <cell r="U7911" t="str">
            <v>Buenos Aires</v>
          </cell>
          <cell r="V7911">
            <v>1174</v>
          </cell>
          <cell r="W7911" t="str">
            <v>Capital Federal</v>
          </cell>
          <cell r="Y7911" t="str">
            <v>A CARGO DE BIG DECO DESIGN</v>
          </cell>
          <cell r="Z7911" t="str">
            <v>Mercado Pago</v>
          </cell>
          <cell r="AB7911" t="str">
            <v>Por favor llamar al número 1167248606 cuando traigan el pedido ya que no funciona el timbre (3A). Gracias</v>
          </cell>
          <cell r="AD7911">
            <v>43949</v>
          </cell>
          <cell r="AE7911">
            <v>43950</v>
          </cell>
          <cell r="AF7911" t="str">
            <v>SET MOPA CON BALDE CENTRIFUGADOR</v>
          </cell>
          <cell r="AG7911">
            <v>1257</v>
          </cell>
          <cell r="AH7911">
            <v>2</v>
          </cell>
          <cell r="AI7911" t="str">
            <v>MOPANUEVA</v>
          </cell>
          <cell r="AJ7911" t="str">
            <v>Móvil</v>
          </cell>
          <cell r="AK7911" t="str">
            <v>LLEGA 30/04 ENTRE LAS 8 Y 15 HS</v>
          </cell>
          <cell r="AL7911">
            <v>1297819308</v>
          </cell>
          <cell r="AM7911">
            <v>185150055</v>
          </cell>
          <cell r="AN7911" t="str">
            <v>Sí</v>
          </cell>
        </row>
        <row r="7912">
          <cell r="A7912">
            <v>136</v>
          </cell>
          <cell r="B7912" t="str">
            <v>ccasini@granda.com.ar</v>
          </cell>
          <cell r="C7912">
            <v>43949</v>
          </cell>
          <cell r="D7912" t="str">
            <v>Abierta</v>
          </cell>
          <cell r="E7912" t="str">
            <v>Recibido</v>
          </cell>
          <cell r="F7912" t="str">
            <v>Enviado</v>
          </cell>
          <cell r="G7912" t="str">
            <v>ARS</v>
          </cell>
          <cell r="H7912">
            <v>1257</v>
          </cell>
          <cell r="I7912" t="str">
            <v>188.55</v>
          </cell>
          <cell r="J7912">
            <v>0</v>
          </cell>
          <cell r="K7912" t="str">
            <v>1068.45</v>
          </cell>
          <cell r="L7912" t="str">
            <v>Cecilia Casini</v>
          </cell>
          <cell r="N7912">
            <v>1558008739</v>
          </cell>
          <cell r="O7912" t="str">
            <v>Cecilia CASINI</v>
          </cell>
          <cell r="P7912">
            <v>1558008739</v>
          </cell>
          <cell r="Q7912" t="str">
            <v xml:space="preserve">Miguel Angel </v>
          </cell>
          <cell r="R7912">
            <v>1913</v>
          </cell>
          <cell r="T7912" t="str">
            <v>La Paternal</v>
          </cell>
          <cell r="U7912" t="str">
            <v>Caba</v>
          </cell>
          <cell r="W7912" t="str">
            <v>Capital Federal</v>
          </cell>
          <cell r="Y7912" t="str">
            <v>¡Te vamos a contactar para coordinar la entrega!</v>
          </cell>
          <cell r="AA7912" t="str">
            <v>DRAFT-ORDER-5EA79E7C187415.378</v>
          </cell>
          <cell r="AC7912" t="str">
            <v>DNI 17958068 ERROR EN CELULAR: 1169344321</v>
          </cell>
          <cell r="AD7912">
            <v>43949</v>
          </cell>
          <cell r="AE7912">
            <v>43950</v>
          </cell>
          <cell r="AF7912" t="str">
            <v>SET MOPA CON BALDE CENTRIFUGADOR</v>
          </cell>
          <cell r="AG7912">
            <v>1257</v>
          </cell>
          <cell r="AH7912">
            <v>1</v>
          </cell>
          <cell r="AI7912" t="str">
            <v>MOPANUEVA</v>
          </cell>
          <cell r="AJ7912" t="str">
            <v>Órdenes de compra</v>
          </cell>
          <cell r="AK7912" t="str">
            <v>LLEGA 30/04 ENTRE LAS 8 Y 15 HS</v>
          </cell>
          <cell r="AM7912">
            <v>184818725</v>
          </cell>
          <cell r="AN7912" t="str">
            <v>Sí</v>
          </cell>
        </row>
        <row r="7913">
          <cell r="A7913">
            <v>135</v>
          </cell>
          <cell r="B7913" t="str">
            <v>ccasini@granda.com.ar</v>
          </cell>
          <cell r="C7913">
            <v>43949</v>
          </cell>
          <cell r="D7913" t="str">
            <v>Abierta</v>
          </cell>
          <cell r="E7913" t="str">
            <v>Recibido</v>
          </cell>
          <cell r="F7913" t="str">
            <v>Enviado</v>
          </cell>
          <cell r="G7913" t="str">
            <v>ARS</v>
          </cell>
          <cell r="H7913" t="str">
            <v>769.5</v>
          </cell>
          <cell r="I7913" t="str">
            <v>115.43</v>
          </cell>
          <cell r="J7913">
            <v>0</v>
          </cell>
          <cell r="K7913" t="str">
            <v>654.07</v>
          </cell>
          <cell r="L7913" t="str">
            <v>Irene Casini</v>
          </cell>
          <cell r="N7913">
            <v>1558008739</v>
          </cell>
          <cell r="O7913" t="str">
            <v>Irene CASINI</v>
          </cell>
          <cell r="P7913">
            <v>1558008739</v>
          </cell>
          <cell r="Q7913" t="str">
            <v>Av Salvador Maria Del Carril</v>
          </cell>
          <cell r="R7913">
            <v>3022</v>
          </cell>
          <cell r="S7913" t="str">
            <v>2 "C"</v>
          </cell>
          <cell r="U7913" t="str">
            <v>Caba</v>
          </cell>
          <cell r="W7913" t="str">
            <v>Capital Federal</v>
          </cell>
          <cell r="Y7913" t="str">
            <v>¡Te vamos a contactar para coordinar la entrega!</v>
          </cell>
          <cell r="AA7913" t="str">
            <v>DRAFT-ORDER-5EA79F136648A5.967</v>
          </cell>
          <cell r="AC7913" t="str">
            <v>DNI:16766517</v>
          </cell>
          <cell r="AD7913">
            <v>43949</v>
          </cell>
          <cell r="AE7913">
            <v>43950</v>
          </cell>
          <cell r="AF7913" t="str">
            <v>MOLDE BUDINERA</v>
          </cell>
          <cell r="AG7913">
            <v>402</v>
          </cell>
          <cell r="AH7913">
            <v>1</v>
          </cell>
          <cell r="AI7913" t="str">
            <v>046BA4829</v>
          </cell>
          <cell r="AJ7913" t="str">
            <v>Órdenes de compra</v>
          </cell>
          <cell r="AK7913" t="str">
            <v>LLEGA 30/04 ENTRE LAS 8 Y 15 HS</v>
          </cell>
          <cell r="AM7913">
            <v>184820035</v>
          </cell>
          <cell r="AN7913" t="str">
            <v>Sí</v>
          </cell>
        </row>
        <row r="7914">
          <cell r="A7914">
            <v>135</v>
          </cell>
          <cell r="B7914" t="str">
            <v>ccasini@granda.com.ar</v>
          </cell>
          <cell r="AF7914" t="str">
            <v>PANERA HOME</v>
          </cell>
          <cell r="AG7914" t="str">
            <v>367.5</v>
          </cell>
          <cell r="AH7914">
            <v>1</v>
          </cell>
          <cell r="AI7914" t="str">
            <v>LO26003</v>
          </cell>
          <cell r="AN7914" t="str">
            <v>Sí</v>
          </cell>
        </row>
        <row r="7915">
          <cell r="A7915">
            <v>134</v>
          </cell>
          <cell r="B7915" t="str">
            <v>ccasini@granda.com.ar</v>
          </cell>
          <cell r="C7915">
            <v>43949</v>
          </cell>
          <cell r="D7915" t="str">
            <v>Abierta</v>
          </cell>
          <cell r="E7915" t="str">
            <v>Recibido</v>
          </cell>
          <cell r="F7915" t="str">
            <v>Enviado</v>
          </cell>
          <cell r="G7915" t="str">
            <v>ARS</v>
          </cell>
          <cell r="H7915">
            <v>402</v>
          </cell>
          <cell r="I7915" t="str">
            <v>60.3</v>
          </cell>
          <cell r="J7915">
            <v>0</v>
          </cell>
          <cell r="K7915" t="str">
            <v>341.7</v>
          </cell>
          <cell r="L7915" t="str">
            <v>Sabrina Bloise</v>
          </cell>
          <cell r="N7915">
            <v>1159764358</v>
          </cell>
          <cell r="O7915" t="str">
            <v>Sabrina BLOISE</v>
          </cell>
          <cell r="P7915">
            <v>1159764358</v>
          </cell>
          <cell r="Q7915" t="str">
            <v>Av San Martin</v>
          </cell>
          <cell r="R7915">
            <v>4962</v>
          </cell>
          <cell r="S7915" t="str">
            <v>PISO 1 DEPTO "21"</v>
          </cell>
          <cell r="U7915" t="str">
            <v>Caba</v>
          </cell>
          <cell r="W7915" t="str">
            <v>Capital Federal</v>
          </cell>
          <cell r="Y7915" t="str">
            <v>¡Te vamos a contactar para coordinar la entrega!</v>
          </cell>
          <cell r="AA7915" t="str">
            <v>DRAFT-ORDER-5EA79FA51E4CE0.230</v>
          </cell>
          <cell r="AC7915" t="str">
            <v>DNI: 36873576</v>
          </cell>
          <cell r="AD7915">
            <v>43949</v>
          </cell>
          <cell r="AE7915">
            <v>43950</v>
          </cell>
          <cell r="AF7915" t="str">
            <v>MOLDE BUDINERA</v>
          </cell>
          <cell r="AG7915">
            <v>402</v>
          </cell>
          <cell r="AH7915">
            <v>1</v>
          </cell>
          <cell r="AI7915" t="str">
            <v>046BA4829</v>
          </cell>
          <cell r="AJ7915" t="str">
            <v>Órdenes de compra</v>
          </cell>
          <cell r="AK7915" t="str">
            <v>LLEGA 30/04 ENTRE LAS 8 Y 15 HS</v>
          </cell>
          <cell r="AM7915">
            <v>184821205</v>
          </cell>
          <cell r="AN7915" t="str">
            <v>Sí</v>
          </cell>
        </row>
        <row r="7916">
          <cell r="A7916">
            <v>133</v>
          </cell>
          <cell r="B7916" t="str">
            <v>mariafernandadelgaudio@hotmail.com</v>
          </cell>
          <cell r="C7916">
            <v>43949</v>
          </cell>
          <cell r="D7916" t="str">
            <v>Abierta</v>
          </cell>
          <cell r="E7916" t="str">
            <v>Recibido</v>
          </cell>
          <cell r="F7916" t="str">
            <v>Enviado</v>
          </cell>
          <cell r="G7916" t="str">
            <v>ARS</v>
          </cell>
          <cell r="H7916">
            <v>1257</v>
          </cell>
          <cell r="I7916">
            <v>0</v>
          </cell>
          <cell r="J7916">
            <v>0</v>
          </cell>
          <cell r="K7916">
            <v>1257</v>
          </cell>
          <cell r="L7916" t="str">
            <v>María Fernanda Del Gaudio</v>
          </cell>
          <cell r="N7916">
            <v>38025019</v>
          </cell>
          <cell r="O7916" t="str">
            <v>María Fernanda Del Gaudio</v>
          </cell>
          <cell r="P7916">
            <v>38025019</v>
          </cell>
          <cell r="Q7916" t="str">
            <v>Armenia</v>
          </cell>
          <cell r="R7916">
            <v>2771</v>
          </cell>
          <cell r="S7916" t="str">
            <v>Casa</v>
          </cell>
          <cell r="T7916" t="str">
            <v>Munro</v>
          </cell>
          <cell r="U7916" t="str">
            <v>Buenos Aires</v>
          </cell>
          <cell r="V7916">
            <v>1605</v>
          </cell>
          <cell r="W7916" t="str">
            <v>Gran Buenos Aires</v>
          </cell>
          <cell r="Y7916" t="str">
            <v>A CARGO DE BIG DECO DESIGN</v>
          </cell>
          <cell r="Z7916" t="str">
            <v>Mercado Pago</v>
          </cell>
          <cell r="AD7916">
            <v>43949</v>
          </cell>
          <cell r="AE7916">
            <v>43950</v>
          </cell>
          <cell r="AF7916" t="str">
            <v>SET MOPA CON BALDE CENTRIFUGADOR</v>
          </cell>
          <cell r="AG7916">
            <v>1257</v>
          </cell>
          <cell r="AH7916">
            <v>1</v>
          </cell>
          <cell r="AI7916" t="str">
            <v>MOPANUEVA</v>
          </cell>
          <cell r="AJ7916" t="str">
            <v>Móvil</v>
          </cell>
          <cell r="AK7916" t="str">
            <v>LLEGA 30/4 ENTRE LAS 8 Y 15 HS</v>
          </cell>
          <cell r="AL7916">
            <v>1297421761</v>
          </cell>
          <cell r="AM7916">
            <v>184995646</v>
          </cell>
          <cell r="AN7916" t="str">
            <v>Sí</v>
          </cell>
        </row>
        <row r="7917">
          <cell r="A7917">
            <v>132</v>
          </cell>
          <cell r="B7917" t="str">
            <v>laura_emilce@outlook.com</v>
          </cell>
          <cell r="C7917">
            <v>43949</v>
          </cell>
          <cell r="D7917" t="str">
            <v>Abierta</v>
          </cell>
          <cell r="E7917" t="str">
            <v>Recibido</v>
          </cell>
          <cell r="F7917" t="str">
            <v>Enviado</v>
          </cell>
          <cell r="G7917" t="str">
            <v>ARS</v>
          </cell>
          <cell r="H7917">
            <v>1257</v>
          </cell>
          <cell r="I7917">
            <v>0</v>
          </cell>
          <cell r="J7917">
            <v>0</v>
          </cell>
          <cell r="K7917">
            <v>1257</v>
          </cell>
          <cell r="L7917" t="str">
            <v>Laura emilce Fraga</v>
          </cell>
          <cell r="M7917">
            <v>17587543</v>
          </cell>
          <cell r="N7917">
            <v>42477964</v>
          </cell>
          <cell r="O7917" t="str">
            <v>Laura emilce Fraga</v>
          </cell>
          <cell r="P7917">
            <v>42477964</v>
          </cell>
          <cell r="Q7917" t="str">
            <v>Manuel ocampo</v>
          </cell>
          <cell r="R7917">
            <v>546</v>
          </cell>
          <cell r="U7917" t="str">
            <v>Lanus oeste</v>
          </cell>
          <cell r="V7917">
            <v>1824</v>
          </cell>
          <cell r="W7917" t="str">
            <v>Gran Buenos Aires</v>
          </cell>
          <cell r="Y7917" t="str">
            <v>A CARGO DE BIG DECO DESIGN</v>
          </cell>
          <cell r="Z7917" t="str">
            <v>Mercado Pago</v>
          </cell>
          <cell r="AD7917">
            <v>43949</v>
          </cell>
          <cell r="AE7917">
            <v>43950</v>
          </cell>
          <cell r="AF7917" t="str">
            <v>SET MOPA CON BALDE CENTRIFUGADOR</v>
          </cell>
          <cell r="AG7917">
            <v>1257</v>
          </cell>
          <cell r="AH7917">
            <v>1</v>
          </cell>
          <cell r="AI7917" t="str">
            <v>MOPANUEVA</v>
          </cell>
          <cell r="AJ7917" t="str">
            <v>Móvil</v>
          </cell>
          <cell r="AK7917" t="str">
            <v>LLEGA 30/04 ENTRE LAS 8 Y 15 HS</v>
          </cell>
          <cell r="AL7917">
            <v>1297346788</v>
          </cell>
          <cell r="AM7917">
            <v>184967337</v>
          </cell>
          <cell r="AN7917" t="str">
            <v>Sí</v>
          </cell>
        </row>
        <row r="7918">
          <cell r="A7918">
            <v>131</v>
          </cell>
          <cell r="B7918" t="str">
            <v>pamelacotignola@gmail.com</v>
          </cell>
          <cell r="C7918">
            <v>43949</v>
          </cell>
          <cell r="D7918" t="str">
            <v>Abierta</v>
          </cell>
          <cell r="E7918" t="str">
            <v>Recibido</v>
          </cell>
          <cell r="F7918" t="str">
            <v>Enviado</v>
          </cell>
          <cell r="G7918" t="str">
            <v>ARS</v>
          </cell>
          <cell r="H7918" t="str">
            <v>2911.17</v>
          </cell>
          <cell r="I7918">
            <v>0</v>
          </cell>
          <cell r="J7918">
            <v>0</v>
          </cell>
          <cell r="K7918" t="str">
            <v>2911.17</v>
          </cell>
          <cell r="L7918" t="str">
            <v>Pamela Cotignola</v>
          </cell>
          <cell r="M7918">
            <v>33404235</v>
          </cell>
          <cell r="N7918">
            <v>1155676400</v>
          </cell>
          <cell r="O7918" t="str">
            <v>Pamela Cotignola</v>
          </cell>
          <cell r="P7918">
            <v>1155676400</v>
          </cell>
          <cell r="Q7918" t="str">
            <v>Av Caamaño</v>
          </cell>
          <cell r="R7918">
            <v>1090</v>
          </cell>
          <cell r="S7918" t="str">
            <v>107A</v>
          </cell>
          <cell r="T7918" t="str">
            <v>Complejo Club Bamboo</v>
          </cell>
          <cell r="U7918" t="str">
            <v>Villa Rosa</v>
          </cell>
          <cell r="V7918">
            <v>1629</v>
          </cell>
          <cell r="W7918" t="str">
            <v>Gran Buenos Aires</v>
          </cell>
          <cell r="Y7918" t="str">
            <v>A CARGO DE BIG DECO DESIGN</v>
          </cell>
          <cell r="Z7918" t="str">
            <v>Mercado Pago</v>
          </cell>
          <cell r="AD7918">
            <v>43949</v>
          </cell>
          <cell r="AE7918">
            <v>43950</v>
          </cell>
          <cell r="AF7918" t="str">
            <v>PASTO SECAPLATOS MEDIANO 25CMX25CM</v>
          </cell>
          <cell r="AG7918">
            <v>795</v>
          </cell>
          <cell r="AH7918">
            <v>1</v>
          </cell>
          <cell r="AI7918" t="str">
            <v>019BA7907</v>
          </cell>
          <cell r="AJ7918" t="str">
            <v>Móvil</v>
          </cell>
          <cell r="AK7918" t="str">
            <v>LLEGA 30/04 ENTRE LAS 8 Y 15 HS</v>
          </cell>
          <cell r="AL7918">
            <v>1297324365</v>
          </cell>
          <cell r="AM7918">
            <v>184706460</v>
          </cell>
          <cell r="AN7918" t="str">
            <v>Sí</v>
          </cell>
        </row>
        <row r="7919">
          <cell r="A7919">
            <v>131</v>
          </cell>
          <cell r="B7919" t="str">
            <v>pamelacotignola@gmail.com</v>
          </cell>
          <cell r="AF7919" t="str">
            <v>MOLDE TARTERA</v>
          </cell>
          <cell r="AG7919" t="str">
            <v>256.18</v>
          </cell>
          <cell r="AH7919">
            <v>1</v>
          </cell>
          <cell r="AI7919" t="str">
            <v>046BA4836</v>
          </cell>
          <cell r="AN7919" t="str">
            <v>Sí</v>
          </cell>
        </row>
        <row r="7920">
          <cell r="A7920">
            <v>131</v>
          </cell>
          <cell r="B7920" t="str">
            <v>pamelacotignola@gmail.com</v>
          </cell>
          <cell r="AF7920" t="str">
            <v>CAFETERA EMBOLO 600 ML NEGRO</v>
          </cell>
          <cell r="AG7920" t="str">
            <v>602.99</v>
          </cell>
          <cell r="AH7920">
            <v>1</v>
          </cell>
          <cell r="AI7920" t="str">
            <v>046BA8034</v>
          </cell>
          <cell r="AN7920" t="str">
            <v>Sí</v>
          </cell>
        </row>
        <row r="7921">
          <cell r="A7921">
            <v>131</v>
          </cell>
          <cell r="B7921" t="str">
            <v>pamelacotignola@gmail.com</v>
          </cell>
          <cell r="AF7921" t="str">
            <v>SET MOPA CON BALDE CENTRIFUGADOR</v>
          </cell>
          <cell r="AG7921">
            <v>1257</v>
          </cell>
          <cell r="AH7921">
            <v>1</v>
          </cell>
          <cell r="AI7921" t="str">
            <v>MOPANUEVA</v>
          </cell>
          <cell r="AN7921" t="str">
            <v>Sí</v>
          </cell>
        </row>
        <row r="7922">
          <cell r="A7922">
            <v>130</v>
          </cell>
          <cell r="B7922" t="str">
            <v>saaliara@gmail.com</v>
          </cell>
          <cell r="C7922">
            <v>43948</v>
          </cell>
          <cell r="D7922" t="str">
            <v>Abierta</v>
          </cell>
          <cell r="E7922" t="str">
            <v>Recibido</v>
          </cell>
          <cell r="F7922" t="str">
            <v>Enviado</v>
          </cell>
          <cell r="G7922" t="str">
            <v>ARS</v>
          </cell>
          <cell r="H7922">
            <v>1257</v>
          </cell>
          <cell r="I7922">
            <v>0</v>
          </cell>
          <cell r="J7922">
            <v>0</v>
          </cell>
          <cell r="K7922">
            <v>1257</v>
          </cell>
          <cell r="L7922" t="str">
            <v>Alex Harari</v>
          </cell>
          <cell r="M7922">
            <v>20270777</v>
          </cell>
          <cell r="O7922" t="str">
            <v>Karina saal</v>
          </cell>
          <cell r="U7922" t="str">
            <v>Capital Federal</v>
          </cell>
          <cell r="V7922">
            <v>1425</v>
          </cell>
          <cell r="W7922" t="str">
            <v>Capital Federal</v>
          </cell>
          <cell r="Y7922" t="str">
            <v>A CARGO DE BIG DECO DESIGN</v>
          </cell>
          <cell r="Z7922" t="str">
            <v>Mercado Pago</v>
          </cell>
          <cell r="AD7922">
            <v>43948</v>
          </cell>
          <cell r="AE7922">
            <v>43949</v>
          </cell>
          <cell r="AF7922" t="str">
            <v>SET MOPA CON BALDE CENTRIFUGADOR</v>
          </cell>
          <cell r="AG7922">
            <v>1257</v>
          </cell>
          <cell r="AH7922">
            <v>1</v>
          </cell>
          <cell r="AI7922" t="str">
            <v>MOPANUEVA</v>
          </cell>
          <cell r="AJ7922" t="str">
            <v>Web</v>
          </cell>
          <cell r="AK7922" t="str">
            <v>LLEGA 29/04 DE 8 A 15 HS</v>
          </cell>
          <cell r="AL7922">
            <v>1296524891</v>
          </cell>
          <cell r="AM7922">
            <v>184495952</v>
          </cell>
          <cell r="AN7922" t="str">
            <v>Sí</v>
          </cell>
        </row>
        <row r="7923">
          <cell r="A7923">
            <v>129</v>
          </cell>
          <cell r="B7923" t="str">
            <v>vgiacove@remax.com.ar</v>
          </cell>
          <cell r="C7923">
            <v>43948</v>
          </cell>
          <cell r="D7923" t="str">
            <v>Abierta</v>
          </cell>
          <cell r="E7923" t="str">
            <v>Pendiente</v>
          </cell>
          <cell r="F7923" t="str">
            <v>No está empaquetado</v>
          </cell>
          <cell r="G7923" t="str">
            <v>ARS</v>
          </cell>
          <cell r="H7923" t="str">
            <v>1468.73</v>
          </cell>
          <cell r="I7923">
            <v>0</v>
          </cell>
          <cell r="J7923">
            <v>0</v>
          </cell>
          <cell r="K7923" t="str">
            <v>1468.73</v>
          </cell>
          <cell r="L7923" t="str">
            <v>Vaninna Giacove</v>
          </cell>
          <cell r="M7923">
            <v>20893176</v>
          </cell>
          <cell r="N7923">
            <v>1154872735</v>
          </cell>
          <cell r="O7923" t="str">
            <v>Vaninna Giacove</v>
          </cell>
          <cell r="U7923" t="str">
            <v>Tigre</v>
          </cell>
          <cell r="V7923">
            <v>1670</v>
          </cell>
          <cell r="W7923" t="str">
            <v>Gran Buenos Aires</v>
          </cell>
          <cell r="Y7923" t="str">
            <v>A CARGO DE BIG DECO DESIGN</v>
          </cell>
          <cell r="Z7923" t="str">
            <v>Mercado Pago</v>
          </cell>
          <cell r="AF7923" t="str">
            <v>SET MOPA CON BALDE CENTRIFUGADOR</v>
          </cell>
          <cell r="AG7923">
            <v>1257</v>
          </cell>
          <cell r="AH7923">
            <v>1</v>
          </cell>
          <cell r="AI7923" t="str">
            <v>MOPANUEVA</v>
          </cell>
          <cell r="AJ7923" t="str">
            <v>Móvil</v>
          </cell>
          <cell r="AK7923" t="str">
            <v/>
          </cell>
          <cell r="AL7923">
            <v>1296285198</v>
          </cell>
          <cell r="AM7923">
            <v>184398784</v>
          </cell>
          <cell r="AN7923" t="str">
            <v>Sí</v>
          </cell>
        </row>
        <row r="7924">
          <cell r="A7924">
            <v>129</v>
          </cell>
          <cell r="B7924" t="str">
            <v>vgiacove@remax.com.ar</v>
          </cell>
          <cell r="AF7924" t="str">
            <v>CEPILLO CHICO + PALITA SET X2 DE 25 X 12 CM</v>
          </cell>
          <cell r="AG7924" t="str">
            <v>211.73</v>
          </cell>
          <cell r="AH7924">
            <v>1</v>
          </cell>
          <cell r="AI7924" t="str">
            <v>BA8092</v>
          </cell>
          <cell r="AN7924" t="str">
            <v>Sí</v>
          </cell>
        </row>
        <row r="7925">
          <cell r="A7925">
            <v>128</v>
          </cell>
          <cell r="B7925" t="str">
            <v>alegomez268711@hotmail.com</v>
          </cell>
          <cell r="C7925">
            <v>43948</v>
          </cell>
          <cell r="D7925" t="str">
            <v>Abierta</v>
          </cell>
          <cell r="E7925" t="str">
            <v>Recibido</v>
          </cell>
          <cell r="F7925" t="str">
            <v>Enviado</v>
          </cell>
          <cell r="G7925" t="str">
            <v>ARS</v>
          </cell>
          <cell r="H7925">
            <v>1257</v>
          </cell>
          <cell r="I7925">
            <v>0</v>
          </cell>
          <cell r="J7925">
            <v>0</v>
          </cell>
          <cell r="K7925">
            <v>1257</v>
          </cell>
          <cell r="L7925" t="str">
            <v>Alejandra Gomez</v>
          </cell>
          <cell r="M7925">
            <v>22628361</v>
          </cell>
          <cell r="N7925">
            <v>65515737</v>
          </cell>
          <cell r="O7925" t="str">
            <v>Alejandra Gomez</v>
          </cell>
          <cell r="U7925" t="str">
            <v>Capital Federal</v>
          </cell>
          <cell r="V7925">
            <v>1429</v>
          </cell>
          <cell r="W7925" t="str">
            <v>Capital Federal</v>
          </cell>
          <cell r="Y7925" t="str">
            <v>A CARGO DE BIG DECO DESIGN</v>
          </cell>
          <cell r="Z7925" t="str">
            <v>Mercado Pago</v>
          </cell>
          <cell r="AD7925">
            <v>43948</v>
          </cell>
          <cell r="AE7925">
            <v>43949</v>
          </cell>
          <cell r="AF7925" t="str">
            <v>SET MOPA CON BALDE CENTRIFUGADOR</v>
          </cell>
          <cell r="AG7925">
            <v>1257</v>
          </cell>
          <cell r="AH7925">
            <v>1</v>
          </cell>
          <cell r="AI7925" t="str">
            <v>MOPANUEVA</v>
          </cell>
          <cell r="AJ7925" t="str">
            <v>Móvil</v>
          </cell>
          <cell r="AK7925" t="str">
            <v>LLEGA 29/04 DE 8 A 15 HS</v>
          </cell>
          <cell r="AL7925">
            <v>1296118621</v>
          </cell>
          <cell r="AM7925">
            <v>184341819</v>
          </cell>
          <cell r="AN7925" t="str">
            <v>Sí</v>
          </cell>
        </row>
        <row r="7926">
          <cell r="A7926">
            <v>127</v>
          </cell>
          <cell r="B7926" t="str">
            <v>otrocorreo2013@hotmail.com</v>
          </cell>
          <cell r="C7926">
            <v>43948</v>
          </cell>
          <cell r="D7926" t="str">
            <v>Abierta</v>
          </cell>
          <cell r="E7926" t="str">
            <v>Recibido</v>
          </cell>
          <cell r="F7926" t="str">
            <v>Enviado</v>
          </cell>
          <cell r="G7926" t="str">
            <v>ARS</v>
          </cell>
          <cell r="H7926" t="str">
            <v>2015.17</v>
          </cell>
          <cell r="I7926">
            <v>0</v>
          </cell>
          <cell r="J7926">
            <v>0</v>
          </cell>
          <cell r="K7926" t="str">
            <v>2015.17</v>
          </cell>
          <cell r="L7926" t="str">
            <v>María Eugenia Gomez</v>
          </cell>
          <cell r="M7926">
            <v>29186065</v>
          </cell>
          <cell r="N7926">
            <v>34612101</v>
          </cell>
          <cell r="O7926" t="str">
            <v>María Eugenia Gomez</v>
          </cell>
          <cell r="U7926" t="str">
            <v>Tres de Febrero</v>
          </cell>
          <cell r="V7926">
            <v>1702</v>
          </cell>
          <cell r="W7926" t="str">
            <v>Gran Buenos Aires</v>
          </cell>
          <cell r="Y7926" t="str">
            <v>A CARGO DE BIG DECO DESIGN</v>
          </cell>
          <cell r="Z7926" t="str">
            <v>Mercado Pago</v>
          </cell>
          <cell r="AC7926" t="str">
            <v>SI ES POSIBLE ENVIAR CON EL PEDIDO #120</v>
          </cell>
          <cell r="AD7926">
            <v>43948</v>
          </cell>
          <cell r="AE7926">
            <v>43948</v>
          </cell>
          <cell r="AF7926" t="str">
            <v>RALLADOR LARGO</v>
          </cell>
          <cell r="AG7926" t="str">
            <v>592.99</v>
          </cell>
          <cell r="AH7926">
            <v>1</v>
          </cell>
          <cell r="AI7926" t="str">
            <v>046BA6854</v>
          </cell>
          <cell r="AJ7926" t="str">
            <v>Móvil</v>
          </cell>
          <cell r="AK7926" t="str">
            <v>LLEGA JUNTO AL PEDIDO #120 EL 28/04 ENTRE LAS 8 Y 15 HS</v>
          </cell>
          <cell r="AL7926">
            <v>1295977131</v>
          </cell>
          <cell r="AM7926">
            <v>184297853</v>
          </cell>
          <cell r="AN7926" t="str">
            <v>Sí</v>
          </cell>
        </row>
        <row r="7927">
          <cell r="A7927">
            <v>127</v>
          </cell>
          <cell r="B7927" t="str">
            <v>otrocorreo2013@hotmail.com</v>
          </cell>
          <cell r="AF7927" t="str">
            <v>CENTRIFUGA DE PLASTICO</v>
          </cell>
          <cell r="AG7927" t="str">
            <v>793.99</v>
          </cell>
          <cell r="AH7927">
            <v>1</v>
          </cell>
          <cell r="AI7927" t="str">
            <v>046BA7903</v>
          </cell>
          <cell r="AN7927" t="str">
            <v>Sí</v>
          </cell>
        </row>
        <row r="7928">
          <cell r="A7928">
            <v>127</v>
          </cell>
          <cell r="B7928" t="str">
            <v>otrocorreo2013@hotmail.com</v>
          </cell>
          <cell r="AF7928" t="str">
            <v>BOWL CAPACIDAD 2.5 LTS (Negro)</v>
          </cell>
          <cell r="AG7928">
            <v>197</v>
          </cell>
          <cell r="AH7928">
            <v>1</v>
          </cell>
          <cell r="AN7928" t="str">
            <v>Sí</v>
          </cell>
        </row>
        <row r="7929">
          <cell r="A7929">
            <v>127</v>
          </cell>
          <cell r="B7929" t="str">
            <v>otrocorreo2013@hotmail.com</v>
          </cell>
          <cell r="AF7929" t="str">
            <v>INVIDIVIDUAL TELA "SOÑAR"</v>
          </cell>
          <cell r="AG7929" t="str">
            <v>431.19</v>
          </cell>
          <cell r="AH7929">
            <v>1</v>
          </cell>
          <cell r="AI7929" t="str">
            <v>KK155SO</v>
          </cell>
          <cell r="AN7929" t="str">
            <v>Sí</v>
          </cell>
        </row>
        <row r="7930">
          <cell r="A7930">
            <v>126</v>
          </cell>
          <cell r="B7930" t="str">
            <v>judagafra@hotmail.com</v>
          </cell>
          <cell r="C7930">
            <v>43948</v>
          </cell>
          <cell r="D7930" t="str">
            <v>Abierta</v>
          </cell>
          <cell r="E7930" t="str">
            <v>Recibido</v>
          </cell>
          <cell r="F7930" t="str">
            <v>Enviado</v>
          </cell>
          <cell r="G7930" t="str">
            <v>ARS</v>
          </cell>
          <cell r="H7930">
            <v>1257</v>
          </cell>
          <cell r="I7930">
            <v>0</v>
          </cell>
          <cell r="J7930">
            <v>0</v>
          </cell>
          <cell r="K7930">
            <v>1257</v>
          </cell>
          <cell r="L7930" t="str">
            <v>Juliana Maldonado</v>
          </cell>
          <cell r="M7930">
            <v>22083570</v>
          </cell>
          <cell r="N7930">
            <v>1155630784</v>
          </cell>
          <cell r="O7930" t="str">
            <v>Juliana Maldonado</v>
          </cell>
          <cell r="U7930" t="str">
            <v>Almirante Brown</v>
          </cell>
          <cell r="V7930">
            <v>1847</v>
          </cell>
          <cell r="W7930" t="str">
            <v>Gran Buenos Aires</v>
          </cell>
          <cell r="Y7930" t="str">
            <v>A CARGO DE BIG DECO DESIGN</v>
          </cell>
          <cell r="Z7930" t="str">
            <v>Mercado Pago</v>
          </cell>
          <cell r="AD7930">
            <v>43948</v>
          </cell>
          <cell r="AE7930">
            <v>43949</v>
          </cell>
          <cell r="AF7930" t="str">
            <v>SET MOPA CON BALDE CENTRIFUGADOR</v>
          </cell>
          <cell r="AG7930">
            <v>1257</v>
          </cell>
          <cell r="AH7930">
            <v>1</v>
          </cell>
          <cell r="AI7930" t="str">
            <v>MOPANUEVA</v>
          </cell>
          <cell r="AJ7930" t="str">
            <v>Móvil</v>
          </cell>
          <cell r="AK7930" t="str">
            <v>LLEGA 29/04 DE 8 A 15 HS</v>
          </cell>
          <cell r="AL7930">
            <v>1295972073</v>
          </cell>
          <cell r="AM7930">
            <v>184297768</v>
          </cell>
          <cell r="AN7930" t="str">
            <v>Sí</v>
          </cell>
        </row>
        <row r="7931">
          <cell r="A7931">
            <v>125</v>
          </cell>
          <cell r="B7931" t="str">
            <v>judagafra@hotmail.com</v>
          </cell>
          <cell r="C7931">
            <v>43948</v>
          </cell>
          <cell r="D7931" t="str">
            <v>Abierta</v>
          </cell>
          <cell r="E7931" t="str">
            <v>Anulado</v>
          </cell>
          <cell r="F7931" t="str">
            <v>No está empaquetado</v>
          </cell>
          <cell r="G7931" t="str">
            <v>ARS</v>
          </cell>
          <cell r="H7931">
            <v>1257</v>
          </cell>
          <cell r="I7931">
            <v>0</v>
          </cell>
          <cell r="J7931">
            <v>0</v>
          </cell>
          <cell r="K7931">
            <v>1257</v>
          </cell>
          <cell r="L7931" t="str">
            <v>Juliana Maldonado</v>
          </cell>
          <cell r="M7931">
            <v>22083570</v>
          </cell>
          <cell r="N7931">
            <v>1155630784</v>
          </cell>
          <cell r="O7931" t="str">
            <v>Juliana Maldonado</v>
          </cell>
          <cell r="U7931" t="str">
            <v>Almirante Brown</v>
          </cell>
          <cell r="V7931">
            <v>1847</v>
          </cell>
          <cell r="W7931" t="str">
            <v>Gran Buenos Aires</v>
          </cell>
          <cell r="Y7931" t="str">
            <v>A CARGO DE BIG DECO DESIGN</v>
          </cell>
          <cell r="Z7931" t="str">
            <v>Mercado Pago</v>
          </cell>
          <cell r="AF7931" t="str">
            <v>SET MOPA CON BALDE CENTRIFUGADOR</v>
          </cell>
          <cell r="AG7931">
            <v>1257</v>
          </cell>
          <cell r="AH7931">
            <v>1</v>
          </cell>
          <cell r="AI7931" t="str">
            <v>MOPANUEVA</v>
          </cell>
          <cell r="AJ7931" t="str">
            <v>Móvil</v>
          </cell>
          <cell r="AK7931" t="str">
            <v/>
          </cell>
          <cell r="AL7931">
            <v>1295783520</v>
          </cell>
          <cell r="AM7931">
            <v>184206072</v>
          </cell>
          <cell r="AN7931" t="str">
            <v>Sí</v>
          </cell>
        </row>
        <row r="7932">
          <cell r="A7932">
            <v>124</v>
          </cell>
          <cell r="B7932" t="str">
            <v>magalivela08@gmail.com</v>
          </cell>
          <cell r="C7932">
            <v>43948</v>
          </cell>
          <cell r="D7932" t="str">
            <v>Abierta</v>
          </cell>
          <cell r="E7932" t="str">
            <v>Recibido</v>
          </cell>
          <cell r="F7932" t="str">
            <v>Enviado</v>
          </cell>
          <cell r="G7932" t="str">
            <v>ARS</v>
          </cell>
          <cell r="H7932">
            <v>2514</v>
          </cell>
          <cell r="I7932">
            <v>0</v>
          </cell>
          <cell r="J7932">
            <v>0</v>
          </cell>
          <cell r="K7932">
            <v>2514</v>
          </cell>
          <cell r="L7932" t="str">
            <v>Marlene Vela</v>
          </cell>
          <cell r="M7932">
            <v>28706648</v>
          </cell>
          <cell r="N7932">
            <v>62860023</v>
          </cell>
          <cell r="O7932" t="str">
            <v>Marlene Vela</v>
          </cell>
          <cell r="U7932" t="str">
            <v>Berazategui</v>
          </cell>
          <cell r="V7932">
            <v>1884</v>
          </cell>
          <cell r="W7932" t="str">
            <v>Gran Buenos Aires</v>
          </cell>
          <cell r="Y7932" t="str">
            <v>A CARGO DE BIG DECO DESIGN</v>
          </cell>
          <cell r="Z7932" t="str">
            <v>Mercado Pago</v>
          </cell>
          <cell r="AD7932">
            <v>43948</v>
          </cell>
          <cell r="AE7932">
            <v>43948</v>
          </cell>
          <cell r="AF7932" t="str">
            <v>SET MOPA CON BALDE CENTRIFUGADOR</v>
          </cell>
          <cell r="AG7932">
            <v>1257</v>
          </cell>
          <cell r="AH7932">
            <v>2</v>
          </cell>
          <cell r="AI7932" t="str">
            <v>MOPANUEVA</v>
          </cell>
          <cell r="AJ7932" t="str">
            <v>Móvil</v>
          </cell>
          <cell r="AK7932" t="str">
            <v>LLEGA 30/04 DE 8 A 15 HS</v>
          </cell>
          <cell r="AL7932">
            <v>1295755072</v>
          </cell>
          <cell r="AM7932">
            <v>184170297</v>
          </cell>
          <cell r="AN7932" t="str">
            <v>Sí</v>
          </cell>
        </row>
        <row r="7933">
          <cell r="A7933">
            <v>123</v>
          </cell>
          <cell r="B7933" t="str">
            <v>magalivela08@gmail.com</v>
          </cell>
          <cell r="C7933">
            <v>43948</v>
          </cell>
          <cell r="D7933" t="str">
            <v>Abierta</v>
          </cell>
          <cell r="E7933" t="str">
            <v>Pendiente</v>
          </cell>
          <cell r="F7933" t="str">
            <v>No está empaquetado</v>
          </cell>
          <cell r="G7933" t="str">
            <v>ARS</v>
          </cell>
          <cell r="H7933">
            <v>2514</v>
          </cell>
          <cell r="I7933">
            <v>0</v>
          </cell>
          <cell r="J7933">
            <v>0</v>
          </cell>
          <cell r="K7933">
            <v>2514</v>
          </cell>
          <cell r="L7933" t="str">
            <v>Marlene Vela</v>
          </cell>
          <cell r="M7933">
            <v>28706648</v>
          </cell>
          <cell r="N7933">
            <v>62860023</v>
          </cell>
          <cell r="O7933" t="str">
            <v>Marlene Vela</v>
          </cell>
          <cell r="U7933" t="str">
            <v>Berazategui</v>
          </cell>
          <cell r="V7933">
            <v>1884</v>
          </cell>
          <cell r="W7933" t="str">
            <v>Gran Buenos Aires</v>
          </cell>
          <cell r="Y7933" t="str">
            <v>A CARGO DE BIG DECO DESIGN</v>
          </cell>
          <cell r="Z7933" t="str">
            <v>Mercado Pago</v>
          </cell>
          <cell r="AF7933" t="str">
            <v>SET MOPA CON BALDE CENTRIFUGADOR</v>
          </cell>
          <cell r="AG7933">
            <v>1257</v>
          </cell>
          <cell r="AH7933">
            <v>2</v>
          </cell>
          <cell r="AI7933" t="str">
            <v>MOPANUEVA</v>
          </cell>
          <cell r="AJ7933" t="str">
            <v>Móvil</v>
          </cell>
          <cell r="AK7933" t="str">
            <v/>
          </cell>
          <cell r="AL7933">
            <v>1295748723</v>
          </cell>
          <cell r="AM7933">
            <v>184160633</v>
          </cell>
          <cell r="AN7933" t="str">
            <v>Sí</v>
          </cell>
        </row>
        <row r="7934">
          <cell r="A7934">
            <v>122</v>
          </cell>
          <cell r="B7934" t="str">
            <v>magalivela08@gmail.com</v>
          </cell>
          <cell r="C7934">
            <v>43948</v>
          </cell>
          <cell r="D7934" t="str">
            <v>Abierta</v>
          </cell>
          <cell r="E7934" t="str">
            <v>Pendiente</v>
          </cell>
          <cell r="F7934" t="str">
            <v>No está empaquetado</v>
          </cell>
          <cell r="G7934" t="str">
            <v>ARS</v>
          </cell>
          <cell r="H7934">
            <v>2514</v>
          </cell>
          <cell r="I7934">
            <v>0</v>
          </cell>
          <cell r="J7934">
            <v>0</v>
          </cell>
          <cell r="K7934">
            <v>2514</v>
          </cell>
          <cell r="L7934" t="str">
            <v>Marlene Vela</v>
          </cell>
          <cell r="M7934">
            <v>28706648</v>
          </cell>
          <cell r="O7934" t="str">
            <v>Marlene Vela</v>
          </cell>
          <cell r="U7934" t="str">
            <v>Berazategui</v>
          </cell>
          <cell r="V7934">
            <v>1884</v>
          </cell>
          <cell r="W7934" t="str">
            <v>Gran Buenos Aires</v>
          </cell>
          <cell r="Y7934" t="str">
            <v>A CARGO DE BIG DECO DESIGN</v>
          </cell>
          <cell r="Z7934" t="str">
            <v>Mercado Pago</v>
          </cell>
          <cell r="AF7934" t="str">
            <v>SET MOPA CON BALDE CENTRIFUGADOR</v>
          </cell>
          <cell r="AG7934">
            <v>1257</v>
          </cell>
          <cell r="AH7934">
            <v>2</v>
          </cell>
          <cell r="AI7934" t="str">
            <v>MOPANUEVA</v>
          </cell>
          <cell r="AJ7934" t="str">
            <v>Móvil</v>
          </cell>
          <cell r="AK7934" t="str">
            <v/>
          </cell>
          <cell r="AL7934">
            <v>1295744696</v>
          </cell>
          <cell r="AM7934">
            <v>184126015</v>
          </cell>
          <cell r="AN7934" t="str">
            <v>Sí</v>
          </cell>
        </row>
        <row r="7935">
          <cell r="A7935">
            <v>121</v>
          </cell>
          <cell r="B7935" t="str">
            <v>cmpiturro@hotmail.com</v>
          </cell>
          <cell r="C7935">
            <v>43947</v>
          </cell>
          <cell r="D7935" t="str">
            <v>Abierta</v>
          </cell>
          <cell r="E7935" t="str">
            <v>Recibido</v>
          </cell>
          <cell r="F7935" t="str">
            <v>Enviado</v>
          </cell>
          <cell r="G7935" t="str">
            <v>ARS</v>
          </cell>
          <cell r="H7935" t="str">
            <v>2229.61</v>
          </cell>
          <cell r="I7935">
            <v>0</v>
          </cell>
          <cell r="J7935">
            <v>0</v>
          </cell>
          <cell r="K7935" t="str">
            <v>2229.61</v>
          </cell>
          <cell r="L7935" t="str">
            <v>Claudio Piturro</v>
          </cell>
          <cell r="M7935">
            <v>21004434</v>
          </cell>
          <cell r="O7935" t="str">
            <v>Claudio Piturro</v>
          </cell>
          <cell r="U7935" t="str">
            <v>Ituzaingo</v>
          </cell>
          <cell r="V7935">
            <v>1714</v>
          </cell>
          <cell r="W7935" t="str">
            <v>Gran Buenos Aires</v>
          </cell>
          <cell r="Y7935" t="str">
            <v>A CARGO DE BIG DECO DESIGN</v>
          </cell>
          <cell r="Z7935" t="str">
            <v>Mercado Pago</v>
          </cell>
          <cell r="AD7935">
            <v>43947</v>
          </cell>
          <cell r="AE7935">
            <v>43948</v>
          </cell>
          <cell r="AF7935" t="str">
            <v>MOLDE TARTERA</v>
          </cell>
          <cell r="AG7935" t="str">
            <v>256.18</v>
          </cell>
          <cell r="AH7935">
            <v>1</v>
          </cell>
          <cell r="AI7935" t="str">
            <v>046BA4836</v>
          </cell>
          <cell r="AJ7935" t="str">
            <v>Móvil</v>
          </cell>
          <cell r="AK7935" t="str">
            <v>LLEGA 29/04 DE 8 A 15 HS</v>
          </cell>
          <cell r="AL7935">
            <v>1295636584</v>
          </cell>
          <cell r="AM7935">
            <v>184040556</v>
          </cell>
          <cell r="AN7935" t="str">
            <v>Sí</v>
          </cell>
        </row>
        <row r="7936">
          <cell r="A7936">
            <v>121</v>
          </cell>
          <cell r="B7936" t="str">
            <v>cmpiturro@hotmail.com</v>
          </cell>
          <cell r="AF7936" t="str">
            <v>TABLA DE PICAR 23X35CM</v>
          </cell>
          <cell r="AG7936" t="str">
            <v>296.43</v>
          </cell>
          <cell r="AH7936">
            <v>1</v>
          </cell>
          <cell r="AI7936" t="str">
            <v>046BA8057</v>
          </cell>
          <cell r="AN7936" t="str">
            <v>Sí</v>
          </cell>
        </row>
        <row r="7937">
          <cell r="A7937">
            <v>121</v>
          </cell>
          <cell r="B7937" t="str">
            <v>cmpiturro@hotmail.com</v>
          </cell>
          <cell r="AF7937" t="str">
            <v>MOLDE FLANERA</v>
          </cell>
          <cell r="AG7937">
            <v>420</v>
          </cell>
          <cell r="AH7937">
            <v>1</v>
          </cell>
          <cell r="AI7937" t="str">
            <v>046BA4825</v>
          </cell>
          <cell r="AN7937" t="str">
            <v>Sí</v>
          </cell>
        </row>
        <row r="7938">
          <cell r="A7938">
            <v>121</v>
          </cell>
          <cell r="B7938" t="str">
            <v>cmpiturro@hotmail.com</v>
          </cell>
          <cell r="AF7938" t="str">
            <v>SET MOPA CON BALDE CENTRIFUGADOR</v>
          </cell>
          <cell r="AG7938">
            <v>1257</v>
          </cell>
          <cell r="AH7938">
            <v>1</v>
          </cell>
          <cell r="AI7938" t="str">
            <v>MOPANUEVA</v>
          </cell>
          <cell r="AN7938" t="str">
            <v>Sí</v>
          </cell>
        </row>
        <row r="7939">
          <cell r="A7939">
            <v>120</v>
          </cell>
          <cell r="B7939" t="str">
            <v>otrocorreo2013@hotmail.com</v>
          </cell>
          <cell r="C7939">
            <v>43947</v>
          </cell>
          <cell r="D7939" t="str">
            <v>Abierta</v>
          </cell>
          <cell r="E7939" t="str">
            <v>Recibido</v>
          </cell>
          <cell r="F7939" t="str">
            <v>Enviado</v>
          </cell>
          <cell r="G7939" t="str">
            <v>ARS</v>
          </cell>
          <cell r="H7939">
            <v>2772</v>
          </cell>
          <cell r="I7939">
            <v>0</v>
          </cell>
          <cell r="J7939">
            <v>0</v>
          </cell>
          <cell r="K7939">
            <v>2772</v>
          </cell>
          <cell r="L7939" t="str">
            <v>María Eugenia Gomez</v>
          </cell>
          <cell r="M7939">
            <v>29186065</v>
          </cell>
          <cell r="N7939">
            <v>34612101</v>
          </cell>
          <cell r="O7939" t="str">
            <v>María Eugenia Gomez</v>
          </cell>
          <cell r="U7939" t="str">
            <v>Tres de Febrero</v>
          </cell>
          <cell r="V7939">
            <v>1702</v>
          </cell>
          <cell r="W7939" t="str">
            <v>Gran Buenos Aires</v>
          </cell>
          <cell r="Y7939" t="str">
            <v>A CARGO DE BIG DECO DESIGN</v>
          </cell>
          <cell r="Z7939" t="str">
            <v>Mercado Pago</v>
          </cell>
          <cell r="AB7939" t="str">
            <v>Si es posible que el molde de silicona de la flanera sea color verde. Si no, cualquiera de los otros colores. Gracias!</v>
          </cell>
          <cell r="AC7939" t="str">
            <v>MOLDE DE SILICONA VERDE</v>
          </cell>
          <cell r="AD7939">
            <v>43947</v>
          </cell>
          <cell r="AE7939">
            <v>43948</v>
          </cell>
          <cell r="AF7939" t="str">
            <v>MOLDE FLANERA</v>
          </cell>
          <cell r="AG7939">
            <v>420</v>
          </cell>
          <cell r="AH7939">
            <v>1</v>
          </cell>
          <cell r="AI7939" t="str">
            <v>046BA4825</v>
          </cell>
          <cell r="AJ7939" t="str">
            <v>Móvil</v>
          </cell>
          <cell r="AK7939" t="str">
            <v>LLEGA JUNTO AL PEDIDO #127 EL 28/04 ENTRE LAS 8 Y 15 HS</v>
          </cell>
          <cell r="AL7939">
            <v>1295511285</v>
          </cell>
          <cell r="AM7939">
            <v>183943642</v>
          </cell>
          <cell r="AN7939" t="str">
            <v>Sí</v>
          </cell>
        </row>
        <row r="7940">
          <cell r="A7940">
            <v>120</v>
          </cell>
          <cell r="B7940" t="str">
            <v>otrocorreo2013@hotmail.com</v>
          </cell>
          <cell r="AF7940" t="str">
            <v>SET MOPA CON BALDE CENTRIFUGADOR</v>
          </cell>
          <cell r="AG7940">
            <v>1257</v>
          </cell>
          <cell r="AH7940">
            <v>1</v>
          </cell>
          <cell r="AI7940" t="str">
            <v>MOPANUEVA</v>
          </cell>
          <cell r="AN7940" t="str">
            <v>Sí</v>
          </cell>
        </row>
        <row r="7941">
          <cell r="A7941">
            <v>120</v>
          </cell>
          <cell r="B7941" t="str">
            <v>otrocorreo2013@hotmail.com</v>
          </cell>
          <cell r="AF7941" t="str">
            <v>MOLDE BUDINERA</v>
          </cell>
          <cell r="AG7941">
            <v>402</v>
          </cell>
          <cell r="AH7941">
            <v>1</v>
          </cell>
          <cell r="AI7941" t="str">
            <v>046BA4829</v>
          </cell>
          <cell r="AN7941" t="str">
            <v>Sí</v>
          </cell>
        </row>
        <row r="7942">
          <cell r="A7942">
            <v>120</v>
          </cell>
          <cell r="B7942" t="str">
            <v>otrocorreo2013@hotmail.com</v>
          </cell>
          <cell r="AF7942" t="str">
            <v>FLANERA SILICONA 26X4 CM</v>
          </cell>
          <cell r="AG7942">
            <v>693</v>
          </cell>
          <cell r="AH7942">
            <v>1</v>
          </cell>
          <cell r="AI7942" t="str">
            <v>046BA5365</v>
          </cell>
          <cell r="AN7942" t="str">
            <v>Sí</v>
          </cell>
        </row>
        <row r="7943">
          <cell r="A7943">
            <v>119</v>
          </cell>
          <cell r="B7943" t="str">
            <v>yamila-varela@live.com.ar</v>
          </cell>
          <cell r="C7943">
            <v>43947</v>
          </cell>
          <cell r="D7943" t="str">
            <v>Abierta</v>
          </cell>
          <cell r="E7943" t="str">
            <v>Recibido</v>
          </cell>
          <cell r="F7943" t="str">
            <v>Enviado</v>
          </cell>
          <cell r="G7943" t="str">
            <v>ARS</v>
          </cell>
          <cell r="H7943">
            <v>1257</v>
          </cell>
          <cell r="I7943">
            <v>0</v>
          </cell>
          <cell r="J7943">
            <v>0</v>
          </cell>
          <cell r="K7943">
            <v>1257</v>
          </cell>
          <cell r="L7943" t="str">
            <v>Yamila Varela</v>
          </cell>
          <cell r="M7943">
            <v>18134300</v>
          </cell>
          <cell r="O7943" t="str">
            <v>Patricia Abused</v>
          </cell>
          <cell r="U7943" t="str">
            <v>Quilmes</v>
          </cell>
          <cell r="V7943">
            <v>1879</v>
          </cell>
          <cell r="W7943" t="str">
            <v>Gran Buenos Aires</v>
          </cell>
          <cell r="Y7943" t="str">
            <v>A CARGO DE BIG DECO DESIGN</v>
          </cell>
          <cell r="Z7943" t="str">
            <v>Mercado Pago</v>
          </cell>
          <cell r="AB7943" t="str">
            <v xml:space="preserve">Autorizada a recibir Patricia abused </v>
          </cell>
          <cell r="AD7943">
            <v>43947</v>
          </cell>
          <cell r="AE7943">
            <v>43948</v>
          </cell>
          <cell r="AF7943" t="str">
            <v>SET MOPA CON BALDE CENTRIFUGADOR</v>
          </cell>
          <cell r="AG7943">
            <v>1257</v>
          </cell>
          <cell r="AH7943">
            <v>1</v>
          </cell>
          <cell r="AI7943" t="str">
            <v>MOPANUEVA</v>
          </cell>
          <cell r="AJ7943" t="str">
            <v>Móvil</v>
          </cell>
          <cell r="AK7943" t="str">
            <v>LLEGA 29/04 DE 8 A 15 HS</v>
          </cell>
          <cell r="AL7943">
            <v>1295467504</v>
          </cell>
          <cell r="AM7943">
            <v>183924030</v>
          </cell>
          <cell r="AN7943" t="str">
            <v>Sí</v>
          </cell>
        </row>
        <row r="7944">
          <cell r="A7944">
            <v>118</v>
          </cell>
          <cell r="B7944" t="str">
            <v>kbarbera70@hotmail.com</v>
          </cell>
          <cell r="C7944">
            <v>43947</v>
          </cell>
          <cell r="D7944" t="str">
            <v>Abierta</v>
          </cell>
          <cell r="E7944" t="str">
            <v>Recibido</v>
          </cell>
          <cell r="F7944" t="str">
            <v>Enviado</v>
          </cell>
          <cell r="G7944" t="str">
            <v>ARS</v>
          </cell>
          <cell r="H7944">
            <v>1257</v>
          </cell>
          <cell r="I7944">
            <v>0</v>
          </cell>
          <cell r="J7944">
            <v>0</v>
          </cell>
          <cell r="K7944">
            <v>1257</v>
          </cell>
          <cell r="L7944" t="str">
            <v>Karina Barbera</v>
          </cell>
          <cell r="M7944">
            <v>21668202</v>
          </cell>
          <cell r="N7944">
            <v>1135564173</v>
          </cell>
          <cell r="O7944" t="str">
            <v>Karina Barbera</v>
          </cell>
          <cell r="U7944" t="str">
            <v>Capital Federal</v>
          </cell>
          <cell r="V7944">
            <v>1424</v>
          </cell>
          <cell r="W7944" t="str">
            <v>Capital Federal</v>
          </cell>
          <cell r="Y7944" t="str">
            <v>A CARGO DE BIG DECO DESIGN</v>
          </cell>
          <cell r="Z7944" t="str">
            <v>Mercado Pago</v>
          </cell>
          <cell r="AD7944">
            <v>43947</v>
          </cell>
          <cell r="AE7944">
            <v>43948</v>
          </cell>
          <cell r="AF7944" t="str">
            <v>SET MOPA CON BALDE CENTRIFUGADOR</v>
          </cell>
          <cell r="AG7944">
            <v>1257</v>
          </cell>
          <cell r="AH7944">
            <v>1</v>
          </cell>
          <cell r="AI7944" t="str">
            <v>MOPANUEVA</v>
          </cell>
          <cell r="AJ7944" t="str">
            <v>Móvil</v>
          </cell>
          <cell r="AK7944" t="str">
            <v>LLEGA 28/04 ENTRE 8 Y 15 HS</v>
          </cell>
          <cell r="AL7944">
            <v>1295177849</v>
          </cell>
          <cell r="AM7944">
            <v>181740103</v>
          </cell>
          <cell r="AN7944" t="str">
            <v>Sí</v>
          </cell>
        </row>
        <row r="7945">
          <cell r="A7945">
            <v>117</v>
          </cell>
          <cell r="B7945" t="str">
            <v>pau.barros@hotmail.com</v>
          </cell>
          <cell r="C7945">
            <v>43946</v>
          </cell>
          <cell r="D7945" t="str">
            <v>Abierta</v>
          </cell>
          <cell r="E7945" t="str">
            <v>Recibido</v>
          </cell>
          <cell r="F7945" t="str">
            <v>Enviado</v>
          </cell>
          <cell r="G7945" t="str">
            <v>ARS</v>
          </cell>
          <cell r="H7945">
            <v>1257</v>
          </cell>
          <cell r="I7945">
            <v>0</v>
          </cell>
          <cell r="J7945">
            <v>0</v>
          </cell>
          <cell r="K7945">
            <v>1257</v>
          </cell>
          <cell r="L7945" t="str">
            <v>Paula Barros</v>
          </cell>
          <cell r="M7945">
            <v>24940402</v>
          </cell>
          <cell r="N7945">
            <v>1158280666</v>
          </cell>
          <cell r="O7945" t="str">
            <v>Paula Barros</v>
          </cell>
          <cell r="U7945" t="str">
            <v>Capital Federal</v>
          </cell>
          <cell r="V7945">
            <v>1440</v>
          </cell>
          <cell r="W7945" t="str">
            <v>Capital Federal</v>
          </cell>
          <cell r="Y7945" t="str">
            <v>A CARGO DE BIG DECO DESIGN</v>
          </cell>
          <cell r="Z7945" t="str">
            <v>Mercado Pago</v>
          </cell>
          <cell r="AD7945">
            <v>43946</v>
          </cell>
          <cell r="AE7945">
            <v>43948</v>
          </cell>
          <cell r="AF7945" t="str">
            <v>SET MOPA CON BALDE CENTRIFUGADOR</v>
          </cell>
          <cell r="AG7945">
            <v>1257</v>
          </cell>
          <cell r="AH7945">
            <v>1</v>
          </cell>
          <cell r="AI7945" t="str">
            <v>MOPANUEVA</v>
          </cell>
          <cell r="AJ7945" t="str">
            <v>Móvil</v>
          </cell>
          <cell r="AK7945" t="str">
            <v>LLEGA 28/04 DE 8 A 15 HS</v>
          </cell>
          <cell r="AL7945">
            <v>1294780557</v>
          </cell>
          <cell r="AM7945">
            <v>183364030</v>
          </cell>
          <cell r="AN7945" t="str">
            <v>Sí</v>
          </cell>
        </row>
        <row r="7946">
          <cell r="A7946">
            <v>116</v>
          </cell>
          <cell r="B7946" t="str">
            <v>crispetrini15@live.com.ar</v>
          </cell>
          <cell r="C7946">
            <v>43946</v>
          </cell>
          <cell r="D7946" t="str">
            <v>Abierta</v>
          </cell>
          <cell r="E7946" t="str">
            <v>Recibido</v>
          </cell>
          <cell r="F7946" t="str">
            <v>Enviado</v>
          </cell>
          <cell r="G7946" t="str">
            <v>ARS</v>
          </cell>
          <cell r="H7946" t="str">
            <v>2414.66</v>
          </cell>
          <cell r="I7946">
            <v>0</v>
          </cell>
          <cell r="J7946">
            <v>0</v>
          </cell>
          <cell r="K7946" t="str">
            <v>2414.66</v>
          </cell>
          <cell r="L7946" t="str">
            <v>Gladys Cristina Petrini</v>
          </cell>
          <cell r="M7946">
            <v>12349570</v>
          </cell>
          <cell r="N7946">
            <v>1120768352</v>
          </cell>
          <cell r="O7946" t="str">
            <v>Gladys Cristina Petrini</v>
          </cell>
          <cell r="U7946" t="str">
            <v>La Matanza</v>
          </cell>
          <cell r="V7946">
            <v>1754</v>
          </cell>
          <cell r="W7946" t="str">
            <v>Gran Buenos Aires</v>
          </cell>
          <cell r="Y7946" t="str">
            <v>A CARGO DE BIG DECO DESIGN</v>
          </cell>
          <cell r="Z7946" t="str">
            <v>Mercado Pago</v>
          </cell>
          <cell r="AD7946">
            <v>43946</v>
          </cell>
          <cell r="AE7946">
            <v>43948</v>
          </cell>
          <cell r="AF7946" t="str">
            <v>PANQUEQUERA PANELUX</v>
          </cell>
          <cell r="AG7946" t="str">
            <v>656.81</v>
          </cell>
          <cell r="AH7946">
            <v>1</v>
          </cell>
          <cell r="AI7946" t="str">
            <v>043BA6114</v>
          </cell>
          <cell r="AJ7946" t="str">
            <v>Móvil</v>
          </cell>
          <cell r="AK7946" t="str">
            <v>LLEGA 20/04 DE 8 A 15 HS</v>
          </cell>
          <cell r="AL7946">
            <v>1294545569</v>
          </cell>
          <cell r="AM7946">
            <v>183205779</v>
          </cell>
          <cell r="AN7946" t="str">
            <v>Sí</v>
          </cell>
        </row>
        <row r="7947">
          <cell r="A7947">
            <v>116</v>
          </cell>
          <cell r="B7947" t="str">
            <v>crispetrini15@live.com.ar</v>
          </cell>
          <cell r="AF7947" t="str">
            <v>ESPATULAS PLASTICO</v>
          </cell>
          <cell r="AG7947" t="str">
            <v>80.85</v>
          </cell>
          <cell r="AH7947">
            <v>1</v>
          </cell>
          <cell r="AI7947" t="str">
            <v>019BA7572BA</v>
          </cell>
          <cell r="AN7947" t="str">
            <v>Sí</v>
          </cell>
        </row>
        <row r="7948">
          <cell r="A7948">
            <v>116</v>
          </cell>
          <cell r="B7948" t="str">
            <v>crispetrini15@live.com.ar</v>
          </cell>
          <cell r="AF7948" t="str">
            <v>MOLDE FLANERA</v>
          </cell>
          <cell r="AG7948">
            <v>420</v>
          </cell>
          <cell r="AH7948">
            <v>1</v>
          </cell>
          <cell r="AI7948" t="str">
            <v>046BA4825</v>
          </cell>
          <cell r="AN7948" t="str">
            <v>Sí</v>
          </cell>
        </row>
        <row r="7949">
          <cell r="A7949">
            <v>116</v>
          </cell>
          <cell r="B7949" t="str">
            <v>crispetrini15@live.com.ar</v>
          </cell>
          <cell r="AF7949" t="str">
            <v>SET MOPA CON BALDE CENTRIFUGADOR</v>
          </cell>
          <cell r="AG7949">
            <v>1257</v>
          </cell>
          <cell r="AH7949">
            <v>1</v>
          </cell>
          <cell r="AI7949" t="str">
            <v>MOPANUEVA</v>
          </cell>
          <cell r="AN7949" t="str">
            <v>Sí</v>
          </cell>
        </row>
        <row r="7950">
          <cell r="A7950">
            <v>115</v>
          </cell>
          <cell r="B7950" t="str">
            <v>sofiakristal@hotmail.com</v>
          </cell>
          <cell r="C7950">
            <v>43946</v>
          </cell>
          <cell r="D7950" t="str">
            <v>Abierta</v>
          </cell>
          <cell r="E7950" t="str">
            <v>Recibido</v>
          </cell>
          <cell r="F7950" t="str">
            <v>Enviado</v>
          </cell>
          <cell r="G7950" t="str">
            <v>ARS</v>
          </cell>
          <cell r="H7950" t="str">
            <v>1625.8</v>
          </cell>
          <cell r="I7950">
            <v>0</v>
          </cell>
          <cell r="J7950">
            <v>0</v>
          </cell>
          <cell r="K7950" t="str">
            <v>1625.8</v>
          </cell>
          <cell r="L7950" t="str">
            <v>Sofia Kristal</v>
          </cell>
          <cell r="M7950">
            <v>39462468</v>
          </cell>
          <cell r="N7950">
            <v>1155721086</v>
          </cell>
          <cell r="O7950" t="str">
            <v>Sofia Kristal</v>
          </cell>
          <cell r="U7950" t="str">
            <v>Capital Federal</v>
          </cell>
          <cell r="V7950">
            <v>1419</v>
          </cell>
          <cell r="W7950" t="str">
            <v>Capital Federal</v>
          </cell>
          <cell r="Y7950" t="str">
            <v>A CARGO DE BIG DECO DESIGN</v>
          </cell>
          <cell r="Z7950" t="str">
            <v>Mercado Pago</v>
          </cell>
          <cell r="AC7950" t="str">
            <v>Cambio la dirección a Griveo 2514 timbre 2</v>
          </cell>
          <cell r="AD7950">
            <v>43946</v>
          </cell>
          <cell r="AE7950">
            <v>43948</v>
          </cell>
          <cell r="AF7950" t="str">
            <v>APOYA PAVA REDONDO</v>
          </cell>
          <cell r="AG7950">
            <v>169</v>
          </cell>
          <cell r="AH7950">
            <v>1</v>
          </cell>
          <cell r="AI7950" t="str">
            <v>046BA5447</v>
          </cell>
          <cell r="AJ7950" t="str">
            <v>Móvil</v>
          </cell>
          <cell r="AK7950" t="str">
            <v>LLEGA 28/04 ENTRE 8 A 15 HS</v>
          </cell>
          <cell r="AL7950">
            <v>1294523355</v>
          </cell>
          <cell r="AM7950">
            <v>183208122</v>
          </cell>
          <cell r="AN7950" t="str">
            <v>Sí</v>
          </cell>
        </row>
        <row r="7951">
          <cell r="A7951">
            <v>115</v>
          </cell>
          <cell r="B7951" t="str">
            <v>sofiakristal@hotmail.com</v>
          </cell>
          <cell r="AF7951" t="str">
            <v>BOWL CAPACIDAD 2.5 LTS (Blanco)</v>
          </cell>
          <cell r="AG7951">
            <v>197</v>
          </cell>
          <cell r="AH7951">
            <v>1</v>
          </cell>
          <cell r="AN7951" t="str">
            <v>Sí</v>
          </cell>
        </row>
        <row r="7952">
          <cell r="A7952">
            <v>115</v>
          </cell>
          <cell r="B7952" t="str">
            <v>sofiakristal@hotmail.com</v>
          </cell>
          <cell r="AF7952" t="str">
            <v>CAFETERA EMBOLO 600 ML NEGRO</v>
          </cell>
          <cell r="AG7952" t="str">
            <v>602.99</v>
          </cell>
          <cell r="AH7952">
            <v>1</v>
          </cell>
          <cell r="AI7952" t="str">
            <v>046BA8034</v>
          </cell>
          <cell r="AN7952" t="str">
            <v>Sí</v>
          </cell>
        </row>
        <row r="7953">
          <cell r="A7953">
            <v>115</v>
          </cell>
          <cell r="B7953" t="str">
            <v>sofiakristal@hotmail.com</v>
          </cell>
          <cell r="AF7953" t="str">
            <v>PANQUEQUERA PANELUX</v>
          </cell>
          <cell r="AG7953" t="str">
            <v>656.81</v>
          </cell>
          <cell r="AH7953">
            <v>1</v>
          </cell>
          <cell r="AI7953" t="str">
            <v>043BA6114</v>
          </cell>
          <cell r="AN7953" t="str">
            <v>Sí</v>
          </cell>
        </row>
        <row r="7954">
          <cell r="A7954">
            <v>114</v>
          </cell>
          <cell r="B7954" t="str">
            <v>lic.r.arduca@gmail.com</v>
          </cell>
          <cell r="C7954">
            <v>43946</v>
          </cell>
          <cell r="D7954" t="str">
            <v>Abierta</v>
          </cell>
          <cell r="E7954" t="str">
            <v>Pendiente</v>
          </cell>
          <cell r="F7954" t="str">
            <v>No está empaquetado</v>
          </cell>
          <cell r="G7954" t="str">
            <v>ARS</v>
          </cell>
          <cell r="H7954" t="str">
            <v>1996.03</v>
          </cell>
          <cell r="I7954">
            <v>0</v>
          </cell>
          <cell r="J7954">
            <v>0</v>
          </cell>
          <cell r="K7954" t="str">
            <v>1996.03</v>
          </cell>
          <cell r="L7954" t="str">
            <v>Perino Alejandro</v>
          </cell>
          <cell r="M7954">
            <v>17036408</v>
          </cell>
          <cell r="O7954" t="str">
            <v>Rosana Arduca</v>
          </cell>
          <cell r="U7954" t="str">
            <v>Ituzaingo</v>
          </cell>
          <cell r="V7954">
            <v>1714</v>
          </cell>
          <cell r="W7954" t="str">
            <v>Gran Buenos Aires</v>
          </cell>
          <cell r="Y7954" t="str">
            <v>A CARGO DE BIG DECO DESIGN</v>
          </cell>
          <cell r="Z7954" t="str">
            <v>Mercado Pago</v>
          </cell>
          <cell r="AF7954" t="str">
            <v>MATE CON BOMBILLA + VACIADO FACIL (Turquesa)</v>
          </cell>
          <cell r="AG7954" t="str">
            <v>383.03</v>
          </cell>
          <cell r="AH7954">
            <v>1</v>
          </cell>
          <cell r="AJ7954" t="str">
            <v>Móvil</v>
          </cell>
          <cell r="AK7954" t="str">
            <v/>
          </cell>
          <cell r="AL7954">
            <v>1294431959</v>
          </cell>
          <cell r="AM7954">
            <v>183147781</v>
          </cell>
          <cell r="AN7954" t="str">
            <v>Sí</v>
          </cell>
        </row>
        <row r="7955">
          <cell r="A7955">
            <v>114</v>
          </cell>
          <cell r="B7955" t="str">
            <v>lic.r.arduca@gmail.com</v>
          </cell>
          <cell r="AF7955" t="str">
            <v>TRAPEADOR DE MANO VERDE 38X12 CM</v>
          </cell>
          <cell r="AG7955">
            <v>356</v>
          </cell>
          <cell r="AH7955">
            <v>1</v>
          </cell>
          <cell r="AI7955" t="str">
            <v>046LI7902</v>
          </cell>
          <cell r="AN7955" t="str">
            <v>Sí</v>
          </cell>
        </row>
        <row r="7956">
          <cell r="A7956">
            <v>114</v>
          </cell>
          <cell r="B7956" t="str">
            <v>lic.r.arduca@gmail.com</v>
          </cell>
          <cell r="AF7956" t="str">
            <v>SET MOPA CON BALDE CENTRIFUGADOR</v>
          </cell>
          <cell r="AG7956">
            <v>1257</v>
          </cell>
          <cell r="AH7956">
            <v>1</v>
          </cell>
          <cell r="AI7956" t="str">
            <v>MOPANUEVA</v>
          </cell>
          <cell r="AN7956" t="str">
            <v>Sí</v>
          </cell>
        </row>
        <row r="7957">
          <cell r="A7957">
            <v>113</v>
          </cell>
          <cell r="B7957" t="str">
            <v>fede.slatman@hotmail.com</v>
          </cell>
          <cell r="C7957">
            <v>43946</v>
          </cell>
          <cell r="D7957" t="str">
            <v>Abierta</v>
          </cell>
          <cell r="E7957" t="str">
            <v>Recibido</v>
          </cell>
          <cell r="F7957" t="str">
            <v>Enviado</v>
          </cell>
          <cell r="G7957" t="str">
            <v>ARS</v>
          </cell>
          <cell r="H7957" t="str">
            <v>1067.23</v>
          </cell>
          <cell r="I7957">
            <v>0</v>
          </cell>
          <cell r="J7957">
            <v>0</v>
          </cell>
          <cell r="K7957" t="str">
            <v>1067.23</v>
          </cell>
          <cell r="L7957" t="str">
            <v>Federico Slatman</v>
          </cell>
          <cell r="M7957">
            <v>36169625</v>
          </cell>
          <cell r="N7957">
            <v>1161905336</v>
          </cell>
          <cell r="O7957" t="str">
            <v>Federico Slatman</v>
          </cell>
          <cell r="U7957" t="str">
            <v>Capital Federal</v>
          </cell>
          <cell r="V7957">
            <v>1416</v>
          </cell>
          <cell r="W7957" t="str">
            <v>Capital Federal</v>
          </cell>
          <cell r="Y7957" t="str">
            <v>A CARGO DE BIG DECO DESIGN</v>
          </cell>
          <cell r="Z7957" t="str">
            <v>Mercado Pago</v>
          </cell>
          <cell r="AD7957">
            <v>43946</v>
          </cell>
          <cell r="AE7957">
            <v>43948</v>
          </cell>
          <cell r="AF7957" t="str">
            <v>BATIDOR SEMIAUTOMATICO 34 CM</v>
          </cell>
          <cell r="AG7957">
            <v>285</v>
          </cell>
          <cell r="AH7957">
            <v>1</v>
          </cell>
          <cell r="AI7957" t="str">
            <v>046BA4824</v>
          </cell>
          <cell r="AJ7957" t="str">
            <v>Móvil</v>
          </cell>
          <cell r="AK7957" t="str">
            <v>LLEGA 29/04 ENTRE 8 Y 15 HS</v>
          </cell>
          <cell r="AL7957">
            <v>1294317131</v>
          </cell>
          <cell r="AM7957">
            <v>183088527</v>
          </cell>
          <cell r="AN7957" t="str">
            <v>Sí</v>
          </cell>
        </row>
        <row r="7958">
          <cell r="A7958">
            <v>113</v>
          </cell>
          <cell r="B7958" t="str">
            <v>fede.slatman@hotmail.com</v>
          </cell>
          <cell r="AF7958" t="str">
            <v>MOLDE TARTERA</v>
          </cell>
          <cell r="AG7958" t="str">
            <v>256.18</v>
          </cell>
          <cell r="AH7958">
            <v>1</v>
          </cell>
          <cell r="AI7958" t="str">
            <v>046BA4836</v>
          </cell>
          <cell r="AN7958" t="str">
            <v>Sí</v>
          </cell>
        </row>
        <row r="7959">
          <cell r="A7959">
            <v>113</v>
          </cell>
          <cell r="B7959" t="str">
            <v>fede.slatman@hotmail.com</v>
          </cell>
          <cell r="AF7959" t="str">
            <v>MOLDE RAVIOLES CORAZON</v>
          </cell>
          <cell r="AG7959">
            <v>66</v>
          </cell>
          <cell r="AH7959">
            <v>1</v>
          </cell>
          <cell r="AI7959" t="str">
            <v>DIM2503LU</v>
          </cell>
          <cell r="AN7959" t="str">
            <v>Sí</v>
          </cell>
        </row>
        <row r="7960">
          <cell r="A7960">
            <v>113</v>
          </cell>
          <cell r="B7960" t="str">
            <v>fede.slatman@hotmail.com</v>
          </cell>
          <cell r="AF7960" t="str">
            <v>MOLDE BUDINERA</v>
          </cell>
          <cell r="AG7960">
            <v>402</v>
          </cell>
          <cell r="AH7960">
            <v>1</v>
          </cell>
          <cell r="AI7960" t="str">
            <v>046BA4829</v>
          </cell>
          <cell r="AN7960" t="str">
            <v>Sí</v>
          </cell>
        </row>
        <row r="7961">
          <cell r="A7961">
            <v>113</v>
          </cell>
          <cell r="B7961" t="str">
            <v>fede.slatman@hotmail.com</v>
          </cell>
          <cell r="AF7961" t="str">
            <v>TAPA PARA CERVEZA</v>
          </cell>
          <cell r="AG7961" t="str">
            <v>19.35</v>
          </cell>
          <cell r="AH7961">
            <v>3</v>
          </cell>
          <cell r="AI7961" t="str">
            <v>BA6984</v>
          </cell>
          <cell r="AN7961" t="str">
            <v>Sí</v>
          </cell>
        </row>
        <row r="7962">
          <cell r="A7962">
            <v>112</v>
          </cell>
          <cell r="B7962" t="str">
            <v>aldire.1992@gmail.com</v>
          </cell>
          <cell r="C7962">
            <v>43946</v>
          </cell>
          <cell r="D7962" t="str">
            <v>Abierta</v>
          </cell>
          <cell r="E7962" t="str">
            <v>Recibido</v>
          </cell>
          <cell r="F7962" t="str">
            <v>Enviado</v>
          </cell>
          <cell r="G7962" t="str">
            <v>ARS</v>
          </cell>
          <cell r="H7962" t="str">
            <v>2963.98</v>
          </cell>
          <cell r="I7962">
            <v>0</v>
          </cell>
          <cell r="J7962">
            <v>0</v>
          </cell>
          <cell r="K7962" t="str">
            <v>2963.98</v>
          </cell>
          <cell r="L7962" t="str">
            <v>Irene Alderete</v>
          </cell>
          <cell r="M7962">
            <v>36865493</v>
          </cell>
          <cell r="N7962">
            <v>1136830434</v>
          </cell>
          <cell r="O7962" t="str">
            <v>Irene Alderete</v>
          </cell>
          <cell r="U7962" t="str">
            <v>Capital Federal</v>
          </cell>
          <cell r="V7962">
            <v>1147</v>
          </cell>
          <cell r="W7962" t="str">
            <v>Capital Federal</v>
          </cell>
          <cell r="Y7962" t="str">
            <v>A CARGO DE BIG DECO DESIGN</v>
          </cell>
          <cell r="Z7962" t="str">
            <v>Mercado Pago</v>
          </cell>
          <cell r="AD7962">
            <v>43946</v>
          </cell>
          <cell r="AE7962">
            <v>43948</v>
          </cell>
          <cell r="AF7962" t="str">
            <v>SET MOPA CON BALDE CENTRIFUGADOR</v>
          </cell>
          <cell r="AG7962">
            <v>1257</v>
          </cell>
          <cell r="AH7962">
            <v>1</v>
          </cell>
          <cell r="AI7962" t="str">
            <v>MOPANUEVA</v>
          </cell>
          <cell r="AJ7962" t="str">
            <v>Móvil</v>
          </cell>
          <cell r="AK7962" t="str">
            <v>28/04/2020 ENTRE 8 A 15 HS</v>
          </cell>
          <cell r="AL7962">
            <v>1294262538</v>
          </cell>
          <cell r="AM7962">
            <v>182772639</v>
          </cell>
          <cell r="AN7962" t="str">
            <v>Sí</v>
          </cell>
        </row>
        <row r="7963">
          <cell r="A7963">
            <v>112</v>
          </cell>
          <cell r="B7963" t="str">
            <v>aldire.1992@gmail.com</v>
          </cell>
          <cell r="AF7963" t="str">
            <v>CENTRIFUGA DE PLASTICO</v>
          </cell>
          <cell r="AG7963" t="str">
            <v>793.99</v>
          </cell>
          <cell r="AH7963">
            <v>1</v>
          </cell>
          <cell r="AI7963" t="str">
            <v>046BA7903</v>
          </cell>
          <cell r="AN7963" t="str">
            <v>Sí</v>
          </cell>
        </row>
        <row r="7964">
          <cell r="A7964">
            <v>112</v>
          </cell>
          <cell r="B7964" t="str">
            <v>aldire.1992@gmail.com</v>
          </cell>
          <cell r="AF7964" t="str">
            <v>MOLDE TARTERA</v>
          </cell>
          <cell r="AG7964" t="str">
            <v>256.18</v>
          </cell>
          <cell r="AH7964">
            <v>1</v>
          </cell>
          <cell r="AI7964" t="str">
            <v>046BA4836</v>
          </cell>
          <cell r="AN7964" t="str">
            <v>Sí</v>
          </cell>
        </row>
        <row r="7965">
          <cell r="A7965">
            <v>112</v>
          </cell>
          <cell r="B7965" t="str">
            <v>aldire.1992@gmail.com</v>
          </cell>
          <cell r="AF7965" t="str">
            <v>PANQUEQUERA PANELUX</v>
          </cell>
          <cell r="AG7965" t="str">
            <v>656.81</v>
          </cell>
          <cell r="AH7965">
            <v>1</v>
          </cell>
          <cell r="AI7965" t="str">
            <v>043BA6114</v>
          </cell>
          <cell r="AN7965" t="str">
            <v>Sí</v>
          </cell>
        </row>
        <row r="7966">
          <cell r="A7966">
            <v>111</v>
          </cell>
          <cell r="B7966" t="str">
            <v>lofreiria@gmail.com</v>
          </cell>
          <cell r="C7966">
            <v>43945</v>
          </cell>
          <cell r="D7966" t="str">
            <v>Abierta</v>
          </cell>
          <cell r="E7966" t="str">
            <v>Recibido</v>
          </cell>
          <cell r="F7966" t="str">
            <v>Enviado</v>
          </cell>
          <cell r="G7966" t="str">
            <v>ARS</v>
          </cell>
          <cell r="H7966">
            <v>2315</v>
          </cell>
          <cell r="I7966">
            <v>0</v>
          </cell>
          <cell r="J7966">
            <v>0</v>
          </cell>
          <cell r="K7966">
            <v>2315</v>
          </cell>
          <cell r="L7966" t="str">
            <v>Lorena Freiria</v>
          </cell>
          <cell r="M7966">
            <v>26093293</v>
          </cell>
          <cell r="N7966">
            <v>1165544889</v>
          </cell>
          <cell r="O7966" t="str">
            <v>Lorena Freiria</v>
          </cell>
          <cell r="U7966" t="str">
            <v>Capital Federal</v>
          </cell>
          <cell r="V7966">
            <v>1113</v>
          </cell>
          <cell r="W7966" t="str">
            <v>Capital Federal</v>
          </cell>
          <cell r="Y7966" t="str">
            <v>A CARGO DE BIG DECO DESIGN</v>
          </cell>
          <cell r="Z7966" t="str">
            <v>Mercado Pago</v>
          </cell>
          <cell r="AC7966" t="str">
            <v>Es un regalo necesita llegar el día Lunes 27/04</v>
          </cell>
          <cell r="AD7966">
            <v>43945</v>
          </cell>
          <cell r="AE7966">
            <v>43948</v>
          </cell>
          <cell r="AF7966" t="str">
            <v>PARRILLA PORTATIL PLEGABLE</v>
          </cell>
          <cell r="AG7966">
            <v>2315</v>
          </cell>
          <cell r="AH7966">
            <v>1</v>
          </cell>
          <cell r="AI7966" t="str">
            <v>093PA7074</v>
          </cell>
          <cell r="AJ7966" t="str">
            <v>Móvil</v>
          </cell>
          <cell r="AK7966" t="str">
            <v/>
          </cell>
          <cell r="AL7966">
            <v>1293816660</v>
          </cell>
          <cell r="AM7966">
            <v>182790814</v>
          </cell>
          <cell r="AN7966" t="str">
            <v>Sí</v>
          </cell>
        </row>
        <row r="7967">
          <cell r="A7967">
            <v>110</v>
          </cell>
          <cell r="B7967" t="str">
            <v>candu_87@hotmail.com</v>
          </cell>
          <cell r="C7967">
            <v>43945</v>
          </cell>
          <cell r="D7967" t="str">
            <v>Abierta</v>
          </cell>
          <cell r="E7967" t="str">
            <v>Recibido</v>
          </cell>
          <cell r="F7967" t="str">
            <v>Enviado</v>
          </cell>
          <cell r="G7967" t="str">
            <v>ARS</v>
          </cell>
          <cell r="H7967">
            <v>1542</v>
          </cell>
          <cell r="I7967">
            <v>0</v>
          </cell>
          <cell r="J7967">
            <v>0</v>
          </cell>
          <cell r="K7967">
            <v>1542</v>
          </cell>
          <cell r="L7967" t="str">
            <v>Candela Gonzalez</v>
          </cell>
          <cell r="M7967">
            <v>34836729</v>
          </cell>
          <cell r="O7967" t="str">
            <v>Candela Gonzalez</v>
          </cell>
          <cell r="U7967" t="str">
            <v>Lomas de Zamora</v>
          </cell>
          <cell r="V7967">
            <v>1832</v>
          </cell>
          <cell r="W7967" t="str">
            <v>Gran Buenos Aires</v>
          </cell>
          <cell r="Y7967" t="str">
            <v>A CARGO DE BIG DECO DESIGN</v>
          </cell>
          <cell r="Z7967" t="str">
            <v>Mercado Pago</v>
          </cell>
          <cell r="AC7967" t="str">
            <v>Cambio dirección a Hipólito Hirigoyen 9205  ESQUINA LORIA- Lomas de Zamora (BANCO HIPOTECARIO) CELULAR:1552622094</v>
          </cell>
          <cell r="AD7967">
            <v>43945</v>
          </cell>
          <cell r="AE7967">
            <v>43948</v>
          </cell>
          <cell r="AF7967" t="str">
            <v>BATIDOR SEMIAUTOMATICO 34 CM</v>
          </cell>
          <cell r="AG7967">
            <v>285</v>
          </cell>
          <cell r="AH7967">
            <v>1</v>
          </cell>
          <cell r="AI7967" t="str">
            <v>046BA4824</v>
          </cell>
          <cell r="AJ7967" t="str">
            <v>Móvil</v>
          </cell>
          <cell r="AK7967" t="str">
            <v>LLEGA 27/04 ENTRE 8 Y 15 HS</v>
          </cell>
          <cell r="AL7967">
            <v>1293317831</v>
          </cell>
          <cell r="AM7967">
            <v>182062602</v>
          </cell>
          <cell r="AN7967" t="str">
            <v>Sí</v>
          </cell>
        </row>
        <row r="7968">
          <cell r="A7968">
            <v>110</v>
          </cell>
          <cell r="B7968" t="str">
            <v>candu_87@hotmail.com</v>
          </cell>
          <cell r="AF7968" t="str">
            <v>SET MOPA CON BALDE CENTRIFUGADOR</v>
          </cell>
          <cell r="AG7968">
            <v>1257</v>
          </cell>
          <cell r="AH7968">
            <v>1</v>
          </cell>
          <cell r="AI7968" t="str">
            <v>MOPANUEVA</v>
          </cell>
          <cell r="AN7968" t="str">
            <v>Sí</v>
          </cell>
        </row>
        <row r="7969">
          <cell r="A7969">
            <v>109</v>
          </cell>
          <cell r="B7969" t="str">
            <v>silvia_nunez_2007@hotmail.com</v>
          </cell>
          <cell r="C7969">
            <v>43945</v>
          </cell>
          <cell r="D7969" t="str">
            <v>Abierta</v>
          </cell>
          <cell r="E7969" t="str">
            <v>Recibido</v>
          </cell>
          <cell r="F7969" t="str">
            <v>Enviado</v>
          </cell>
          <cell r="G7969" t="str">
            <v>ARS</v>
          </cell>
          <cell r="H7969">
            <v>1257</v>
          </cell>
          <cell r="I7969">
            <v>0</v>
          </cell>
          <cell r="J7969">
            <v>0</v>
          </cell>
          <cell r="K7969">
            <v>1257</v>
          </cell>
          <cell r="L7969" t="str">
            <v>Silvia Nuñez</v>
          </cell>
          <cell r="M7969">
            <v>27053149346</v>
          </cell>
          <cell r="O7969" t="str">
            <v>Silvia Nuñez</v>
          </cell>
          <cell r="U7969" t="str">
            <v>Quilmes</v>
          </cell>
          <cell r="V7969">
            <v>1878</v>
          </cell>
          <cell r="W7969" t="str">
            <v>Gran Buenos Aires</v>
          </cell>
          <cell r="Y7969" t="str">
            <v>A CARGO DE BIG DECO DESIGN</v>
          </cell>
          <cell r="Z7969" t="str">
            <v>Mercado Pago</v>
          </cell>
          <cell r="AD7969">
            <v>43945</v>
          </cell>
          <cell r="AE7969">
            <v>43948</v>
          </cell>
          <cell r="AF7969" t="str">
            <v>SET MOPA CON BALDE CENTRIFUGADOR</v>
          </cell>
          <cell r="AG7969">
            <v>1257</v>
          </cell>
          <cell r="AH7969">
            <v>1</v>
          </cell>
          <cell r="AI7969" t="str">
            <v>MOPANUEVA</v>
          </cell>
          <cell r="AJ7969" t="str">
            <v>Móvil</v>
          </cell>
          <cell r="AK7969" t="str">
            <v>LLEGA 27/04 DE 8 A 15 HS</v>
          </cell>
          <cell r="AL7969">
            <v>1293254581</v>
          </cell>
          <cell r="AM7969">
            <v>182571576</v>
          </cell>
          <cell r="AN7969" t="str">
            <v>Sí</v>
          </cell>
        </row>
        <row r="7970">
          <cell r="A7970">
            <v>108</v>
          </cell>
          <cell r="B7970" t="str">
            <v>miriamtagliabue@hotmail.com</v>
          </cell>
          <cell r="C7970">
            <v>43945</v>
          </cell>
          <cell r="D7970" t="str">
            <v>Abierta</v>
          </cell>
          <cell r="E7970" t="str">
            <v>Recibido</v>
          </cell>
          <cell r="F7970" t="str">
            <v>Enviado</v>
          </cell>
          <cell r="G7970" t="str">
            <v>ARS</v>
          </cell>
          <cell r="H7970">
            <v>1257</v>
          </cell>
          <cell r="I7970">
            <v>0</v>
          </cell>
          <cell r="J7970">
            <v>0</v>
          </cell>
          <cell r="K7970">
            <v>1257</v>
          </cell>
          <cell r="L7970" t="str">
            <v>Miriam Tagliabue</v>
          </cell>
          <cell r="M7970">
            <v>18383175</v>
          </cell>
          <cell r="N7970">
            <v>1126874304</v>
          </cell>
          <cell r="O7970" t="str">
            <v>Miriam Tagliabue</v>
          </cell>
          <cell r="U7970" t="str">
            <v>Vicente López</v>
          </cell>
          <cell r="V7970">
            <v>1636</v>
          </cell>
          <cell r="W7970" t="str">
            <v>Gran Buenos Aires</v>
          </cell>
          <cell r="Y7970" t="str">
            <v>A CARGO DE BIG DECO DESIGN</v>
          </cell>
          <cell r="Z7970" t="str">
            <v>Mercado Pago</v>
          </cell>
          <cell r="AD7970">
            <v>43945</v>
          </cell>
          <cell r="AE7970">
            <v>43948</v>
          </cell>
          <cell r="AF7970" t="str">
            <v>SET MOPA CON BALDE CENTRIFUGADOR</v>
          </cell>
          <cell r="AG7970">
            <v>1257</v>
          </cell>
          <cell r="AH7970">
            <v>1</v>
          </cell>
          <cell r="AI7970" t="str">
            <v>MOPANUEVA</v>
          </cell>
          <cell r="AJ7970" t="str">
            <v>Móvil</v>
          </cell>
          <cell r="AK7970" t="str">
            <v>LLEGA 28/04 ENTRE 8 Y 15 HS</v>
          </cell>
          <cell r="AL7970">
            <v>1292793458</v>
          </cell>
          <cell r="AM7970">
            <v>182418641</v>
          </cell>
          <cell r="AN7970" t="str">
            <v>Sí</v>
          </cell>
        </row>
        <row r="7971">
          <cell r="A7971">
            <v>107</v>
          </cell>
          <cell r="B7971" t="str">
            <v>milucasm82@Gmail.com</v>
          </cell>
          <cell r="C7971">
            <v>43944</v>
          </cell>
          <cell r="D7971" t="str">
            <v>Abierta</v>
          </cell>
          <cell r="E7971" t="str">
            <v>Recibido</v>
          </cell>
          <cell r="F7971" t="str">
            <v>Enviado</v>
          </cell>
          <cell r="G7971" t="str">
            <v>ARS</v>
          </cell>
          <cell r="H7971">
            <v>1257</v>
          </cell>
          <cell r="I7971">
            <v>0</v>
          </cell>
          <cell r="J7971">
            <v>0</v>
          </cell>
          <cell r="K7971">
            <v>1257</v>
          </cell>
          <cell r="L7971" t="str">
            <v>Jose Kling</v>
          </cell>
          <cell r="M7971">
            <v>13142688</v>
          </cell>
          <cell r="N7971">
            <v>1155980498</v>
          </cell>
          <cell r="O7971" t="str">
            <v>Jose Kling</v>
          </cell>
          <cell r="U7971" t="str">
            <v>San Miguel</v>
          </cell>
          <cell r="V7971">
            <v>1663</v>
          </cell>
          <cell r="W7971" t="str">
            <v>Gran Buenos Aires</v>
          </cell>
          <cell r="Y7971" t="str">
            <v>A CARGO DE BIG DECO DESIGN</v>
          </cell>
          <cell r="Z7971" t="str">
            <v>Mercado Pago</v>
          </cell>
          <cell r="AD7971">
            <v>43944</v>
          </cell>
          <cell r="AE7971">
            <v>43948</v>
          </cell>
          <cell r="AF7971" t="str">
            <v>SET MOPA CON BALDE CENTRIFUGADOR</v>
          </cell>
          <cell r="AG7971">
            <v>1257</v>
          </cell>
          <cell r="AH7971">
            <v>1</v>
          </cell>
          <cell r="AI7971" t="str">
            <v>MOPANUEVA</v>
          </cell>
          <cell r="AJ7971" t="str">
            <v>Móvil</v>
          </cell>
          <cell r="AK7971" t="str">
            <v>LLEGA 28/04 ENTRE 8 Y 15 HS</v>
          </cell>
          <cell r="AL7971">
            <v>1292515255</v>
          </cell>
          <cell r="AM7971">
            <v>182256294</v>
          </cell>
          <cell r="AN7971" t="str">
            <v>Sí</v>
          </cell>
        </row>
        <row r="7972">
          <cell r="A7972">
            <v>106</v>
          </cell>
          <cell r="B7972" t="str">
            <v>pachecoevelincarolina@gmail.com</v>
          </cell>
          <cell r="C7972">
            <v>43944</v>
          </cell>
          <cell r="D7972" t="str">
            <v>Abierta</v>
          </cell>
          <cell r="E7972" t="str">
            <v>Recibido</v>
          </cell>
          <cell r="F7972" t="str">
            <v>Enviado</v>
          </cell>
          <cell r="G7972" t="str">
            <v>ARS</v>
          </cell>
          <cell r="H7972">
            <v>1257</v>
          </cell>
          <cell r="I7972">
            <v>0</v>
          </cell>
          <cell r="J7972">
            <v>0</v>
          </cell>
          <cell r="K7972">
            <v>1257</v>
          </cell>
          <cell r="L7972" t="str">
            <v>Sergio Pacheco</v>
          </cell>
          <cell r="M7972">
            <v>36851443</v>
          </cell>
          <cell r="O7972" t="str">
            <v>Evelin Pacheco</v>
          </cell>
          <cell r="U7972" t="str">
            <v>José Clemente Paz</v>
          </cell>
          <cell r="V7972">
            <v>1665</v>
          </cell>
          <cell r="W7972" t="str">
            <v>Gran Buenos Aires</v>
          </cell>
          <cell r="Y7972" t="str">
            <v>A CARGO DE BIG DECO DESIGN</v>
          </cell>
          <cell r="Z7972" t="str">
            <v>Mercado Pago</v>
          </cell>
          <cell r="AD7972">
            <v>43944</v>
          </cell>
          <cell r="AE7972">
            <v>43948</v>
          </cell>
          <cell r="AF7972" t="str">
            <v>SET MOPA CON BALDE CENTRIFUGADOR</v>
          </cell>
          <cell r="AG7972">
            <v>1257</v>
          </cell>
          <cell r="AH7972">
            <v>1</v>
          </cell>
          <cell r="AI7972" t="str">
            <v>MOPANUEVA</v>
          </cell>
          <cell r="AJ7972" t="str">
            <v>Móvil</v>
          </cell>
          <cell r="AK7972" t="str">
            <v>LLEGA 28/04 ENTRE 8 Y 15 HS</v>
          </cell>
          <cell r="AL7972">
            <v>1292111209</v>
          </cell>
          <cell r="AM7972">
            <v>181084808</v>
          </cell>
          <cell r="AN7972" t="str">
            <v>Sí</v>
          </cell>
        </row>
        <row r="7973">
          <cell r="A7973">
            <v>105</v>
          </cell>
          <cell r="B7973" t="str">
            <v>docrogonzalez@hotmail.com</v>
          </cell>
          <cell r="C7973">
            <v>43944</v>
          </cell>
          <cell r="D7973" t="str">
            <v>Abierta</v>
          </cell>
          <cell r="E7973" t="str">
            <v>Recibido</v>
          </cell>
          <cell r="F7973" t="str">
            <v>Enviado</v>
          </cell>
          <cell r="G7973" t="str">
            <v>ARS</v>
          </cell>
          <cell r="H7973" t="str">
            <v>1513.18</v>
          </cell>
          <cell r="I7973">
            <v>0</v>
          </cell>
          <cell r="J7973">
            <v>0</v>
          </cell>
          <cell r="K7973" t="str">
            <v>1513.18</v>
          </cell>
          <cell r="L7973" t="str">
            <v>Rosana silvia Gonzalez</v>
          </cell>
          <cell r="M7973">
            <v>12917187</v>
          </cell>
          <cell r="N7973">
            <v>1150384996</v>
          </cell>
          <cell r="O7973" t="str">
            <v>Rosana silvia Gonzalez</v>
          </cell>
          <cell r="U7973" t="str">
            <v>Avellaneda</v>
          </cell>
          <cell r="V7973">
            <v>1870</v>
          </cell>
          <cell r="W7973" t="str">
            <v>Gran Buenos Aires</v>
          </cell>
          <cell r="Y7973" t="str">
            <v>A CARGO DE BIG DECO DESIGN</v>
          </cell>
          <cell r="Z7973" t="str">
            <v>Mercado Pago</v>
          </cell>
          <cell r="AC7973" t="str">
            <v>TENER EN CUENTA HASTA LAS 14 HS</v>
          </cell>
          <cell r="AD7973">
            <v>43944</v>
          </cell>
          <cell r="AE7973">
            <v>43948</v>
          </cell>
          <cell r="AF7973" t="str">
            <v>MOLDE TARTERA</v>
          </cell>
          <cell r="AG7973" t="str">
            <v>256.18</v>
          </cell>
          <cell r="AH7973">
            <v>1</v>
          </cell>
          <cell r="AI7973" t="str">
            <v>046BA4836</v>
          </cell>
          <cell r="AJ7973" t="str">
            <v>Móvil</v>
          </cell>
          <cell r="AK7973" t="str">
            <v>LLEGA 27/04 ENTRE 8 Y 14 HS</v>
          </cell>
          <cell r="AL7973">
            <v>1291659380</v>
          </cell>
          <cell r="AM7973">
            <v>181886755</v>
          </cell>
          <cell r="AN7973" t="str">
            <v>Sí</v>
          </cell>
        </row>
        <row r="7974">
          <cell r="A7974">
            <v>105</v>
          </cell>
          <cell r="B7974" t="str">
            <v>docrogonzalez@hotmail.com</v>
          </cell>
          <cell r="AF7974" t="str">
            <v>SET MOPA CON BALDE CENTRIFUGADOR</v>
          </cell>
          <cell r="AG7974">
            <v>1257</v>
          </cell>
          <cell r="AH7974">
            <v>1</v>
          </cell>
          <cell r="AI7974" t="str">
            <v>MOPANUEVA</v>
          </cell>
          <cell r="AN7974" t="str">
            <v>Sí</v>
          </cell>
        </row>
        <row r="7975">
          <cell r="A7975">
            <v>104</v>
          </cell>
          <cell r="B7975" t="str">
            <v>dratedesco@hotmail.com</v>
          </cell>
          <cell r="C7975">
            <v>43943</v>
          </cell>
          <cell r="D7975" t="str">
            <v>Abierta</v>
          </cell>
          <cell r="E7975" t="str">
            <v>Recibido</v>
          </cell>
          <cell r="F7975" t="str">
            <v>Enviado</v>
          </cell>
          <cell r="G7975" t="str">
            <v>ARS</v>
          </cell>
          <cell r="H7975" t="str">
            <v>1245.41</v>
          </cell>
          <cell r="I7975">
            <v>0</v>
          </cell>
          <cell r="J7975">
            <v>0</v>
          </cell>
          <cell r="K7975" t="str">
            <v>1245.41</v>
          </cell>
          <cell r="L7975" t="str">
            <v>ADRIANA tedesco</v>
          </cell>
          <cell r="M7975">
            <v>17606823</v>
          </cell>
          <cell r="O7975" t="str">
            <v>Adriana tedesco</v>
          </cell>
          <cell r="U7975" t="str">
            <v>Capital Federal</v>
          </cell>
          <cell r="V7975">
            <v>1431</v>
          </cell>
          <cell r="W7975" t="str">
            <v>Capital Federal</v>
          </cell>
          <cell r="Y7975" t="str">
            <v>A CARGO DE BIG DECO DESIGN</v>
          </cell>
          <cell r="Z7975" t="str">
            <v>Mercado Pago</v>
          </cell>
          <cell r="AD7975">
            <v>43943</v>
          </cell>
          <cell r="AE7975">
            <v>43945</v>
          </cell>
          <cell r="AF7975" t="str">
            <v>INDIVIDUAL TELA "AMAR"</v>
          </cell>
          <cell r="AG7975" t="str">
            <v>431.19</v>
          </cell>
          <cell r="AH7975">
            <v>1</v>
          </cell>
          <cell r="AI7975" t="str">
            <v>KK155AMAR</v>
          </cell>
          <cell r="AJ7975" t="str">
            <v>Móvil</v>
          </cell>
          <cell r="AK7975" t="str">
            <v/>
          </cell>
          <cell r="AL7975">
            <v>1290912807</v>
          </cell>
          <cell r="AM7975">
            <v>181535515</v>
          </cell>
          <cell r="AN7975" t="str">
            <v>Sí</v>
          </cell>
        </row>
        <row r="7976">
          <cell r="A7976">
            <v>104</v>
          </cell>
          <cell r="B7976" t="str">
            <v>dratedesco@hotmail.com</v>
          </cell>
          <cell r="AF7976" t="str">
            <v>INVIDIVIDUAL TELA "SOÑAR"</v>
          </cell>
          <cell r="AG7976" t="str">
            <v>431.19</v>
          </cell>
          <cell r="AH7976">
            <v>1</v>
          </cell>
          <cell r="AI7976" t="str">
            <v>KK155SO</v>
          </cell>
          <cell r="AN7976" t="str">
            <v>Sí</v>
          </cell>
        </row>
        <row r="7977">
          <cell r="A7977">
            <v>104</v>
          </cell>
          <cell r="B7977" t="str">
            <v>dratedesco@hotmail.com</v>
          </cell>
          <cell r="AF7977" t="str">
            <v>MATE CON BOMBILLA + VACIADO FACIL (Turquesa)</v>
          </cell>
          <cell r="AG7977" t="str">
            <v>383.03</v>
          </cell>
          <cell r="AH7977">
            <v>1</v>
          </cell>
          <cell r="AN7977" t="str">
            <v>Sí</v>
          </cell>
        </row>
        <row r="7978">
          <cell r="A7978">
            <v>103</v>
          </cell>
          <cell r="B7978" t="str">
            <v>dratedesco@hotmail.com</v>
          </cell>
          <cell r="C7978">
            <v>43943</v>
          </cell>
          <cell r="D7978" t="str">
            <v>Abierta</v>
          </cell>
          <cell r="E7978" t="str">
            <v>Recibido</v>
          </cell>
          <cell r="F7978" t="str">
            <v>Enviado</v>
          </cell>
          <cell r="G7978" t="str">
            <v>ARS</v>
          </cell>
          <cell r="H7978" t="str">
            <v>431.19</v>
          </cell>
          <cell r="I7978">
            <v>0</v>
          </cell>
          <cell r="J7978">
            <v>0</v>
          </cell>
          <cell r="K7978" t="str">
            <v>431.19</v>
          </cell>
          <cell r="L7978" t="str">
            <v>Adriana Tedesco</v>
          </cell>
          <cell r="M7978">
            <v>17606823</v>
          </cell>
          <cell r="O7978" t="str">
            <v>Adriana Tedesco</v>
          </cell>
          <cell r="U7978" t="str">
            <v>Capital Federal</v>
          </cell>
          <cell r="V7978">
            <v>1431</v>
          </cell>
          <cell r="W7978" t="str">
            <v>Capital Federal</v>
          </cell>
          <cell r="Y7978" t="str">
            <v>A CARGO DE BIG DECO DESIGN</v>
          </cell>
          <cell r="Z7978" t="str">
            <v>Mercado Pago</v>
          </cell>
          <cell r="AD7978">
            <v>43943</v>
          </cell>
          <cell r="AE7978">
            <v>43945</v>
          </cell>
          <cell r="AF7978" t="str">
            <v>INDIVIDUAL TELA "REIR"</v>
          </cell>
          <cell r="AG7978" t="str">
            <v>431.19</v>
          </cell>
          <cell r="AH7978">
            <v>1</v>
          </cell>
          <cell r="AI7978" t="str">
            <v>KK155REIR</v>
          </cell>
          <cell r="AJ7978" t="str">
            <v>Móvil</v>
          </cell>
          <cell r="AK7978" t="str">
            <v/>
          </cell>
          <cell r="AL7978">
            <v>1290846103</v>
          </cell>
          <cell r="AM7978">
            <v>181509317</v>
          </cell>
          <cell r="AN7978" t="str">
            <v>Sí</v>
          </cell>
        </row>
        <row r="7979">
          <cell r="A7979">
            <v>102</v>
          </cell>
          <cell r="B7979" t="str">
            <v>maria_mansoli@hotmail.com</v>
          </cell>
          <cell r="C7979">
            <v>43943</v>
          </cell>
          <cell r="D7979" t="str">
            <v>Cancelada</v>
          </cell>
          <cell r="E7979" t="str">
            <v>Pendiente</v>
          </cell>
          <cell r="F7979" t="str">
            <v>No está empaquetado</v>
          </cell>
          <cell r="G7979" t="str">
            <v>ARS</v>
          </cell>
          <cell r="H7979">
            <v>420</v>
          </cell>
          <cell r="I7979">
            <v>0</v>
          </cell>
          <cell r="J7979">
            <v>0</v>
          </cell>
          <cell r="K7979">
            <v>420</v>
          </cell>
          <cell r="L7979" t="str">
            <v>Maria Mansoli</v>
          </cell>
          <cell r="M7979">
            <v>35961735</v>
          </cell>
          <cell r="N7979">
            <v>1444444</v>
          </cell>
          <cell r="O7979" t="str">
            <v>Maria mansoli</v>
          </cell>
          <cell r="U7979" t="str">
            <v>Capital Federal</v>
          </cell>
          <cell r="V7979">
            <v>1417</v>
          </cell>
          <cell r="W7979" t="str">
            <v>Capital Federal</v>
          </cell>
          <cell r="Y7979" t="str">
            <v>A CARGO DE BIG DECO DESIGN</v>
          </cell>
          <cell r="Z7979" t="str">
            <v>TRANSFERENCIA BANCARIA</v>
          </cell>
          <cell r="AF7979" t="str">
            <v>MOLDE FLANERA</v>
          </cell>
          <cell r="AG7979">
            <v>420</v>
          </cell>
          <cell r="AH7979">
            <v>1</v>
          </cell>
          <cell r="AI7979" t="str">
            <v>046BA4825</v>
          </cell>
          <cell r="AJ7979" t="str">
            <v>Web</v>
          </cell>
          <cell r="AK7979" t="str">
            <v/>
          </cell>
          <cell r="AM7979">
            <v>180743615</v>
          </cell>
          <cell r="AN7979" t="str">
            <v>Sí</v>
          </cell>
        </row>
        <row r="7980">
          <cell r="A7980">
            <v>101</v>
          </cell>
          <cell r="B7980" t="str">
            <v>clauveras00@gmail.com</v>
          </cell>
          <cell r="C7980">
            <v>43943</v>
          </cell>
          <cell r="D7980" t="str">
            <v>Abierta</v>
          </cell>
          <cell r="E7980" t="str">
            <v>Recibido</v>
          </cell>
          <cell r="F7980" t="str">
            <v>Enviado</v>
          </cell>
          <cell r="G7980" t="str">
            <v>ARS</v>
          </cell>
          <cell r="H7980">
            <v>1257</v>
          </cell>
          <cell r="I7980">
            <v>0</v>
          </cell>
          <cell r="J7980">
            <v>0</v>
          </cell>
          <cell r="K7980">
            <v>1257</v>
          </cell>
          <cell r="L7980" t="str">
            <v>Claudia Veras</v>
          </cell>
          <cell r="M7980">
            <v>20206525</v>
          </cell>
          <cell r="N7980">
            <v>111563597788</v>
          </cell>
          <cell r="O7980" t="str">
            <v>Claudia Veras</v>
          </cell>
          <cell r="U7980" t="str">
            <v>Capital Federal</v>
          </cell>
          <cell r="V7980">
            <v>1208</v>
          </cell>
          <cell r="W7980" t="str">
            <v>Capital Federal</v>
          </cell>
          <cell r="Y7980" t="str">
            <v>A CARGO DE BIG DECO DESIGN</v>
          </cell>
          <cell r="Z7980" t="str">
            <v>TRANSFERENCIA BANCARIA</v>
          </cell>
          <cell r="AC7980" t="str">
            <v>PAGO POR TRASFERENCIA BANCARIA</v>
          </cell>
          <cell r="AD7980">
            <v>43945</v>
          </cell>
          <cell r="AE7980">
            <v>43945</v>
          </cell>
          <cell r="AF7980" t="str">
            <v>SET MOPA CON BALDE CENTRIFUGADOR</v>
          </cell>
          <cell r="AG7980">
            <v>1257</v>
          </cell>
          <cell r="AH7980">
            <v>1</v>
          </cell>
          <cell r="AI7980" t="str">
            <v>MOPANUEVA</v>
          </cell>
          <cell r="AJ7980" t="str">
            <v>Web</v>
          </cell>
          <cell r="AK7980" t="str">
            <v/>
          </cell>
          <cell r="AM7980">
            <v>181184113</v>
          </cell>
          <cell r="AN7980" t="str">
            <v>Sí</v>
          </cell>
        </row>
        <row r="7981">
          <cell r="A7981">
            <v>100</v>
          </cell>
          <cell r="B7981" t="str">
            <v>silvioabenitez@hotmail.com</v>
          </cell>
          <cell r="C7981">
            <v>43941</v>
          </cell>
          <cell r="D7981" t="str">
            <v>Archivada</v>
          </cell>
          <cell r="E7981" t="str">
            <v>Recibido</v>
          </cell>
          <cell r="F7981" t="str">
            <v>Enviado</v>
          </cell>
          <cell r="G7981" t="str">
            <v>ARS</v>
          </cell>
          <cell r="H7981">
            <v>687</v>
          </cell>
          <cell r="I7981">
            <v>0</v>
          </cell>
          <cell r="J7981">
            <v>0</v>
          </cell>
          <cell r="K7981">
            <v>687</v>
          </cell>
          <cell r="L7981" t="str">
            <v>Silvio Andres Benitez</v>
          </cell>
          <cell r="M7981">
            <v>27268190061</v>
          </cell>
          <cell r="N7981">
            <v>1138345455</v>
          </cell>
          <cell r="O7981" t="str">
            <v>Silvio Andres BENITEZ</v>
          </cell>
          <cell r="U7981" t="str">
            <v>Berazategui</v>
          </cell>
          <cell r="V7981">
            <v>1886</v>
          </cell>
          <cell r="W7981" t="str">
            <v>Gran Buenos Aires</v>
          </cell>
          <cell r="Y7981" t="str">
            <v>A CARGO DE BIG DECO DESIGN</v>
          </cell>
          <cell r="Z7981" t="str">
            <v>Mercado Pago</v>
          </cell>
          <cell r="AD7981">
            <v>43941</v>
          </cell>
          <cell r="AE7981">
            <v>43943</v>
          </cell>
          <cell r="AF7981" t="str">
            <v>MOLDE BUDINERA</v>
          </cell>
          <cell r="AG7981">
            <v>402</v>
          </cell>
          <cell r="AH7981">
            <v>1</v>
          </cell>
          <cell r="AI7981" t="str">
            <v>046BA4829</v>
          </cell>
          <cell r="AJ7981" t="str">
            <v>Móvil</v>
          </cell>
          <cell r="AK7981" t="str">
            <v/>
          </cell>
          <cell r="AL7981">
            <v>1288214532</v>
          </cell>
          <cell r="AM7981">
            <v>180110408</v>
          </cell>
          <cell r="AN7981" t="str">
            <v>Sí</v>
          </cell>
        </row>
        <row r="7982">
          <cell r="A7982">
            <v>100</v>
          </cell>
          <cell r="B7982" t="str">
            <v>silvioabenitez@hotmail.com</v>
          </cell>
          <cell r="AF7982" t="str">
            <v>BATIDOR SEMIAUTOMATICO 34 CM</v>
          </cell>
          <cell r="AG7982">
            <v>285</v>
          </cell>
          <cell r="AH7982">
            <v>1</v>
          </cell>
          <cell r="AI7982" t="str">
            <v>046BA4824</v>
          </cell>
          <cell r="AN7982" t="str">
            <v>Sí</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0000"/>
                <a:satMod val="155000"/>
              </a:schemeClr>
            </a:gs>
            <a:gs pos="65000">
              <a:schemeClr val="phClr">
                <a:shade val="85000"/>
                <a:satMod val="155000"/>
              </a:schemeClr>
            </a:gs>
            <a:gs pos="100000">
              <a:schemeClr val="phClr">
                <a:shade val="95000"/>
                <a:satMod val="155000"/>
              </a:schemeClr>
            </a:gs>
          </a:gsLst>
          <a:lin ang="16200000" scaled="0"/>
        </a:gradFill>
      </a:fillStyleLst>
      <a:lnStyleLst>
        <a:ln w="6350" cap="rnd" cmpd="sng" algn="ctr">
          <a:solidFill>
            <a:schemeClr val="phClr">
              <a:shade val="95000"/>
              <a:satMod val="105000"/>
            </a:schemeClr>
          </a:solidFill>
          <a:prstDash val="solid"/>
        </a:ln>
        <a:ln w="25400" cap="flat" cmpd="sng" algn="ctr">
          <a:solidFill>
            <a:schemeClr val="phClr"/>
          </a:solidFill>
          <a:prstDash val="solid"/>
        </a:ln>
        <a:ln w="34925" cap="rnd" cmpd="sng" algn="ctr">
          <a:solidFill>
            <a:schemeClr val="phClr"/>
          </a:solidFill>
          <a:prstDash val="solid"/>
        </a:ln>
      </a:lnStyleLst>
      <a:effectStyleLst>
        <a:effectStyle>
          <a:effectLst>
            <a:outerShdw blurRad="50800" algn="tl" rotWithShape="0">
              <a:srgbClr val="000000">
                <a:alpha val="64000"/>
              </a:srgbClr>
            </a:outerShdw>
          </a:effectLst>
        </a:effectStyle>
        <a:effectStyle>
          <a:effectLst>
            <a:outerShdw blurRad="39000" dist="25400" dir="5400000">
              <a:srgbClr val="000000">
                <a:alpha val="35000"/>
              </a:srgbClr>
            </a:outerShdw>
          </a:effectLst>
        </a:effectStyle>
        <a:effectStyle>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a:effectStyle>
      </a:effectStyleLst>
      <a:bgFillStyleLst>
        <a:solidFill>
          <a:schemeClr val="phClr"/>
        </a:solidFill>
        <a:gradFill rotWithShape="1">
          <a:gsLst>
            <a:gs pos="0">
              <a:schemeClr val="phClr">
                <a:shade val="50000"/>
                <a:satMod val="155000"/>
              </a:schemeClr>
            </a:gs>
            <a:gs pos="35000">
              <a:schemeClr val="phClr">
                <a:shade val="75000"/>
                <a:satMod val="155000"/>
              </a:schemeClr>
            </a:gs>
            <a:gs pos="100000">
              <a:schemeClr val="phClr">
                <a:tint val="80000"/>
                <a:satMod val="255000"/>
              </a:schemeClr>
            </a:gs>
          </a:gsLst>
          <a:lin ang="162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93"/>
  <sheetViews>
    <sheetView tabSelected="1" topLeftCell="H1" workbookViewId="0">
      <pane ySplit="1" topLeftCell="A168" activePane="bottomLeft" state="frozen"/>
      <selection pane="bottomLeft" activeCell="N189" sqref="N189"/>
    </sheetView>
  </sheetViews>
  <sheetFormatPr baseColWidth="10" defaultColWidth="9.140625" defaultRowHeight="15" x14ac:dyDescent="0.25"/>
  <cols>
    <col min="1" max="1" width="15.42578125" style="17" bestFit="1" customWidth="1"/>
    <col min="2" max="2" width="55.7109375" style="17" customWidth="1"/>
    <col min="3" max="3" width="11" style="17"/>
    <col min="4" max="4" width="13" style="17"/>
    <col min="5" max="5" width="7" style="17"/>
    <col min="6" max="6" width="9.140625" style="17"/>
    <col min="7" max="7" width="42.5703125" style="17" customWidth="1"/>
    <col min="8" max="9" width="9.140625" style="17" customWidth="1"/>
    <col min="10" max="10" width="13.140625" style="17" customWidth="1"/>
    <col min="11" max="11" width="13.28515625" style="17" customWidth="1"/>
    <col min="12" max="12" width="18.85546875" style="17" customWidth="1"/>
    <col min="13" max="13" width="15.140625" style="17" customWidth="1"/>
    <col min="14" max="14" width="15.28515625" style="17" customWidth="1"/>
    <col min="15" max="15" width="21.85546875" style="17" customWidth="1"/>
    <col min="16" max="16" width="13.140625" style="17" customWidth="1"/>
    <col min="17" max="17" width="13.28515625" style="17" customWidth="1"/>
    <col min="18" max="18" width="13.5703125" style="17" bestFit="1" customWidth="1"/>
    <col min="19" max="20" width="9.140625" style="17"/>
    <col min="21" max="21" width="10" style="17" bestFit="1" customWidth="1"/>
    <col min="22" max="26" width="9.140625" style="17"/>
    <col min="27" max="27" width="24.85546875" style="17" bestFit="1" customWidth="1"/>
    <col min="28" max="16384" width="9.140625" style="18"/>
  </cols>
  <sheetData>
    <row r="1" spans="1:27" s="19" customFormat="1" x14ac:dyDescent="0.25">
      <c r="A1" s="1" t="s">
        <v>0</v>
      </c>
      <c r="B1" s="1" t="s">
        <v>1</v>
      </c>
      <c r="C1" s="1" t="s">
        <v>2</v>
      </c>
      <c r="D1" s="1" t="s">
        <v>3</v>
      </c>
      <c r="E1" s="1" t="s">
        <v>4</v>
      </c>
      <c r="F1" s="1"/>
      <c r="G1" s="1" t="s">
        <v>5</v>
      </c>
      <c r="H1" s="1" t="s">
        <v>6</v>
      </c>
      <c r="I1" s="1" t="s">
        <v>7</v>
      </c>
      <c r="J1" s="1" t="s">
        <v>1109</v>
      </c>
      <c r="K1" s="1" t="s">
        <v>1110</v>
      </c>
      <c r="L1" s="1" t="s">
        <v>1122</v>
      </c>
      <c r="M1" s="1" t="s">
        <v>1106</v>
      </c>
      <c r="N1" s="2" t="s">
        <v>1107</v>
      </c>
      <c r="O1" s="2" t="s">
        <v>1108</v>
      </c>
      <c r="P1" s="2" t="s">
        <v>1111</v>
      </c>
      <c r="Q1" s="2" t="s">
        <v>1112</v>
      </c>
      <c r="R1" s="2" t="s">
        <v>1113</v>
      </c>
      <c r="S1" s="3" t="s">
        <v>1114</v>
      </c>
      <c r="T1" s="3" t="s">
        <v>1131</v>
      </c>
      <c r="U1" s="3" t="s">
        <v>1115</v>
      </c>
      <c r="V1" s="3" t="s">
        <v>1116</v>
      </c>
      <c r="W1" s="3" t="s">
        <v>1117</v>
      </c>
      <c r="X1" s="3" t="s">
        <v>1118</v>
      </c>
      <c r="Y1" s="3" t="s">
        <v>1119</v>
      </c>
      <c r="Z1" s="3" t="s">
        <v>1120</v>
      </c>
      <c r="AA1" s="3" t="s">
        <v>1121</v>
      </c>
    </row>
    <row r="2" spans="1:27" x14ac:dyDescent="0.25">
      <c r="A2" s="12" t="s">
        <v>486</v>
      </c>
      <c r="B2" s="12" t="s">
        <v>487</v>
      </c>
      <c r="C2" s="13">
        <v>44256</v>
      </c>
      <c r="D2" s="12" t="s">
        <v>488</v>
      </c>
      <c r="E2" s="12" t="s">
        <v>489</v>
      </c>
      <c r="F2" s="12">
        <v>2623</v>
      </c>
      <c r="G2" s="12" t="s">
        <v>490</v>
      </c>
      <c r="H2" s="12" t="s">
        <v>491</v>
      </c>
      <c r="I2" s="14">
        <v>1</v>
      </c>
      <c r="J2" s="14">
        <v>446.23</v>
      </c>
      <c r="K2" s="15">
        <f t="shared" ref="K2:K33" si="0">+J2*I2*1.21</f>
        <v>539.93830000000003</v>
      </c>
      <c r="L2" s="15"/>
      <c r="M2" s="15">
        <f t="shared" ref="M2:M14" si="1">+K2</f>
        <v>539.93830000000003</v>
      </c>
      <c r="N2" s="15">
        <f t="shared" ref="N2:N34" si="2">+M2*0.95</f>
        <v>512.94138499999997</v>
      </c>
      <c r="O2" s="15">
        <f>+N2</f>
        <v>512.94138499999997</v>
      </c>
      <c r="P2" s="14">
        <v>619.83462475371903</v>
      </c>
      <c r="Q2" s="15">
        <f t="shared" ref="Q2:Q33" si="3">+P2*1.21</f>
        <v>749.99989595199997</v>
      </c>
      <c r="R2" s="15">
        <f>+Q2</f>
        <v>749.99989595199997</v>
      </c>
      <c r="S2" s="15">
        <v>750</v>
      </c>
      <c r="T2" s="15">
        <f>+S2-R2</f>
        <v>1.0404800002561387E-4</v>
      </c>
      <c r="U2" s="15">
        <f>+VLOOKUP(F2,'[1]ventas (2)'!$1:$1048576,39,FALSE)</f>
        <v>370997695</v>
      </c>
      <c r="V2" s="15"/>
      <c r="W2" s="15"/>
      <c r="X2" s="15"/>
      <c r="Y2" s="15"/>
      <c r="Z2" s="15"/>
      <c r="AA2" s="15"/>
    </row>
    <row r="3" spans="1:27" x14ac:dyDescent="0.25">
      <c r="A3" s="12" t="s">
        <v>380</v>
      </c>
      <c r="B3" s="12" t="s">
        <v>381</v>
      </c>
      <c r="C3" s="13">
        <v>44256</v>
      </c>
      <c r="D3" s="12" t="s">
        <v>382</v>
      </c>
      <c r="E3" s="12" t="s">
        <v>383</v>
      </c>
      <c r="F3" s="12"/>
      <c r="G3" s="12" t="s">
        <v>384</v>
      </c>
      <c r="H3" s="12" t="s">
        <v>385</v>
      </c>
      <c r="I3" s="14">
        <v>2</v>
      </c>
      <c r="J3" s="14">
        <v>86.77</v>
      </c>
      <c r="K3" s="15">
        <f t="shared" si="0"/>
        <v>209.98339999999999</v>
      </c>
      <c r="L3" s="15"/>
      <c r="M3" s="15">
        <f t="shared" si="1"/>
        <v>209.98339999999999</v>
      </c>
      <c r="N3" s="15">
        <f t="shared" si="2"/>
        <v>199.48422999999997</v>
      </c>
      <c r="O3" s="15"/>
      <c r="P3" s="14">
        <v>297.51639167107402</v>
      </c>
      <c r="Q3" s="15">
        <f t="shared" si="3"/>
        <v>359.99483392199954</v>
      </c>
      <c r="R3" s="15"/>
      <c r="S3" s="15"/>
      <c r="T3" s="15">
        <f t="shared" ref="T3:T66" si="4">+S3-R3</f>
        <v>0</v>
      </c>
      <c r="U3" s="15"/>
      <c r="V3" s="15"/>
      <c r="W3" s="15"/>
      <c r="X3" s="15"/>
      <c r="Y3" s="15"/>
      <c r="Z3" s="15"/>
      <c r="AA3" s="15"/>
    </row>
    <row r="4" spans="1:27" x14ac:dyDescent="0.25">
      <c r="A4" s="4" t="s">
        <v>779</v>
      </c>
      <c r="B4" s="4" t="s">
        <v>1129</v>
      </c>
      <c r="C4" s="5">
        <v>44256</v>
      </c>
      <c r="D4" s="4" t="s">
        <v>780</v>
      </c>
      <c r="E4" s="4" t="s">
        <v>781</v>
      </c>
      <c r="F4" s="4"/>
      <c r="G4" s="4" t="s">
        <v>782</v>
      </c>
      <c r="H4" s="4" t="s">
        <v>783</v>
      </c>
      <c r="I4" s="6">
        <v>1</v>
      </c>
      <c r="J4" s="6">
        <v>409.48239669421503</v>
      </c>
      <c r="K4" s="7">
        <f t="shared" si="0"/>
        <v>495.47370000000018</v>
      </c>
      <c r="L4" s="7"/>
      <c r="M4" s="15">
        <f t="shared" si="1"/>
        <v>495.47370000000018</v>
      </c>
      <c r="N4" s="15">
        <f t="shared" si="2"/>
        <v>470.70001500000012</v>
      </c>
      <c r="O4" s="7"/>
      <c r="P4" s="6">
        <v>714.55906670330603</v>
      </c>
      <c r="Q4" s="7">
        <f t="shared" si="3"/>
        <v>864.61647071100026</v>
      </c>
      <c r="R4" s="7"/>
      <c r="S4" s="15"/>
      <c r="T4" s="15">
        <f t="shared" si="4"/>
        <v>0</v>
      </c>
      <c r="U4" s="15"/>
      <c r="V4" s="7"/>
      <c r="W4" s="7"/>
      <c r="X4" s="7"/>
      <c r="Y4" s="7"/>
      <c r="Z4" s="7"/>
      <c r="AA4" s="7"/>
    </row>
    <row r="5" spans="1:27" x14ac:dyDescent="0.25">
      <c r="A5" s="12" t="s">
        <v>928</v>
      </c>
      <c r="B5" s="12" t="s">
        <v>929</v>
      </c>
      <c r="C5" s="13">
        <v>44256</v>
      </c>
      <c r="D5" s="12" t="s">
        <v>930</v>
      </c>
      <c r="E5" s="12" t="s">
        <v>931</v>
      </c>
      <c r="F5" s="12">
        <v>2624</v>
      </c>
      <c r="G5" s="12" t="s">
        <v>932</v>
      </c>
      <c r="H5" s="12" t="s">
        <v>933</v>
      </c>
      <c r="I5" s="14">
        <v>1</v>
      </c>
      <c r="J5" s="14">
        <v>337.21</v>
      </c>
      <c r="K5" s="15">
        <f t="shared" si="0"/>
        <v>408.02409999999998</v>
      </c>
      <c r="L5" s="15"/>
      <c r="M5" s="15">
        <f t="shared" si="1"/>
        <v>408.02409999999998</v>
      </c>
      <c r="N5" s="15">
        <f t="shared" si="2"/>
        <v>387.62289499999997</v>
      </c>
      <c r="O5" s="15">
        <f>+N5+N4+N3</f>
        <v>1057.8071400000001</v>
      </c>
      <c r="P5" s="14">
        <v>595.04426603305797</v>
      </c>
      <c r="Q5" s="15">
        <f t="shared" si="3"/>
        <v>720.00356190000014</v>
      </c>
      <c r="R5" s="15">
        <f>+Q5+Q4+Q3</f>
        <v>1944.6148665329999</v>
      </c>
      <c r="S5" s="15">
        <v>1944.61</v>
      </c>
      <c r="T5" s="15">
        <f t="shared" si="4"/>
        <v>-4.8665330000403628E-3</v>
      </c>
      <c r="U5" s="15">
        <f>+VLOOKUP(F5,'[1]ventas (2)'!$1:$1048576,39,FALSE)</f>
        <v>370816189</v>
      </c>
      <c r="V5" s="15"/>
      <c r="W5" s="15"/>
      <c r="X5" s="15"/>
      <c r="Y5" s="15"/>
      <c r="Z5" s="15"/>
      <c r="AA5" s="15"/>
    </row>
    <row r="6" spans="1:27" x14ac:dyDescent="0.25">
      <c r="A6" s="12" t="s">
        <v>988</v>
      </c>
      <c r="B6" s="12" t="s">
        <v>989</v>
      </c>
      <c r="C6" s="13">
        <v>44257</v>
      </c>
      <c r="D6" s="12" t="s">
        <v>990</v>
      </c>
      <c r="E6" s="12" t="s">
        <v>991</v>
      </c>
      <c r="F6" s="12">
        <v>2628</v>
      </c>
      <c r="G6" s="12" t="s">
        <v>992</v>
      </c>
      <c r="H6" s="12" t="s">
        <v>993</v>
      </c>
      <c r="I6" s="14">
        <v>1</v>
      </c>
      <c r="J6" s="14">
        <v>337.21</v>
      </c>
      <c r="K6" s="15">
        <f t="shared" si="0"/>
        <v>408.02409999999998</v>
      </c>
      <c r="L6" s="15"/>
      <c r="M6" s="15">
        <f t="shared" si="1"/>
        <v>408.02409999999998</v>
      </c>
      <c r="N6" s="15">
        <f t="shared" si="2"/>
        <v>387.62289499999997</v>
      </c>
      <c r="O6" s="15">
        <f>+N6</f>
        <v>387.62289499999997</v>
      </c>
      <c r="P6" s="14">
        <v>595.04430892561902</v>
      </c>
      <c r="Q6" s="15">
        <f t="shared" si="3"/>
        <v>720.00361379999902</v>
      </c>
      <c r="R6" s="15">
        <f>+Q6</f>
        <v>720.00361379999902</v>
      </c>
      <c r="S6" s="15">
        <v>720</v>
      </c>
      <c r="T6" s="15">
        <f t="shared" si="4"/>
        <v>-3.6137999990160097E-3</v>
      </c>
      <c r="U6" s="15">
        <f>+VLOOKUP(F6,'[1]ventas (2)'!$1:$1048576,39,FALSE)</f>
        <v>371223069</v>
      </c>
      <c r="V6" s="15"/>
      <c r="W6" s="15"/>
      <c r="X6" s="15"/>
      <c r="Y6" s="15"/>
      <c r="Z6" s="15"/>
      <c r="AA6" s="15"/>
    </row>
    <row r="7" spans="1:27" x14ac:dyDescent="0.25">
      <c r="A7" s="12" t="s">
        <v>1046</v>
      </c>
      <c r="B7" s="12" t="s">
        <v>1047</v>
      </c>
      <c r="C7" s="13">
        <v>44257</v>
      </c>
      <c r="D7" s="12" t="s">
        <v>1048</v>
      </c>
      <c r="E7" s="12" t="s">
        <v>1049</v>
      </c>
      <c r="F7" s="12">
        <v>2626</v>
      </c>
      <c r="G7" s="12" t="s">
        <v>1050</v>
      </c>
      <c r="H7" s="12" t="s">
        <v>1051</v>
      </c>
      <c r="I7" s="14">
        <v>1</v>
      </c>
      <c r="J7" s="14">
        <v>337.21</v>
      </c>
      <c r="K7" s="15">
        <f t="shared" si="0"/>
        <v>408.02409999999998</v>
      </c>
      <c r="L7" s="15"/>
      <c r="M7" s="15">
        <f t="shared" si="1"/>
        <v>408.02409999999998</v>
      </c>
      <c r="N7" s="15">
        <f t="shared" si="2"/>
        <v>387.62289499999997</v>
      </c>
      <c r="O7" s="15">
        <f>+N7</f>
        <v>387.62289499999997</v>
      </c>
      <c r="P7" s="14">
        <v>595.04426603305797</v>
      </c>
      <c r="Q7" s="15">
        <f t="shared" si="3"/>
        <v>720.00356190000014</v>
      </c>
      <c r="R7" s="15">
        <f>+Q7</f>
        <v>720.00356190000014</v>
      </c>
      <c r="S7" s="15">
        <v>720</v>
      </c>
      <c r="T7" s="15">
        <f t="shared" si="4"/>
        <v>-3.5619000001361201E-3</v>
      </c>
      <c r="U7" s="15">
        <f>+VLOOKUP(F7,'[1]ventas (2)'!$1:$1048576,39,FALSE)</f>
        <v>371150967</v>
      </c>
      <c r="V7" s="15"/>
      <c r="W7" s="15"/>
      <c r="X7" s="15"/>
      <c r="Y7" s="15"/>
      <c r="Z7" s="15"/>
      <c r="AA7" s="15"/>
    </row>
    <row r="8" spans="1:27" x14ac:dyDescent="0.25">
      <c r="A8" s="12" t="s">
        <v>958</v>
      </c>
      <c r="B8" s="12" t="s">
        <v>959</v>
      </c>
      <c r="C8" s="13">
        <v>44257</v>
      </c>
      <c r="D8" s="12" t="s">
        <v>960</v>
      </c>
      <c r="E8" s="12" t="s">
        <v>961</v>
      </c>
      <c r="F8" s="12">
        <v>2625</v>
      </c>
      <c r="G8" s="12" t="s">
        <v>962</v>
      </c>
      <c r="H8" s="12" t="s">
        <v>963</v>
      </c>
      <c r="I8" s="14">
        <v>1</v>
      </c>
      <c r="J8" s="14">
        <v>337.21</v>
      </c>
      <c r="K8" s="15">
        <f t="shared" si="0"/>
        <v>408.02409999999998</v>
      </c>
      <c r="L8" s="15"/>
      <c r="M8" s="15">
        <f t="shared" si="1"/>
        <v>408.02409999999998</v>
      </c>
      <c r="N8" s="15">
        <f t="shared" si="2"/>
        <v>387.62289499999997</v>
      </c>
      <c r="O8" s="15">
        <f>+N8</f>
        <v>387.62289499999997</v>
      </c>
      <c r="P8" s="14">
        <v>595.04426603305797</v>
      </c>
      <c r="Q8" s="15">
        <f t="shared" si="3"/>
        <v>720.00356190000014</v>
      </c>
      <c r="R8" s="15">
        <f>+Q8</f>
        <v>720.00356190000014</v>
      </c>
      <c r="S8" s="15">
        <v>720</v>
      </c>
      <c r="T8" s="15">
        <f t="shared" si="4"/>
        <v>-3.5619000001361201E-3</v>
      </c>
      <c r="U8" s="15">
        <f>+VLOOKUP(F8,'[1]ventas (2)'!$1:$1048576,39,FALSE)</f>
        <v>371095775</v>
      </c>
      <c r="V8" s="15"/>
      <c r="W8" s="15"/>
      <c r="X8" s="15"/>
      <c r="Y8" s="15"/>
      <c r="Z8" s="15"/>
      <c r="AA8" s="15"/>
    </row>
    <row r="9" spans="1:27" x14ac:dyDescent="0.25">
      <c r="A9" s="12" t="s">
        <v>868</v>
      </c>
      <c r="B9" s="12" t="s">
        <v>869</v>
      </c>
      <c r="C9" s="13">
        <v>44257</v>
      </c>
      <c r="D9" s="12" t="s">
        <v>870</v>
      </c>
      <c r="E9" s="12" t="s">
        <v>871</v>
      </c>
      <c r="F9" s="12">
        <v>2627</v>
      </c>
      <c r="G9" s="12" t="s">
        <v>872</v>
      </c>
      <c r="H9" s="12" t="s">
        <v>873</v>
      </c>
      <c r="I9" s="14">
        <v>1</v>
      </c>
      <c r="J9" s="14">
        <v>337.21</v>
      </c>
      <c r="K9" s="15">
        <f t="shared" si="0"/>
        <v>408.02409999999998</v>
      </c>
      <c r="L9" s="15"/>
      <c r="M9" s="15">
        <f t="shared" si="1"/>
        <v>408.02409999999998</v>
      </c>
      <c r="N9" s="15">
        <f t="shared" si="2"/>
        <v>387.62289499999997</v>
      </c>
      <c r="O9" s="15">
        <f>+N9</f>
        <v>387.62289499999997</v>
      </c>
      <c r="P9" s="14">
        <v>595.04426603305797</v>
      </c>
      <c r="Q9" s="15">
        <f t="shared" si="3"/>
        <v>720.00356190000014</v>
      </c>
      <c r="R9" s="15">
        <f>+Q9</f>
        <v>720.00356190000014</v>
      </c>
      <c r="S9" s="15">
        <v>720</v>
      </c>
      <c r="T9" s="15">
        <f t="shared" si="4"/>
        <v>-3.5619000001361201E-3</v>
      </c>
      <c r="U9" s="15">
        <f>+VLOOKUP(F9,'[1]ventas (2)'!$1:$1048576,39,FALSE)</f>
        <v>371218119</v>
      </c>
      <c r="V9" s="15"/>
      <c r="W9" s="15"/>
      <c r="X9" s="15"/>
      <c r="Y9" s="15"/>
      <c r="Z9" s="15"/>
      <c r="AA9" s="15"/>
    </row>
    <row r="10" spans="1:27" x14ac:dyDescent="0.25">
      <c r="A10" s="12" t="s">
        <v>286</v>
      </c>
      <c r="B10" s="12" t="s">
        <v>287</v>
      </c>
      <c r="C10" s="13">
        <v>44257</v>
      </c>
      <c r="D10" s="12" t="s">
        <v>288</v>
      </c>
      <c r="E10" s="12" t="s">
        <v>289</v>
      </c>
      <c r="F10" s="12"/>
      <c r="G10" s="12" t="s">
        <v>290</v>
      </c>
      <c r="H10" s="12" t="s">
        <v>291</v>
      </c>
      <c r="I10" s="14">
        <v>1</v>
      </c>
      <c r="J10" s="14">
        <v>119.84</v>
      </c>
      <c r="K10" s="15">
        <f t="shared" si="0"/>
        <v>145.00640000000001</v>
      </c>
      <c r="L10" s="15"/>
      <c r="M10" s="15">
        <f t="shared" si="1"/>
        <v>145.00640000000001</v>
      </c>
      <c r="N10" s="15">
        <f t="shared" si="2"/>
        <v>137.75608</v>
      </c>
      <c r="O10" s="15"/>
      <c r="P10" s="14">
        <v>172.10686316082601</v>
      </c>
      <c r="Q10" s="15">
        <f t="shared" si="3"/>
        <v>208.24930442459947</v>
      </c>
      <c r="R10" s="15"/>
      <c r="S10" s="15"/>
      <c r="T10" s="15">
        <f t="shared" si="4"/>
        <v>0</v>
      </c>
      <c r="U10" s="15"/>
      <c r="V10" s="15"/>
      <c r="W10" s="15"/>
      <c r="X10" s="15"/>
      <c r="Y10" s="15"/>
      <c r="Z10" s="15"/>
      <c r="AA10" s="15"/>
    </row>
    <row r="11" spans="1:27" x14ac:dyDescent="0.25">
      <c r="A11" s="12" t="s">
        <v>292</v>
      </c>
      <c r="B11" s="12" t="s">
        <v>293</v>
      </c>
      <c r="C11" s="13">
        <v>44257</v>
      </c>
      <c r="D11" s="12" t="s">
        <v>294</v>
      </c>
      <c r="E11" s="12" t="s">
        <v>295</v>
      </c>
      <c r="F11" s="12"/>
      <c r="G11" s="12" t="s">
        <v>296</v>
      </c>
      <c r="H11" s="12" t="s">
        <v>297</v>
      </c>
      <c r="I11" s="14">
        <v>1</v>
      </c>
      <c r="J11" s="14">
        <v>119.84</v>
      </c>
      <c r="K11" s="15">
        <f t="shared" si="0"/>
        <v>145.00640000000001</v>
      </c>
      <c r="L11" s="15"/>
      <c r="M11" s="15">
        <f t="shared" si="1"/>
        <v>145.00640000000001</v>
      </c>
      <c r="N11" s="15">
        <f t="shared" si="2"/>
        <v>137.75608</v>
      </c>
      <c r="O11" s="15"/>
      <c r="P11" s="14">
        <v>172.10692250417401</v>
      </c>
      <c r="Q11" s="15">
        <f t="shared" si="3"/>
        <v>208.24937623005056</v>
      </c>
      <c r="R11" s="15"/>
      <c r="S11" s="15"/>
      <c r="T11" s="15">
        <f t="shared" si="4"/>
        <v>0</v>
      </c>
      <c r="U11" s="15"/>
      <c r="V11" s="15"/>
      <c r="W11" s="15"/>
      <c r="X11" s="15"/>
      <c r="Y11" s="15"/>
      <c r="Z11" s="15"/>
      <c r="AA11" s="15"/>
    </row>
    <row r="12" spans="1:27" x14ac:dyDescent="0.25">
      <c r="A12" s="12" t="s">
        <v>316</v>
      </c>
      <c r="B12" s="12" t="s">
        <v>317</v>
      </c>
      <c r="C12" s="13">
        <v>44257</v>
      </c>
      <c r="D12" s="12" t="s">
        <v>318</v>
      </c>
      <c r="E12" s="12" t="s">
        <v>319</v>
      </c>
      <c r="F12" s="12"/>
      <c r="G12" s="12" t="s">
        <v>320</v>
      </c>
      <c r="H12" s="12" t="s">
        <v>321</v>
      </c>
      <c r="I12" s="14">
        <v>1</v>
      </c>
      <c r="J12" s="14">
        <v>119.84</v>
      </c>
      <c r="K12" s="15">
        <f t="shared" si="0"/>
        <v>145.00640000000001</v>
      </c>
      <c r="L12" s="15"/>
      <c r="M12" s="15">
        <f t="shared" si="1"/>
        <v>145.00640000000001</v>
      </c>
      <c r="N12" s="15">
        <f t="shared" si="2"/>
        <v>137.75608</v>
      </c>
      <c r="O12" s="15"/>
      <c r="P12" s="14">
        <v>172.10686316082601</v>
      </c>
      <c r="Q12" s="15">
        <f t="shared" si="3"/>
        <v>208.24930442459947</v>
      </c>
      <c r="R12" s="15"/>
      <c r="S12" s="15"/>
      <c r="T12" s="15">
        <f t="shared" si="4"/>
        <v>0</v>
      </c>
      <c r="U12" s="15"/>
      <c r="V12" s="15"/>
      <c r="W12" s="15"/>
      <c r="X12" s="15"/>
      <c r="Y12" s="15"/>
      <c r="Z12" s="15"/>
      <c r="AA12" s="15"/>
    </row>
    <row r="13" spans="1:27" x14ac:dyDescent="0.25">
      <c r="A13" s="12" t="s">
        <v>340</v>
      </c>
      <c r="B13" s="12" t="s">
        <v>341</v>
      </c>
      <c r="C13" s="13">
        <v>44257</v>
      </c>
      <c r="D13" s="12" t="s">
        <v>342</v>
      </c>
      <c r="E13" s="12" t="s">
        <v>343</v>
      </c>
      <c r="F13" s="12"/>
      <c r="G13" s="12" t="s">
        <v>344</v>
      </c>
      <c r="H13" s="12" t="s">
        <v>345</v>
      </c>
      <c r="I13" s="14">
        <v>1</v>
      </c>
      <c r="J13" s="14">
        <v>119.84</v>
      </c>
      <c r="K13" s="15">
        <f t="shared" si="0"/>
        <v>145.00640000000001</v>
      </c>
      <c r="L13" s="15"/>
      <c r="M13" s="15">
        <f t="shared" si="1"/>
        <v>145.00640000000001</v>
      </c>
      <c r="N13" s="15">
        <f t="shared" si="2"/>
        <v>137.75608</v>
      </c>
      <c r="O13" s="15"/>
      <c r="P13" s="14">
        <v>172.10686316082601</v>
      </c>
      <c r="Q13" s="15">
        <f t="shared" si="3"/>
        <v>208.24930442459947</v>
      </c>
      <c r="R13" s="15"/>
      <c r="S13" s="15"/>
      <c r="T13" s="15">
        <f t="shared" si="4"/>
        <v>0</v>
      </c>
      <c r="U13" s="15"/>
      <c r="V13" s="15"/>
      <c r="W13" s="15"/>
      <c r="X13" s="15"/>
      <c r="Y13" s="15"/>
      <c r="Z13" s="15"/>
      <c r="AA13" s="15"/>
    </row>
    <row r="14" spans="1:27" x14ac:dyDescent="0.25">
      <c r="A14" s="12" t="s">
        <v>346</v>
      </c>
      <c r="B14" s="12" t="s">
        <v>347</v>
      </c>
      <c r="C14" s="13">
        <v>44257</v>
      </c>
      <c r="D14" s="12" t="s">
        <v>348</v>
      </c>
      <c r="E14" s="12" t="s">
        <v>349</v>
      </c>
      <c r="F14" s="12"/>
      <c r="G14" s="12" t="s">
        <v>350</v>
      </c>
      <c r="H14" s="12" t="s">
        <v>351</v>
      </c>
      <c r="I14" s="14">
        <v>1</v>
      </c>
      <c r="J14" s="14">
        <v>119.84</v>
      </c>
      <c r="K14" s="15">
        <f t="shared" si="0"/>
        <v>145.00640000000001</v>
      </c>
      <c r="L14" s="15"/>
      <c r="M14" s="15">
        <f t="shared" si="1"/>
        <v>145.00640000000001</v>
      </c>
      <c r="N14" s="15">
        <f t="shared" si="2"/>
        <v>137.75608</v>
      </c>
      <c r="O14" s="15"/>
      <c r="P14" s="14">
        <v>172.10686316082601</v>
      </c>
      <c r="Q14" s="15">
        <f t="shared" si="3"/>
        <v>208.24930442459947</v>
      </c>
      <c r="R14" s="15"/>
      <c r="S14" s="15"/>
      <c r="T14" s="15">
        <f t="shared" si="4"/>
        <v>0</v>
      </c>
      <c r="U14" s="15"/>
      <c r="V14" s="15"/>
      <c r="W14" s="15"/>
      <c r="X14" s="15"/>
      <c r="Y14" s="15"/>
      <c r="Z14" s="15"/>
      <c r="AA14" s="15"/>
    </row>
    <row r="15" spans="1:27" x14ac:dyDescent="0.25">
      <c r="A15" s="4" t="s">
        <v>364</v>
      </c>
      <c r="B15" s="4" t="s">
        <v>365</v>
      </c>
      <c r="C15" s="5">
        <v>44257</v>
      </c>
      <c r="D15" s="4" t="s">
        <v>366</v>
      </c>
      <c r="E15" s="4" t="s">
        <v>367</v>
      </c>
      <c r="F15" s="4"/>
      <c r="G15" s="4" t="s">
        <v>368</v>
      </c>
      <c r="H15" s="4" t="s">
        <v>369</v>
      </c>
      <c r="I15" s="6">
        <v>1</v>
      </c>
      <c r="J15" s="6">
        <v>379.99256198347098</v>
      </c>
      <c r="K15" s="7">
        <f t="shared" si="0"/>
        <v>459.79099999999988</v>
      </c>
      <c r="L15" s="7"/>
      <c r="M15" s="7">
        <f>+K15*0.85</f>
        <v>390.82234999999991</v>
      </c>
      <c r="N15" s="15">
        <f t="shared" si="2"/>
        <v>371.28123249999987</v>
      </c>
      <c r="O15" s="7"/>
      <c r="P15" s="6">
        <v>570.25103784297505</v>
      </c>
      <c r="Q15" s="7">
        <f t="shared" si="3"/>
        <v>690.00375578999979</v>
      </c>
      <c r="R15" s="7"/>
      <c r="S15" s="15"/>
      <c r="T15" s="15">
        <f t="shared" si="4"/>
        <v>0</v>
      </c>
      <c r="U15" s="15"/>
      <c r="V15" s="7"/>
      <c r="W15" s="7"/>
      <c r="X15" s="7"/>
      <c r="Y15" s="7"/>
      <c r="Z15" s="7"/>
      <c r="AA15" s="7"/>
    </row>
    <row r="16" spans="1:27" x14ac:dyDescent="0.25">
      <c r="A16" s="4" t="s">
        <v>826</v>
      </c>
      <c r="B16" s="4" t="s">
        <v>827</v>
      </c>
      <c r="C16" s="5">
        <v>44257</v>
      </c>
      <c r="D16" s="4" t="s">
        <v>828</v>
      </c>
      <c r="E16" s="4" t="s">
        <v>829</v>
      </c>
      <c r="F16" s="4"/>
      <c r="G16" s="4" t="s">
        <v>830</v>
      </c>
      <c r="H16" s="4" t="s">
        <v>831</v>
      </c>
      <c r="I16" s="6">
        <v>1</v>
      </c>
      <c r="J16" s="6">
        <v>91.338099173553701</v>
      </c>
      <c r="K16" s="7">
        <f t="shared" si="0"/>
        <v>110.51909999999998</v>
      </c>
      <c r="L16" s="7"/>
      <c r="M16" s="15">
        <f t="shared" ref="M16:M27" si="5">+K16</f>
        <v>110.51909999999998</v>
      </c>
      <c r="N16" s="15">
        <f t="shared" si="2"/>
        <v>104.99314499999997</v>
      </c>
      <c r="O16" s="7"/>
      <c r="P16" s="6">
        <v>144.60191170661199</v>
      </c>
      <c r="Q16" s="7">
        <f t="shared" si="3"/>
        <v>174.9683131650005</v>
      </c>
      <c r="R16" s="7"/>
      <c r="S16" s="15"/>
      <c r="T16" s="15">
        <f t="shared" si="4"/>
        <v>0</v>
      </c>
      <c r="U16" s="15"/>
      <c r="V16" s="7"/>
      <c r="W16" s="7"/>
      <c r="X16" s="7"/>
      <c r="Y16" s="7"/>
      <c r="Z16" s="7"/>
      <c r="AA16" s="7"/>
    </row>
    <row r="17" spans="1:27" x14ac:dyDescent="0.25">
      <c r="A17" s="12" t="s">
        <v>298</v>
      </c>
      <c r="B17" s="12" t="s">
        <v>299</v>
      </c>
      <c r="C17" s="13">
        <v>44263</v>
      </c>
      <c r="D17" s="12" t="s">
        <v>300</v>
      </c>
      <c r="E17" s="12" t="s">
        <v>301</v>
      </c>
      <c r="F17" s="12"/>
      <c r="G17" s="12" t="s">
        <v>302</v>
      </c>
      <c r="H17" s="12" t="s">
        <v>303</v>
      </c>
      <c r="I17" s="14">
        <v>-1</v>
      </c>
      <c r="J17" s="14">
        <v>123.97</v>
      </c>
      <c r="K17" s="15">
        <f t="shared" si="0"/>
        <v>-150.00369999999998</v>
      </c>
      <c r="L17" s="15"/>
      <c r="M17" s="15">
        <f t="shared" si="5"/>
        <v>-150.00369999999998</v>
      </c>
      <c r="N17" s="15">
        <f t="shared" si="2"/>
        <v>-142.50351499999996</v>
      </c>
      <c r="O17" s="15"/>
      <c r="P17" s="14">
        <v>-172.10692250417401</v>
      </c>
      <c r="Q17" s="15">
        <f t="shared" si="3"/>
        <v>-208.24937623005056</v>
      </c>
      <c r="R17" s="15"/>
      <c r="S17" s="15"/>
      <c r="T17" s="15">
        <f t="shared" si="4"/>
        <v>0</v>
      </c>
      <c r="U17" s="15"/>
      <c r="V17" s="15"/>
      <c r="W17" s="15"/>
      <c r="X17" s="15"/>
      <c r="Y17" s="15"/>
      <c r="Z17" s="15"/>
      <c r="AA17" s="15"/>
    </row>
    <row r="18" spans="1:27" x14ac:dyDescent="0.25">
      <c r="A18" s="12" t="s">
        <v>280</v>
      </c>
      <c r="B18" s="12" t="s">
        <v>281</v>
      </c>
      <c r="C18" s="13">
        <v>44263</v>
      </c>
      <c r="D18" s="12" t="s">
        <v>282</v>
      </c>
      <c r="E18" s="12" t="s">
        <v>283</v>
      </c>
      <c r="F18" s="12">
        <v>2630</v>
      </c>
      <c r="G18" s="12" t="s">
        <v>284</v>
      </c>
      <c r="H18" s="12" t="s">
        <v>285</v>
      </c>
      <c r="I18" s="14">
        <v>1</v>
      </c>
      <c r="J18" s="14">
        <v>123.97</v>
      </c>
      <c r="K18" s="15">
        <f t="shared" si="0"/>
        <v>150.00369999999998</v>
      </c>
      <c r="L18" s="15"/>
      <c r="M18" s="15">
        <f t="shared" si="5"/>
        <v>150.00369999999998</v>
      </c>
      <c r="N18" s="15">
        <f t="shared" si="2"/>
        <v>142.50351499999996</v>
      </c>
      <c r="O18" s="15">
        <f>+SUM(N10:N18)</f>
        <v>1165.0547774999998</v>
      </c>
      <c r="P18" s="14">
        <v>172.10457450000001</v>
      </c>
      <c r="Q18" s="15">
        <f t="shared" si="3"/>
        <v>208.246535145</v>
      </c>
      <c r="R18" s="15">
        <f>+SUM(Q10:Q18)</f>
        <v>1906.2158217983983</v>
      </c>
      <c r="S18" s="15">
        <v>1906.22</v>
      </c>
      <c r="T18" s="15">
        <f t="shared" si="4"/>
        <v>4.1782016016895795E-3</v>
      </c>
      <c r="U18" s="15">
        <f>+VLOOKUP(F18,'[1]ventas (2)'!$1:$1048576,39,FALSE)</f>
        <v>371120906</v>
      </c>
      <c r="V18" s="15"/>
      <c r="W18" s="15"/>
      <c r="X18" s="15"/>
      <c r="Y18" s="15"/>
      <c r="Z18" s="15"/>
      <c r="AA18" s="15"/>
    </row>
    <row r="19" spans="1:27" x14ac:dyDescent="0.25">
      <c r="A19" s="12" t="s">
        <v>204</v>
      </c>
      <c r="B19" s="12" t="s">
        <v>205</v>
      </c>
      <c r="C19" s="13">
        <v>44258</v>
      </c>
      <c r="D19" s="12" t="s">
        <v>206</v>
      </c>
      <c r="E19" s="12" t="s">
        <v>207</v>
      </c>
      <c r="F19" s="12"/>
      <c r="G19" s="12" t="s">
        <v>208</v>
      </c>
      <c r="H19" s="12" t="s">
        <v>209</v>
      </c>
      <c r="I19" s="14">
        <v>1</v>
      </c>
      <c r="J19" s="14">
        <v>231.33</v>
      </c>
      <c r="K19" s="15">
        <f t="shared" si="0"/>
        <v>279.90930000000003</v>
      </c>
      <c r="L19" s="15"/>
      <c r="M19" s="15">
        <f t="shared" si="5"/>
        <v>279.90930000000003</v>
      </c>
      <c r="N19" s="15">
        <f t="shared" si="2"/>
        <v>265.91383500000001</v>
      </c>
      <c r="O19" s="15"/>
      <c r="P19" s="14">
        <v>370.16171129256202</v>
      </c>
      <c r="Q19" s="15">
        <f t="shared" si="3"/>
        <v>447.89567066400002</v>
      </c>
      <c r="R19" s="15"/>
      <c r="S19" s="15"/>
      <c r="T19" s="15">
        <f t="shared" si="4"/>
        <v>0</v>
      </c>
      <c r="U19" s="15"/>
      <c r="V19" s="15"/>
      <c r="W19" s="15"/>
      <c r="X19" s="15"/>
      <c r="Y19" s="15"/>
      <c r="Z19" s="15"/>
      <c r="AA19" s="15"/>
    </row>
    <row r="20" spans="1:27" x14ac:dyDescent="0.25">
      <c r="A20" s="12" t="s">
        <v>233</v>
      </c>
      <c r="B20" s="12" t="s">
        <v>234</v>
      </c>
      <c r="C20" s="13">
        <v>44258</v>
      </c>
      <c r="D20" s="12" t="s">
        <v>235</v>
      </c>
      <c r="E20" s="12" t="s">
        <v>236</v>
      </c>
      <c r="F20" s="12"/>
      <c r="G20" s="12" t="s">
        <v>237</v>
      </c>
      <c r="H20" s="12" t="s">
        <v>238</v>
      </c>
      <c r="I20" s="14">
        <v>1</v>
      </c>
      <c r="J20" s="14">
        <v>248.61</v>
      </c>
      <c r="K20" s="15">
        <f t="shared" si="0"/>
        <v>300.81810000000002</v>
      </c>
      <c r="L20" s="15"/>
      <c r="M20" s="15">
        <f t="shared" si="5"/>
        <v>300.81810000000002</v>
      </c>
      <c r="N20" s="15">
        <f t="shared" si="2"/>
        <v>285.77719500000001</v>
      </c>
      <c r="O20" s="15"/>
      <c r="P20" s="14">
        <v>495.8637536</v>
      </c>
      <c r="Q20" s="15">
        <f t="shared" si="3"/>
        <v>599.99514185600003</v>
      </c>
      <c r="R20" s="15"/>
      <c r="S20" s="15"/>
      <c r="T20" s="15">
        <f t="shared" si="4"/>
        <v>0</v>
      </c>
      <c r="U20" s="15"/>
      <c r="V20" s="15"/>
      <c r="W20" s="15"/>
      <c r="X20" s="15"/>
      <c r="Y20" s="15"/>
      <c r="Z20" s="15"/>
      <c r="AA20" s="15"/>
    </row>
    <row r="21" spans="1:27" x14ac:dyDescent="0.25">
      <c r="A21" s="12" t="s">
        <v>850</v>
      </c>
      <c r="B21" s="12" t="s">
        <v>851</v>
      </c>
      <c r="C21" s="13">
        <v>44258</v>
      </c>
      <c r="D21" s="12" t="s">
        <v>852</v>
      </c>
      <c r="E21" s="12" t="s">
        <v>853</v>
      </c>
      <c r="F21" s="12">
        <v>2634</v>
      </c>
      <c r="G21" s="12" t="s">
        <v>854</v>
      </c>
      <c r="H21" s="12" t="s">
        <v>855</v>
      </c>
      <c r="I21" s="14">
        <v>1</v>
      </c>
      <c r="J21" s="14">
        <v>124.8</v>
      </c>
      <c r="K21" s="15">
        <f t="shared" si="0"/>
        <v>151.00799999999998</v>
      </c>
      <c r="L21" s="15"/>
      <c r="M21" s="15">
        <f t="shared" si="5"/>
        <v>151.00799999999998</v>
      </c>
      <c r="N21" s="15">
        <f t="shared" si="2"/>
        <v>143.45759999999999</v>
      </c>
      <c r="O21" s="15">
        <f>+N21+N20+N19</f>
        <v>695.14862999999991</v>
      </c>
      <c r="P21" s="14">
        <v>247.92986908512401</v>
      </c>
      <c r="Q21" s="15">
        <f t="shared" si="3"/>
        <v>299.99514159300003</v>
      </c>
      <c r="R21" s="15">
        <f>+Q21+Q20+Q19</f>
        <v>1347.885954113</v>
      </c>
      <c r="S21" s="15">
        <v>1347.9</v>
      </c>
      <c r="T21" s="15">
        <f t="shared" si="4"/>
        <v>1.4045887000065704E-2</v>
      </c>
      <c r="U21" s="15">
        <f>+VLOOKUP(F21,'[1]ventas (2)'!$1:$1048576,39,FALSE)</f>
        <v>372130596</v>
      </c>
      <c r="V21" s="15"/>
      <c r="W21" s="15"/>
      <c r="X21" s="15"/>
      <c r="Y21" s="15"/>
      <c r="Z21" s="15"/>
      <c r="AA21" s="15"/>
    </row>
    <row r="22" spans="1:27" x14ac:dyDescent="0.25">
      <c r="A22" s="12" t="s">
        <v>964</v>
      </c>
      <c r="B22" s="12" t="s">
        <v>965</v>
      </c>
      <c r="C22" s="13">
        <v>44258</v>
      </c>
      <c r="D22" s="12" t="s">
        <v>966</v>
      </c>
      <c r="E22" s="12" t="s">
        <v>967</v>
      </c>
      <c r="F22" s="12">
        <v>2637</v>
      </c>
      <c r="G22" s="12" t="s">
        <v>968</v>
      </c>
      <c r="H22" s="12" t="s">
        <v>969</v>
      </c>
      <c r="I22" s="14">
        <v>1</v>
      </c>
      <c r="J22" s="14">
        <v>337.21</v>
      </c>
      <c r="K22" s="15">
        <f t="shared" si="0"/>
        <v>408.02409999999998</v>
      </c>
      <c r="L22" s="15"/>
      <c r="M22" s="15">
        <f t="shared" si="5"/>
        <v>408.02409999999998</v>
      </c>
      <c r="N22" s="15">
        <f t="shared" si="2"/>
        <v>387.62289499999997</v>
      </c>
      <c r="O22" s="15">
        <f>+N22</f>
        <v>387.62289499999997</v>
      </c>
      <c r="P22" s="14">
        <v>595.10376659504198</v>
      </c>
      <c r="Q22" s="15">
        <f t="shared" si="3"/>
        <v>720.0755575800008</v>
      </c>
      <c r="R22" s="15">
        <f>+Q22</f>
        <v>720.0755575800008</v>
      </c>
      <c r="S22" s="15">
        <v>720</v>
      </c>
      <c r="T22" s="15">
        <f t="shared" si="4"/>
        <v>-7.5557580000804592E-2</v>
      </c>
      <c r="U22" s="15">
        <f>+VLOOKUP(F22,'[1]ventas (2)'!$1:$1048576,39,FALSE)</f>
        <v>372279591</v>
      </c>
      <c r="V22" s="15"/>
      <c r="W22" s="15"/>
      <c r="X22" s="15"/>
      <c r="Y22" s="15"/>
      <c r="Z22" s="15"/>
      <c r="AA22" s="15"/>
    </row>
    <row r="23" spans="1:27" x14ac:dyDescent="0.25">
      <c r="A23" s="4" t="s">
        <v>227</v>
      </c>
      <c r="B23" s="4" t="s">
        <v>228</v>
      </c>
      <c r="C23" s="5">
        <v>44260</v>
      </c>
      <c r="D23" s="4" t="s">
        <v>229</v>
      </c>
      <c r="E23" s="4" t="s">
        <v>230</v>
      </c>
      <c r="F23" s="4"/>
      <c r="G23" s="4" t="s">
        <v>231</v>
      </c>
      <c r="H23" s="4" t="s">
        <v>232</v>
      </c>
      <c r="I23" s="6">
        <v>1</v>
      </c>
      <c r="J23" s="6">
        <v>132.619669421488</v>
      </c>
      <c r="K23" s="7">
        <f t="shared" si="0"/>
        <v>160.46980000000048</v>
      </c>
      <c r="L23" s="7"/>
      <c r="M23" s="15">
        <f t="shared" si="5"/>
        <v>160.46980000000048</v>
      </c>
      <c r="N23" s="15">
        <f t="shared" si="2"/>
        <v>152.44631000000044</v>
      </c>
      <c r="O23" s="7"/>
      <c r="P23" s="6">
        <v>223.14055098181899</v>
      </c>
      <c r="Q23" s="7">
        <f t="shared" si="3"/>
        <v>270.00006668800097</v>
      </c>
      <c r="R23" s="7"/>
      <c r="S23" s="15"/>
      <c r="T23" s="15">
        <f t="shared" si="4"/>
        <v>0</v>
      </c>
      <c r="U23" s="15"/>
      <c r="V23" s="7"/>
      <c r="W23" s="7"/>
      <c r="X23" s="7"/>
      <c r="Y23" s="7"/>
      <c r="Z23" s="7"/>
      <c r="AA23" s="7"/>
    </row>
    <row r="24" spans="1:27" x14ac:dyDescent="0.25">
      <c r="A24" s="12" t="s">
        <v>874</v>
      </c>
      <c r="B24" s="12" t="s">
        <v>875</v>
      </c>
      <c r="C24" s="13">
        <v>44260</v>
      </c>
      <c r="D24" s="12" t="s">
        <v>876</v>
      </c>
      <c r="E24" s="12" t="s">
        <v>877</v>
      </c>
      <c r="F24" s="12"/>
      <c r="G24" s="12" t="s">
        <v>878</v>
      </c>
      <c r="H24" s="12" t="s">
        <v>879</v>
      </c>
      <c r="I24" s="14">
        <v>1</v>
      </c>
      <c r="J24" s="14">
        <v>337.21</v>
      </c>
      <c r="K24" s="15">
        <f t="shared" si="0"/>
        <v>408.02409999999998</v>
      </c>
      <c r="L24" s="15"/>
      <c r="M24" s="15">
        <f t="shared" si="5"/>
        <v>408.02409999999998</v>
      </c>
      <c r="N24" s="15">
        <f t="shared" si="2"/>
        <v>387.62289499999997</v>
      </c>
      <c r="O24" s="15"/>
      <c r="P24" s="14">
        <v>595.04306236859497</v>
      </c>
      <c r="Q24" s="15">
        <f t="shared" si="3"/>
        <v>720.00210546599988</v>
      </c>
      <c r="R24" s="15"/>
      <c r="S24" s="15"/>
      <c r="T24" s="15">
        <f t="shared" si="4"/>
        <v>0</v>
      </c>
      <c r="U24" s="15"/>
      <c r="V24" s="15"/>
      <c r="W24" s="15"/>
      <c r="X24" s="15"/>
      <c r="Y24" s="15"/>
      <c r="Z24" s="15"/>
      <c r="AA24" s="15"/>
    </row>
    <row r="25" spans="1:27" x14ac:dyDescent="0.25">
      <c r="A25" s="12" t="s">
        <v>1017</v>
      </c>
      <c r="B25" s="12" t="s">
        <v>1018</v>
      </c>
      <c r="C25" s="13">
        <v>44260</v>
      </c>
      <c r="D25" s="12" t="s">
        <v>1019</v>
      </c>
      <c r="E25" s="12" t="s">
        <v>1020</v>
      </c>
      <c r="F25" s="12">
        <v>2639</v>
      </c>
      <c r="G25" s="12" t="s">
        <v>1021</v>
      </c>
      <c r="H25" s="12" t="s">
        <v>1022</v>
      </c>
      <c r="I25" s="14">
        <v>1</v>
      </c>
      <c r="J25" s="14">
        <v>337.21</v>
      </c>
      <c r="K25" s="15">
        <f t="shared" si="0"/>
        <v>408.02409999999998</v>
      </c>
      <c r="L25" s="15"/>
      <c r="M25" s="15">
        <f t="shared" si="5"/>
        <v>408.02409999999998</v>
      </c>
      <c r="N25" s="15">
        <f t="shared" si="2"/>
        <v>387.62289499999997</v>
      </c>
      <c r="O25" s="15">
        <f>+N25+N24+N23</f>
        <v>927.69210000000044</v>
      </c>
      <c r="P25" s="14">
        <v>595.04306236859497</v>
      </c>
      <c r="Q25" s="15">
        <f t="shared" si="3"/>
        <v>720.00210546599988</v>
      </c>
      <c r="R25" s="15">
        <f>+Q25+Q24+Q23</f>
        <v>1710.0042776200007</v>
      </c>
      <c r="S25" s="15">
        <v>1710</v>
      </c>
      <c r="T25" s="15">
        <f t="shared" si="4"/>
        <v>-4.2776200007210718E-3</v>
      </c>
      <c r="U25" s="15">
        <f>+VLOOKUP(F25,'[1]ventas (2)'!$1:$1048576,39,FALSE)</f>
        <v>372326397</v>
      </c>
      <c r="V25" s="15"/>
      <c r="W25" s="15"/>
      <c r="X25" s="15"/>
      <c r="Y25" s="15"/>
      <c r="Z25" s="15"/>
      <c r="AA25" s="15"/>
    </row>
    <row r="26" spans="1:27" x14ac:dyDescent="0.25">
      <c r="A26" s="12" t="s">
        <v>122</v>
      </c>
      <c r="B26" s="12" t="s">
        <v>123</v>
      </c>
      <c r="C26" s="13">
        <v>44260</v>
      </c>
      <c r="D26" s="12" t="s">
        <v>124</v>
      </c>
      <c r="E26" s="12" t="s">
        <v>125</v>
      </c>
      <c r="F26" s="12"/>
      <c r="G26" s="12" t="s">
        <v>126</v>
      </c>
      <c r="H26" s="12" t="s">
        <v>127</v>
      </c>
      <c r="I26" s="14">
        <v>1</v>
      </c>
      <c r="J26" s="14">
        <v>710.79</v>
      </c>
      <c r="K26" s="15">
        <f t="shared" si="0"/>
        <v>860.05589999999995</v>
      </c>
      <c r="L26" s="15"/>
      <c r="M26" s="15">
        <f t="shared" si="5"/>
        <v>860.05589999999995</v>
      </c>
      <c r="N26" s="15">
        <f t="shared" si="2"/>
        <v>817.05310499999996</v>
      </c>
      <c r="O26" s="15"/>
      <c r="P26" s="14">
        <v>1198.3492925999999</v>
      </c>
      <c r="Q26" s="15">
        <f t="shared" si="3"/>
        <v>1450.0026440459999</v>
      </c>
      <c r="R26" s="15"/>
      <c r="S26" s="15"/>
      <c r="T26" s="15">
        <f t="shared" si="4"/>
        <v>0</v>
      </c>
      <c r="U26" s="15"/>
      <c r="V26" s="15"/>
      <c r="W26" s="15"/>
      <c r="X26" s="15"/>
      <c r="Y26" s="15"/>
      <c r="Z26" s="15"/>
      <c r="AA26" s="15"/>
    </row>
    <row r="27" spans="1:27" x14ac:dyDescent="0.25">
      <c r="A27" s="4" t="s">
        <v>176</v>
      </c>
      <c r="B27" s="4" t="s">
        <v>177</v>
      </c>
      <c r="C27" s="5">
        <v>44260</v>
      </c>
      <c r="D27" s="4" t="s">
        <v>178</v>
      </c>
      <c r="E27" s="4" t="s">
        <v>179</v>
      </c>
      <c r="F27" s="4"/>
      <c r="G27" s="4" t="s">
        <v>180</v>
      </c>
      <c r="H27" s="4" t="s">
        <v>181</v>
      </c>
      <c r="I27" s="6">
        <v>1</v>
      </c>
      <c r="J27" s="6">
        <v>552.32859504132205</v>
      </c>
      <c r="K27" s="7">
        <f t="shared" si="0"/>
        <v>668.31759999999963</v>
      </c>
      <c r="L27" s="7"/>
      <c r="M27" s="15">
        <f t="shared" si="5"/>
        <v>668.31759999999963</v>
      </c>
      <c r="N27" s="15">
        <f t="shared" si="2"/>
        <v>634.90171999999961</v>
      </c>
      <c r="O27" s="7"/>
      <c r="P27" s="6">
        <v>966.93957819504101</v>
      </c>
      <c r="Q27" s="7">
        <f t="shared" si="3"/>
        <v>1169.9968896159996</v>
      </c>
      <c r="R27" s="7"/>
      <c r="S27" s="15"/>
      <c r="T27" s="15">
        <f t="shared" si="4"/>
        <v>0</v>
      </c>
      <c r="U27" s="15"/>
      <c r="V27" s="7"/>
      <c r="W27" s="7"/>
      <c r="X27" s="7"/>
      <c r="Y27" s="7"/>
      <c r="Z27" s="7"/>
      <c r="AA27" s="7"/>
    </row>
    <row r="28" spans="1:27" x14ac:dyDescent="0.25">
      <c r="A28" s="12" t="s">
        <v>1094</v>
      </c>
      <c r="B28" s="12" t="s">
        <v>1095</v>
      </c>
      <c r="C28" s="13">
        <v>44260</v>
      </c>
      <c r="D28" s="12" t="s">
        <v>1096</v>
      </c>
      <c r="E28" s="12" t="s">
        <v>1097</v>
      </c>
      <c r="F28" s="12">
        <v>2564</v>
      </c>
      <c r="G28" s="12" t="s">
        <v>1098</v>
      </c>
      <c r="H28" s="12" t="s">
        <v>1099</v>
      </c>
      <c r="I28" s="14">
        <v>1</v>
      </c>
      <c r="J28" s="14">
        <v>98.25</v>
      </c>
      <c r="K28" s="15">
        <f t="shared" si="0"/>
        <v>118.88249999999999</v>
      </c>
      <c r="L28" s="15"/>
      <c r="M28" s="7">
        <f>+K28*0.85</f>
        <v>101.05012499999999</v>
      </c>
      <c r="N28" s="15">
        <f t="shared" si="2"/>
        <v>95.997618749999987</v>
      </c>
      <c r="O28" s="15">
        <f>+N28+N27+N26</f>
        <v>1547.9524437499995</v>
      </c>
      <c r="P28" s="14">
        <v>305.78034188677799</v>
      </c>
      <c r="Q28" s="15">
        <f t="shared" si="3"/>
        <v>369.99421368300136</v>
      </c>
      <c r="R28" s="15">
        <f>+Q28+Q27+Q26</f>
        <v>2989.9937473450009</v>
      </c>
      <c r="S28" s="15">
        <v>2990</v>
      </c>
      <c r="T28" s="15">
        <f t="shared" si="4"/>
        <v>6.2526549991162028E-3</v>
      </c>
      <c r="U28" s="15">
        <f>+VLOOKUP(F28,'[1]ventas (2)'!$1:$1048576,39,FALSE)</f>
        <v>361161180</v>
      </c>
      <c r="V28" s="15"/>
      <c r="W28" s="15"/>
      <c r="X28" s="15"/>
      <c r="Y28" s="15"/>
      <c r="Z28" s="15"/>
      <c r="AA28" s="15"/>
    </row>
    <row r="29" spans="1:27" x14ac:dyDescent="0.25">
      <c r="A29" s="12" t="s">
        <v>26</v>
      </c>
      <c r="B29" s="12" t="s">
        <v>27</v>
      </c>
      <c r="C29" s="13">
        <v>44260</v>
      </c>
      <c r="D29" s="12" t="s">
        <v>28</v>
      </c>
      <c r="E29" s="12" t="s">
        <v>29</v>
      </c>
      <c r="F29" s="12"/>
      <c r="G29" s="12" t="s">
        <v>30</v>
      </c>
      <c r="H29" s="12" t="s">
        <v>31</v>
      </c>
      <c r="I29" s="14">
        <v>1</v>
      </c>
      <c r="J29" s="14">
        <v>710.79</v>
      </c>
      <c r="K29" s="15">
        <f t="shared" si="0"/>
        <v>860.05589999999995</v>
      </c>
      <c r="L29" s="15"/>
      <c r="M29" s="15">
        <f>+K29</f>
        <v>860.05589999999995</v>
      </c>
      <c r="N29" s="15">
        <f t="shared" si="2"/>
        <v>817.05310499999996</v>
      </c>
      <c r="O29" s="15"/>
      <c r="P29" s="14">
        <v>1198.3492925999999</v>
      </c>
      <c r="Q29" s="15">
        <f t="shared" si="3"/>
        <v>1450.0026440459999</v>
      </c>
      <c r="R29" s="15"/>
      <c r="S29" s="15"/>
      <c r="T29" s="15">
        <f t="shared" si="4"/>
        <v>0</v>
      </c>
      <c r="U29" s="15"/>
      <c r="V29" s="15"/>
      <c r="W29" s="15"/>
      <c r="X29" s="15"/>
      <c r="Y29" s="15"/>
      <c r="Z29" s="15"/>
      <c r="AA29" s="15"/>
    </row>
    <row r="30" spans="1:27" x14ac:dyDescent="0.25">
      <c r="A30" s="4" t="s">
        <v>548</v>
      </c>
      <c r="B30" s="4" t="s">
        <v>549</v>
      </c>
      <c r="C30" s="5">
        <v>44260</v>
      </c>
      <c r="D30" s="4" t="s">
        <v>550</v>
      </c>
      <c r="E30" s="4" t="s">
        <v>551</v>
      </c>
      <c r="F30" s="4"/>
      <c r="G30" s="4" t="s">
        <v>552</v>
      </c>
      <c r="H30" s="4" t="s">
        <v>553</v>
      </c>
      <c r="I30" s="6">
        <v>2</v>
      </c>
      <c r="J30" s="6">
        <v>234.249173553719</v>
      </c>
      <c r="K30" s="7">
        <f t="shared" si="0"/>
        <v>566.88299999999992</v>
      </c>
      <c r="L30" s="7"/>
      <c r="M30" s="7">
        <f>+K30*0.85</f>
        <v>481.85054999999994</v>
      </c>
      <c r="N30" s="15">
        <f t="shared" si="2"/>
        <v>457.75802249999992</v>
      </c>
      <c r="O30" s="7"/>
      <c r="P30" s="6">
        <v>743.80671580165301</v>
      </c>
      <c r="Q30" s="7">
        <f t="shared" si="3"/>
        <v>900.00612612000009</v>
      </c>
      <c r="R30" s="7"/>
      <c r="S30" s="15"/>
      <c r="T30" s="15">
        <f t="shared" si="4"/>
        <v>0</v>
      </c>
      <c r="U30" s="15"/>
      <c r="V30" s="7"/>
      <c r="W30" s="7"/>
      <c r="X30" s="7"/>
      <c r="Y30" s="7"/>
      <c r="Z30" s="7"/>
      <c r="AA30" s="7"/>
    </row>
    <row r="31" spans="1:27" x14ac:dyDescent="0.25">
      <c r="A31" s="4" t="s">
        <v>554</v>
      </c>
      <c r="B31" s="4" t="s">
        <v>555</v>
      </c>
      <c r="C31" s="5">
        <v>44260</v>
      </c>
      <c r="D31" s="4" t="s">
        <v>556</v>
      </c>
      <c r="E31" s="4" t="s">
        <v>557</v>
      </c>
      <c r="F31" s="4"/>
      <c r="G31" s="4" t="s">
        <v>558</v>
      </c>
      <c r="H31" s="4" t="s">
        <v>559</v>
      </c>
      <c r="I31" s="6">
        <v>2</v>
      </c>
      <c r="J31" s="6">
        <v>234.25157024793401</v>
      </c>
      <c r="K31" s="7">
        <f t="shared" si="0"/>
        <v>566.88880000000029</v>
      </c>
      <c r="L31" s="7"/>
      <c r="M31" s="7">
        <f>+K31*0.85</f>
        <v>481.85548000000023</v>
      </c>
      <c r="N31" s="15">
        <f t="shared" si="2"/>
        <v>457.76270600000021</v>
      </c>
      <c r="O31" s="7"/>
      <c r="P31" s="6">
        <v>743.81432597686</v>
      </c>
      <c r="Q31" s="7">
        <f t="shared" si="3"/>
        <v>900.0153344320006</v>
      </c>
      <c r="R31" s="7"/>
      <c r="S31" s="15"/>
      <c r="T31" s="15">
        <f t="shared" si="4"/>
        <v>0</v>
      </c>
      <c r="U31" s="15"/>
      <c r="V31" s="7"/>
      <c r="W31" s="7"/>
      <c r="X31" s="7"/>
      <c r="Y31" s="7"/>
      <c r="Z31" s="7"/>
      <c r="AA31" s="7"/>
    </row>
    <row r="32" spans="1:27" x14ac:dyDescent="0.25">
      <c r="A32" s="4" t="s">
        <v>595</v>
      </c>
      <c r="B32" s="4" t="s">
        <v>596</v>
      </c>
      <c r="C32" s="5">
        <v>44260</v>
      </c>
      <c r="D32" s="4" t="s">
        <v>597</v>
      </c>
      <c r="E32" s="4" t="s">
        <v>598</v>
      </c>
      <c r="F32" s="4">
        <v>2568</v>
      </c>
      <c r="G32" s="4" t="s">
        <v>599</v>
      </c>
      <c r="H32" s="4" t="s">
        <v>600</v>
      </c>
      <c r="I32" s="6">
        <v>1</v>
      </c>
      <c r="J32" s="6">
        <v>565.84727272727298</v>
      </c>
      <c r="K32" s="7">
        <f t="shared" si="0"/>
        <v>684.67520000000025</v>
      </c>
      <c r="L32" s="7"/>
      <c r="M32" s="15">
        <f t="shared" ref="M32:M40" si="6">+K32</f>
        <v>684.67520000000025</v>
      </c>
      <c r="N32" s="15">
        <f t="shared" si="2"/>
        <v>650.44144000000017</v>
      </c>
      <c r="O32" s="7">
        <f>+N32+N31+N30+N29</f>
        <v>2383.0152735000001</v>
      </c>
      <c r="P32" s="6">
        <v>834.69828741818196</v>
      </c>
      <c r="Q32" s="7">
        <f t="shared" si="3"/>
        <v>1009.9849277760002</v>
      </c>
      <c r="R32" s="7">
        <f>+Q32+Q31+Q30+Q29</f>
        <v>4260.0090323740005</v>
      </c>
      <c r="S32" s="15">
        <v>4259.99</v>
      </c>
      <c r="T32" s="15">
        <f t="shared" si="4"/>
        <v>-1.9032374000744312E-2</v>
      </c>
      <c r="U32" s="15">
        <f>+VLOOKUP(F32,'[1]ventas (2)'!$1:$1048576,39,FALSE)</f>
        <v>361453613</v>
      </c>
      <c r="V32" s="7"/>
      <c r="W32" s="7"/>
      <c r="X32" s="7"/>
      <c r="Y32" s="7"/>
      <c r="Z32" s="7"/>
      <c r="AA32" s="7"/>
    </row>
    <row r="33" spans="1:27" x14ac:dyDescent="0.25">
      <c r="A33" s="12" t="s">
        <v>20</v>
      </c>
      <c r="B33" s="12" t="s">
        <v>21</v>
      </c>
      <c r="C33" s="13">
        <v>44260</v>
      </c>
      <c r="D33" s="12" t="s">
        <v>22</v>
      </c>
      <c r="E33" s="12" t="s">
        <v>23</v>
      </c>
      <c r="F33" s="12">
        <v>2560</v>
      </c>
      <c r="G33" s="12" t="s">
        <v>24</v>
      </c>
      <c r="H33" s="12" t="s">
        <v>25</v>
      </c>
      <c r="I33" s="14">
        <v>1</v>
      </c>
      <c r="J33" s="14">
        <v>710.79</v>
      </c>
      <c r="K33" s="15">
        <f t="shared" si="0"/>
        <v>860.05589999999995</v>
      </c>
      <c r="L33" s="15"/>
      <c r="M33" s="15">
        <f t="shared" si="6"/>
        <v>860.05589999999995</v>
      </c>
      <c r="N33" s="15">
        <f t="shared" si="2"/>
        <v>817.05310499999996</v>
      </c>
      <c r="O33" s="15">
        <f>+N33</f>
        <v>817.05310499999996</v>
      </c>
      <c r="P33" s="14">
        <v>1018.59689871</v>
      </c>
      <c r="Q33" s="15">
        <f t="shared" si="3"/>
        <v>1232.5022474391001</v>
      </c>
      <c r="R33" s="15">
        <f>+Q33</f>
        <v>1232.5022474391001</v>
      </c>
      <c r="S33" s="15">
        <v>1232.5</v>
      </c>
      <c r="T33" s="15">
        <f t="shared" si="4"/>
        <v>-2.2474391000741889E-3</v>
      </c>
      <c r="U33" s="15">
        <f>+VLOOKUP(F33,'[1]ventas (2)'!$1:$1048576,39,FALSE)</f>
        <v>360829285</v>
      </c>
      <c r="V33" s="15"/>
      <c r="W33" s="15"/>
      <c r="X33" s="15"/>
      <c r="Y33" s="15"/>
      <c r="Z33" s="15"/>
      <c r="AA33" s="15"/>
    </row>
    <row r="34" spans="1:27" x14ac:dyDescent="0.25">
      <c r="A34" s="12" t="s">
        <v>104</v>
      </c>
      <c r="B34" s="12" t="s">
        <v>105</v>
      </c>
      <c r="C34" s="13">
        <v>44260</v>
      </c>
      <c r="D34" s="12" t="s">
        <v>106</v>
      </c>
      <c r="E34" s="12" t="s">
        <v>107</v>
      </c>
      <c r="F34" s="12">
        <v>2563</v>
      </c>
      <c r="G34" s="12" t="s">
        <v>108</v>
      </c>
      <c r="H34" s="12" t="s">
        <v>109</v>
      </c>
      <c r="I34" s="14">
        <v>1</v>
      </c>
      <c r="J34" s="14">
        <v>710.79</v>
      </c>
      <c r="K34" s="15">
        <f t="shared" ref="K34:K65" si="7">+J34*I34*1.21</f>
        <v>860.05589999999995</v>
      </c>
      <c r="L34" s="15"/>
      <c r="M34" s="15">
        <f t="shared" si="6"/>
        <v>860.05589999999995</v>
      </c>
      <c r="N34" s="15">
        <f t="shared" si="2"/>
        <v>817.05310499999996</v>
      </c>
      <c r="O34" s="15">
        <f>+N34</f>
        <v>817.05310499999996</v>
      </c>
      <c r="P34" s="14">
        <v>1198.3492925999999</v>
      </c>
      <c r="Q34" s="15">
        <f t="shared" ref="Q34:Q65" si="8">+P34*1.21</f>
        <v>1450.0026440459999</v>
      </c>
      <c r="R34" s="15">
        <f>+Q34</f>
        <v>1450.0026440459999</v>
      </c>
      <c r="S34" s="15">
        <v>1450</v>
      </c>
      <c r="T34" s="15">
        <f t="shared" si="4"/>
        <v>-2.6440459998866572E-3</v>
      </c>
      <c r="U34" s="15">
        <f>+VLOOKUP(F34,'[1]ventas (2)'!$1:$1048576,39,FALSE)</f>
        <v>361097638</v>
      </c>
      <c r="V34" s="15"/>
      <c r="W34" s="15"/>
      <c r="X34" s="15"/>
      <c r="Y34" s="15"/>
      <c r="Z34" s="15"/>
      <c r="AA34" s="15"/>
    </row>
    <row r="35" spans="1:27" x14ac:dyDescent="0.25">
      <c r="A35" s="8" t="s">
        <v>802</v>
      </c>
      <c r="B35" s="8" t="s">
        <v>803</v>
      </c>
      <c r="C35" s="9">
        <v>44260</v>
      </c>
      <c r="D35" s="8" t="s">
        <v>804</v>
      </c>
      <c r="E35" s="8" t="s">
        <v>805</v>
      </c>
      <c r="F35" s="8">
        <v>2598</v>
      </c>
      <c r="G35" s="8" t="s">
        <v>806</v>
      </c>
      <c r="H35" s="8" t="s">
        <v>807</v>
      </c>
      <c r="I35" s="10">
        <v>4</v>
      </c>
      <c r="J35" s="10">
        <v>239.66</v>
      </c>
      <c r="K35" s="11">
        <f t="shared" si="7"/>
        <v>1159.9543999999999</v>
      </c>
      <c r="L35" s="11"/>
      <c r="M35" s="11">
        <f t="shared" si="6"/>
        <v>1159.9543999999999</v>
      </c>
      <c r="N35" s="11">
        <f>+M35</f>
        <v>1159.9543999999999</v>
      </c>
      <c r="O35" s="11">
        <v>0</v>
      </c>
      <c r="P35" s="10">
        <v>2145.4627224462802</v>
      </c>
      <c r="Q35" s="11">
        <f t="shared" si="8"/>
        <v>2596.009894159999</v>
      </c>
      <c r="R35" s="11">
        <f>+Q35</f>
        <v>2596.009894159999</v>
      </c>
      <c r="S35" s="15">
        <v>2596</v>
      </c>
      <c r="T35" s="15">
        <f t="shared" si="4"/>
        <v>-9.8941599990212126E-3</v>
      </c>
      <c r="U35" s="15">
        <f>+VLOOKUP(F35,'[1]ventas (2)'!$1:$1048576,39,FALSE)</f>
        <v>366829091</v>
      </c>
      <c r="V35" s="11"/>
      <c r="W35" s="11"/>
      <c r="X35" s="11"/>
      <c r="Y35" s="11"/>
      <c r="Z35" s="11"/>
      <c r="AA35" s="11"/>
    </row>
    <row r="36" spans="1:27" x14ac:dyDescent="0.25">
      <c r="A36" s="4" t="s">
        <v>32</v>
      </c>
      <c r="B36" s="4" t="s">
        <v>33</v>
      </c>
      <c r="C36" s="5">
        <v>44260</v>
      </c>
      <c r="D36" s="4" t="s">
        <v>34</v>
      </c>
      <c r="E36" s="4" t="s">
        <v>35</v>
      </c>
      <c r="F36" s="4"/>
      <c r="G36" s="4" t="s">
        <v>36</v>
      </c>
      <c r="H36" s="4" t="s">
        <v>37</v>
      </c>
      <c r="I36" s="6">
        <v>-1</v>
      </c>
      <c r="J36" s="6">
        <v>3151.42</v>
      </c>
      <c r="K36" s="7">
        <f t="shared" si="7"/>
        <v>-3813.2181999999998</v>
      </c>
      <c r="L36" s="7"/>
      <c r="M36" s="15">
        <f t="shared" si="6"/>
        <v>-3813.2181999999998</v>
      </c>
      <c r="N36" s="15">
        <f t="shared" ref="N36:N67" si="9">+M36*0.95</f>
        <v>-3622.5572899999997</v>
      </c>
      <c r="O36" s="7"/>
      <c r="P36" s="6">
        <v>-3151.42</v>
      </c>
      <c r="Q36" s="7">
        <f t="shared" si="8"/>
        <v>-3813.2181999999998</v>
      </c>
      <c r="R36" s="7"/>
      <c r="S36" s="15"/>
      <c r="T36" s="15">
        <f t="shared" si="4"/>
        <v>0</v>
      </c>
      <c r="U36" s="15"/>
      <c r="V36" s="7"/>
      <c r="W36" s="7"/>
      <c r="X36" s="7"/>
      <c r="Y36" s="7"/>
      <c r="Z36" s="7"/>
      <c r="AA36" s="7"/>
    </row>
    <row r="37" spans="1:27" x14ac:dyDescent="0.25">
      <c r="A37" s="12" t="s">
        <v>38</v>
      </c>
      <c r="B37" s="12" t="s">
        <v>39</v>
      </c>
      <c r="C37" s="13">
        <v>44260</v>
      </c>
      <c r="D37" s="12" t="s">
        <v>40</v>
      </c>
      <c r="E37" s="12" t="s">
        <v>41</v>
      </c>
      <c r="F37" s="12"/>
      <c r="G37" s="12" t="s">
        <v>42</v>
      </c>
      <c r="H37" s="12" t="s">
        <v>43</v>
      </c>
      <c r="I37" s="14">
        <v>-1</v>
      </c>
      <c r="J37" s="14">
        <v>395.697520661157</v>
      </c>
      <c r="K37" s="15">
        <f t="shared" si="7"/>
        <v>-478.79399999999998</v>
      </c>
      <c r="L37" s="15"/>
      <c r="M37" s="15">
        <f t="shared" si="6"/>
        <v>-478.79399999999998</v>
      </c>
      <c r="N37" s="15">
        <f t="shared" si="9"/>
        <v>-454.85429999999997</v>
      </c>
      <c r="O37" s="15"/>
      <c r="P37" s="14">
        <v>-395.697520661157</v>
      </c>
      <c r="Q37" s="15">
        <f t="shared" si="8"/>
        <v>-478.79399999999998</v>
      </c>
      <c r="R37" s="15"/>
      <c r="S37" s="15"/>
      <c r="T37" s="15">
        <f t="shared" si="4"/>
        <v>0</v>
      </c>
      <c r="U37" s="15"/>
      <c r="V37" s="15"/>
      <c r="W37" s="15"/>
      <c r="X37" s="15"/>
      <c r="Y37" s="15"/>
      <c r="Z37" s="15"/>
      <c r="AA37" s="15"/>
    </row>
    <row r="38" spans="1:27" x14ac:dyDescent="0.25">
      <c r="A38" s="12"/>
      <c r="B38" s="12" t="s">
        <v>188</v>
      </c>
      <c r="C38" s="13">
        <v>44260</v>
      </c>
      <c r="D38" s="12" t="s">
        <v>189</v>
      </c>
      <c r="E38" s="12" t="s">
        <v>190</v>
      </c>
      <c r="F38" s="12"/>
      <c r="G38" s="12" t="s">
        <v>191</v>
      </c>
      <c r="H38" s="12" t="s">
        <v>192</v>
      </c>
      <c r="I38" s="14">
        <v>1</v>
      </c>
      <c r="J38" s="14">
        <v>322.25</v>
      </c>
      <c r="K38" s="15">
        <f t="shared" si="7"/>
        <v>389.92250000000001</v>
      </c>
      <c r="L38" s="15"/>
      <c r="M38" s="15">
        <f t="shared" si="6"/>
        <v>389.92250000000001</v>
      </c>
      <c r="N38" s="15">
        <f t="shared" si="9"/>
        <v>370.42637500000001</v>
      </c>
      <c r="O38" s="15"/>
      <c r="P38" s="14">
        <v>567.27068430495899</v>
      </c>
      <c r="Q38" s="15">
        <f t="shared" si="8"/>
        <v>686.39752800900033</v>
      </c>
      <c r="R38" s="15"/>
      <c r="S38" s="15"/>
      <c r="T38" s="15">
        <f t="shared" si="4"/>
        <v>0</v>
      </c>
      <c r="U38" s="15"/>
      <c r="V38" s="15"/>
      <c r="W38" s="15"/>
      <c r="X38" s="15"/>
      <c r="Y38" s="15"/>
      <c r="Z38" s="15"/>
      <c r="AA38" s="15"/>
    </row>
    <row r="39" spans="1:27" x14ac:dyDescent="0.25">
      <c r="A39" s="12"/>
      <c r="B39" s="12" t="s">
        <v>193</v>
      </c>
      <c r="C39" s="13">
        <v>44260</v>
      </c>
      <c r="D39" s="12" t="s">
        <v>194</v>
      </c>
      <c r="E39" s="12" t="s">
        <v>195</v>
      </c>
      <c r="F39" s="12"/>
      <c r="G39" s="12" t="s">
        <v>196</v>
      </c>
      <c r="H39" s="12" t="s">
        <v>197</v>
      </c>
      <c r="I39" s="14">
        <v>1</v>
      </c>
      <c r="J39" s="14">
        <v>322.25</v>
      </c>
      <c r="K39" s="15">
        <f t="shared" si="7"/>
        <v>389.92250000000001</v>
      </c>
      <c r="L39" s="15"/>
      <c r="M39" s="15">
        <f t="shared" si="6"/>
        <v>389.92250000000001</v>
      </c>
      <c r="N39" s="15">
        <f t="shared" si="9"/>
        <v>370.42637500000001</v>
      </c>
      <c r="O39" s="15"/>
      <c r="P39" s="14">
        <v>567.27068430495899</v>
      </c>
      <c r="Q39" s="15">
        <f t="shared" si="8"/>
        <v>686.39752800900033</v>
      </c>
      <c r="R39" s="15"/>
      <c r="S39" s="15"/>
      <c r="T39" s="15">
        <f t="shared" si="4"/>
        <v>0</v>
      </c>
      <c r="U39" s="15"/>
      <c r="V39" s="15"/>
      <c r="W39" s="15"/>
      <c r="X39" s="15"/>
      <c r="Y39" s="15"/>
      <c r="Z39" s="15"/>
      <c r="AA39" s="15"/>
    </row>
    <row r="40" spans="1:27" x14ac:dyDescent="0.25">
      <c r="A40" s="4"/>
      <c r="B40" s="4" t="s">
        <v>222</v>
      </c>
      <c r="C40" s="5">
        <v>44260</v>
      </c>
      <c r="D40" s="4" t="s">
        <v>223</v>
      </c>
      <c r="E40" s="4" t="s">
        <v>224</v>
      </c>
      <c r="F40" s="4"/>
      <c r="G40" s="4" t="s">
        <v>225</v>
      </c>
      <c r="H40" s="4" t="s">
        <v>226</v>
      </c>
      <c r="I40" s="6">
        <v>1</v>
      </c>
      <c r="J40" s="6">
        <v>132.606446280992</v>
      </c>
      <c r="K40" s="7">
        <f t="shared" si="7"/>
        <v>160.45380000000031</v>
      </c>
      <c r="L40" s="7"/>
      <c r="M40" s="15">
        <f t="shared" si="6"/>
        <v>160.45380000000031</v>
      </c>
      <c r="N40" s="15">
        <f t="shared" si="9"/>
        <v>152.4311100000003</v>
      </c>
      <c r="O40" s="7"/>
      <c r="P40" s="6">
        <v>223.14614960826501</v>
      </c>
      <c r="Q40" s="7">
        <f t="shared" si="8"/>
        <v>270.00684102600064</v>
      </c>
      <c r="R40" s="7"/>
      <c r="S40" s="15"/>
      <c r="T40" s="15">
        <f t="shared" si="4"/>
        <v>0</v>
      </c>
      <c r="U40" s="15"/>
      <c r="V40" s="7"/>
      <c r="W40" s="7"/>
      <c r="X40" s="7"/>
      <c r="Y40" s="7"/>
      <c r="Z40" s="7"/>
      <c r="AA40" s="7"/>
    </row>
    <row r="41" spans="1:27" x14ac:dyDescent="0.25">
      <c r="A41" s="4"/>
      <c r="B41" s="4" t="s">
        <v>370</v>
      </c>
      <c r="C41" s="5">
        <v>44260</v>
      </c>
      <c r="D41" s="4" t="s">
        <v>371</v>
      </c>
      <c r="E41" s="4" t="s">
        <v>372</v>
      </c>
      <c r="F41" s="4"/>
      <c r="G41" s="4" t="s">
        <v>373</v>
      </c>
      <c r="H41" s="4" t="s">
        <v>374</v>
      </c>
      <c r="I41" s="6">
        <v>1</v>
      </c>
      <c r="J41" s="6">
        <v>379.99256198347098</v>
      </c>
      <c r="K41" s="7">
        <f t="shared" si="7"/>
        <v>459.79099999999988</v>
      </c>
      <c r="L41" s="7"/>
      <c r="M41" s="7">
        <f>+K41*0.85</f>
        <v>390.82234999999991</v>
      </c>
      <c r="N41" s="15">
        <f t="shared" si="9"/>
        <v>371.28123249999987</v>
      </c>
      <c r="O41" s="7"/>
      <c r="P41" s="6">
        <v>570.25103784297505</v>
      </c>
      <c r="Q41" s="7">
        <f t="shared" si="8"/>
        <v>690.00375578999979</v>
      </c>
      <c r="R41" s="7"/>
      <c r="S41" s="15"/>
      <c r="T41" s="15">
        <f t="shared" si="4"/>
        <v>0</v>
      </c>
      <c r="U41" s="15"/>
      <c r="V41" s="7"/>
      <c r="W41" s="7"/>
      <c r="X41" s="7"/>
      <c r="Y41" s="7"/>
      <c r="Z41" s="7"/>
      <c r="AA41" s="7"/>
    </row>
    <row r="42" spans="1:27" x14ac:dyDescent="0.25">
      <c r="A42" s="4"/>
      <c r="B42" s="4" t="s">
        <v>375</v>
      </c>
      <c r="C42" s="5">
        <v>44260</v>
      </c>
      <c r="D42" s="4" t="s">
        <v>376</v>
      </c>
      <c r="E42" s="4" t="s">
        <v>377</v>
      </c>
      <c r="F42" s="4"/>
      <c r="G42" s="4" t="s">
        <v>378</v>
      </c>
      <c r="H42" s="4" t="s">
        <v>379</v>
      </c>
      <c r="I42" s="6">
        <v>1</v>
      </c>
      <c r="J42" s="6">
        <v>379.99256198347098</v>
      </c>
      <c r="K42" s="7">
        <f t="shared" si="7"/>
        <v>459.79099999999988</v>
      </c>
      <c r="L42" s="7"/>
      <c r="M42" s="7">
        <f>+K42*0.85</f>
        <v>390.82234999999991</v>
      </c>
      <c r="N42" s="15">
        <f t="shared" si="9"/>
        <v>371.28123249999987</v>
      </c>
      <c r="O42" s="7"/>
      <c r="P42" s="6">
        <v>570.25103784297505</v>
      </c>
      <c r="Q42" s="7">
        <f t="shared" si="8"/>
        <v>690.00375578999979</v>
      </c>
      <c r="R42" s="7"/>
      <c r="S42" s="15"/>
      <c r="T42" s="15">
        <f t="shared" si="4"/>
        <v>0</v>
      </c>
      <c r="U42" s="15"/>
      <c r="V42" s="7"/>
      <c r="W42" s="7"/>
      <c r="X42" s="7"/>
      <c r="Y42" s="7"/>
      <c r="Z42" s="7"/>
      <c r="AA42" s="7"/>
    </row>
    <row r="43" spans="1:27" x14ac:dyDescent="0.25">
      <c r="A43" s="12"/>
      <c r="B43" s="12" t="s">
        <v>404</v>
      </c>
      <c r="C43" s="13">
        <v>44260</v>
      </c>
      <c r="D43" s="12" t="s">
        <v>405</v>
      </c>
      <c r="E43" s="12" t="s">
        <v>406</v>
      </c>
      <c r="F43" s="12"/>
      <c r="G43" s="12" t="s">
        <v>407</v>
      </c>
      <c r="H43" s="12" t="s">
        <v>408</v>
      </c>
      <c r="I43" s="14">
        <v>1</v>
      </c>
      <c r="J43" s="14">
        <v>394.16</v>
      </c>
      <c r="K43" s="15">
        <f t="shared" si="7"/>
        <v>476.93360000000001</v>
      </c>
      <c r="L43" s="15"/>
      <c r="M43" s="15">
        <f>+K43</f>
        <v>476.93360000000001</v>
      </c>
      <c r="N43" s="15">
        <f t="shared" si="9"/>
        <v>453.08691999999996</v>
      </c>
      <c r="O43" s="15"/>
      <c r="P43" s="14">
        <v>595.04499324793403</v>
      </c>
      <c r="Q43" s="15">
        <f t="shared" si="8"/>
        <v>720.00444183000013</v>
      </c>
      <c r="R43" s="15"/>
      <c r="S43" s="15"/>
      <c r="T43" s="15">
        <f t="shared" si="4"/>
        <v>0</v>
      </c>
      <c r="U43" s="15"/>
      <c r="V43" s="15"/>
      <c r="W43" s="15"/>
      <c r="X43" s="15"/>
      <c r="Y43" s="15"/>
      <c r="Z43" s="15"/>
      <c r="AA43" s="15"/>
    </row>
    <row r="44" spans="1:27" x14ac:dyDescent="0.25">
      <c r="A44" s="12"/>
      <c r="B44" s="12" t="s">
        <v>415</v>
      </c>
      <c r="C44" s="13">
        <v>44260</v>
      </c>
      <c r="D44" s="12" t="s">
        <v>416</v>
      </c>
      <c r="E44" s="12" t="s">
        <v>417</v>
      </c>
      <c r="F44" s="12"/>
      <c r="G44" s="12" t="s">
        <v>418</v>
      </c>
      <c r="H44" s="12" t="s">
        <v>419</v>
      </c>
      <c r="I44" s="14">
        <v>2</v>
      </c>
      <c r="J44" s="14">
        <v>278.86</v>
      </c>
      <c r="K44" s="15">
        <f t="shared" si="7"/>
        <v>674.84119999999996</v>
      </c>
      <c r="L44" s="15"/>
      <c r="M44" s="15">
        <f>+K44</f>
        <v>674.84119999999996</v>
      </c>
      <c r="N44" s="15">
        <f t="shared" si="9"/>
        <v>641.09913999999992</v>
      </c>
      <c r="O44" s="15"/>
      <c r="P44" s="14">
        <v>845.86098475041399</v>
      </c>
      <c r="Q44" s="15">
        <f t="shared" si="8"/>
        <v>1023.4917915480009</v>
      </c>
      <c r="R44" s="15"/>
      <c r="S44" s="15"/>
      <c r="T44" s="15">
        <f t="shared" si="4"/>
        <v>0</v>
      </c>
      <c r="U44" s="15"/>
      <c r="V44" s="15"/>
      <c r="W44" s="15"/>
      <c r="X44" s="15"/>
      <c r="Y44" s="15"/>
      <c r="Z44" s="15"/>
      <c r="AA44" s="15"/>
    </row>
    <row r="45" spans="1:27" x14ac:dyDescent="0.25">
      <c r="A45" s="12"/>
      <c r="B45" s="12" t="s">
        <v>492</v>
      </c>
      <c r="C45" s="13">
        <v>44260</v>
      </c>
      <c r="D45" s="12" t="s">
        <v>493</v>
      </c>
      <c r="E45" s="12" t="s">
        <v>494</v>
      </c>
      <c r="F45" s="12"/>
      <c r="G45" s="12" t="s">
        <v>495</v>
      </c>
      <c r="H45" s="12" t="s">
        <v>496</v>
      </c>
      <c r="I45" s="14">
        <v>1</v>
      </c>
      <c r="J45" s="14">
        <v>234.23</v>
      </c>
      <c r="K45" s="15">
        <f t="shared" si="7"/>
        <v>283.41829999999999</v>
      </c>
      <c r="L45" s="15"/>
      <c r="M45" s="15">
        <f>+K45</f>
        <v>283.41829999999999</v>
      </c>
      <c r="N45" s="15">
        <f t="shared" si="9"/>
        <v>269.24738499999995</v>
      </c>
      <c r="O45" s="15"/>
      <c r="P45" s="14">
        <v>355.37353712231402</v>
      </c>
      <c r="Q45" s="15">
        <f t="shared" si="8"/>
        <v>430.00197991799996</v>
      </c>
      <c r="R45" s="15"/>
      <c r="S45" s="15"/>
      <c r="T45" s="15">
        <f t="shared" si="4"/>
        <v>0</v>
      </c>
      <c r="U45" s="15"/>
      <c r="V45" s="15"/>
      <c r="W45" s="15"/>
      <c r="X45" s="15"/>
      <c r="Y45" s="15"/>
      <c r="Z45" s="15"/>
      <c r="AA45" s="15"/>
    </row>
    <row r="46" spans="1:27" x14ac:dyDescent="0.25">
      <c r="A46" s="12"/>
      <c r="B46" s="12" t="s">
        <v>497</v>
      </c>
      <c r="C46" s="13">
        <v>44260</v>
      </c>
      <c r="D46" s="12" t="s">
        <v>498</v>
      </c>
      <c r="E46" s="12" t="s">
        <v>499</v>
      </c>
      <c r="F46" s="12"/>
      <c r="G46" s="12" t="s">
        <v>500</v>
      </c>
      <c r="H46" s="12" t="s">
        <v>501</v>
      </c>
      <c r="I46" s="14">
        <v>1</v>
      </c>
      <c r="J46" s="14">
        <v>208.2</v>
      </c>
      <c r="K46" s="15">
        <f t="shared" si="7"/>
        <v>251.92199999999997</v>
      </c>
      <c r="L46" s="15"/>
      <c r="M46" s="15">
        <f>+K46</f>
        <v>251.92199999999997</v>
      </c>
      <c r="N46" s="15">
        <f t="shared" si="9"/>
        <v>239.32589999999996</v>
      </c>
      <c r="O46" s="15"/>
      <c r="P46" s="14">
        <v>355.37228268594998</v>
      </c>
      <c r="Q46" s="15">
        <f t="shared" si="8"/>
        <v>430.00046204999944</v>
      </c>
      <c r="R46" s="15"/>
      <c r="S46" s="15"/>
      <c r="T46" s="15">
        <f t="shared" si="4"/>
        <v>0</v>
      </c>
      <c r="U46" s="15"/>
      <c r="V46" s="15"/>
      <c r="W46" s="15"/>
      <c r="X46" s="15"/>
      <c r="Y46" s="15"/>
      <c r="Z46" s="15"/>
      <c r="AA46" s="15"/>
    </row>
    <row r="47" spans="1:27" x14ac:dyDescent="0.25">
      <c r="A47" s="4"/>
      <c r="B47" s="4" t="s">
        <v>532</v>
      </c>
      <c r="C47" s="5">
        <v>44260</v>
      </c>
      <c r="D47" s="4" t="s">
        <v>533</v>
      </c>
      <c r="E47" s="4" t="s">
        <v>534</v>
      </c>
      <c r="F47" s="4"/>
      <c r="G47" s="4" t="s">
        <v>535</v>
      </c>
      <c r="H47" s="4" t="s">
        <v>536</v>
      </c>
      <c r="I47" s="6">
        <v>2</v>
      </c>
      <c r="J47" s="6">
        <v>234.22942148760299</v>
      </c>
      <c r="K47" s="7">
        <f t="shared" si="7"/>
        <v>566.83519999999919</v>
      </c>
      <c r="L47" s="7"/>
      <c r="M47" s="7">
        <f>+K47*0.85</f>
        <v>481.80991999999929</v>
      </c>
      <c r="N47" s="15">
        <f t="shared" si="9"/>
        <v>457.71942399999932</v>
      </c>
      <c r="O47" s="7"/>
      <c r="P47" s="6">
        <v>661.15001885619802</v>
      </c>
      <c r="Q47" s="7">
        <f t="shared" si="8"/>
        <v>799.99152281599959</v>
      </c>
      <c r="R47" s="7"/>
      <c r="S47" s="15"/>
      <c r="T47" s="15">
        <f t="shared" si="4"/>
        <v>0</v>
      </c>
      <c r="U47" s="15"/>
      <c r="V47" s="7"/>
      <c r="W47" s="7"/>
      <c r="X47" s="7"/>
      <c r="Y47" s="7"/>
      <c r="Z47" s="7"/>
      <c r="AA47" s="7"/>
    </row>
    <row r="48" spans="1:27" x14ac:dyDescent="0.25">
      <c r="A48" s="4"/>
      <c r="B48" s="4" t="s">
        <v>543</v>
      </c>
      <c r="C48" s="5">
        <v>44260</v>
      </c>
      <c r="D48" s="4" t="s">
        <v>544</v>
      </c>
      <c r="E48" s="4" t="s">
        <v>545</v>
      </c>
      <c r="F48" s="4"/>
      <c r="G48" s="4" t="s">
        <v>546</v>
      </c>
      <c r="H48" s="4" t="s">
        <v>547</v>
      </c>
      <c r="I48" s="6">
        <v>2</v>
      </c>
      <c r="J48" s="6">
        <v>234.225785123967</v>
      </c>
      <c r="K48" s="7">
        <f t="shared" si="7"/>
        <v>566.82640000000015</v>
      </c>
      <c r="L48" s="7"/>
      <c r="M48" s="7">
        <f>+K48*0.85</f>
        <v>481.8024400000001</v>
      </c>
      <c r="N48" s="15">
        <f t="shared" si="9"/>
        <v>457.7123180000001</v>
      </c>
      <c r="O48" s="7"/>
      <c r="P48" s="6">
        <v>743.81208775537198</v>
      </c>
      <c r="Q48" s="7">
        <f t="shared" si="8"/>
        <v>900.01262618400006</v>
      </c>
      <c r="R48" s="7"/>
      <c r="S48" s="15"/>
      <c r="T48" s="15">
        <f t="shared" si="4"/>
        <v>0</v>
      </c>
      <c r="U48" s="15"/>
      <c r="V48" s="7"/>
      <c r="W48" s="7"/>
      <c r="X48" s="7"/>
      <c r="Y48" s="7"/>
      <c r="Z48" s="7"/>
      <c r="AA48" s="7"/>
    </row>
    <row r="49" spans="1:27" x14ac:dyDescent="0.25">
      <c r="A49" s="4"/>
      <c r="B49" s="4" t="s">
        <v>578</v>
      </c>
      <c r="C49" s="5">
        <v>44260</v>
      </c>
      <c r="D49" s="4" t="s">
        <v>579</v>
      </c>
      <c r="E49" s="4" t="s">
        <v>580</v>
      </c>
      <c r="F49" s="4"/>
      <c r="G49" s="4" t="s">
        <v>581</v>
      </c>
      <c r="H49" s="4" t="s">
        <v>582</v>
      </c>
      <c r="I49" s="6">
        <v>1</v>
      </c>
      <c r="J49" s="6">
        <v>999.98553719008305</v>
      </c>
      <c r="K49" s="7">
        <f t="shared" si="7"/>
        <v>1209.9825000000005</v>
      </c>
      <c r="L49" s="7"/>
      <c r="M49" s="15">
        <f t="shared" ref="M49:M59" si="10">+K49</f>
        <v>1209.9825000000005</v>
      </c>
      <c r="N49" s="15">
        <f t="shared" si="9"/>
        <v>1149.4833750000005</v>
      </c>
      <c r="O49" s="7"/>
      <c r="P49" s="6">
        <v>1749.59469557851</v>
      </c>
      <c r="Q49" s="7">
        <f t="shared" si="8"/>
        <v>2117.009581649997</v>
      </c>
      <c r="R49" s="7"/>
      <c r="S49" s="15"/>
      <c r="T49" s="15">
        <f t="shared" si="4"/>
        <v>0</v>
      </c>
      <c r="U49" s="15"/>
      <c r="V49" s="7"/>
      <c r="W49" s="7"/>
      <c r="X49" s="7"/>
      <c r="Y49" s="7"/>
      <c r="Z49" s="7"/>
      <c r="AA49" s="7"/>
    </row>
    <row r="50" spans="1:27" x14ac:dyDescent="0.25">
      <c r="A50" s="4"/>
      <c r="B50" s="4" t="s">
        <v>655</v>
      </c>
      <c r="C50" s="5">
        <v>44260</v>
      </c>
      <c r="D50" s="4" t="s">
        <v>656</v>
      </c>
      <c r="E50" s="4" t="s">
        <v>657</v>
      </c>
      <c r="F50" s="4"/>
      <c r="G50" s="4" t="s">
        <v>658</v>
      </c>
      <c r="H50" s="4" t="s">
        <v>659</v>
      </c>
      <c r="I50" s="6">
        <v>1</v>
      </c>
      <c r="J50" s="6">
        <v>460.32082644628099</v>
      </c>
      <c r="K50" s="7">
        <f t="shared" si="7"/>
        <v>556.98820000000001</v>
      </c>
      <c r="L50" s="7"/>
      <c r="M50" s="15">
        <f t="shared" si="10"/>
        <v>556.98820000000001</v>
      </c>
      <c r="N50" s="15">
        <f t="shared" si="9"/>
        <v>529.13878999999997</v>
      </c>
      <c r="O50" s="7"/>
      <c r="P50" s="6">
        <v>805.69954252892603</v>
      </c>
      <c r="Q50" s="7">
        <f t="shared" si="8"/>
        <v>974.89644646000045</v>
      </c>
      <c r="R50" s="7"/>
      <c r="S50" s="15"/>
      <c r="T50" s="15">
        <f t="shared" si="4"/>
        <v>0</v>
      </c>
      <c r="U50" s="15"/>
      <c r="V50" s="7"/>
      <c r="W50" s="7"/>
      <c r="X50" s="7"/>
      <c r="Y50" s="7"/>
      <c r="Z50" s="7"/>
      <c r="AA50" s="7"/>
    </row>
    <row r="51" spans="1:27" x14ac:dyDescent="0.25">
      <c r="A51" s="4"/>
      <c r="B51" s="4" t="s">
        <v>678</v>
      </c>
      <c r="C51" s="5">
        <v>44260</v>
      </c>
      <c r="D51" s="4" t="s">
        <v>679</v>
      </c>
      <c r="E51" s="4" t="s">
        <v>680</v>
      </c>
      <c r="F51" s="4"/>
      <c r="G51" s="4" t="s">
        <v>681</v>
      </c>
      <c r="H51" s="4" t="s">
        <v>682</v>
      </c>
      <c r="I51" s="6">
        <v>1</v>
      </c>
      <c r="J51" s="6">
        <v>403.77190082644597</v>
      </c>
      <c r="K51" s="7">
        <f t="shared" si="7"/>
        <v>488.56399999999962</v>
      </c>
      <c r="L51" s="7"/>
      <c r="M51" s="15">
        <f t="shared" si="10"/>
        <v>488.56399999999962</v>
      </c>
      <c r="N51" s="15">
        <f t="shared" si="9"/>
        <v>464.13579999999962</v>
      </c>
      <c r="O51" s="7"/>
      <c r="P51" s="6">
        <v>704.56581606611496</v>
      </c>
      <c r="Q51" s="7">
        <f t="shared" si="8"/>
        <v>852.52463743999908</v>
      </c>
      <c r="R51" s="7"/>
      <c r="S51" s="15"/>
      <c r="T51" s="15">
        <f t="shared" si="4"/>
        <v>0</v>
      </c>
      <c r="U51" s="15"/>
      <c r="V51" s="7"/>
      <c r="W51" s="7"/>
      <c r="X51" s="7"/>
      <c r="Y51" s="7"/>
      <c r="Z51" s="7"/>
      <c r="AA51" s="7"/>
    </row>
    <row r="52" spans="1:27" x14ac:dyDescent="0.25">
      <c r="A52" s="12"/>
      <c r="B52" s="12" t="s">
        <v>994</v>
      </c>
      <c r="C52" s="13">
        <v>44260</v>
      </c>
      <c r="D52" s="12" t="s">
        <v>995</v>
      </c>
      <c r="E52" s="12" t="s">
        <v>996</v>
      </c>
      <c r="F52" s="12"/>
      <c r="G52" s="12" t="s">
        <v>997</v>
      </c>
      <c r="H52" s="12" t="s">
        <v>998</v>
      </c>
      <c r="I52" s="14">
        <v>1</v>
      </c>
      <c r="J52" s="14">
        <v>337.21</v>
      </c>
      <c r="K52" s="15">
        <f t="shared" si="7"/>
        <v>408.02409999999998</v>
      </c>
      <c r="L52" s="15"/>
      <c r="M52" s="15">
        <f t="shared" si="10"/>
        <v>408.02409999999998</v>
      </c>
      <c r="N52" s="15">
        <f t="shared" si="9"/>
        <v>387.62289499999997</v>
      </c>
      <c r="O52" s="15"/>
      <c r="P52" s="14">
        <v>595.04426603305797</v>
      </c>
      <c r="Q52" s="15">
        <f t="shared" si="8"/>
        <v>720.00356190000014</v>
      </c>
      <c r="R52" s="15"/>
      <c r="S52" s="15"/>
      <c r="T52" s="15">
        <f t="shared" si="4"/>
        <v>0</v>
      </c>
      <c r="U52" s="15"/>
      <c r="V52" s="15"/>
      <c r="W52" s="15"/>
      <c r="X52" s="15"/>
      <c r="Y52" s="15"/>
      <c r="Z52" s="15"/>
      <c r="AA52" s="15"/>
    </row>
    <row r="53" spans="1:27" x14ac:dyDescent="0.25">
      <c r="A53" s="12"/>
      <c r="B53" s="12" t="s">
        <v>1029</v>
      </c>
      <c r="C53" s="13">
        <v>44260</v>
      </c>
      <c r="D53" s="12" t="s">
        <v>1030</v>
      </c>
      <c r="E53" s="12" t="s">
        <v>1031</v>
      </c>
      <c r="F53" s="12"/>
      <c r="G53" s="12" t="s">
        <v>1032</v>
      </c>
      <c r="H53" s="12" t="s">
        <v>1033</v>
      </c>
      <c r="I53" s="14">
        <v>1</v>
      </c>
      <c r="J53" s="14">
        <v>337.21</v>
      </c>
      <c r="K53" s="15">
        <f t="shared" si="7"/>
        <v>408.02409999999998</v>
      </c>
      <c r="L53" s="15"/>
      <c r="M53" s="15">
        <f t="shared" si="10"/>
        <v>408.02409999999998</v>
      </c>
      <c r="N53" s="15">
        <f t="shared" si="9"/>
        <v>387.62289499999997</v>
      </c>
      <c r="O53" s="15"/>
      <c r="P53" s="14">
        <v>595.04426603305797</v>
      </c>
      <c r="Q53" s="15">
        <f t="shared" si="8"/>
        <v>720.00356190000014</v>
      </c>
      <c r="R53" s="15"/>
      <c r="S53" s="15"/>
      <c r="T53" s="15">
        <f t="shared" si="4"/>
        <v>0</v>
      </c>
      <c r="U53" s="15"/>
      <c r="V53" s="15"/>
      <c r="W53" s="15"/>
      <c r="X53" s="15"/>
      <c r="Y53" s="15"/>
      <c r="Z53" s="15"/>
      <c r="AA53" s="15"/>
    </row>
    <row r="54" spans="1:27" x14ac:dyDescent="0.25">
      <c r="A54" s="12"/>
      <c r="B54" s="12" t="s">
        <v>245</v>
      </c>
      <c r="C54" s="13">
        <v>44260</v>
      </c>
      <c r="D54" s="12" t="s">
        <v>246</v>
      </c>
      <c r="E54" s="12" t="s">
        <v>247</v>
      </c>
      <c r="F54" s="12"/>
      <c r="G54" s="12" t="s">
        <v>248</v>
      </c>
      <c r="H54" s="12" t="s">
        <v>249</v>
      </c>
      <c r="I54" s="14">
        <v>4</v>
      </c>
      <c r="J54" s="14">
        <v>77.27</v>
      </c>
      <c r="K54" s="15">
        <f t="shared" si="7"/>
        <v>373.98679999999996</v>
      </c>
      <c r="L54" s="15"/>
      <c r="M54" s="15">
        <f t="shared" si="10"/>
        <v>373.98679999999996</v>
      </c>
      <c r="N54" s="15">
        <f t="shared" si="9"/>
        <v>355.28745999999995</v>
      </c>
      <c r="O54" s="15"/>
      <c r="P54" s="14">
        <v>1318.9908471669401</v>
      </c>
      <c r="Q54" s="15">
        <f t="shared" si="8"/>
        <v>1595.9789250719973</v>
      </c>
      <c r="R54" s="15"/>
      <c r="S54" s="15"/>
      <c r="T54" s="15">
        <f t="shared" si="4"/>
        <v>0</v>
      </c>
      <c r="U54" s="15"/>
      <c r="V54" s="15"/>
      <c r="W54" s="15"/>
      <c r="X54" s="15"/>
      <c r="Y54" s="15"/>
      <c r="Z54" s="15"/>
      <c r="AA54" s="15"/>
    </row>
    <row r="55" spans="1:27" x14ac:dyDescent="0.25">
      <c r="A55" s="12" t="s">
        <v>880</v>
      </c>
      <c r="B55" s="12" t="s">
        <v>881</v>
      </c>
      <c r="C55" s="13">
        <v>44263</v>
      </c>
      <c r="D55" s="12" t="s">
        <v>882</v>
      </c>
      <c r="E55" s="12" t="s">
        <v>883</v>
      </c>
      <c r="F55" s="12"/>
      <c r="G55" s="12" t="s">
        <v>884</v>
      </c>
      <c r="H55" s="12" t="s">
        <v>885</v>
      </c>
      <c r="I55" s="14">
        <v>1</v>
      </c>
      <c r="J55" s="14">
        <v>337.21</v>
      </c>
      <c r="K55" s="15">
        <f t="shared" si="7"/>
        <v>408.02409999999998</v>
      </c>
      <c r="L55" s="15"/>
      <c r="M55" s="15">
        <f t="shared" si="10"/>
        <v>408.02409999999998</v>
      </c>
      <c r="N55" s="15">
        <f t="shared" si="9"/>
        <v>387.62289499999997</v>
      </c>
      <c r="O55" s="15"/>
      <c r="P55" s="14">
        <v>619.83672766363395</v>
      </c>
      <c r="Q55" s="15">
        <f t="shared" si="8"/>
        <v>750.00244047299702</v>
      </c>
      <c r="R55" s="15"/>
      <c r="S55" s="15"/>
      <c r="T55" s="15">
        <f t="shared" si="4"/>
        <v>0</v>
      </c>
      <c r="U55" s="15"/>
      <c r="V55" s="15"/>
      <c r="W55" s="15"/>
      <c r="X55" s="15"/>
      <c r="Y55" s="15"/>
      <c r="Z55" s="15"/>
      <c r="AA55" s="15"/>
    </row>
    <row r="56" spans="1:27" x14ac:dyDescent="0.25">
      <c r="A56" s="12" t="s">
        <v>982</v>
      </c>
      <c r="B56" s="12" t="s">
        <v>983</v>
      </c>
      <c r="C56" s="13">
        <v>44263</v>
      </c>
      <c r="D56" s="12" t="s">
        <v>984</v>
      </c>
      <c r="E56" s="12" t="s">
        <v>985</v>
      </c>
      <c r="F56" s="12">
        <v>2614</v>
      </c>
      <c r="G56" s="12" t="s">
        <v>986</v>
      </c>
      <c r="H56" s="12" t="s">
        <v>987</v>
      </c>
      <c r="I56" s="14">
        <v>1</v>
      </c>
      <c r="J56" s="14">
        <v>337.21</v>
      </c>
      <c r="K56" s="15">
        <f t="shared" si="7"/>
        <v>408.02409999999998</v>
      </c>
      <c r="L56" s="15"/>
      <c r="M56" s="15">
        <f t="shared" si="10"/>
        <v>408.02409999999998</v>
      </c>
      <c r="N56" s="15">
        <f t="shared" si="9"/>
        <v>387.62289499999997</v>
      </c>
      <c r="O56" s="15">
        <f>+SUM(N36:N56)</f>
        <v>4125.1628270000001</v>
      </c>
      <c r="P56" s="14">
        <v>619.83672766363395</v>
      </c>
      <c r="Q56" s="15">
        <f t="shared" si="8"/>
        <v>750.00244047299702</v>
      </c>
      <c r="R56" s="15">
        <f>+SUM(Q36:Q56)</f>
        <v>11514.721628337989</v>
      </c>
      <c r="S56" s="15">
        <v>10926.37</v>
      </c>
      <c r="T56" s="15">
        <f t="shared" si="4"/>
        <v>-588.35162833798859</v>
      </c>
      <c r="U56" s="15">
        <f>+VLOOKUP(F56,'[1]ventas (2)'!$1:$1048576,39,FALSE)</f>
        <v>359657005</v>
      </c>
      <c r="V56" s="15"/>
      <c r="W56" s="15"/>
      <c r="X56" s="15"/>
      <c r="Y56" s="15"/>
      <c r="Z56" s="15"/>
      <c r="AA56" s="11" t="s">
        <v>1132</v>
      </c>
    </row>
    <row r="57" spans="1:27" x14ac:dyDescent="0.25">
      <c r="A57" s="12" t="s">
        <v>773</v>
      </c>
      <c r="B57" s="12" t="s">
        <v>774</v>
      </c>
      <c r="C57" s="13">
        <v>44260</v>
      </c>
      <c r="D57" s="12" t="s">
        <v>775</v>
      </c>
      <c r="E57" s="12" t="s">
        <v>776</v>
      </c>
      <c r="F57" s="12"/>
      <c r="G57" s="12" t="s">
        <v>777</v>
      </c>
      <c r="H57" s="12" t="s">
        <v>778</v>
      </c>
      <c r="I57" s="14">
        <v>2</v>
      </c>
      <c r="J57" s="14">
        <v>90.91</v>
      </c>
      <c r="K57" s="15">
        <f t="shared" si="7"/>
        <v>220.00219999999999</v>
      </c>
      <c r="L57" s="15"/>
      <c r="M57" s="15">
        <f t="shared" si="10"/>
        <v>220.00219999999999</v>
      </c>
      <c r="N57" s="15">
        <f t="shared" si="9"/>
        <v>209.00208999999998</v>
      </c>
      <c r="O57" s="15"/>
      <c r="P57" s="14">
        <v>371.9078088</v>
      </c>
      <c r="Q57" s="15">
        <f t="shared" si="8"/>
        <v>450.00844864800001</v>
      </c>
      <c r="R57" s="15"/>
      <c r="S57" s="15"/>
      <c r="T57" s="15">
        <f t="shared" si="4"/>
        <v>0</v>
      </c>
      <c r="U57" s="15"/>
      <c r="V57" s="15"/>
      <c r="W57" s="15"/>
      <c r="X57" s="15"/>
      <c r="Y57" s="15"/>
      <c r="Z57" s="15"/>
      <c r="AA57" s="15"/>
    </row>
    <row r="58" spans="1:27" x14ac:dyDescent="0.25">
      <c r="A58" s="12" t="s">
        <v>838</v>
      </c>
      <c r="B58" s="12" t="s">
        <v>839</v>
      </c>
      <c r="C58" s="13">
        <v>44260</v>
      </c>
      <c r="D58" s="12" t="s">
        <v>840</v>
      </c>
      <c r="E58" s="12" t="s">
        <v>841</v>
      </c>
      <c r="F58" s="12">
        <v>2615</v>
      </c>
      <c r="G58" s="12" t="s">
        <v>842</v>
      </c>
      <c r="H58" s="12" t="s">
        <v>843</v>
      </c>
      <c r="I58" s="14">
        <v>10</v>
      </c>
      <c r="J58" s="14">
        <v>181.83</v>
      </c>
      <c r="K58" s="15">
        <f t="shared" si="7"/>
        <v>2200.143</v>
      </c>
      <c r="L58" s="15"/>
      <c r="M58" s="15">
        <f t="shared" si="10"/>
        <v>2200.143</v>
      </c>
      <c r="N58" s="15">
        <f t="shared" si="9"/>
        <v>2090.1358500000001</v>
      </c>
      <c r="O58" s="15">
        <f>+N58+N57</f>
        <v>2299.1379400000001</v>
      </c>
      <c r="P58" s="14">
        <v>3223.0927982561998</v>
      </c>
      <c r="Q58" s="15">
        <f t="shared" si="8"/>
        <v>3899.9422858900016</v>
      </c>
      <c r="R58" s="15">
        <f>+Q58+Q57</f>
        <v>4349.9507345380016</v>
      </c>
      <c r="S58" s="15">
        <v>4350</v>
      </c>
      <c r="T58" s="15">
        <f t="shared" si="4"/>
        <v>4.9265461998402316E-2</v>
      </c>
      <c r="U58" s="15">
        <f>+VLOOKUP(F58,'[1]ventas (2)'!$1:$1048576,39,FALSE)</f>
        <v>359611664</v>
      </c>
      <c r="V58" s="15"/>
      <c r="W58" s="15"/>
      <c r="X58" s="15"/>
      <c r="Y58" s="15"/>
      <c r="Z58" s="15"/>
      <c r="AA58" s="15"/>
    </row>
    <row r="59" spans="1:27" x14ac:dyDescent="0.25">
      <c r="A59" s="12" t="s">
        <v>474</v>
      </c>
      <c r="B59" s="12" t="s">
        <v>475</v>
      </c>
      <c r="C59" s="13">
        <v>44260</v>
      </c>
      <c r="D59" s="12" t="s">
        <v>476</v>
      </c>
      <c r="E59" s="12" t="s">
        <v>477</v>
      </c>
      <c r="F59" s="12">
        <v>2631</v>
      </c>
      <c r="G59" s="12" t="s">
        <v>478</v>
      </c>
      <c r="H59" s="12" t="s">
        <v>479</v>
      </c>
      <c r="I59" s="14">
        <v>6</v>
      </c>
      <c r="J59" s="14">
        <v>185.88</v>
      </c>
      <c r="K59" s="15">
        <f t="shared" si="7"/>
        <v>1349.4887999999999</v>
      </c>
      <c r="L59" s="15"/>
      <c r="M59" s="15">
        <f t="shared" si="10"/>
        <v>1349.4887999999999</v>
      </c>
      <c r="N59" s="15">
        <f t="shared" si="9"/>
        <v>1282.0143599999999</v>
      </c>
      <c r="O59" s="15">
        <f>+N59</f>
        <v>1282.0143599999999</v>
      </c>
      <c r="P59" s="14">
        <v>1589.0036626948699</v>
      </c>
      <c r="Q59" s="15">
        <f t="shared" si="8"/>
        <v>1922.6944318607925</v>
      </c>
      <c r="R59" s="15">
        <f>+Q59</f>
        <v>1922.6944318607925</v>
      </c>
      <c r="S59" s="15">
        <v>1922.7</v>
      </c>
      <c r="T59" s="15">
        <f t="shared" si="4"/>
        <v>5.5681392075257463E-3</v>
      </c>
      <c r="U59" s="15">
        <f>+VLOOKUP(F59,'[1]ventas (2)'!$1:$1048576,39,FALSE)</f>
        <v>371861815</v>
      </c>
      <c r="V59" s="15"/>
      <c r="W59" s="15"/>
      <c r="X59" s="15"/>
      <c r="Y59" s="15"/>
      <c r="Z59" s="15"/>
      <c r="AA59" s="15"/>
    </row>
    <row r="60" spans="1:27" x14ac:dyDescent="0.25">
      <c r="A60" s="4" t="s">
        <v>262</v>
      </c>
      <c r="B60" s="4" t="s">
        <v>263</v>
      </c>
      <c r="C60" s="5">
        <v>44260</v>
      </c>
      <c r="D60" s="4" t="s">
        <v>264</v>
      </c>
      <c r="E60" s="4" t="s">
        <v>265</v>
      </c>
      <c r="F60" s="4"/>
      <c r="G60" s="4" t="s">
        <v>266</v>
      </c>
      <c r="H60" s="4" t="s">
        <v>267</v>
      </c>
      <c r="I60" s="6">
        <v>1</v>
      </c>
      <c r="J60" s="6">
        <v>131.526280991736</v>
      </c>
      <c r="K60" s="7">
        <f t="shared" si="7"/>
        <v>159.14680000000055</v>
      </c>
      <c r="L60" s="7"/>
      <c r="M60" s="7">
        <f>+K60*0.85</f>
        <v>135.27478000000048</v>
      </c>
      <c r="N60" s="15">
        <f t="shared" si="9"/>
        <v>128.51104100000043</v>
      </c>
      <c r="O60" s="7"/>
      <c r="P60" s="6">
        <v>234.987484145455</v>
      </c>
      <c r="Q60" s="7">
        <f t="shared" si="8"/>
        <v>284.33485581600053</v>
      </c>
      <c r="R60" s="7"/>
      <c r="S60" s="15"/>
      <c r="T60" s="15">
        <f t="shared" si="4"/>
        <v>0</v>
      </c>
      <c r="U60" s="15"/>
      <c r="V60" s="7"/>
      <c r="W60" s="7"/>
      <c r="X60" s="7"/>
      <c r="Y60" s="7"/>
      <c r="Z60" s="7"/>
      <c r="AA60" s="7"/>
    </row>
    <row r="61" spans="1:27" x14ac:dyDescent="0.25">
      <c r="A61" s="4" t="s">
        <v>526</v>
      </c>
      <c r="B61" s="4" t="s">
        <v>527</v>
      </c>
      <c r="C61" s="5">
        <v>44260</v>
      </c>
      <c r="D61" s="4" t="s">
        <v>528</v>
      </c>
      <c r="E61" s="4" t="s">
        <v>529</v>
      </c>
      <c r="F61" s="4"/>
      <c r="G61" s="4" t="s">
        <v>530</v>
      </c>
      <c r="H61" s="4" t="s">
        <v>531</v>
      </c>
      <c r="I61" s="6">
        <v>1</v>
      </c>
      <c r="J61" s="6">
        <v>21.923388429752102</v>
      </c>
      <c r="K61" s="7">
        <f t="shared" si="7"/>
        <v>26.527300000000043</v>
      </c>
      <c r="L61" s="7"/>
      <c r="M61" s="15">
        <f>+K61</f>
        <v>26.527300000000043</v>
      </c>
      <c r="N61" s="15">
        <f t="shared" si="9"/>
        <v>25.20093500000004</v>
      </c>
      <c r="O61" s="7"/>
      <c r="P61" s="6">
        <v>33.054550437190102</v>
      </c>
      <c r="Q61" s="7">
        <f t="shared" si="8"/>
        <v>39.996006029000021</v>
      </c>
      <c r="R61" s="7"/>
      <c r="S61" s="15"/>
      <c r="T61" s="15">
        <f t="shared" si="4"/>
        <v>0</v>
      </c>
      <c r="U61" s="15"/>
      <c r="V61" s="7"/>
      <c r="W61" s="7"/>
      <c r="X61" s="7"/>
      <c r="Y61" s="7"/>
      <c r="Z61" s="7"/>
      <c r="AA61" s="7"/>
    </row>
    <row r="62" spans="1:27" x14ac:dyDescent="0.25">
      <c r="A62" s="4" t="s">
        <v>631</v>
      </c>
      <c r="B62" s="4" t="s">
        <v>632</v>
      </c>
      <c r="C62" s="5">
        <v>44260</v>
      </c>
      <c r="D62" s="4" t="s">
        <v>633</v>
      </c>
      <c r="E62" s="4" t="s">
        <v>634</v>
      </c>
      <c r="F62" s="4"/>
      <c r="G62" s="4" t="s">
        <v>635</v>
      </c>
      <c r="H62" s="4" t="s">
        <v>636</v>
      </c>
      <c r="I62" s="6">
        <v>1</v>
      </c>
      <c r="J62" s="6">
        <v>200.01</v>
      </c>
      <c r="K62" s="7">
        <f t="shared" si="7"/>
        <v>242.01209999999998</v>
      </c>
      <c r="L62" s="7"/>
      <c r="M62" s="7">
        <f>+K62*0.85</f>
        <v>205.71028499999997</v>
      </c>
      <c r="N62" s="15">
        <f t="shared" si="9"/>
        <v>195.42477074999996</v>
      </c>
      <c r="O62" s="7"/>
      <c r="P62" s="6">
        <v>350.41551989999999</v>
      </c>
      <c r="Q62" s="7">
        <f t="shared" si="8"/>
        <v>424.00277907899999</v>
      </c>
      <c r="R62" s="7"/>
      <c r="S62" s="15"/>
      <c r="T62" s="15">
        <f t="shared" si="4"/>
        <v>0</v>
      </c>
      <c r="U62" s="15"/>
      <c r="V62" s="7"/>
      <c r="W62" s="7"/>
      <c r="X62" s="7"/>
      <c r="Y62" s="7"/>
      <c r="Z62" s="7"/>
      <c r="AA62" s="7"/>
    </row>
    <row r="63" spans="1:27" x14ac:dyDescent="0.25">
      <c r="A63" s="12" t="s">
        <v>934</v>
      </c>
      <c r="B63" s="12" t="s">
        <v>935</v>
      </c>
      <c r="C63" s="13">
        <v>44260</v>
      </c>
      <c r="D63" s="12" t="s">
        <v>936</v>
      </c>
      <c r="E63" s="12" t="s">
        <v>937</v>
      </c>
      <c r="F63" s="12">
        <v>2632</v>
      </c>
      <c r="G63" s="12" t="s">
        <v>938</v>
      </c>
      <c r="H63" s="12" t="s">
        <v>939</v>
      </c>
      <c r="I63" s="14">
        <v>1</v>
      </c>
      <c r="J63" s="14">
        <v>337.21</v>
      </c>
      <c r="K63" s="15">
        <f t="shared" si="7"/>
        <v>408.02409999999998</v>
      </c>
      <c r="L63" s="15"/>
      <c r="M63" s="15">
        <f t="shared" ref="M63:M74" si="11">+K63</f>
        <v>408.02409999999998</v>
      </c>
      <c r="N63" s="15">
        <f t="shared" si="9"/>
        <v>387.62289499999997</v>
      </c>
      <c r="O63" s="15">
        <f>+N63+N62+N61+N60</f>
        <v>736.75964175000047</v>
      </c>
      <c r="P63" s="14">
        <v>595.04306236859497</v>
      </c>
      <c r="Q63" s="15">
        <f t="shared" si="8"/>
        <v>720.00210546599988</v>
      </c>
      <c r="R63" s="15">
        <f>+Q63+Q62+Q61+Q60</f>
        <v>1468.3357463900004</v>
      </c>
      <c r="S63" s="15">
        <v>1468.34</v>
      </c>
      <c r="T63" s="15">
        <f t="shared" si="4"/>
        <v>4.253609999523178E-3</v>
      </c>
      <c r="U63" s="15">
        <f>+VLOOKUP(F63,'[1]ventas (2)'!$1:$1048576,39,FALSE)</f>
        <v>371924430</v>
      </c>
      <c r="V63" s="15"/>
      <c r="W63" s="15"/>
      <c r="X63" s="15"/>
      <c r="Y63" s="15"/>
      <c r="Z63" s="15"/>
      <c r="AA63" s="15"/>
    </row>
    <row r="64" spans="1:27" x14ac:dyDescent="0.25">
      <c r="A64" s="12" t="s">
        <v>970</v>
      </c>
      <c r="B64" s="12" t="s">
        <v>971</v>
      </c>
      <c r="C64" s="13">
        <v>44260</v>
      </c>
      <c r="D64" s="12" t="s">
        <v>972</v>
      </c>
      <c r="E64" s="12" t="s">
        <v>973</v>
      </c>
      <c r="F64" s="12">
        <v>2635</v>
      </c>
      <c r="G64" s="12" t="s">
        <v>974</v>
      </c>
      <c r="H64" s="12" t="s">
        <v>975</v>
      </c>
      <c r="I64" s="14">
        <v>1</v>
      </c>
      <c r="J64" s="14">
        <v>337.21</v>
      </c>
      <c r="K64" s="15">
        <f t="shared" si="7"/>
        <v>408.02409999999998</v>
      </c>
      <c r="L64" s="15"/>
      <c r="M64" s="15">
        <f t="shared" si="11"/>
        <v>408.02409999999998</v>
      </c>
      <c r="N64" s="15">
        <f t="shared" si="9"/>
        <v>387.62289499999997</v>
      </c>
      <c r="O64" s="15">
        <f>+N64</f>
        <v>387.62289499999997</v>
      </c>
      <c r="P64" s="14">
        <v>595.04306236859497</v>
      </c>
      <c r="Q64" s="15">
        <f t="shared" si="8"/>
        <v>720.00210546599988</v>
      </c>
      <c r="R64" s="15">
        <f>+Q64</f>
        <v>720.00210546599988</v>
      </c>
      <c r="S64" s="15">
        <v>1225</v>
      </c>
      <c r="T64" s="15">
        <f t="shared" si="4"/>
        <v>504.99789453400012</v>
      </c>
      <c r="U64" s="15">
        <f>+VLOOKUP(F64,'[1]ventas (2)'!$1:$1048576,39,FALSE)</f>
        <v>372228467</v>
      </c>
      <c r="V64" s="15"/>
      <c r="W64" s="15"/>
      <c r="X64" s="15"/>
      <c r="Y64" s="15"/>
      <c r="Z64" s="15"/>
      <c r="AA64" s="11" t="s">
        <v>1130</v>
      </c>
    </row>
    <row r="65" spans="1:27" x14ac:dyDescent="0.25">
      <c r="A65" s="12" t="s">
        <v>1034</v>
      </c>
      <c r="B65" s="12" t="s">
        <v>1035</v>
      </c>
      <c r="C65" s="13">
        <v>44260</v>
      </c>
      <c r="D65" s="12" t="s">
        <v>1036</v>
      </c>
      <c r="E65" s="12" t="s">
        <v>1037</v>
      </c>
      <c r="F65" s="12">
        <v>2638</v>
      </c>
      <c r="G65" s="12" t="s">
        <v>1038</v>
      </c>
      <c r="H65" s="12" t="s">
        <v>1039</v>
      </c>
      <c r="I65" s="14">
        <v>1</v>
      </c>
      <c r="J65" s="14">
        <v>337.21</v>
      </c>
      <c r="K65" s="15">
        <f t="shared" si="7"/>
        <v>408.02409999999998</v>
      </c>
      <c r="L65" s="15"/>
      <c r="M65" s="15">
        <f t="shared" si="11"/>
        <v>408.02409999999998</v>
      </c>
      <c r="N65" s="15">
        <f t="shared" si="9"/>
        <v>387.62289499999997</v>
      </c>
      <c r="O65" s="15">
        <f>+N65</f>
        <v>387.62289499999997</v>
      </c>
      <c r="P65" s="14">
        <v>595.04306236859497</v>
      </c>
      <c r="Q65" s="15">
        <f t="shared" si="8"/>
        <v>720.00210546599988</v>
      </c>
      <c r="R65" s="15">
        <f>+Q65</f>
        <v>720.00210546599988</v>
      </c>
      <c r="S65" s="15">
        <v>720</v>
      </c>
      <c r="T65" s="15">
        <f t="shared" si="4"/>
        <v>-2.1054659998753777E-3</v>
      </c>
      <c r="U65" s="15">
        <f>+VLOOKUP(F65,'[1]ventas (2)'!$1:$1048576,39,FALSE)</f>
        <v>372323626</v>
      </c>
      <c r="V65" s="15"/>
      <c r="W65" s="15"/>
      <c r="X65" s="15"/>
      <c r="Y65" s="15"/>
      <c r="Z65" s="15"/>
      <c r="AA65" s="15"/>
    </row>
    <row r="66" spans="1:27" x14ac:dyDescent="0.25">
      <c r="A66" s="12" t="s">
        <v>210</v>
      </c>
      <c r="B66" s="12" t="s">
        <v>211</v>
      </c>
      <c r="C66" s="13">
        <v>44260</v>
      </c>
      <c r="D66" s="12" t="s">
        <v>212</v>
      </c>
      <c r="E66" s="12" t="s">
        <v>213</v>
      </c>
      <c r="F66" s="12"/>
      <c r="G66" s="12" t="s">
        <v>214</v>
      </c>
      <c r="H66" s="12" t="s">
        <v>215</v>
      </c>
      <c r="I66" s="14">
        <v>2</v>
      </c>
      <c r="J66" s="14">
        <v>231.33</v>
      </c>
      <c r="K66" s="15">
        <f t="shared" ref="K66:K91" si="12">+J66*I66*1.21</f>
        <v>559.81860000000006</v>
      </c>
      <c r="L66" s="15"/>
      <c r="M66" s="15">
        <f t="shared" si="11"/>
        <v>559.81860000000006</v>
      </c>
      <c r="N66" s="15">
        <f t="shared" si="9"/>
        <v>531.82767000000001</v>
      </c>
      <c r="O66" s="15"/>
      <c r="P66" s="14">
        <v>740.32342258512494</v>
      </c>
      <c r="Q66" s="15">
        <f t="shared" ref="Q66:Q97" si="13">+P66*1.21</f>
        <v>895.79134132800118</v>
      </c>
      <c r="R66" s="15"/>
      <c r="S66" s="15"/>
      <c r="T66" s="15">
        <f t="shared" si="4"/>
        <v>0</v>
      </c>
      <c r="U66" s="15"/>
      <c r="V66" s="15"/>
      <c r="W66" s="15"/>
      <c r="X66" s="15"/>
      <c r="Y66" s="15"/>
      <c r="Z66" s="15"/>
      <c r="AA66" s="15"/>
    </row>
    <row r="67" spans="1:27" x14ac:dyDescent="0.25">
      <c r="A67" s="12" t="s">
        <v>216</v>
      </c>
      <c r="B67" s="12" t="s">
        <v>217</v>
      </c>
      <c r="C67" s="13">
        <v>44270</v>
      </c>
      <c r="D67" s="12" t="s">
        <v>218</v>
      </c>
      <c r="E67" s="12" t="s">
        <v>219</v>
      </c>
      <c r="F67" s="12"/>
      <c r="G67" s="12" t="s">
        <v>220</v>
      </c>
      <c r="H67" s="12" t="s">
        <v>221</v>
      </c>
      <c r="I67" s="14">
        <v>-1</v>
      </c>
      <c r="J67" s="14">
        <v>231.33</v>
      </c>
      <c r="K67" s="15">
        <f t="shared" si="12"/>
        <v>-279.90930000000003</v>
      </c>
      <c r="L67" s="15"/>
      <c r="M67" s="15">
        <f t="shared" si="11"/>
        <v>-279.90930000000003</v>
      </c>
      <c r="N67" s="15">
        <f t="shared" si="9"/>
        <v>-265.91383500000001</v>
      </c>
      <c r="O67" s="15"/>
      <c r="P67" s="14">
        <v>-370.16171129256202</v>
      </c>
      <c r="Q67" s="15">
        <f t="shared" si="13"/>
        <v>-447.89567066400002</v>
      </c>
      <c r="R67" s="15"/>
      <c r="S67" s="15"/>
      <c r="T67" s="15">
        <f t="shared" ref="T67:T130" si="14">+S67-R67</f>
        <v>0</v>
      </c>
      <c r="U67" s="15"/>
      <c r="V67" s="15"/>
      <c r="W67" s="15"/>
      <c r="X67" s="15"/>
      <c r="Y67" s="15"/>
      <c r="Z67" s="15"/>
      <c r="AA67" s="15"/>
    </row>
    <row r="68" spans="1:27" x14ac:dyDescent="0.25">
      <c r="A68" s="12" t="s">
        <v>198</v>
      </c>
      <c r="B68" s="12" t="s">
        <v>199</v>
      </c>
      <c r="C68" s="13">
        <v>44270</v>
      </c>
      <c r="D68" s="12" t="s">
        <v>200</v>
      </c>
      <c r="E68" s="12" t="s">
        <v>201</v>
      </c>
      <c r="F68" s="12">
        <v>2642</v>
      </c>
      <c r="G68" s="12" t="s">
        <v>202</v>
      </c>
      <c r="H68" s="12" t="s">
        <v>203</v>
      </c>
      <c r="I68" s="14">
        <v>1</v>
      </c>
      <c r="J68" s="14">
        <v>247.86</v>
      </c>
      <c r="K68" s="15">
        <f t="shared" si="12"/>
        <v>299.91059999999999</v>
      </c>
      <c r="L68" s="15"/>
      <c r="M68" s="15">
        <f t="shared" si="11"/>
        <v>299.91059999999999</v>
      </c>
      <c r="N68" s="15">
        <f t="shared" ref="N68:N91" si="15">+M68*0.95</f>
        <v>284.91506999999996</v>
      </c>
      <c r="O68" s="15">
        <f>+N68+N67+N66</f>
        <v>550.82890499999996</v>
      </c>
      <c r="P68" s="14">
        <v>370.16925102148701</v>
      </c>
      <c r="Q68" s="15">
        <f t="shared" si="13"/>
        <v>447.90479373599925</v>
      </c>
      <c r="R68" s="15">
        <f>+Q68+Q67+Q66</f>
        <v>895.80046440000046</v>
      </c>
      <c r="S68" s="15">
        <v>895.8</v>
      </c>
      <c r="T68" s="15">
        <f t="shared" si="14"/>
        <v>-4.6440000051006791E-4</v>
      </c>
      <c r="U68" s="15">
        <f>+VLOOKUP(F68,'[1]ventas (2)'!$1:$1048576,39,FALSE)</f>
        <v>373045697</v>
      </c>
      <c r="V68" s="15"/>
      <c r="W68" s="15"/>
      <c r="X68" s="15"/>
      <c r="Y68" s="15"/>
      <c r="Z68" s="15"/>
      <c r="AA68" s="15"/>
    </row>
    <row r="69" spans="1:27" x14ac:dyDescent="0.25">
      <c r="A69" s="12" t="s">
        <v>976</v>
      </c>
      <c r="B69" s="12" t="s">
        <v>977</v>
      </c>
      <c r="C69" s="13">
        <v>44260</v>
      </c>
      <c r="D69" s="12" t="s">
        <v>978</v>
      </c>
      <c r="E69" s="12" t="s">
        <v>979</v>
      </c>
      <c r="F69" s="12">
        <v>2643</v>
      </c>
      <c r="G69" s="12" t="s">
        <v>980</v>
      </c>
      <c r="H69" s="12" t="s">
        <v>981</v>
      </c>
      <c r="I69" s="14">
        <v>1</v>
      </c>
      <c r="J69" s="14">
        <v>337.21</v>
      </c>
      <c r="K69" s="15">
        <f t="shared" si="12"/>
        <v>408.02409999999998</v>
      </c>
      <c r="L69" s="15"/>
      <c r="M69" s="15">
        <f t="shared" si="11"/>
        <v>408.02409999999998</v>
      </c>
      <c r="N69" s="15">
        <f t="shared" si="15"/>
        <v>387.62289499999997</v>
      </c>
      <c r="O69" s="15">
        <f>+N69</f>
        <v>387.62289499999997</v>
      </c>
      <c r="P69" s="14">
        <v>595.04306236859497</v>
      </c>
      <c r="Q69" s="15">
        <f t="shared" si="13"/>
        <v>720.00210546599988</v>
      </c>
      <c r="R69" s="15">
        <f>+Q69</f>
        <v>720.00210546599988</v>
      </c>
      <c r="S69" s="15">
        <v>720</v>
      </c>
      <c r="T69" s="15">
        <f t="shared" si="14"/>
        <v>-2.1054659998753777E-3</v>
      </c>
      <c r="U69" s="15">
        <f>+VLOOKUP(F69,'[1]ventas (2)'!$1:$1048576,39,FALSE)</f>
        <v>373056518</v>
      </c>
      <c r="V69" s="15"/>
      <c r="W69" s="15"/>
      <c r="X69" s="15"/>
      <c r="Y69" s="15"/>
      <c r="Z69" s="15"/>
      <c r="AA69" s="15"/>
    </row>
    <row r="70" spans="1:27" x14ac:dyDescent="0.25">
      <c r="A70" s="12" t="s">
        <v>239</v>
      </c>
      <c r="B70" s="12" t="s">
        <v>240</v>
      </c>
      <c r="C70" s="13">
        <v>44260</v>
      </c>
      <c r="D70" s="12" t="s">
        <v>241</v>
      </c>
      <c r="E70" s="12" t="s">
        <v>242</v>
      </c>
      <c r="F70" s="12"/>
      <c r="G70" s="12" t="s">
        <v>243</v>
      </c>
      <c r="H70" s="12" t="s">
        <v>244</v>
      </c>
      <c r="I70" s="14">
        <v>1</v>
      </c>
      <c r="J70" s="14">
        <v>248.61</v>
      </c>
      <c r="K70" s="15">
        <f t="shared" si="12"/>
        <v>300.81810000000002</v>
      </c>
      <c r="L70" s="15"/>
      <c r="M70" s="15">
        <f t="shared" si="11"/>
        <v>300.81810000000002</v>
      </c>
      <c r="N70" s="15">
        <f t="shared" si="15"/>
        <v>285.77719500000001</v>
      </c>
      <c r="O70" s="15"/>
      <c r="P70" s="14">
        <v>495.8637536</v>
      </c>
      <c r="Q70" s="15">
        <f t="shared" si="13"/>
        <v>599.99514185600003</v>
      </c>
      <c r="R70" s="15"/>
      <c r="S70" s="15"/>
      <c r="T70" s="15">
        <f t="shared" si="14"/>
        <v>0</v>
      </c>
      <c r="U70" s="15"/>
      <c r="V70" s="15"/>
      <c r="W70" s="15"/>
      <c r="X70" s="15"/>
      <c r="Y70" s="15"/>
      <c r="Z70" s="15"/>
      <c r="AA70" s="15"/>
    </row>
    <row r="71" spans="1:27" x14ac:dyDescent="0.25">
      <c r="A71" s="4" t="s">
        <v>683</v>
      </c>
      <c r="B71" s="4" t="s">
        <v>684</v>
      </c>
      <c r="C71" s="5">
        <v>44260</v>
      </c>
      <c r="D71" s="4" t="s">
        <v>685</v>
      </c>
      <c r="E71" s="4" t="s">
        <v>686</v>
      </c>
      <c r="F71" s="4">
        <v>2644</v>
      </c>
      <c r="G71" s="4" t="s">
        <v>687</v>
      </c>
      <c r="H71" s="4" t="s">
        <v>688</v>
      </c>
      <c r="I71" s="6">
        <v>1</v>
      </c>
      <c r="J71" s="6">
        <v>348.11768595041298</v>
      </c>
      <c r="K71" s="7">
        <f t="shared" si="12"/>
        <v>421.22239999999971</v>
      </c>
      <c r="L71" s="7"/>
      <c r="M71" s="15">
        <f t="shared" si="11"/>
        <v>421.22239999999971</v>
      </c>
      <c r="N71" s="15">
        <f t="shared" si="15"/>
        <v>400.16127999999969</v>
      </c>
      <c r="O71" s="7">
        <f>+N71+N70</f>
        <v>685.9384749999997</v>
      </c>
      <c r="P71" s="6">
        <v>607.75429966280899</v>
      </c>
      <c r="Q71" s="7">
        <f t="shared" si="13"/>
        <v>735.38270259199885</v>
      </c>
      <c r="R71" s="7">
        <f>+Q71+Q70</f>
        <v>1335.377844447999</v>
      </c>
      <c r="S71" s="15">
        <v>1335.38</v>
      </c>
      <c r="T71" s="15">
        <f t="shared" si="14"/>
        <v>2.1555520011133922E-3</v>
      </c>
      <c r="U71" s="15">
        <f>+VLOOKUP(F71,'[1]ventas (2)'!$1:$1048576,39,FALSE)</f>
        <v>373087117</v>
      </c>
      <c r="V71" s="7"/>
      <c r="W71" s="7"/>
      <c r="X71" s="7"/>
      <c r="Y71" s="7"/>
      <c r="Z71" s="7"/>
      <c r="AA71" s="7"/>
    </row>
    <row r="72" spans="1:27" x14ac:dyDescent="0.25">
      <c r="A72" s="12" t="s">
        <v>1052</v>
      </c>
      <c r="B72" s="12" t="s">
        <v>1053</v>
      </c>
      <c r="C72" s="13">
        <v>44260</v>
      </c>
      <c r="D72" s="12" t="s">
        <v>1054</v>
      </c>
      <c r="E72" s="12" t="s">
        <v>1055</v>
      </c>
      <c r="F72" s="12">
        <v>2645</v>
      </c>
      <c r="G72" s="12" t="s">
        <v>1056</v>
      </c>
      <c r="H72" s="12" t="s">
        <v>1057</v>
      </c>
      <c r="I72" s="14">
        <v>1</v>
      </c>
      <c r="J72" s="14">
        <v>337.21</v>
      </c>
      <c r="K72" s="15">
        <f t="shared" si="12"/>
        <v>408.02409999999998</v>
      </c>
      <c r="L72" s="15"/>
      <c r="M72" s="15">
        <f t="shared" si="11"/>
        <v>408.02409999999998</v>
      </c>
      <c r="N72" s="15">
        <f t="shared" si="15"/>
        <v>387.62289499999997</v>
      </c>
      <c r="O72" s="15">
        <f>+N72</f>
        <v>387.62289499999997</v>
      </c>
      <c r="P72" s="14">
        <v>595.04306236859497</v>
      </c>
      <c r="Q72" s="15">
        <f t="shared" si="13"/>
        <v>720.00210546599988</v>
      </c>
      <c r="R72" s="15">
        <f>+Q72</f>
        <v>720.00210546599988</v>
      </c>
      <c r="S72" s="15">
        <v>720</v>
      </c>
      <c r="T72" s="15">
        <f t="shared" si="14"/>
        <v>-2.1054659998753777E-3</v>
      </c>
      <c r="U72" s="15">
        <f>+VLOOKUP(F72,'[1]ventas (2)'!$1:$1048576,39,FALSE)</f>
        <v>372886264</v>
      </c>
      <c r="V72" s="15"/>
      <c r="W72" s="15"/>
      <c r="X72" s="15"/>
      <c r="Y72" s="15"/>
      <c r="Z72" s="15"/>
      <c r="AA72" s="15"/>
    </row>
    <row r="73" spans="1:27" x14ac:dyDescent="0.25">
      <c r="A73" s="12" t="s">
        <v>134</v>
      </c>
      <c r="B73" s="12" t="s">
        <v>135</v>
      </c>
      <c r="C73" s="13">
        <v>44260</v>
      </c>
      <c r="D73" s="12" t="s">
        <v>136</v>
      </c>
      <c r="E73" s="12" t="s">
        <v>137</v>
      </c>
      <c r="F73" s="12"/>
      <c r="G73" s="12" t="s">
        <v>138</v>
      </c>
      <c r="H73" s="12" t="s">
        <v>139</v>
      </c>
      <c r="I73" s="14">
        <v>1</v>
      </c>
      <c r="J73" s="14">
        <v>226.8</v>
      </c>
      <c r="K73" s="15">
        <f t="shared" si="12"/>
        <v>274.428</v>
      </c>
      <c r="L73" s="15"/>
      <c r="M73" s="15">
        <f t="shared" si="11"/>
        <v>274.428</v>
      </c>
      <c r="N73" s="15">
        <f t="shared" si="15"/>
        <v>260.70659999999998</v>
      </c>
      <c r="O73" s="15"/>
      <c r="P73" s="14">
        <v>793.38946382479298</v>
      </c>
      <c r="Q73" s="15">
        <f t="shared" si="13"/>
        <v>960.00125122799943</v>
      </c>
      <c r="R73" s="15"/>
      <c r="S73" s="15"/>
      <c r="T73" s="15">
        <f t="shared" si="14"/>
        <v>0</v>
      </c>
      <c r="U73" s="15"/>
      <c r="V73" s="15"/>
      <c r="W73" s="15"/>
      <c r="X73" s="15"/>
      <c r="Y73" s="15"/>
      <c r="Z73" s="15"/>
      <c r="AA73" s="15"/>
    </row>
    <row r="74" spans="1:27" x14ac:dyDescent="0.25">
      <c r="A74" s="12" t="s">
        <v>146</v>
      </c>
      <c r="B74" s="12" t="s">
        <v>147</v>
      </c>
      <c r="C74" s="13">
        <v>44260</v>
      </c>
      <c r="D74" s="12" t="s">
        <v>148</v>
      </c>
      <c r="E74" s="12" t="s">
        <v>149</v>
      </c>
      <c r="F74" s="12"/>
      <c r="G74" s="12" t="s">
        <v>150</v>
      </c>
      <c r="H74" s="12" t="s">
        <v>151</v>
      </c>
      <c r="I74" s="14">
        <v>1</v>
      </c>
      <c r="J74" s="14">
        <v>260.10000000000002</v>
      </c>
      <c r="K74" s="15">
        <f t="shared" si="12"/>
        <v>314.721</v>
      </c>
      <c r="L74" s="15"/>
      <c r="M74" s="15">
        <f t="shared" si="11"/>
        <v>314.721</v>
      </c>
      <c r="N74" s="15">
        <f t="shared" si="15"/>
        <v>298.98494999999997</v>
      </c>
      <c r="O74" s="15"/>
      <c r="P74" s="14">
        <v>735.54265927107394</v>
      </c>
      <c r="Q74" s="15">
        <f t="shared" si="13"/>
        <v>890.00661771799946</v>
      </c>
      <c r="R74" s="15"/>
      <c r="S74" s="15"/>
      <c r="T74" s="15">
        <f t="shared" si="14"/>
        <v>0</v>
      </c>
      <c r="U74" s="15"/>
      <c r="V74" s="15"/>
      <c r="W74" s="15"/>
      <c r="X74" s="15"/>
      <c r="Y74" s="15"/>
      <c r="Z74" s="15"/>
      <c r="AA74" s="15"/>
    </row>
    <row r="75" spans="1:27" x14ac:dyDescent="0.25">
      <c r="A75" s="4" t="s">
        <v>274</v>
      </c>
      <c r="B75" s="4" t="s">
        <v>275</v>
      </c>
      <c r="C75" s="5">
        <v>44260</v>
      </c>
      <c r="D75" s="4" t="s">
        <v>276</v>
      </c>
      <c r="E75" s="4" t="s">
        <v>277</v>
      </c>
      <c r="F75" s="4">
        <v>2641</v>
      </c>
      <c r="G75" s="4" t="s">
        <v>278</v>
      </c>
      <c r="H75" s="4" t="s">
        <v>279</v>
      </c>
      <c r="I75" s="6">
        <v>1</v>
      </c>
      <c r="J75" s="6">
        <v>131.526280991736</v>
      </c>
      <c r="K75" s="7">
        <f t="shared" si="12"/>
        <v>159.14680000000055</v>
      </c>
      <c r="L75" s="7"/>
      <c r="M75" s="7">
        <f>+K75*0.85</f>
        <v>135.27478000000048</v>
      </c>
      <c r="N75" s="15">
        <f t="shared" si="15"/>
        <v>128.51104100000043</v>
      </c>
      <c r="O75" s="7">
        <f>+N75+N74+N73</f>
        <v>688.20259100000044</v>
      </c>
      <c r="P75" s="6">
        <v>234.987484145455</v>
      </c>
      <c r="Q75" s="7">
        <f t="shared" si="13"/>
        <v>284.33485581600053</v>
      </c>
      <c r="R75" s="7">
        <f>+Q75+Q74+Q73</f>
        <v>2134.3427247619993</v>
      </c>
      <c r="S75" s="15">
        <v>2134.34</v>
      </c>
      <c r="T75" s="15">
        <f t="shared" si="14"/>
        <v>-2.7247619991612737E-3</v>
      </c>
      <c r="U75" s="15">
        <f>+VLOOKUP(F75,'[1]ventas (2)'!$1:$1048576,39,FALSE)</f>
        <v>372737995</v>
      </c>
      <c r="V75" s="7"/>
      <c r="W75" s="7"/>
      <c r="X75" s="7"/>
      <c r="Y75" s="7"/>
      <c r="Z75" s="7"/>
      <c r="AA75" s="7"/>
    </row>
    <row r="76" spans="1:27" x14ac:dyDescent="0.25">
      <c r="A76" s="12" t="s">
        <v>152</v>
      </c>
      <c r="B76" s="12" t="s">
        <v>153</v>
      </c>
      <c r="C76" s="13">
        <v>44263</v>
      </c>
      <c r="D76" s="12" t="s">
        <v>154</v>
      </c>
      <c r="E76" s="12" t="s">
        <v>155</v>
      </c>
      <c r="F76" s="12"/>
      <c r="G76" s="12" t="s">
        <v>156</v>
      </c>
      <c r="H76" s="12" t="s">
        <v>157</v>
      </c>
      <c r="I76" s="14">
        <v>1</v>
      </c>
      <c r="J76" s="14">
        <v>260.10000000000002</v>
      </c>
      <c r="K76" s="15">
        <f t="shared" si="12"/>
        <v>314.721</v>
      </c>
      <c r="L76" s="15"/>
      <c r="M76" s="15">
        <f t="shared" ref="M76:M92" si="16">+K76</f>
        <v>314.721</v>
      </c>
      <c r="N76" s="15">
        <f t="shared" si="15"/>
        <v>298.98494999999997</v>
      </c>
      <c r="O76" s="15"/>
      <c r="P76" s="14">
        <v>625.20466806281001</v>
      </c>
      <c r="Q76" s="15">
        <f t="shared" si="13"/>
        <v>756.49764835600013</v>
      </c>
      <c r="R76" s="15"/>
      <c r="S76" s="15"/>
      <c r="T76" s="15">
        <f t="shared" si="14"/>
        <v>0</v>
      </c>
      <c r="U76" s="15"/>
      <c r="V76" s="15"/>
      <c r="W76" s="15"/>
      <c r="X76" s="15"/>
      <c r="Y76" s="15"/>
      <c r="Z76" s="15"/>
      <c r="AA76" s="15"/>
    </row>
    <row r="77" spans="1:27" x14ac:dyDescent="0.25">
      <c r="A77" s="12" t="s">
        <v>334</v>
      </c>
      <c r="B77" s="12" t="s">
        <v>335</v>
      </c>
      <c r="C77" s="13">
        <v>44263</v>
      </c>
      <c r="D77" s="12" t="s">
        <v>336</v>
      </c>
      <c r="E77" s="12" t="s">
        <v>337</v>
      </c>
      <c r="F77" s="12">
        <v>2649</v>
      </c>
      <c r="G77" s="12" t="s">
        <v>338</v>
      </c>
      <c r="H77" s="12" t="s">
        <v>339</v>
      </c>
      <c r="I77" s="14">
        <v>4</v>
      </c>
      <c r="J77" s="14">
        <v>123.97</v>
      </c>
      <c r="K77" s="15">
        <f t="shared" si="12"/>
        <v>600.01479999999992</v>
      </c>
      <c r="L77" s="15"/>
      <c r="M77" s="15">
        <f t="shared" si="16"/>
        <v>600.01479999999992</v>
      </c>
      <c r="N77" s="15">
        <f t="shared" si="15"/>
        <v>570.01405999999986</v>
      </c>
      <c r="O77" s="15">
        <f>+N77+N76</f>
        <v>868.99900999999977</v>
      </c>
      <c r="P77" s="14">
        <v>688.42834687140498</v>
      </c>
      <c r="Q77" s="15">
        <f t="shared" si="13"/>
        <v>832.99829971439999</v>
      </c>
      <c r="R77" s="15">
        <f>+Q77+Q76</f>
        <v>1589.4959480704001</v>
      </c>
      <c r="S77" s="15">
        <v>1589.5</v>
      </c>
      <c r="T77" s="15">
        <f t="shared" si="14"/>
        <v>4.0519295998819871E-3</v>
      </c>
      <c r="U77" s="15">
        <f>+VLOOKUP(F77,'[1]ventas (2)'!$1:$1048576,39,FALSE)</f>
        <v>371829263</v>
      </c>
      <c r="V77" s="15"/>
      <c r="W77" s="15"/>
      <c r="X77" s="15"/>
      <c r="Y77" s="15"/>
      <c r="Z77" s="15"/>
      <c r="AA77" s="15"/>
    </row>
    <row r="78" spans="1:27" x14ac:dyDescent="0.25">
      <c r="A78" s="12" t="s">
        <v>999</v>
      </c>
      <c r="B78" s="12" t="s">
        <v>1000</v>
      </c>
      <c r="C78" s="13">
        <v>44263</v>
      </c>
      <c r="D78" s="12" t="s">
        <v>1001</v>
      </c>
      <c r="E78" s="12" t="s">
        <v>1002</v>
      </c>
      <c r="F78" s="12">
        <v>2647</v>
      </c>
      <c r="G78" s="12" t="s">
        <v>1003</v>
      </c>
      <c r="H78" s="12" t="s">
        <v>1004</v>
      </c>
      <c r="I78" s="14">
        <v>1</v>
      </c>
      <c r="J78" s="14">
        <v>337.21</v>
      </c>
      <c r="K78" s="15">
        <f t="shared" si="12"/>
        <v>408.02409999999998</v>
      </c>
      <c r="L78" s="15"/>
      <c r="M78" s="15">
        <f t="shared" si="16"/>
        <v>408.02409999999998</v>
      </c>
      <c r="N78" s="15">
        <f t="shared" si="15"/>
        <v>387.62289499999997</v>
      </c>
      <c r="O78" s="15">
        <f>+N78</f>
        <v>387.62289499999997</v>
      </c>
      <c r="P78" s="14">
        <v>595.04306236859497</v>
      </c>
      <c r="Q78" s="15">
        <f t="shared" si="13"/>
        <v>720.00210546599988</v>
      </c>
      <c r="R78" s="15">
        <f>+Q78</f>
        <v>720.00210546599988</v>
      </c>
      <c r="S78" s="15">
        <v>720</v>
      </c>
      <c r="T78" s="15">
        <f t="shared" si="14"/>
        <v>-2.1054659998753777E-3</v>
      </c>
      <c r="U78" s="15">
        <f>+VLOOKUP(F78,'[1]ventas (2)'!$1:$1048576,39,FALSE)</f>
        <v>373174209</v>
      </c>
      <c r="V78" s="15"/>
      <c r="W78" s="15"/>
      <c r="X78" s="15"/>
      <c r="Y78" s="15"/>
      <c r="Z78" s="15"/>
      <c r="AA78" s="15"/>
    </row>
    <row r="79" spans="1:27" x14ac:dyDescent="0.25">
      <c r="A79" s="12" t="s">
        <v>8</v>
      </c>
      <c r="B79" s="12" t="s">
        <v>9</v>
      </c>
      <c r="C79" s="13">
        <v>44263</v>
      </c>
      <c r="D79" s="12" t="s">
        <v>10</v>
      </c>
      <c r="E79" s="12" t="s">
        <v>11</v>
      </c>
      <c r="F79" s="12">
        <v>2648</v>
      </c>
      <c r="G79" s="12" t="s">
        <v>12</v>
      </c>
      <c r="H79" s="12" t="s">
        <v>13</v>
      </c>
      <c r="I79" s="14">
        <v>1</v>
      </c>
      <c r="J79" s="14">
        <v>202.23</v>
      </c>
      <c r="K79" s="15">
        <f t="shared" si="12"/>
        <v>244.69829999999999</v>
      </c>
      <c r="L79" s="15"/>
      <c r="M79" s="15">
        <f t="shared" si="16"/>
        <v>244.69829999999999</v>
      </c>
      <c r="N79" s="15">
        <f t="shared" si="15"/>
        <v>232.46338499999999</v>
      </c>
      <c r="O79" s="15">
        <f>+N79</f>
        <v>232.46338499999999</v>
      </c>
      <c r="P79" s="14">
        <v>537.18768148099196</v>
      </c>
      <c r="Q79" s="15">
        <f t="shared" si="13"/>
        <v>649.99709459200028</v>
      </c>
      <c r="R79" s="15">
        <f>+Q79</f>
        <v>649.99709459200028</v>
      </c>
      <c r="S79" s="15">
        <v>650</v>
      </c>
      <c r="T79" s="15">
        <f t="shared" si="14"/>
        <v>2.9054079997195004E-3</v>
      </c>
      <c r="U79" s="15">
        <f>+VLOOKUP(F79,'[1]ventas (2)'!$1:$1048576,39,FALSE)</f>
        <v>374095460</v>
      </c>
      <c r="V79" s="15"/>
      <c r="W79" s="15"/>
      <c r="X79" s="15"/>
      <c r="Y79" s="15"/>
      <c r="Z79" s="15"/>
      <c r="AA79" s="15"/>
    </row>
    <row r="80" spans="1:27" x14ac:dyDescent="0.25">
      <c r="A80" s="12" t="s">
        <v>1040</v>
      </c>
      <c r="B80" s="12" t="s">
        <v>1041</v>
      </c>
      <c r="C80" s="13">
        <v>44263</v>
      </c>
      <c r="D80" s="12" t="s">
        <v>1042</v>
      </c>
      <c r="E80" s="12" t="s">
        <v>1043</v>
      </c>
      <c r="F80" s="12">
        <v>2650</v>
      </c>
      <c r="G80" s="12" t="s">
        <v>1044</v>
      </c>
      <c r="H80" s="12" t="s">
        <v>1045</v>
      </c>
      <c r="I80" s="14">
        <v>1</v>
      </c>
      <c r="J80" s="14">
        <v>337.21</v>
      </c>
      <c r="K80" s="15">
        <f t="shared" si="12"/>
        <v>408.02409999999998</v>
      </c>
      <c r="L80" s="15"/>
      <c r="M80" s="15">
        <f t="shared" si="16"/>
        <v>408.02409999999998</v>
      </c>
      <c r="N80" s="15">
        <f t="shared" si="15"/>
        <v>387.62289499999997</v>
      </c>
      <c r="O80" s="15">
        <f>+N80</f>
        <v>387.62289499999997</v>
      </c>
      <c r="P80" s="14">
        <v>595.04306236859497</v>
      </c>
      <c r="Q80" s="15">
        <f t="shared" si="13"/>
        <v>720.00210546599988</v>
      </c>
      <c r="R80" s="15">
        <f>+Q80</f>
        <v>720.00210546599988</v>
      </c>
      <c r="S80" s="15">
        <v>720</v>
      </c>
      <c r="T80" s="15">
        <f t="shared" si="14"/>
        <v>-2.1054659998753777E-3</v>
      </c>
      <c r="U80" s="15">
        <f>+VLOOKUP(F80,'[1]ventas (2)'!$1:$1048576,39,FALSE)</f>
        <v>374368966</v>
      </c>
      <c r="V80" s="15"/>
      <c r="W80" s="15"/>
      <c r="X80" s="15"/>
      <c r="Y80" s="15"/>
      <c r="Z80" s="15"/>
      <c r="AA80" s="15"/>
    </row>
    <row r="81" spans="1:27" x14ac:dyDescent="0.25">
      <c r="A81" s="4" t="s">
        <v>601</v>
      </c>
      <c r="B81" s="4" t="s">
        <v>602</v>
      </c>
      <c r="C81" s="5">
        <v>44263</v>
      </c>
      <c r="D81" s="4" t="s">
        <v>603</v>
      </c>
      <c r="E81" s="4" t="s">
        <v>604</v>
      </c>
      <c r="F81" s="4"/>
      <c r="G81" s="4" t="s">
        <v>605</v>
      </c>
      <c r="H81" s="4" t="s">
        <v>606</v>
      </c>
      <c r="I81" s="6">
        <v>1</v>
      </c>
      <c r="J81" s="6">
        <v>1138.7757851239701</v>
      </c>
      <c r="K81" s="7">
        <f t="shared" si="12"/>
        <v>1377.9187000000038</v>
      </c>
      <c r="L81" s="7"/>
      <c r="M81" s="15">
        <f t="shared" si="16"/>
        <v>1377.9187000000038</v>
      </c>
      <c r="N81" s="15">
        <f t="shared" si="15"/>
        <v>1309.0227650000036</v>
      </c>
      <c r="O81" s="7"/>
      <c r="P81" s="6">
        <v>1986.9132143685999</v>
      </c>
      <c r="Q81" s="7">
        <f t="shared" si="13"/>
        <v>2404.1649893860058</v>
      </c>
      <c r="R81" s="7"/>
      <c r="S81" s="15"/>
      <c r="T81" s="15">
        <f t="shared" si="14"/>
        <v>0</v>
      </c>
      <c r="U81" s="15"/>
      <c r="V81" s="7"/>
      <c r="W81" s="7"/>
      <c r="X81" s="7"/>
      <c r="Y81" s="7"/>
      <c r="Z81" s="7"/>
      <c r="AA81" s="7"/>
    </row>
    <row r="82" spans="1:27" x14ac:dyDescent="0.25">
      <c r="A82" s="12" t="s">
        <v>940</v>
      </c>
      <c r="B82" s="12" t="s">
        <v>941</v>
      </c>
      <c r="C82" s="13">
        <v>44263</v>
      </c>
      <c r="D82" s="12" t="s">
        <v>942</v>
      </c>
      <c r="E82" s="12" t="s">
        <v>943</v>
      </c>
      <c r="F82" s="12">
        <v>2651</v>
      </c>
      <c r="G82" s="12" t="s">
        <v>944</v>
      </c>
      <c r="H82" s="12" t="s">
        <v>945</v>
      </c>
      <c r="I82" s="14">
        <v>1</v>
      </c>
      <c r="J82" s="14">
        <v>337.21</v>
      </c>
      <c r="K82" s="15">
        <f t="shared" si="12"/>
        <v>408.02409999999998</v>
      </c>
      <c r="L82" s="15"/>
      <c r="M82" s="15">
        <f t="shared" si="16"/>
        <v>408.02409999999998</v>
      </c>
      <c r="N82" s="15">
        <f t="shared" si="15"/>
        <v>387.62289499999997</v>
      </c>
      <c r="O82" s="15">
        <f>+N82+N81</f>
        <v>1696.6456600000035</v>
      </c>
      <c r="P82" s="14">
        <v>595.04306236859497</v>
      </c>
      <c r="Q82" s="15">
        <f t="shared" si="13"/>
        <v>720.00210546599988</v>
      </c>
      <c r="R82" s="15">
        <f>+Q82+Q81</f>
        <v>3124.1670948520059</v>
      </c>
      <c r="S82" s="15">
        <v>3124.17</v>
      </c>
      <c r="T82" s="15">
        <f t="shared" si="14"/>
        <v>2.9051479941699654E-3</v>
      </c>
      <c r="U82" s="15">
        <f>+VLOOKUP(F82,'[1]ventas (2)'!$1:$1048576,39,FALSE)</f>
        <v>374441571</v>
      </c>
      <c r="V82" s="15"/>
      <c r="W82" s="15"/>
      <c r="X82" s="15"/>
      <c r="Y82" s="15"/>
      <c r="Z82" s="15"/>
      <c r="AA82" s="15"/>
    </row>
    <row r="83" spans="1:27" x14ac:dyDescent="0.25">
      <c r="A83" s="12" t="s">
        <v>80</v>
      </c>
      <c r="B83" s="12" t="s">
        <v>81</v>
      </c>
      <c r="C83" s="13">
        <v>44263</v>
      </c>
      <c r="D83" s="12" t="s">
        <v>82</v>
      </c>
      <c r="E83" s="12" t="s">
        <v>83</v>
      </c>
      <c r="F83" s="12"/>
      <c r="G83" s="12" t="s">
        <v>84</v>
      </c>
      <c r="H83" s="12" t="s">
        <v>85</v>
      </c>
      <c r="I83" s="14">
        <v>1</v>
      </c>
      <c r="J83" s="14">
        <v>198.36</v>
      </c>
      <c r="K83" s="15">
        <f t="shared" si="12"/>
        <v>240.01560000000001</v>
      </c>
      <c r="L83" s="15"/>
      <c r="M83" s="15">
        <f t="shared" si="16"/>
        <v>240.01560000000001</v>
      </c>
      <c r="N83" s="15">
        <f t="shared" si="15"/>
        <v>228.01481999999999</v>
      </c>
      <c r="O83" s="15"/>
      <c r="P83" s="14">
        <v>270.45414036</v>
      </c>
      <c r="Q83" s="15">
        <f t="shared" si="13"/>
        <v>327.24950983560001</v>
      </c>
      <c r="R83" s="15"/>
      <c r="S83" s="15"/>
      <c r="T83" s="15">
        <f t="shared" si="14"/>
        <v>0</v>
      </c>
      <c r="U83" s="15"/>
      <c r="V83" s="15"/>
      <c r="W83" s="15"/>
      <c r="X83" s="15"/>
      <c r="Y83" s="15"/>
      <c r="Z83" s="15"/>
      <c r="AA83" s="15"/>
    </row>
    <row r="84" spans="1:27" x14ac:dyDescent="0.25">
      <c r="A84" s="12" t="s">
        <v>86</v>
      </c>
      <c r="B84" s="12" t="s">
        <v>87</v>
      </c>
      <c r="C84" s="13">
        <v>44263</v>
      </c>
      <c r="D84" s="12" t="s">
        <v>88</v>
      </c>
      <c r="E84" s="12" t="s">
        <v>89</v>
      </c>
      <c r="F84" s="12">
        <v>2653</v>
      </c>
      <c r="G84" s="12" t="s">
        <v>90</v>
      </c>
      <c r="H84" s="12" t="s">
        <v>91</v>
      </c>
      <c r="I84" s="14">
        <v>1</v>
      </c>
      <c r="J84" s="14">
        <v>198.36</v>
      </c>
      <c r="K84" s="15">
        <f t="shared" si="12"/>
        <v>240.01560000000001</v>
      </c>
      <c r="L84" s="15"/>
      <c r="M84" s="15">
        <f t="shared" si="16"/>
        <v>240.01560000000001</v>
      </c>
      <c r="N84" s="15">
        <f t="shared" si="15"/>
        <v>228.01481999999999</v>
      </c>
      <c r="O84" s="15">
        <f>+N84+N83</f>
        <v>456.02963999999997</v>
      </c>
      <c r="P84" s="14">
        <v>270.45414036</v>
      </c>
      <c r="Q84" s="15">
        <f t="shared" si="13"/>
        <v>327.24950983560001</v>
      </c>
      <c r="R84" s="15">
        <f>+Q84+Q83</f>
        <v>654.49901967120002</v>
      </c>
      <c r="S84" s="15">
        <v>654.5</v>
      </c>
      <c r="T84" s="15">
        <f t="shared" si="14"/>
        <v>9.8032879998299904E-4</v>
      </c>
      <c r="U84" s="15">
        <f>+VLOOKUP(F84,'[1]ventas (2)'!$1:$1048576,39,FALSE)</f>
        <v>365710277</v>
      </c>
      <c r="V84" s="15"/>
      <c r="W84" s="15"/>
      <c r="X84" s="15"/>
      <c r="Y84" s="15"/>
      <c r="Z84" s="15"/>
      <c r="AA84" s="15"/>
    </row>
    <row r="85" spans="1:27" x14ac:dyDescent="0.25">
      <c r="A85" s="12" t="s">
        <v>352</v>
      </c>
      <c r="B85" s="12" t="s">
        <v>353</v>
      </c>
      <c r="C85" s="13">
        <v>44264</v>
      </c>
      <c r="D85" s="12" t="s">
        <v>354</v>
      </c>
      <c r="E85" s="12" t="s">
        <v>355</v>
      </c>
      <c r="F85" s="12">
        <v>2652</v>
      </c>
      <c r="G85" s="12" t="s">
        <v>356</v>
      </c>
      <c r="H85" s="12" t="s">
        <v>357</v>
      </c>
      <c r="I85" s="14">
        <v>1</v>
      </c>
      <c r="J85" s="14">
        <v>603.34</v>
      </c>
      <c r="K85" s="15">
        <f t="shared" si="12"/>
        <v>730.04140000000007</v>
      </c>
      <c r="L85" s="15"/>
      <c r="M85" s="15">
        <f t="shared" si="16"/>
        <v>730.04140000000007</v>
      </c>
      <c r="N85" s="15">
        <f t="shared" si="15"/>
        <v>693.53933000000006</v>
      </c>
      <c r="O85" s="15">
        <f>+N85</f>
        <v>693.53933000000006</v>
      </c>
      <c r="P85" s="14">
        <v>900.83028569999999</v>
      </c>
      <c r="Q85" s="15">
        <f t="shared" si="13"/>
        <v>1090.0046456969999</v>
      </c>
      <c r="R85" s="15">
        <f>+Q85</f>
        <v>1090.0046456969999</v>
      </c>
      <c r="S85" s="15">
        <v>1090</v>
      </c>
      <c r="T85" s="15">
        <f t="shared" si="14"/>
        <v>-4.64569699988715E-3</v>
      </c>
      <c r="U85" s="15">
        <f>+VLOOKUP(F85,'[1]ventas (2)'!$1:$1048576,39,FALSE)</f>
        <v>374073414</v>
      </c>
      <c r="V85" s="15"/>
      <c r="W85" s="15"/>
      <c r="X85" s="15"/>
      <c r="Y85" s="15"/>
      <c r="Z85" s="15"/>
      <c r="AA85" s="15"/>
    </row>
    <row r="86" spans="1:27" x14ac:dyDescent="0.25">
      <c r="A86" s="12" t="s">
        <v>116</v>
      </c>
      <c r="B86" s="12" t="s">
        <v>117</v>
      </c>
      <c r="C86" s="13">
        <v>44264</v>
      </c>
      <c r="D86" s="12" t="s">
        <v>118</v>
      </c>
      <c r="E86" s="12" t="s">
        <v>119</v>
      </c>
      <c r="F86" s="12"/>
      <c r="G86" s="12" t="s">
        <v>120</v>
      </c>
      <c r="H86" s="12" t="s">
        <v>121</v>
      </c>
      <c r="I86" s="14">
        <v>1</v>
      </c>
      <c r="J86" s="14">
        <v>710.79</v>
      </c>
      <c r="K86" s="15">
        <f t="shared" si="12"/>
        <v>860.05589999999995</v>
      </c>
      <c r="L86" s="15"/>
      <c r="M86" s="15">
        <f t="shared" si="16"/>
        <v>860.05589999999995</v>
      </c>
      <c r="N86" s="15">
        <f t="shared" si="15"/>
        <v>817.05310499999996</v>
      </c>
      <c r="O86" s="15"/>
      <c r="P86" s="14">
        <v>1018.59689871</v>
      </c>
      <c r="Q86" s="15">
        <f t="shared" si="13"/>
        <v>1232.5022474391001</v>
      </c>
      <c r="R86" s="15"/>
      <c r="S86" s="15"/>
      <c r="T86" s="15">
        <f t="shared" si="14"/>
        <v>0</v>
      </c>
      <c r="U86" s="15"/>
      <c r="V86" s="15"/>
      <c r="W86" s="15"/>
      <c r="X86" s="15"/>
      <c r="Y86" s="15"/>
      <c r="Z86" s="15"/>
      <c r="AA86" s="15"/>
    </row>
    <row r="87" spans="1:27" x14ac:dyDescent="0.25">
      <c r="A87" s="4" t="s">
        <v>589</v>
      </c>
      <c r="B87" s="4" t="s">
        <v>590</v>
      </c>
      <c r="C87" s="5">
        <v>44264</v>
      </c>
      <c r="D87" s="4" t="s">
        <v>591</v>
      </c>
      <c r="E87" s="4" t="s">
        <v>592</v>
      </c>
      <c r="F87" s="4"/>
      <c r="G87" s="4" t="s">
        <v>593</v>
      </c>
      <c r="H87" s="4" t="s">
        <v>594</v>
      </c>
      <c r="I87" s="6">
        <v>1</v>
      </c>
      <c r="J87" s="6">
        <v>510.04611570247903</v>
      </c>
      <c r="K87" s="7">
        <f t="shared" si="12"/>
        <v>617.15579999999966</v>
      </c>
      <c r="L87" s="7"/>
      <c r="M87" s="15">
        <f t="shared" si="16"/>
        <v>617.15579999999966</v>
      </c>
      <c r="N87" s="15">
        <f t="shared" si="15"/>
        <v>586.29800999999964</v>
      </c>
      <c r="O87" s="7"/>
      <c r="P87" s="6">
        <v>405.03833144776797</v>
      </c>
      <c r="Q87" s="7">
        <f t="shared" si="13"/>
        <v>490.09638105179926</v>
      </c>
      <c r="R87" s="7"/>
      <c r="S87" s="15"/>
      <c r="T87" s="15">
        <f t="shared" si="14"/>
        <v>0</v>
      </c>
      <c r="U87" s="15"/>
      <c r="V87" s="7"/>
      <c r="W87" s="7"/>
      <c r="X87" s="7"/>
      <c r="Y87" s="7"/>
      <c r="Z87" s="7"/>
      <c r="AA87" s="7"/>
    </row>
    <row r="88" spans="1:27" x14ac:dyDescent="0.25">
      <c r="A88" s="12" t="s">
        <v>1058</v>
      </c>
      <c r="B88" s="12" t="s">
        <v>1059</v>
      </c>
      <c r="C88" s="13">
        <v>44264</v>
      </c>
      <c r="D88" s="12" t="s">
        <v>1060</v>
      </c>
      <c r="E88" s="12" t="s">
        <v>1061</v>
      </c>
      <c r="F88" s="12">
        <v>2654</v>
      </c>
      <c r="G88" s="12" t="s">
        <v>1062</v>
      </c>
      <c r="H88" s="12" t="s">
        <v>1063</v>
      </c>
      <c r="I88" s="14">
        <v>1</v>
      </c>
      <c r="J88" s="14">
        <v>337.21</v>
      </c>
      <c r="K88" s="15">
        <f t="shared" si="12"/>
        <v>408.02409999999998</v>
      </c>
      <c r="L88" s="15"/>
      <c r="M88" s="15">
        <f t="shared" si="16"/>
        <v>408.02409999999998</v>
      </c>
      <c r="N88" s="15">
        <f t="shared" si="15"/>
        <v>387.62289499999997</v>
      </c>
      <c r="O88" s="15">
        <f>+N88+N87+N86</f>
        <v>1790.9740099999995</v>
      </c>
      <c r="P88" s="14">
        <v>595.04306236859497</v>
      </c>
      <c r="Q88" s="15">
        <f t="shared" si="13"/>
        <v>720.00210546599988</v>
      </c>
      <c r="R88" s="15">
        <f>+Q88+Q87+Q86</f>
        <v>2442.6007339568991</v>
      </c>
      <c r="S88" s="15">
        <v>2442.61</v>
      </c>
      <c r="T88" s="15">
        <f t="shared" si="14"/>
        <v>9.2660431009790045E-3</v>
      </c>
      <c r="U88" s="15">
        <f>+VLOOKUP(F88,'[1]ventas (2)'!$1:$1048576,39,FALSE)</f>
        <v>358603123</v>
      </c>
      <c r="V88" s="15"/>
      <c r="W88" s="15"/>
      <c r="X88" s="15"/>
      <c r="Y88" s="15"/>
      <c r="Z88" s="15"/>
      <c r="AA88" s="15"/>
    </row>
    <row r="89" spans="1:27" x14ac:dyDescent="0.25">
      <c r="A89" s="12" t="s">
        <v>110</v>
      </c>
      <c r="B89" s="12" t="s">
        <v>111</v>
      </c>
      <c r="C89" s="13">
        <v>44264</v>
      </c>
      <c r="D89" s="12" t="s">
        <v>112</v>
      </c>
      <c r="E89" s="12" t="s">
        <v>113</v>
      </c>
      <c r="F89" s="12">
        <v>2655</v>
      </c>
      <c r="G89" s="12" t="s">
        <v>114</v>
      </c>
      <c r="H89" s="12" t="s">
        <v>115</v>
      </c>
      <c r="I89" s="14">
        <v>1</v>
      </c>
      <c r="J89" s="14">
        <v>710.79</v>
      </c>
      <c r="K89" s="15">
        <f t="shared" si="12"/>
        <v>860.05589999999995</v>
      </c>
      <c r="L89" s="15"/>
      <c r="M89" s="15">
        <f t="shared" si="16"/>
        <v>860.05589999999995</v>
      </c>
      <c r="N89" s="15">
        <f t="shared" si="15"/>
        <v>817.05310499999996</v>
      </c>
      <c r="O89" s="15">
        <f>+N89</f>
        <v>817.05310499999996</v>
      </c>
      <c r="P89" s="14">
        <v>1198.3492925999999</v>
      </c>
      <c r="Q89" s="15">
        <f t="shared" si="13"/>
        <v>1450.0026440459999</v>
      </c>
      <c r="R89" s="15">
        <f>+Q89</f>
        <v>1450.0026440459999</v>
      </c>
      <c r="S89" s="15">
        <v>1450</v>
      </c>
      <c r="T89" s="15">
        <f t="shared" si="14"/>
        <v>-2.6440459998866572E-3</v>
      </c>
      <c r="U89" s="15">
        <f>+VLOOKUP(F89,'[1]ventas (2)'!$1:$1048576,39,FALSE)</f>
        <v>374688917</v>
      </c>
      <c r="V89" s="15"/>
      <c r="W89" s="15"/>
      <c r="X89" s="15"/>
      <c r="Y89" s="15"/>
      <c r="Z89" s="15"/>
      <c r="AA89" s="15"/>
    </row>
    <row r="90" spans="1:27" x14ac:dyDescent="0.25">
      <c r="A90" s="12" t="s">
        <v>56</v>
      </c>
      <c r="B90" s="12" t="s">
        <v>57</v>
      </c>
      <c r="C90" s="13">
        <v>44264</v>
      </c>
      <c r="D90" s="12" t="s">
        <v>58</v>
      </c>
      <c r="E90" s="12" t="s">
        <v>59</v>
      </c>
      <c r="F90" s="12"/>
      <c r="G90" s="12" t="s">
        <v>60</v>
      </c>
      <c r="H90" s="12" t="s">
        <v>61</v>
      </c>
      <c r="I90" s="14">
        <v>1</v>
      </c>
      <c r="J90" s="14">
        <v>198.36</v>
      </c>
      <c r="K90" s="15">
        <f t="shared" si="12"/>
        <v>240.01560000000001</v>
      </c>
      <c r="L90" s="15"/>
      <c r="M90" s="15">
        <f t="shared" si="16"/>
        <v>240.01560000000001</v>
      </c>
      <c r="N90" s="15">
        <f t="shared" si="15"/>
        <v>228.01481999999999</v>
      </c>
      <c r="O90" s="15"/>
      <c r="P90" s="14">
        <v>318.1813416</v>
      </c>
      <c r="Q90" s="15">
        <f t="shared" si="13"/>
        <v>384.99942333600001</v>
      </c>
      <c r="R90" s="15"/>
      <c r="S90" s="15"/>
      <c r="T90" s="15">
        <f t="shared" si="14"/>
        <v>0</v>
      </c>
      <c r="U90" s="15"/>
      <c r="V90" s="15"/>
      <c r="W90" s="15"/>
      <c r="X90" s="15"/>
      <c r="Y90" s="15"/>
      <c r="Z90" s="15"/>
      <c r="AA90" s="15"/>
    </row>
    <row r="91" spans="1:27" x14ac:dyDescent="0.25">
      <c r="A91" s="12" t="s">
        <v>68</v>
      </c>
      <c r="B91" s="12" t="s">
        <v>69</v>
      </c>
      <c r="C91" s="13">
        <v>44264</v>
      </c>
      <c r="D91" s="12" t="s">
        <v>70</v>
      </c>
      <c r="E91" s="12" t="s">
        <v>71</v>
      </c>
      <c r="F91" s="12"/>
      <c r="G91" s="12" t="s">
        <v>72</v>
      </c>
      <c r="H91" s="12" t="s">
        <v>73</v>
      </c>
      <c r="I91" s="14">
        <v>1</v>
      </c>
      <c r="J91" s="14">
        <v>198.36</v>
      </c>
      <c r="K91" s="15">
        <f t="shared" si="12"/>
        <v>240.01560000000001</v>
      </c>
      <c r="L91" s="15"/>
      <c r="M91" s="15">
        <f t="shared" si="16"/>
        <v>240.01560000000001</v>
      </c>
      <c r="N91" s="15">
        <f t="shared" si="15"/>
        <v>228.01481999999999</v>
      </c>
      <c r="O91" s="15"/>
      <c r="P91" s="14">
        <v>318.1813416</v>
      </c>
      <c r="Q91" s="15">
        <f t="shared" si="13"/>
        <v>384.99942333600001</v>
      </c>
      <c r="R91" s="15"/>
      <c r="S91" s="15"/>
      <c r="T91" s="15">
        <f t="shared" si="14"/>
        <v>0</v>
      </c>
      <c r="U91" s="15"/>
      <c r="V91" s="15"/>
      <c r="W91" s="15"/>
      <c r="X91" s="15"/>
      <c r="Y91" s="15"/>
      <c r="Z91" s="15"/>
      <c r="AA91" s="15"/>
    </row>
    <row r="92" spans="1:27" x14ac:dyDescent="0.25">
      <c r="A92" s="8" t="s">
        <v>514</v>
      </c>
      <c r="B92" s="8" t="s">
        <v>515</v>
      </c>
      <c r="C92" s="9">
        <v>44264</v>
      </c>
      <c r="D92" s="8" t="s">
        <v>516</v>
      </c>
      <c r="E92" s="8" t="s">
        <v>517</v>
      </c>
      <c r="F92" s="8"/>
      <c r="G92" s="8" t="s">
        <v>518</v>
      </c>
      <c r="H92" s="8" t="s">
        <v>519</v>
      </c>
      <c r="I92" s="10">
        <v>1</v>
      </c>
      <c r="J92" s="10">
        <v>223.14</v>
      </c>
      <c r="K92" s="11">
        <f>+J92*1.21</f>
        <v>269.99939999999998</v>
      </c>
      <c r="L92" s="11"/>
      <c r="M92" s="11">
        <f t="shared" si="16"/>
        <v>269.99939999999998</v>
      </c>
      <c r="N92" s="11">
        <f>+M92</f>
        <v>269.99939999999998</v>
      </c>
      <c r="O92" s="11">
        <v>0</v>
      </c>
      <c r="P92" s="10">
        <v>413.23347111570303</v>
      </c>
      <c r="Q92" s="11">
        <f t="shared" si="13"/>
        <v>500.01250005000065</v>
      </c>
      <c r="R92" s="11"/>
      <c r="S92" s="15"/>
      <c r="T92" s="15">
        <f t="shared" si="14"/>
        <v>0</v>
      </c>
      <c r="U92" s="15"/>
      <c r="V92" s="11"/>
      <c r="W92" s="11"/>
      <c r="X92" s="11"/>
      <c r="Y92" s="11"/>
      <c r="Z92" s="11"/>
      <c r="AA92" s="11"/>
    </row>
    <row r="93" spans="1:27" x14ac:dyDescent="0.25">
      <c r="A93" s="12" t="s">
        <v>268</v>
      </c>
      <c r="B93" s="12" t="s">
        <v>269</v>
      </c>
      <c r="C93" s="13">
        <v>44264</v>
      </c>
      <c r="D93" s="12" t="s">
        <v>270</v>
      </c>
      <c r="E93" s="12" t="s">
        <v>271</v>
      </c>
      <c r="F93" s="12">
        <v>2656</v>
      </c>
      <c r="G93" s="12" t="s">
        <v>272</v>
      </c>
      <c r="H93" s="12" t="s">
        <v>273</v>
      </c>
      <c r="I93" s="14">
        <v>1</v>
      </c>
      <c r="J93" s="14">
        <v>81.33</v>
      </c>
      <c r="K93" s="15">
        <f t="shared" ref="K93:K130" si="17">+J93*I93*1.21</f>
        <v>98.409300000000002</v>
      </c>
      <c r="L93" s="15"/>
      <c r="M93" s="7">
        <f>+K93*0.85</f>
        <v>83.647904999999994</v>
      </c>
      <c r="N93" s="15">
        <f>+M93*0.95</f>
        <v>79.465509749999995</v>
      </c>
      <c r="O93" s="15">
        <f>+N93+N92+N91+N90</f>
        <v>805.49454974999992</v>
      </c>
      <c r="P93" s="14">
        <v>107.440125461157</v>
      </c>
      <c r="Q93" s="15">
        <f t="shared" si="13"/>
        <v>130.00255180799996</v>
      </c>
      <c r="R93" s="15">
        <f>+Q93+Q92+Q91+Q90</f>
        <v>1400.0138985300007</v>
      </c>
      <c r="S93" s="15">
        <v>1400</v>
      </c>
      <c r="T93" s="15">
        <f t="shared" si="14"/>
        <v>-1.389853000068797E-2</v>
      </c>
      <c r="U93" s="15">
        <f>+VLOOKUP(F93,'[1]ventas (2)'!$1:$1048576,39,FALSE)</f>
        <v>374785774</v>
      </c>
      <c r="V93" s="15"/>
      <c r="W93" s="15"/>
      <c r="X93" s="15"/>
      <c r="Y93" s="15"/>
      <c r="Z93" s="15"/>
      <c r="AA93" s="15"/>
    </row>
    <row r="94" spans="1:27" x14ac:dyDescent="0.25">
      <c r="A94" s="12" t="s">
        <v>952</v>
      </c>
      <c r="B94" s="12" t="s">
        <v>953</v>
      </c>
      <c r="C94" s="13">
        <v>44270</v>
      </c>
      <c r="D94" s="12" t="s">
        <v>954</v>
      </c>
      <c r="E94" s="12" t="s">
        <v>955</v>
      </c>
      <c r="F94" s="12">
        <v>2670</v>
      </c>
      <c r="G94" s="12" t="s">
        <v>956</v>
      </c>
      <c r="H94" s="12" t="s">
        <v>957</v>
      </c>
      <c r="I94" s="14">
        <v>1</v>
      </c>
      <c r="J94" s="14">
        <v>380.19</v>
      </c>
      <c r="K94" s="15">
        <f t="shared" si="17"/>
        <v>460.0299</v>
      </c>
      <c r="L94" s="15"/>
      <c r="M94" s="15">
        <f>+K94</f>
        <v>460.0299</v>
      </c>
      <c r="N94" s="15">
        <f>+M94*0.95</f>
        <v>437.02840499999996</v>
      </c>
      <c r="O94" s="15">
        <f>+N94</f>
        <v>437.02840499999996</v>
      </c>
      <c r="P94" s="14">
        <v>595.03534327190096</v>
      </c>
      <c r="Q94" s="15">
        <f t="shared" si="13"/>
        <v>719.99276535900015</v>
      </c>
      <c r="R94" s="15">
        <f>+Q94</f>
        <v>719.99276535900015</v>
      </c>
      <c r="S94" s="15">
        <v>720</v>
      </c>
      <c r="T94" s="15">
        <f t="shared" si="14"/>
        <v>7.2346409998544914E-3</v>
      </c>
      <c r="U94" s="15">
        <f>+VLOOKUP(F94,'[1]ventas (2)'!$1:$1048576,39,FALSE)</f>
        <v>376261454</v>
      </c>
      <c r="V94" s="15"/>
      <c r="W94" s="15"/>
      <c r="X94" s="15"/>
      <c r="Y94" s="15"/>
      <c r="Z94" s="15"/>
      <c r="AA94" s="15"/>
    </row>
    <row r="95" spans="1:27" x14ac:dyDescent="0.25">
      <c r="A95" s="8" t="s">
        <v>814</v>
      </c>
      <c r="B95" s="8" t="s">
        <v>815</v>
      </c>
      <c r="C95" s="9">
        <v>44267</v>
      </c>
      <c r="D95" s="8" t="s">
        <v>816</v>
      </c>
      <c r="E95" s="8" t="s">
        <v>817</v>
      </c>
      <c r="F95" s="8">
        <v>2658</v>
      </c>
      <c r="G95" s="8" t="s">
        <v>818</v>
      </c>
      <c r="H95" s="8" t="s">
        <v>819</v>
      </c>
      <c r="I95" s="10">
        <v>1</v>
      </c>
      <c r="J95" s="10">
        <v>1446.28</v>
      </c>
      <c r="K95" s="11">
        <f t="shared" si="17"/>
        <v>1749.9987999999998</v>
      </c>
      <c r="L95" s="11"/>
      <c r="M95" s="11">
        <f>+K95</f>
        <v>1749.9987999999998</v>
      </c>
      <c r="N95" s="11">
        <f>+M95</f>
        <v>1749.9987999999998</v>
      </c>
      <c r="O95" s="11">
        <v>0</v>
      </c>
      <c r="P95" s="10">
        <v>1983.4720257024801</v>
      </c>
      <c r="Q95" s="11">
        <f t="shared" si="13"/>
        <v>2400.0011511000007</v>
      </c>
      <c r="R95" s="11">
        <f>+Q95</f>
        <v>2400.0011511000007</v>
      </c>
      <c r="S95" s="15">
        <v>2400</v>
      </c>
      <c r="T95" s="15">
        <f t="shared" si="14"/>
        <v>-1.1511000006976246E-3</v>
      </c>
      <c r="U95" s="15">
        <f>+VLOOKUP(F95,'[1]ventas (2)'!$1:$1048576,39,FALSE)</f>
        <v>375473470</v>
      </c>
      <c r="V95" s="11"/>
      <c r="W95" s="11"/>
      <c r="X95" s="11"/>
      <c r="Y95" s="11"/>
      <c r="Z95" s="11"/>
      <c r="AA95" s="11"/>
    </row>
    <row r="96" spans="1:27" x14ac:dyDescent="0.25">
      <c r="A96" s="12" t="s">
        <v>946</v>
      </c>
      <c r="B96" s="12" t="s">
        <v>947</v>
      </c>
      <c r="C96" s="13">
        <v>44267</v>
      </c>
      <c r="D96" s="12" t="s">
        <v>948</v>
      </c>
      <c r="E96" s="12" t="s">
        <v>949</v>
      </c>
      <c r="F96" s="12">
        <v>2657</v>
      </c>
      <c r="G96" s="12" t="s">
        <v>950</v>
      </c>
      <c r="H96" s="12" t="s">
        <v>951</v>
      </c>
      <c r="I96" s="14">
        <v>1</v>
      </c>
      <c r="J96" s="14">
        <v>337.21</v>
      </c>
      <c r="K96" s="15">
        <f t="shared" si="17"/>
        <v>408.02409999999998</v>
      </c>
      <c r="L96" s="15"/>
      <c r="M96" s="15">
        <f>+K96</f>
        <v>408.02409999999998</v>
      </c>
      <c r="N96" s="15">
        <f t="shared" ref="N96:N130" si="18">+M96*0.95</f>
        <v>387.62289499999997</v>
      </c>
      <c r="O96" s="15">
        <f>+N96</f>
        <v>387.62289499999997</v>
      </c>
      <c r="P96" s="14">
        <v>595.04306236859497</v>
      </c>
      <c r="Q96" s="15">
        <f t="shared" si="13"/>
        <v>720.00210546599988</v>
      </c>
      <c r="R96" s="15">
        <f>+Q96</f>
        <v>720.00210546599988</v>
      </c>
      <c r="S96" s="15">
        <v>720</v>
      </c>
      <c r="T96" s="15">
        <f t="shared" si="14"/>
        <v>-2.1054659998753777E-3</v>
      </c>
      <c r="U96" s="15">
        <f>+VLOOKUP(F96,'[1]ventas (2)'!$1:$1048576,39,FALSE)</f>
        <v>374832390</v>
      </c>
      <c r="V96" s="15"/>
      <c r="W96" s="15"/>
      <c r="X96" s="15"/>
      <c r="Y96" s="15"/>
      <c r="Z96" s="15"/>
      <c r="AA96" s="15"/>
    </row>
    <row r="97" spans="1:27" x14ac:dyDescent="0.25">
      <c r="A97" s="12" t="s">
        <v>158</v>
      </c>
      <c r="B97" s="12" t="s">
        <v>159</v>
      </c>
      <c r="C97" s="13">
        <v>44267</v>
      </c>
      <c r="D97" s="12" t="s">
        <v>160</v>
      </c>
      <c r="E97" s="12" t="s">
        <v>161</v>
      </c>
      <c r="F97" s="12">
        <v>2660</v>
      </c>
      <c r="G97" s="12" t="s">
        <v>162</v>
      </c>
      <c r="H97" s="12" t="s">
        <v>163</v>
      </c>
      <c r="I97" s="14">
        <v>1</v>
      </c>
      <c r="J97" s="14">
        <v>260.10000000000002</v>
      </c>
      <c r="K97" s="15">
        <f t="shared" si="17"/>
        <v>314.721</v>
      </c>
      <c r="L97" s="15"/>
      <c r="M97" s="15">
        <f>+K97</f>
        <v>314.721</v>
      </c>
      <c r="N97" s="15">
        <f t="shared" si="18"/>
        <v>298.98494999999997</v>
      </c>
      <c r="O97" s="15">
        <f>+N97</f>
        <v>298.98494999999997</v>
      </c>
      <c r="P97" s="14">
        <v>735.54265927107394</v>
      </c>
      <c r="Q97" s="15">
        <f t="shared" si="13"/>
        <v>890.00661771799946</v>
      </c>
      <c r="R97" s="15">
        <f>+Q97</f>
        <v>890.00661771799946</v>
      </c>
      <c r="S97" s="15">
        <v>890</v>
      </c>
      <c r="T97" s="15">
        <f t="shared" si="14"/>
        <v>-6.6177179994610924E-3</v>
      </c>
      <c r="U97" s="15">
        <f>+VLOOKUP(F97,'[1]ventas (2)'!$1:$1048576,39,FALSE)</f>
        <v>375279696</v>
      </c>
      <c r="V97" s="15"/>
      <c r="W97" s="15"/>
      <c r="X97" s="15"/>
      <c r="Y97" s="15"/>
      <c r="Z97" s="15"/>
      <c r="AA97" s="15"/>
    </row>
    <row r="98" spans="1:27" x14ac:dyDescent="0.25">
      <c r="A98" s="12" t="s">
        <v>1088</v>
      </c>
      <c r="B98" s="12" t="s">
        <v>1089</v>
      </c>
      <c r="C98" s="13">
        <v>44267</v>
      </c>
      <c r="D98" s="12" t="s">
        <v>1090</v>
      </c>
      <c r="E98" s="12" t="s">
        <v>1091</v>
      </c>
      <c r="F98" s="12">
        <v>2661</v>
      </c>
      <c r="G98" s="12" t="s">
        <v>1092</v>
      </c>
      <c r="H98" s="12" t="s">
        <v>1093</v>
      </c>
      <c r="I98" s="14">
        <v>3</v>
      </c>
      <c r="J98" s="14">
        <v>175.48</v>
      </c>
      <c r="K98" s="15">
        <f t="shared" si="17"/>
        <v>636.99239999999986</v>
      </c>
      <c r="L98" s="15"/>
      <c r="M98" s="7">
        <f>+K98*0.85</f>
        <v>541.44353999999987</v>
      </c>
      <c r="N98" s="15">
        <f t="shared" si="18"/>
        <v>514.37136299999986</v>
      </c>
      <c r="O98" s="15">
        <f>+N98</f>
        <v>514.37136299999986</v>
      </c>
      <c r="P98" s="14">
        <v>1090.91666459008</v>
      </c>
      <c r="Q98" s="15">
        <f t="shared" ref="Q98:Q129" si="19">+P98*1.21</f>
        <v>1320.0091641539968</v>
      </c>
      <c r="R98" s="15">
        <f>+Q98</f>
        <v>1320.0091641539968</v>
      </c>
      <c r="S98" s="15">
        <v>1320</v>
      </c>
      <c r="T98" s="15">
        <f t="shared" si="14"/>
        <v>-9.1641539968350116E-3</v>
      </c>
      <c r="U98" s="15">
        <f>+VLOOKUP(F98,'[1]ventas (2)'!$1:$1048576,39,FALSE)</f>
        <v>375833433</v>
      </c>
      <c r="V98" s="15"/>
      <c r="W98" s="15"/>
      <c r="X98" s="15"/>
      <c r="Y98" s="15"/>
      <c r="Z98" s="15"/>
      <c r="AA98" s="15"/>
    </row>
    <row r="99" spans="1:27" x14ac:dyDescent="0.25">
      <c r="A99" s="12" t="s">
        <v>310</v>
      </c>
      <c r="B99" s="12" t="s">
        <v>311</v>
      </c>
      <c r="C99" s="13">
        <v>44267</v>
      </c>
      <c r="D99" s="12" t="s">
        <v>312</v>
      </c>
      <c r="E99" s="12" t="s">
        <v>313</v>
      </c>
      <c r="F99" s="12"/>
      <c r="G99" s="12" t="s">
        <v>314</v>
      </c>
      <c r="H99" s="12" t="s">
        <v>315</v>
      </c>
      <c r="I99" s="14">
        <v>3</v>
      </c>
      <c r="J99" s="14">
        <v>123.97</v>
      </c>
      <c r="K99" s="15">
        <f t="shared" si="17"/>
        <v>450.01109999999994</v>
      </c>
      <c r="L99" s="15"/>
      <c r="M99" s="15">
        <f t="shared" ref="M99:M109" si="20">+K99</f>
        <v>450.01109999999994</v>
      </c>
      <c r="N99" s="15">
        <f t="shared" si="18"/>
        <v>427.51054499999992</v>
      </c>
      <c r="O99" s="15"/>
      <c r="P99" s="14">
        <v>607.43677665124005</v>
      </c>
      <c r="Q99" s="15">
        <f t="shared" si="19"/>
        <v>734.99849974800043</v>
      </c>
      <c r="R99" s="15"/>
      <c r="S99" s="15"/>
      <c r="T99" s="15">
        <f t="shared" si="14"/>
        <v>0</v>
      </c>
      <c r="U99" s="15"/>
      <c r="V99" s="15"/>
      <c r="W99" s="15"/>
      <c r="X99" s="15"/>
      <c r="Y99" s="15"/>
      <c r="Z99" s="15"/>
      <c r="AA99" s="15"/>
    </row>
    <row r="100" spans="1:27" x14ac:dyDescent="0.25">
      <c r="A100" s="12" t="s">
        <v>328</v>
      </c>
      <c r="B100" s="12" t="s">
        <v>329</v>
      </c>
      <c r="C100" s="13">
        <v>44267</v>
      </c>
      <c r="D100" s="12" t="s">
        <v>330</v>
      </c>
      <c r="E100" s="12" t="s">
        <v>331</v>
      </c>
      <c r="F100" s="12"/>
      <c r="G100" s="12" t="s">
        <v>332</v>
      </c>
      <c r="H100" s="12" t="s">
        <v>333</v>
      </c>
      <c r="I100" s="14">
        <v>3</v>
      </c>
      <c r="J100" s="14">
        <v>123.97</v>
      </c>
      <c r="K100" s="15">
        <f t="shared" si="17"/>
        <v>450.01109999999994</v>
      </c>
      <c r="L100" s="15"/>
      <c r="M100" s="15">
        <f t="shared" si="20"/>
        <v>450.01109999999994</v>
      </c>
      <c r="N100" s="15">
        <f t="shared" si="18"/>
        <v>427.51054499999992</v>
      </c>
      <c r="O100" s="15"/>
      <c r="P100" s="14">
        <v>607.43677665124005</v>
      </c>
      <c r="Q100" s="15">
        <f t="shared" si="19"/>
        <v>734.99849974800043</v>
      </c>
      <c r="R100" s="15"/>
      <c r="S100" s="15"/>
      <c r="T100" s="15">
        <f t="shared" si="14"/>
        <v>0</v>
      </c>
      <c r="U100" s="15"/>
      <c r="V100" s="15"/>
      <c r="W100" s="15"/>
      <c r="X100" s="15"/>
      <c r="Y100" s="15"/>
      <c r="Z100" s="15"/>
      <c r="AA100" s="15"/>
    </row>
    <row r="101" spans="1:27" x14ac:dyDescent="0.25">
      <c r="A101" s="12" t="s">
        <v>1082</v>
      </c>
      <c r="B101" s="12" t="s">
        <v>1083</v>
      </c>
      <c r="C101" s="13">
        <v>44267</v>
      </c>
      <c r="D101" s="12" t="s">
        <v>1084</v>
      </c>
      <c r="E101" s="12" t="s">
        <v>1085</v>
      </c>
      <c r="F101" s="12">
        <v>2659</v>
      </c>
      <c r="G101" s="12" t="s">
        <v>1086</v>
      </c>
      <c r="H101" s="12" t="s">
        <v>1087</v>
      </c>
      <c r="I101" s="14">
        <v>1</v>
      </c>
      <c r="J101" s="14">
        <v>145.61000000000001</v>
      </c>
      <c r="K101" s="15">
        <f t="shared" si="17"/>
        <v>176.18810000000002</v>
      </c>
      <c r="L101" s="15"/>
      <c r="M101" s="15">
        <f t="shared" si="20"/>
        <v>176.18810000000002</v>
      </c>
      <c r="N101" s="15">
        <f t="shared" si="18"/>
        <v>167.37869500000002</v>
      </c>
      <c r="O101" s="15">
        <f>+N101+N100+N99</f>
        <v>1022.3997849999998</v>
      </c>
      <c r="P101" s="14">
        <v>264.46302910413198</v>
      </c>
      <c r="Q101" s="15">
        <f t="shared" si="19"/>
        <v>320.00026521599966</v>
      </c>
      <c r="R101" s="15">
        <f>+Q101+Q100+Q99</f>
        <v>1789.9972647120007</v>
      </c>
      <c r="S101" s="15">
        <v>1790</v>
      </c>
      <c r="T101" s="15">
        <f t="shared" si="14"/>
        <v>2.7352879992577073E-3</v>
      </c>
      <c r="U101" s="15">
        <f>+VLOOKUP(F101,'[1]ventas (2)'!$1:$1048576,39,FALSE)</f>
        <v>375569694</v>
      </c>
      <c r="V101" s="15"/>
      <c r="W101" s="15"/>
      <c r="X101" s="15"/>
      <c r="Y101" s="15"/>
      <c r="Z101" s="15"/>
      <c r="AA101" s="15"/>
    </row>
    <row r="102" spans="1:27" x14ac:dyDescent="0.25">
      <c r="A102" s="4" t="s">
        <v>689</v>
      </c>
      <c r="B102" s="4" t="s">
        <v>690</v>
      </c>
      <c r="C102" s="5">
        <v>44270</v>
      </c>
      <c r="D102" s="4" t="s">
        <v>691</v>
      </c>
      <c r="E102" s="4" t="s">
        <v>692</v>
      </c>
      <c r="F102" s="4"/>
      <c r="G102" s="4" t="s">
        <v>693</v>
      </c>
      <c r="H102" s="4" t="s">
        <v>694</v>
      </c>
      <c r="I102" s="6">
        <v>1</v>
      </c>
      <c r="J102" s="6">
        <v>389.047851239669</v>
      </c>
      <c r="K102" s="7">
        <f t="shared" si="17"/>
        <v>470.7478999999995</v>
      </c>
      <c r="L102" s="7"/>
      <c r="M102" s="15">
        <f t="shared" si="20"/>
        <v>470.7478999999995</v>
      </c>
      <c r="N102" s="15">
        <f t="shared" si="18"/>
        <v>447.2105049999995</v>
      </c>
      <c r="O102" s="7"/>
      <c r="P102" s="6">
        <v>623.15350524462701</v>
      </c>
      <c r="Q102" s="7">
        <f t="shared" si="19"/>
        <v>754.01574134599866</v>
      </c>
      <c r="R102" s="7"/>
      <c r="S102" s="15"/>
      <c r="T102" s="15">
        <f t="shared" si="14"/>
        <v>0</v>
      </c>
      <c r="U102" s="15"/>
      <c r="V102" s="7"/>
      <c r="W102" s="7"/>
      <c r="X102" s="7"/>
      <c r="Y102" s="7"/>
      <c r="Z102" s="7"/>
      <c r="AA102" s="7"/>
    </row>
    <row r="103" spans="1:27" x14ac:dyDescent="0.25">
      <c r="A103" s="4" t="s">
        <v>695</v>
      </c>
      <c r="B103" s="4" t="s">
        <v>696</v>
      </c>
      <c r="C103" s="5">
        <v>44270</v>
      </c>
      <c r="D103" s="4" t="s">
        <v>697</v>
      </c>
      <c r="E103" s="4" t="s">
        <v>698</v>
      </c>
      <c r="F103" s="4">
        <v>2646</v>
      </c>
      <c r="G103" s="4" t="s">
        <v>699</v>
      </c>
      <c r="H103" s="4" t="s">
        <v>700</v>
      </c>
      <c r="I103" s="6">
        <v>1</v>
      </c>
      <c r="J103" s="6">
        <v>664.54495867768605</v>
      </c>
      <c r="K103" s="7">
        <f t="shared" si="17"/>
        <v>804.09940000000006</v>
      </c>
      <c r="L103" s="7"/>
      <c r="M103" s="15">
        <f t="shared" si="20"/>
        <v>804.09940000000006</v>
      </c>
      <c r="N103" s="15">
        <f t="shared" si="18"/>
        <v>763.89443000000006</v>
      </c>
      <c r="O103" s="7">
        <f>+N103+N102</f>
        <v>1211.1049349999996</v>
      </c>
      <c r="P103" s="6">
        <v>818.18110767437997</v>
      </c>
      <c r="Q103" s="7">
        <f t="shared" si="19"/>
        <v>989.99914028599972</v>
      </c>
      <c r="R103" s="7">
        <f>+Q103+Q102</f>
        <v>1744.0148816319984</v>
      </c>
      <c r="S103" s="15">
        <v>1744.02</v>
      </c>
      <c r="T103" s="15">
        <f t="shared" si="14"/>
        <v>5.1183680016038124E-3</v>
      </c>
      <c r="U103" s="15">
        <f>+VLOOKUP(F103,'[1]ventas (2)'!$1:$1048576,39,FALSE)</f>
        <v>373025383</v>
      </c>
      <c r="V103" s="7"/>
      <c r="W103" s="7"/>
      <c r="X103" s="7"/>
      <c r="Y103" s="7"/>
      <c r="Z103" s="7"/>
      <c r="AA103" s="7"/>
    </row>
    <row r="104" spans="1:27" x14ac:dyDescent="0.25">
      <c r="A104" s="12" t="s">
        <v>1005</v>
      </c>
      <c r="B104" s="12" t="s">
        <v>1006</v>
      </c>
      <c r="C104" s="13">
        <v>44270</v>
      </c>
      <c r="D104" s="12" t="s">
        <v>1007</v>
      </c>
      <c r="E104" s="12" t="s">
        <v>1008</v>
      </c>
      <c r="F104" s="12"/>
      <c r="G104" s="12" t="s">
        <v>1009</v>
      </c>
      <c r="H104" s="12" t="s">
        <v>1010</v>
      </c>
      <c r="I104" s="14">
        <v>2</v>
      </c>
      <c r="J104" s="14">
        <v>380.19</v>
      </c>
      <c r="K104" s="15">
        <f t="shared" si="17"/>
        <v>920.0598</v>
      </c>
      <c r="L104" s="15"/>
      <c r="M104" s="15">
        <f t="shared" si="20"/>
        <v>920.0598</v>
      </c>
      <c r="N104" s="15">
        <f t="shared" si="18"/>
        <v>874.05680999999993</v>
      </c>
      <c r="O104" s="15"/>
      <c r="P104" s="14">
        <v>1190.07764111901</v>
      </c>
      <c r="Q104" s="15">
        <f t="shared" si="19"/>
        <v>1439.993945754002</v>
      </c>
      <c r="R104" s="15"/>
      <c r="S104" s="15"/>
      <c r="T104" s="15">
        <f t="shared" si="14"/>
        <v>0</v>
      </c>
      <c r="U104" s="15"/>
      <c r="V104" s="15"/>
      <c r="W104" s="15"/>
      <c r="X104" s="15"/>
      <c r="Y104" s="15"/>
      <c r="Z104" s="15"/>
      <c r="AA104" s="15"/>
    </row>
    <row r="105" spans="1:27" x14ac:dyDescent="0.25">
      <c r="A105" s="12" t="s">
        <v>1064</v>
      </c>
      <c r="B105" s="12" t="s">
        <v>1065</v>
      </c>
      <c r="C105" s="13">
        <v>44270</v>
      </c>
      <c r="D105" s="12" t="s">
        <v>1066</v>
      </c>
      <c r="E105" s="12" t="s">
        <v>1067</v>
      </c>
      <c r="F105" s="12">
        <v>2663</v>
      </c>
      <c r="G105" s="12" t="s">
        <v>1068</v>
      </c>
      <c r="H105" s="12" t="s">
        <v>1069</v>
      </c>
      <c r="I105" s="14">
        <v>2</v>
      </c>
      <c r="J105" s="14">
        <v>380.19</v>
      </c>
      <c r="K105" s="15">
        <f t="shared" si="17"/>
        <v>920.0598</v>
      </c>
      <c r="L105" s="15"/>
      <c r="M105" s="15">
        <f t="shared" si="20"/>
        <v>920.0598</v>
      </c>
      <c r="N105" s="15">
        <f t="shared" si="18"/>
        <v>874.05680999999993</v>
      </c>
      <c r="O105" s="15">
        <f>+N105+N104</f>
        <v>1748.1136199999999</v>
      </c>
      <c r="P105" s="14">
        <v>1190.07764111901</v>
      </c>
      <c r="Q105" s="15">
        <f t="shared" si="19"/>
        <v>1439.993945754002</v>
      </c>
      <c r="R105" s="15">
        <f>+Q105+Q104</f>
        <v>2879.9878915080039</v>
      </c>
      <c r="S105" s="15">
        <v>2880</v>
      </c>
      <c r="T105" s="15">
        <f t="shared" si="14"/>
        <v>1.2108491996059456E-2</v>
      </c>
      <c r="U105" s="15">
        <f>+VLOOKUP(F105,'[1]ventas (2)'!$1:$1048576,39,FALSE)</f>
        <v>374806023</v>
      </c>
      <c r="V105" s="15"/>
      <c r="W105" s="15"/>
      <c r="X105" s="15"/>
      <c r="Y105" s="15"/>
      <c r="Z105" s="15"/>
      <c r="AA105" s="15"/>
    </row>
    <row r="106" spans="1:27" x14ac:dyDescent="0.25">
      <c r="A106" s="12" t="s">
        <v>62</v>
      </c>
      <c r="B106" s="12" t="s">
        <v>63</v>
      </c>
      <c r="C106" s="13">
        <v>44270</v>
      </c>
      <c r="D106" s="12" t="s">
        <v>64</v>
      </c>
      <c r="E106" s="12" t="s">
        <v>65</v>
      </c>
      <c r="F106" s="12"/>
      <c r="G106" s="12" t="s">
        <v>66</v>
      </c>
      <c r="H106" s="12" t="s">
        <v>67</v>
      </c>
      <c r="I106" s="14">
        <v>1</v>
      </c>
      <c r="J106" s="14">
        <v>198.36</v>
      </c>
      <c r="K106" s="15">
        <f t="shared" si="17"/>
        <v>240.01560000000001</v>
      </c>
      <c r="L106" s="15"/>
      <c r="M106" s="15">
        <f t="shared" si="20"/>
        <v>240.01560000000001</v>
      </c>
      <c r="N106" s="15">
        <f t="shared" si="18"/>
        <v>228.01481999999999</v>
      </c>
      <c r="O106" s="15"/>
      <c r="P106" s="14">
        <v>318.1813416</v>
      </c>
      <c r="Q106" s="15">
        <f t="shared" si="19"/>
        <v>384.99942333600001</v>
      </c>
      <c r="R106" s="15"/>
      <c r="S106" s="15"/>
      <c r="T106" s="15">
        <f t="shared" si="14"/>
        <v>0</v>
      </c>
      <c r="U106" s="15"/>
      <c r="V106" s="15"/>
      <c r="W106" s="15"/>
      <c r="X106" s="15"/>
      <c r="Y106" s="15"/>
      <c r="Z106" s="15"/>
      <c r="AA106" s="15"/>
    </row>
    <row r="107" spans="1:27" x14ac:dyDescent="0.25">
      <c r="A107" s="12" t="s">
        <v>74</v>
      </c>
      <c r="B107" s="12" t="s">
        <v>75</v>
      </c>
      <c r="C107" s="13">
        <v>44270</v>
      </c>
      <c r="D107" s="12" t="s">
        <v>76</v>
      </c>
      <c r="E107" s="12" t="s">
        <v>77</v>
      </c>
      <c r="F107" s="12"/>
      <c r="G107" s="12" t="s">
        <v>78</v>
      </c>
      <c r="H107" s="12" t="s">
        <v>79</v>
      </c>
      <c r="I107" s="14">
        <v>1</v>
      </c>
      <c r="J107" s="14">
        <v>198.36</v>
      </c>
      <c r="K107" s="15">
        <f t="shared" si="17"/>
        <v>240.01560000000001</v>
      </c>
      <c r="L107" s="15"/>
      <c r="M107" s="15">
        <f t="shared" si="20"/>
        <v>240.01560000000001</v>
      </c>
      <c r="N107" s="15">
        <f t="shared" si="18"/>
        <v>228.01481999999999</v>
      </c>
      <c r="O107" s="15"/>
      <c r="P107" s="14">
        <v>318.1813416</v>
      </c>
      <c r="Q107" s="15">
        <f t="shared" si="19"/>
        <v>384.99942333600001</v>
      </c>
      <c r="R107" s="15"/>
      <c r="S107" s="15"/>
      <c r="T107" s="15">
        <f t="shared" si="14"/>
        <v>0</v>
      </c>
      <c r="U107" s="15"/>
      <c r="V107" s="15"/>
      <c r="W107" s="15"/>
      <c r="X107" s="15"/>
      <c r="Y107" s="15"/>
      <c r="Z107" s="15"/>
      <c r="AA107" s="15"/>
    </row>
    <row r="108" spans="1:27" x14ac:dyDescent="0.25">
      <c r="A108" s="12" t="s">
        <v>92</v>
      </c>
      <c r="B108" s="12" t="s">
        <v>93</v>
      </c>
      <c r="C108" s="13">
        <v>44270</v>
      </c>
      <c r="D108" s="12" t="s">
        <v>94</v>
      </c>
      <c r="E108" s="12" t="s">
        <v>95</v>
      </c>
      <c r="F108" s="12"/>
      <c r="G108" s="12" t="s">
        <v>96</v>
      </c>
      <c r="H108" s="12" t="s">
        <v>97</v>
      </c>
      <c r="I108" s="14">
        <v>1</v>
      </c>
      <c r="J108" s="14">
        <v>198.36</v>
      </c>
      <c r="K108" s="15">
        <f t="shared" si="17"/>
        <v>240.01560000000001</v>
      </c>
      <c r="L108" s="15"/>
      <c r="M108" s="15">
        <f t="shared" si="20"/>
        <v>240.01560000000001</v>
      </c>
      <c r="N108" s="15">
        <f t="shared" si="18"/>
        <v>228.01481999999999</v>
      </c>
      <c r="O108" s="15"/>
      <c r="P108" s="14">
        <v>318.1813416</v>
      </c>
      <c r="Q108" s="15">
        <f t="shared" si="19"/>
        <v>384.99942333600001</v>
      </c>
      <c r="R108" s="15"/>
      <c r="S108" s="15"/>
      <c r="T108" s="15">
        <f t="shared" si="14"/>
        <v>0</v>
      </c>
      <c r="U108" s="15"/>
      <c r="V108" s="15"/>
      <c r="W108" s="15"/>
      <c r="X108" s="15"/>
      <c r="Y108" s="15"/>
      <c r="Z108" s="15"/>
      <c r="AA108" s="15"/>
    </row>
    <row r="109" spans="1:27" x14ac:dyDescent="0.25">
      <c r="A109" s="4" t="s">
        <v>182</v>
      </c>
      <c r="B109" s="4" t="s">
        <v>183</v>
      </c>
      <c r="C109" s="5">
        <v>44270</v>
      </c>
      <c r="D109" s="4" t="s">
        <v>184</v>
      </c>
      <c r="E109" s="4" t="s">
        <v>185</v>
      </c>
      <c r="F109" s="4"/>
      <c r="G109" s="4" t="s">
        <v>186</v>
      </c>
      <c r="H109" s="4" t="s">
        <v>187</v>
      </c>
      <c r="I109" s="6">
        <v>1</v>
      </c>
      <c r="J109" s="6">
        <v>602.03818181818201</v>
      </c>
      <c r="K109" s="7">
        <f t="shared" si="17"/>
        <v>728.46620000000019</v>
      </c>
      <c r="L109" s="7"/>
      <c r="M109" s="15">
        <f t="shared" si="20"/>
        <v>728.46620000000019</v>
      </c>
      <c r="N109" s="15">
        <f t="shared" si="18"/>
        <v>692.04289000000017</v>
      </c>
      <c r="O109" s="7"/>
      <c r="P109" s="6">
        <v>966.9395442</v>
      </c>
      <c r="Q109" s="7">
        <f t="shared" si="19"/>
        <v>1169.9968484819999</v>
      </c>
      <c r="R109" s="7"/>
      <c r="S109" s="15"/>
      <c r="T109" s="15">
        <f t="shared" si="14"/>
        <v>0</v>
      </c>
      <c r="U109" s="15"/>
      <c r="V109" s="7"/>
      <c r="W109" s="7"/>
      <c r="X109" s="7"/>
      <c r="Y109" s="7"/>
      <c r="Z109" s="7"/>
      <c r="AA109" s="7"/>
    </row>
    <row r="110" spans="1:27" x14ac:dyDescent="0.25">
      <c r="A110" s="4" t="s">
        <v>761</v>
      </c>
      <c r="B110" s="4" t="s">
        <v>762</v>
      </c>
      <c r="C110" s="5">
        <v>44270</v>
      </c>
      <c r="D110" s="4" t="s">
        <v>763</v>
      </c>
      <c r="E110" s="4" t="s">
        <v>764</v>
      </c>
      <c r="F110" s="4"/>
      <c r="G110" s="4" t="s">
        <v>765</v>
      </c>
      <c r="H110" s="4" t="s">
        <v>766</v>
      </c>
      <c r="I110" s="6">
        <v>1</v>
      </c>
      <c r="J110" s="6">
        <v>1635.1525619834699</v>
      </c>
      <c r="K110" s="7">
        <f t="shared" si="17"/>
        <v>1978.5345999999986</v>
      </c>
      <c r="L110" s="7"/>
      <c r="M110" s="7">
        <f>+K110*0.85</f>
        <v>1681.7544099999989</v>
      </c>
      <c r="N110" s="15">
        <f t="shared" si="18"/>
        <v>1597.6666894999989</v>
      </c>
      <c r="O110" s="7"/>
      <c r="P110" s="6">
        <v>2140.4964612644599</v>
      </c>
      <c r="Q110" s="7">
        <f t="shared" si="19"/>
        <v>2590.0007181299966</v>
      </c>
      <c r="R110" s="7"/>
      <c r="S110" s="15"/>
      <c r="T110" s="15">
        <f t="shared" si="14"/>
        <v>0</v>
      </c>
      <c r="U110" s="15"/>
      <c r="V110" s="7"/>
      <c r="W110" s="7"/>
      <c r="X110" s="7"/>
      <c r="Y110" s="7"/>
      <c r="Z110" s="7"/>
      <c r="AA110" s="7"/>
    </row>
    <row r="111" spans="1:27" x14ac:dyDescent="0.25">
      <c r="A111" s="4" t="s">
        <v>784</v>
      </c>
      <c r="B111" s="4" t="s">
        <v>785</v>
      </c>
      <c r="C111" s="5">
        <v>44270</v>
      </c>
      <c r="D111" s="4" t="s">
        <v>786</v>
      </c>
      <c r="E111" s="4" t="s">
        <v>787</v>
      </c>
      <c r="F111" s="4"/>
      <c r="G111" s="4" t="s">
        <v>788</v>
      </c>
      <c r="H111" s="4" t="s">
        <v>789</v>
      </c>
      <c r="I111" s="6">
        <v>1</v>
      </c>
      <c r="J111" s="6">
        <v>98.509421487603305</v>
      </c>
      <c r="K111" s="7">
        <f t="shared" si="17"/>
        <v>119.1964</v>
      </c>
      <c r="L111" s="7"/>
      <c r="M111" s="15">
        <f>+K111</f>
        <v>119.1964</v>
      </c>
      <c r="N111" s="15">
        <f t="shared" si="18"/>
        <v>113.23657999999999</v>
      </c>
      <c r="O111" s="7"/>
      <c r="P111" s="6">
        <v>134.69882765950399</v>
      </c>
      <c r="Q111" s="7">
        <f t="shared" si="19"/>
        <v>162.98558146799982</v>
      </c>
      <c r="R111" s="7"/>
      <c r="S111" s="15"/>
      <c r="T111" s="15">
        <f t="shared" si="14"/>
        <v>0</v>
      </c>
      <c r="U111" s="15"/>
      <c r="V111" s="7"/>
      <c r="W111" s="7"/>
      <c r="X111" s="7"/>
      <c r="Y111" s="7"/>
      <c r="Z111" s="7"/>
      <c r="AA111" s="7"/>
    </row>
    <row r="112" spans="1:27" x14ac:dyDescent="0.25">
      <c r="A112" s="4" t="s">
        <v>790</v>
      </c>
      <c r="B112" s="4" t="s">
        <v>791</v>
      </c>
      <c r="C112" s="5">
        <v>44270</v>
      </c>
      <c r="D112" s="4" t="s">
        <v>792</v>
      </c>
      <c r="E112" s="4" t="s">
        <v>793</v>
      </c>
      <c r="F112" s="4"/>
      <c r="G112" s="4" t="s">
        <v>794</v>
      </c>
      <c r="H112" s="4" t="s">
        <v>795</v>
      </c>
      <c r="I112" s="6">
        <v>1</v>
      </c>
      <c r="J112" s="6">
        <v>175.207107438017</v>
      </c>
      <c r="K112" s="7">
        <f t="shared" si="17"/>
        <v>212.00060000000056</v>
      </c>
      <c r="L112" s="7"/>
      <c r="M112" s="15">
        <f>+K112</f>
        <v>212.00060000000056</v>
      </c>
      <c r="N112" s="15">
        <f t="shared" si="18"/>
        <v>201.40057000000053</v>
      </c>
      <c r="O112" s="7"/>
      <c r="P112" s="6">
        <v>237.18311755206699</v>
      </c>
      <c r="Q112" s="7">
        <f t="shared" si="19"/>
        <v>286.99157223800103</v>
      </c>
      <c r="R112" s="7"/>
      <c r="S112" s="15"/>
      <c r="T112" s="15">
        <f t="shared" si="14"/>
        <v>0</v>
      </c>
      <c r="U112" s="15"/>
      <c r="V112" s="7"/>
      <c r="W112" s="7"/>
      <c r="X112" s="7"/>
      <c r="Y112" s="7"/>
      <c r="Z112" s="7"/>
      <c r="AA112" s="7"/>
    </row>
    <row r="113" spans="1:27" x14ac:dyDescent="0.25">
      <c r="A113" s="4" t="s">
        <v>796</v>
      </c>
      <c r="B113" s="4" t="s">
        <v>797</v>
      </c>
      <c r="C113" s="5">
        <v>44270</v>
      </c>
      <c r="D113" s="4" t="s">
        <v>798</v>
      </c>
      <c r="E113" s="4" t="s">
        <v>799</v>
      </c>
      <c r="F113" s="4"/>
      <c r="G113" s="4" t="s">
        <v>800</v>
      </c>
      <c r="H113" s="4" t="s">
        <v>801</v>
      </c>
      <c r="I113" s="6">
        <v>2</v>
      </c>
      <c r="J113" s="6">
        <v>60.050082644628098</v>
      </c>
      <c r="K113" s="7">
        <f t="shared" si="17"/>
        <v>145.3212</v>
      </c>
      <c r="L113" s="7"/>
      <c r="M113" s="15">
        <f>+K113</f>
        <v>145.3212</v>
      </c>
      <c r="N113" s="15">
        <f t="shared" si="18"/>
        <v>138.05513999999999</v>
      </c>
      <c r="O113" s="7"/>
      <c r="P113" s="6">
        <v>165.27464146115699</v>
      </c>
      <c r="Q113" s="7">
        <f t="shared" si="19"/>
        <v>199.98231616799995</v>
      </c>
      <c r="R113" s="7"/>
      <c r="S113" s="15"/>
      <c r="T113" s="15">
        <f t="shared" si="14"/>
        <v>0</v>
      </c>
      <c r="U113" s="15"/>
      <c r="V113" s="7"/>
      <c r="W113" s="7"/>
      <c r="X113" s="7"/>
      <c r="Y113" s="7"/>
      <c r="Z113" s="7"/>
      <c r="AA113" s="7"/>
    </row>
    <row r="114" spans="1:27" x14ac:dyDescent="0.25">
      <c r="A114" s="4" t="s">
        <v>613</v>
      </c>
      <c r="B114" s="4" t="s">
        <v>614</v>
      </c>
      <c r="C114" s="5">
        <v>44270</v>
      </c>
      <c r="D114" s="4" t="s">
        <v>615</v>
      </c>
      <c r="E114" s="4" t="s">
        <v>616</v>
      </c>
      <c r="F114" s="4"/>
      <c r="G114" s="4" t="s">
        <v>617</v>
      </c>
      <c r="H114" s="4" t="s">
        <v>618</v>
      </c>
      <c r="I114" s="6">
        <v>1</v>
      </c>
      <c r="J114" s="6">
        <v>216.06942148760299</v>
      </c>
      <c r="K114" s="7">
        <f t="shared" si="17"/>
        <v>261.44399999999962</v>
      </c>
      <c r="L114" s="7"/>
      <c r="M114" s="7">
        <f>+K114*0.85</f>
        <v>222.22739999999968</v>
      </c>
      <c r="N114" s="15">
        <f t="shared" si="18"/>
        <v>211.11602999999968</v>
      </c>
      <c r="O114" s="7"/>
      <c r="P114" s="6">
        <v>293.971090710743</v>
      </c>
      <c r="Q114" s="7">
        <f t="shared" si="19"/>
        <v>355.705019759999</v>
      </c>
      <c r="R114" s="7"/>
      <c r="S114" s="15"/>
      <c r="T114" s="15">
        <f t="shared" si="14"/>
        <v>0</v>
      </c>
      <c r="U114" s="15"/>
      <c r="V114" s="7"/>
      <c r="W114" s="7"/>
      <c r="X114" s="7"/>
      <c r="Y114" s="7"/>
      <c r="Z114" s="7"/>
      <c r="AA114" s="7"/>
    </row>
    <row r="115" spans="1:27" x14ac:dyDescent="0.25">
      <c r="A115" s="4" t="s">
        <v>619</v>
      </c>
      <c r="B115" s="4" t="s">
        <v>620</v>
      </c>
      <c r="C115" s="5">
        <v>44270</v>
      </c>
      <c r="D115" s="4" t="s">
        <v>621</v>
      </c>
      <c r="E115" s="4" t="s">
        <v>622</v>
      </c>
      <c r="F115" s="4"/>
      <c r="G115" s="4" t="s">
        <v>623</v>
      </c>
      <c r="H115" s="4" t="s">
        <v>624</v>
      </c>
      <c r="I115" s="6">
        <v>1</v>
      </c>
      <c r="J115" s="6">
        <v>392.42834710743801</v>
      </c>
      <c r="K115" s="7">
        <f t="shared" si="17"/>
        <v>474.8383</v>
      </c>
      <c r="L115" s="7"/>
      <c r="M115" s="7">
        <f>+K115*0.85</f>
        <v>403.61255499999999</v>
      </c>
      <c r="N115" s="15">
        <f t="shared" si="18"/>
        <v>383.43192724999994</v>
      </c>
      <c r="O115" s="7"/>
      <c r="P115" s="6">
        <v>533.91446337355399</v>
      </c>
      <c r="Q115" s="7">
        <f t="shared" si="19"/>
        <v>646.03650068200034</v>
      </c>
      <c r="R115" s="7"/>
      <c r="S115" s="15"/>
      <c r="T115" s="15">
        <f t="shared" si="14"/>
        <v>0</v>
      </c>
      <c r="U115" s="15"/>
      <c r="V115" s="7"/>
      <c r="W115" s="7"/>
      <c r="X115" s="7"/>
      <c r="Y115" s="7"/>
      <c r="Z115" s="7"/>
      <c r="AA115" s="7"/>
    </row>
    <row r="116" spans="1:27" x14ac:dyDescent="0.25">
      <c r="A116" s="4" t="s">
        <v>625</v>
      </c>
      <c r="B116" s="4" t="s">
        <v>626</v>
      </c>
      <c r="C116" s="5">
        <v>44270</v>
      </c>
      <c r="D116" s="4" t="s">
        <v>627</v>
      </c>
      <c r="E116" s="4" t="s">
        <v>628</v>
      </c>
      <c r="F116" s="4"/>
      <c r="G116" s="4" t="s">
        <v>629</v>
      </c>
      <c r="H116" s="4" t="s">
        <v>630</v>
      </c>
      <c r="I116" s="6">
        <v>1</v>
      </c>
      <c r="J116" s="6">
        <v>327.02181818181799</v>
      </c>
      <c r="K116" s="7">
        <f t="shared" si="17"/>
        <v>395.69639999999976</v>
      </c>
      <c r="L116" s="7"/>
      <c r="M116" s="7">
        <f>+K116*0.85</f>
        <v>336.34193999999979</v>
      </c>
      <c r="N116" s="15">
        <f t="shared" si="18"/>
        <v>319.52484299999981</v>
      </c>
      <c r="O116" s="7"/>
      <c r="P116" s="6">
        <v>444.92626450909103</v>
      </c>
      <c r="Q116" s="7">
        <f t="shared" si="19"/>
        <v>538.36078005600018</v>
      </c>
      <c r="R116" s="7"/>
      <c r="S116" s="15"/>
      <c r="T116" s="15">
        <f t="shared" si="14"/>
        <v>0</v>
      </c>
      <c r="U116" s="15"/>
      <c r="V116" s="7"/>
      <c r="W116" s="7"/>
      <c r="X116" s="7"/>
      <c r="Y116" s="7"/>
      <c r="Z116" s="7"/>
      <c r="AA116" s="7"/>
    </row>
    <row r="117" spans="1:27" x14ac:dyDescent="0.25">
      <c r="A117" s="4" t="s">
        <v>637</v>
      </c>
      <c r="B117" s="4" t="s">
        <v>638</v>
      </c>
      <c r="C117" s="5">
        <v>44270</v>
      </c>
      <c r="D117" s="4" t="s">
        <v>639</v>
      </c>
      <c r="E117" s="4" t="s">
        <v>640</v>
      </c>
      <c r="F117" s="4">
        <v>2662</v>
      </c>
      <c r="G117" s="4" t="s">
        <v>641</v>
      </c>
      <c r="H117" s="4" t="s">
        <v>642</v>
      </c>
      <c r="I117" s="6">
        <v>1</v>
      </c>
      <c r="J117" s="6">
        <v>218.010909090909</v>
      </c>
      <c r="K117" s="7">
        <f t="shared" si="17"/>
        <v>263.7931999999999</v>
      </c>
      <c r="L117" s="7"/>
      <c r="M117" s="7">
        <f>+K117*0.85</f>
        <v>224.22421999999992</v>
      </c>
      <c r="N117" s="15">
        <f t="shared" si="18"/>
        <v>213.0130089999999</v>
      </c>
      <c r="O117" s="7">
        <f>+SUM(N106:N117)</f>
        <v>4553.5321387499998</v>
      </c>
      <c r="P117" s="6">
        <v>296.61256225454503</v>
      </c>
      <c r="Q117" s="7">
        <f t="shared" si="19"/>
        <v>358.90120032799945</v>
      </c>
      <c r="R117" s="7">
        <f>+SUM(Q106:Q117)</f>
        <v>7463.9588073199966</v>
      </c>
      <c r="S117" s="15">
        <v>7463.96</v>
      </c>
      <c r="T117" s="15">
        <f t="shared" si="14"/>
        <v>1.1926800034416374E-3</v>
      </c>
      <c r="U117" s="15">
        <f>+VLOOKUP(F117,'[1]ventas (2)'!$1:$1048576,39,FALSE)</f>
        <v>375845306</v>
      </c>
      <c r="V117" s="7"/>
      <c r="W117" s="7"/>
      <c r="X117" s="7"/>
      <c r="Y117" s="7"/>
      <c r="Z117" s="7"/>
      <c r="AA117" s="7"/>
    </row>
    <row r="118" spans="1:27" x14ac:dyDescent="0.25">
      <c r="A118" s="12" t="s">
        <v>420</v>
      </c>
      <c r="B118" s="12" t="s">
        <v>421</v>
      </c>
      <c r="C118" s="13">
        <v>44270</v>
      </c>
      <c r="D118" s="12" t="s">
        <v>422</v>
      </c>
      <c r="E118" s="12" t="s">
        <v>423</v>
      </c>
      <c r="F118" s="12"/>
      <c r="G118" s="12" t="s">
        <v>424</v>
      </c>
      <c r="H118" s="12" t="s">
        <v>425</v>
      </c>
      <c r="I118" s="14">
        <v>2</v>
      </c>
      <c r="J118" s="14">
        <v>204.48</v>
      </c>
      <c r="K118" s="15">
        <f t="shared" si="17"/>
        <v>494.84159999999997</v>
      </c>
      <c r="L118" s="15"/>
      <c r="M118" s="15">
        <f>+K118</f>
        <v>494.84159999999997</v>
      </c>
      <c r="N118" s="15">
        <f t="shared" si="18"/>
        <v>470.09951999999993</v>
      </c>
      <c r="O118" s="15"/>
      <c r="P118" s="14">
        <v>727.27313820495897</v>
      </c>
      <c r="Q118" s="15">
        <f t="shared" si="19"/>
        <v>880.00049722800031</v>
      </c>
      <c r="R118" s="15"/>
      <c r="S118" s="15"/>
      <c r="T118" s="15">
        <f t="shared" si="14"/>
        <v>0</v>
      </c>
      <c r="U118" s="15"/>
      <c r="V118" s="15"/>
      <c r="W118" s="15"/>
      <c r="X118" s="15"/>
      <c r="Y118" s="15"/>
      <c r="Z118" s="15"/>
      <c r="AA118" s="15"/>
    </row>
    <row r="119" spans="1:27" x14ac:dyDescent="0.25">
      <c r="A119" s="4" t="s">
        <v>808</v>
      </c>
      <c r="B119" s="4" t="s">
        <v>809</v>
      </c>
      <c r="C119" s="5">
        <v>44270</v>
      </c>
      <c r="D119" s="4" t="s">
        <v>810</v>
      </c>
      <c r="E119" s="4" t="s">
        <v>811</v>
      </c>
      <c r="F119" s="4"/>
      <c r="G119" s="4" t="s">
        <v>812</v>
      </c>
      <c r="H119" s="4" t="s">
        <v>813</v>
      </c>
      <c r="I119" s="6">
        <v>1</v>
      </c>
      <c r="J119" s="6">
        <v>84.885619834710795</v>
      </c>
      <c r="K119" s="7">
        <f t="shared" si="17"/>
        <v>102.71160000000006</v>
      </c>
      <c r="L119" s="7"/>
      <c r="M119" s="15">
        <f>+K119*0.9</f>
        <v>92.440440000000052</v>
      </c>
      <c r="N119" s="15">
        <f t="shared" si="18"/>
        <v>87.818418000000051</v>
      </c>
      <c r="O119" s="7"/>
      <c r="P119" s="6">
        <v>132.22548116033099</v>
      </c>
      <c r="Q119" s="7">
        <f t="shared" si="19"/>
        <v>159.99283220400048</v>
      </c>
      <c r="R119" s="7"/>
      <c r="S119" s="15"/>
      <c r="T119" s="15">
        <f t="shared" si="14"/>
        <v>0</v>
      </c>
      <c r="U119" s="15"/>
      <c r="V119" s="7"/>
      <c r="W119" s="7"/>
      <c r="X119" s="7"/>
      <c r="Y119" s="7"/>
      <c r="Z119" s="7"/>
      <c r="AA119" s="7"/>
    </row>
    <row r="120" spans="1:27" x14ac:dyDescent="0.25">
      <c r="A120" s="12" t="s">
        <v>1076</v>
      </c>
      <c r="B120" s="12" t="s">
        <v>1077</v>
      </c>
      <c r="C120" s="13">
        <v>44270</v>
      </c>
      <c r="D120" s="12" t="s">
        <v>1078</v>
      </c>
      <c r="E120" s="12" t="s">
        <v>1079</v>
      </c>
      <c r="F120" s="12">
        <v>2664</v>
      </c>
      <c r="G120" s="12" t="s">
        <v>1080</v>
      </c>
      <c r="H120" s="12" t="s">
        <v>1081</v>
      </c>
      <c r="I120" s="14">
        <v>1</v>
      </c>
      <c r="J120" s="14">
        <v>145.59</v>
      </c>
      <c r="K120" s="15">
        <f t="shared" si="17"/>
        <v>176.16390000000001</v>
      </c>
      <c r="L120" s="15"/>
      <c r="M120" s="15">
        <f t="shared" ref="M120:M127" si="21">+K120</f>
        <v>176.16390000000001</v>
      </c>
      <c r="N120" s="15">
        <f t="shared" si="18"/>
        <v>167.355705</v>
      </c>
      <c r="O120" s="15">
        <f>+N120+N119+N118</f>
        <v>725.27364299999999</v>
      </c>
      <c r="P120" s="14">
        <v>264.465528684297</v>
      </c>
      <c r="Q120" s="15">
        <f t="shared" si="19"/>
        <v>320.00328970799939</v>
      </c>
      <c r="R120" s="15">
        <f>+Q120+Q119+Q118</f>
        <v>1359.9966191400001</v>
      </c>
      <c r="S120" s="15">
        <v>1359.99</v>
      </c>
      <c r="T120" s="15">
        <f t="shared" si="14"/>
        <v>-6.6191400001116563E-3</v>
      </c>
      <c r="U120" s="15">
        <f>+VLOOKUP(F120,'[1]ventas (2)'!$1:$1048576,39,FALSE)</f>
        <v>376349232</v>
      </c>
      <c r="V120" s="15"/>
      <c r="W120" s="15"/>
      <c r="X120" s="15"/>
      <c r="Y120" s="15"/>
      <c r="Z120" s="15"/>
      <c r="AA120" s="15"/>
    </row>
    <row r="121" spans="1:27" x14ac:dyDescent="0.25">
      <c r="A121" s="12" t="s">
        <v>450</v>
      </c>
      <c r="B121" s="12" t="s">
        <v>451</v>
      </c>
      <c r="C121" s="13">
        <v>44270</v>
      </c>
      <c r="D121" s="12" t="s">
        <v>452</v>
      </c>
      <c r="E121" s="12" t="s">
        <v>453</v>
      </c>
      <c r="F121" s="12">
        <v>2665</v>
      </c>
      <c r="G121" s="12" t="s">
        <v>454</v>
      </c>
      <c r="H121" s="12" t="s">
        <v>455</v>
      </c>
      <c r="I121" s="14">
        <v>4</v>
      </c>
      <c r="J121" s="14">
        <v>204.48</v>
      </c>
      <c r="K121" s="15">
        <f t="shared" si="17"/>
        <v>989.68319999999994</v>
      </c>
      <c r="L121" s="15"/>
      <c r="M121" s="15">
        <f t="shared" si="21"/>
        <v>989.68319999999994</v>
      </c>
      <c r="N121" s="15">
        <f t="shared" si="18"/>
        <v>940.19903999999985</v>
      </c>
      <c r="O121" s="15">
        <f>+N121</f>
        <v>940.19903999999985</v>
      </c>
      <c r="P121" s="14">
        <v>1454.54627640992</v>
      </c>
      <c r="Q121" s="15">
        <f t="shared" si="19"/>
        <v>1760.0009944560031</v>
      </c>
      <c r="R121" s="15">
        <f>+Q121</f>
        <v>1760.0009944560031</v>
      </c>
      <c r="S121" s="15">
        <v>1760</v>
      </c>
      <c r="T121" s="15">
        <f t="shared" si="14"/>
        <v>-9.9445600312719762E-4</v>
      </c>
      <c r="U121" s="15">
        <f>+VLOOKUP(F121,'[1]ventas (2)'!$1:$1048576,39,FALSE)</f>
        <v>376175124</v>
      </c>
      <c r="V121" s="15"/>
      <c r="W121" s="15"/>
      <c r="X121" s="15"/>
      <c r="Y121" s="15"/>
      <c r="Z121" s="15"/>
      <c r="AA121" s="15"/>
    </row>
    <row r="122" spans="1:27" x14ac:dyDescent="0.25">
      <c r="A122" s="12" t="s">
        <v>164</v>
      </c>
      <c r="B122" s="12" t="s">
        <v>165</v>
      </c>
      <c r="C122" s="13">
        <v>44270</v>
      </c>
      <c r="D122" s="12" t="s">
        <v>166</v>
      </c>
      <c r="E122" s="12" t="s">
        <v>167</v>
      </c>
      <c r="F122" s="12">
        <v>2666</v>
      </c>
      <c r="G122" s="12" t="s">
        <v>168</v>
      </c>
      <c r="H122" s="12" t="s">
        <v>169</v>
      </c>
      <c r="I122" s="14">
        <v>1</v>
      </c>
      <c r="J122" s="14">
        <v>260.10000000000002</v>
      </c>
      <c r="K122" s="15">
        <f t="shared" si="17"/>
        <v>314.721</v>
      </c>
      <c r="L122" s="15"/>
      <c r="M122" s="15">
        <f t="shared" si="21"/>
        <v>314.721</v>
      </c>
      <c r="N122" s="15">
        <f t="shared" si="18"/>
        <v>298.98494999999997</v>
      </c>
      <c r="O122" s="15">
        <f>+N122</f>
        <v>298.98494999999997</v>
      </c>
      <c r="P122" s="14">
        <v>735.54265927107394</v>
      </c>
      <c r="Q122" s="15">
        <f t="shared" si="19"/>
        <v>890.00661771799946</v>
      </c>
      <c r="R122" s="15">
        <f>+Q122</f>
        <v>890.00661771799946</v>
      </c>
      <c r="S122" s="15">
        <v>890</v>
      </c>
      <c r="T122" s="15">
        <f t="shared" si="14"/>
        <v>-6.6177179994610924E-3</v>
      </c>
      <c r="U122" s="15">
        <f>+VLOOKUP(F122,'[1]ventas (2)'!$1:$1048576,39,FALSE)</f>
        <v>376560078</v>
      </c>
      <c r="V122" s="15"/>
      <c r="W122" s="15"/>
      <c r="X122" s="15"/>
      <c r="Y122" s="15"/>
      <c r="Z122" s="15"/>
      <c r="AA122" s="15"/>
    </row>
    <row r="123" spans="1:27" x14ac:dyDescent="0.25">
      <c r="A123" s="12" t="s">
        <v>462</v>
      </c>
      <c r="B123" s="12" t="s">
        <v>463</v>
      </c>
      <c r="C123" s="13">
        <v>44270</v>
      </c>
      <c r="D123" s="12" t="s">
        <v>464</v>
      </c>
      <c r="E123" s="12" t="s">
        <v>465</v>
      </c>
      <c r="F123" s="12"/>
      <c r="G123" s="12" t="s">
        <v>466</v>
      </c>
      <c r="H123" s="12" t="s">
        <v>467</v>
      </c>
      <c r="I123" s="14">
        <v>10</v>
      </c>
      <c r="J123" s="14">
        <v>204.48</v>
      </c>
      <c r="K123" s="15">
        <f t="shared" si="17"/>
        <v>2474.2080000000001</v>
      </c>
      <c r="L123" s="15"/>
      <c r="M123" s="15">
        <f t="shared" si="21"/>
        <v>2474.2080000000001</v>
      </c>
      <c r="N123" s="15">
        <f t="shared" si="18"/>
        <v>2350.4976000000001</v>
      </c>
      <c r="O123" s="15"/>
      <c r="P123" s="14">
        <v>3636.3656910248001</v>
      </c>
      <c r="Q123" s="15">
        <f t="shared" si="19"/>
        <v>4400.0024861400079</v>
      </c>
      <c r="R123" s="15"/>
      <c r="S123" s="15"/>
      <c r="T123" s="15">
        <f t="shared" si="14"/>
        <v>0</v>
      </c>
      <c r="U123" s="15"/>
      <c r="V123" s="15"/>
      <c r="W123" s="15"/>
      <c r="X123" s="15"/>
      <c r="Y123" s="15"/>
      <c r="Z123" s="15"/>
      <c r="AA123" s="15"/>
    </row>
    <row r="124" spans="1:27" x14ac:dyDescent="0.25">
      <c r="A124" s="12" t="s">
        <v>468</v>
      </c>
      <c r="B124" s="12" t="s">
        <v>469</v>
      </c>
      <c r="C124" s="13">
        <v>44278</v>
      </c>
      <c r="D124" s="12" t="s">
        <v>470</v>
      </c>
      <c r="E124" s="12" t="s">
        <v>471</v>
      </c>
      <c r="F124" s="12"/>
      <c r="G124" s="12" t="s">
        <v>472</v>
      </c>
      <c r="H124" s="12" t="s">
        <v>473</v>
      </c>
      <c r="I124" s="14">
        <v>-10</v>
      </c>
      <c r="J124" s="14">
        <v>204.48</v>
      </c>
      <c r="K124" s="15">
        <f t="shared" si="17"/>
        <v>-2474.2080000000001</v>
      </c>
      <c r="L124" s="15"/>
      <c r="M124" s="15">
        <f t="shared" si="21"/>
        <v>-2474.2080000000001</v>
      </c>
      <c r="N124" s="15">
        <f t="shared" si="18"/>
        <v>-2350.4976000000001</v>
      </c>
      <c r="O124" s="15"/>
      <c r="P124" s="14">
        <v>-3636.3656910248001</v>
      </c>
      <c r="Q124" s="15">
        <f t="shared" si="19"/>
        <v>-4400.0024861400079</v>
      </c>
      <c r="R124" s="15"/>
      <c r="S124" s="15"/>
      <c r="T124" s="15">
        <f t="shared" si="14"/>
        <v>0</v>
      </c>
      <c r="U124" s="15"/>
      <c r="V124" s="15"/>
      <c r="W124" s="15"/>
      <c r="X124" s="15"/>
      <c r="Y124" s="15"/>
      <c r="Z124" s="15"/>
      <c r="AA124" s="15"/>
    </row>
    <row r="125" spans="1:27" x14ac:dyDescent="0.25">
      <c r="A125" s="12" t="s">
        <v>456</v>
      </c>
      <c r="B125" s="12" t="s">
        <v>457</v>
      </c>
      <c r="C125" s="13">
        <v>44278</v>
      </c>
      <c r="D125" s="12" t="s">
        <v>458</v>
      </c>
      <c r="E125" s="12" t="s">
        <v>459</v>
      </c>
      <c r="F125" s="12">
        <v>2667</v>
      </c>
      <c r="G125" s="12" t="s">
        <v>460</v>
      </c>
      <c r="H125" s="12" t="s">
        <v>461</v>
      </c>
      <c r="I125" s="14">
        <v>10</v>
      </c>
      <c r="J125" s="14">
        <v>204.48</v>
      </c>
      <c r="K125" s="15">
        <f t="shared" si="17"/>
        <v>2474.2080000000001</v>
      </c>
      <c r="L125" s="15"/>
      <c r="M125" s="15">
        <f t="shared" si="21"/>
        <v>2474.2080000000001</v>
      </c>
      <c r="N125" s="15">
        <f t="shared" si="18"/>
        <v>2350.4976000000001</v>
      </c>
      <c r="O125" s="15">
        <f>+N125+N124+N123</f>
        <v>2350.4976000000001</v>
      </c>
      <c r="P125" s="14">
        <v>3636.3656910248001</v>
      </c>
      <c r="Q125" s="15">
        <f t="shared" si="19"/>
        <v>4400.0024861400079</v>
      </c>
      <c r="R125" s="15">
        <f>+Q125+Q124+Q123</f>
        <v>4400.0024861400079</v>
      </c>
      <c r="S125" s="15">
        <v>4400</v>
      </c>
      <c r="T125" s="15">
        <f t="shared" si="14"/>
        <v>-2.4861400079316809E-3</v>
      </c>
      <c r="U125" s="15">
        <f>+VLOOKUP(F125,'[1]ventas (2)'!$1:$1048576,39,FALSE)</f>
        <v>377144634</v>
      </c>
      <c r="V125" s="15"/>
      <c r="W125" s="15"/>
      <c r="X125" s="15"/>
      <c r="Y125" s="15"/>
      <c r="Z125" s="15"/>
      <c r="AA125" s="15"/>
    </row>
    <row r="126" spans="1:27" x14ac:dyDescent="0.25">
      <c r="A126" s="12" t="s">
        <v>910</v>
      </c>
      <c r="B126" s="12" t="s">
        <v>911</v>
      </c>
      <c r="C126" s="13">
        <v>44270</v>
      </c>
      <c r="D126" s="12" t="s">
        <v>912</v>
      </c>
      <c r="E126" s="12" t="s">
        <v>913</v>
      </c>
      <c r="F126" s="12"/>
      <c r="G126" s="12" t="s">
        <v>914</v>
      </c>
      <c r="H126" s="12" t="s">
        <v>915</v>
      </c>
      <c r="I126" s="14">
        <v>1</v>
      </c>
      <c r="J126" s="14">
        <v>380.19</v>
      </c>
      <c r="K126" s="15">
        <f t="shared" si="17"/>
        <v>460.0299</v>
      </c>
      <c r="L126" s="15"/>
      <c r="M126" s="15">
        <f t="shared" si="21"/>
        <v>460.0299</v>
      </c>
      <c r="N126" s="15">
        <f t="shared" si="18"/>
        <v>437.02840499999996</v>
      </c>
      <c r="O126" s="15"/>
      <c r="P126" s="14">
        <v>595.03882055950396</v>
      </c>
      <c r="Q126" s="15">
        <f t="shared" si="19"/>
        <v>719.99697287699973</v>
      </c>
      <c r="R126" s="15"/>
      <c r="S126" s="15"/>
      <c r="T126" s="15">
        <f t="shared" si="14"/>
        <v>0</v>
      </c>
      <c r="U126" s="15"/>
      <c r="V126" s="15"/>
      <c r="W126" s="15"/>
      <c r="X126" s="15"/>
      <c r="Y126" s="15"/>
      <c r="Z126" s="15"/>
      <c r="AA126" s="15"/>
    </row>
    <row r="127" spans="1:27" x14ac:dyDescent="0.25">
      <c r="A127" s="12" t="s">
        <v>1023</v>
      </c>
      <c r="B127" s="12" t="s">
        <v>1024</v>
      </c>
      <c r="C127" s="13">
        <v>44270</v>
      </c>
      <c r="D127" s="12" t="s">
        <v>1025</v>
      </c>
      <c r="E127" s="12" t="s">
        <v>1026</v>
      </c>
      <c r="F127" s="12">
        <v>2668</v>
      </c>
      <c r="G127" s="12" t="s">
        <v>1027</v>
      </c>
      <c r="H127" s="12" t="s">
        <v>1028</v>
      </c>
      <c r="I127" s="14">
        <v>1</v>
      </c>
      <c r="J127" s="14">
        <v>380.19</v>
      </c>
      <c r="K127" s="15">
        <f t="shared" si="17"/>
        <v>460.0299</v>
      </c>
      <c r="L127" s="15"/>
      <c r="M127" s="15">
        <f t="shared" si="21"/>
        <v>460.0299</v>
      </c>
      <c r="N127" s="15">
        <f t="shared" si="18"/>
        <v>437.02840499999996</v>
      </c>
      <c r="O127" s="15">
        <f>+N127+N126</f>
        <v>874.05680999999993</v>
      </c>
      <c r="P127" s="14">
        <v>595.03882055950396</v>
      </c>
      <c r="Q127" s="15">
        <f t="shared" si="19"/>
        <v>719.99697287699973</v>
      </c>
      <c r="R127" s="15">
        <f>+Q127+Q126</f>
        <v>1439.9939457539995</v>
      </c>
      <c r="S127" s="15">
        <v>1945</v>
      </c>
      <c r="T127" s="15">
        <f t="shared" si="14"/>
        <v>505.00605424600053</v>
      </c>
      <c r="U127" s="15">
        <f>+VLOOKUP(F127,'[1]ventas (2)'!$1:$1048576,39,FALSE)</f>
        <v>377143368</v>
      </c>
      <c r="V127" s="15"/>
      <c r="W127" s="15"/>
      <c r="X127" s="15"/>
      <c r="Y127" s="15"/>
      <c r="Z127" s="15"/>
      <c r="AA127" s="11" t="s">
        <v>1130</v>
      </c>
    </row>
    <row r="128" spans="1:27" x14ac:dyDescent="0.25">
      <c r="A128" s="4" t="s">
        <v>537</v>
      </c>
      <c r="B128" s="4" t="s">
        <v>538</v>
      </c>
      <c r="C128" s="5">
        <v>44270</v>
      </c>
      <c r="D128" s="4" t="s">
        <v>539</v>
      </c>
      <c r="E128" s="4" t="s">
        <v>540</v>
      </c>
      <c r="F128" s="4"/>
      <c r="G128" s="4" t="s">
        <v>541</v>
      </c>
      <c r="H128" s="4" t="s">
        <v>542</v>
      </c>
      <c r="I128" s="6">
        <v>2</v>
      </c>
      <c r="J128" s="6">
        <v>229.59099173553699</v>
      </c>
      <c r="K128" s="7">
        <f t="shared" si="17"/>
        <v>555.61019999999951</v>
      </c>
      <c r="L128" s="7"/>
      <c r="M128" s="7">
        <f>+K128*0.85</f>
        <v>472.26866999999959</v>
      </c>
      <c r="N128" s="15">
        <f t="shared" si="18"/>
        <v>448.6552364999996</v>
      </c>
      <c r="O128" s="7"/>
      <c r="P128" s="6">
        <v>743.78756864627996</v>
      </c>
      <c r="Q128" s="7">
        <f t="shared" si="19"/>
        <v>899.98295806199872</v>
      </c>
      <c r="R128" s="7"/>
      <c r="S128" s="15"/>
      <c r="T128" s="15">
        <f t="shared" si="14"/>
        <v>0</v>
      </c>
      <c r="U128" s="15"/>
      <c r="V128" s="7"/>
      <c r="W128" s="7"/>
      <c r="X128" s="7"/>
      <c r="Y128" s="7"/>
      <c r="Z128" s="7"/>
      <c r="AA128" s="7"/>
    </row>
    <row r="129" spans="1:27" x14ac:dyDescent="0.25">
      <c r="A129" s="4" t="s">
        <v>666</v>
      </c>
      <c r="B129" s="4" t="s">
        <v>667</v>
      </c>
      <c r="C129" s="5">
        <v>44270</v>
      </c>
      <c r="D129" s="4" t="s">
        <v>668</v>
      </c>
      <c r="E129" s="4" t="s">
        <v>669</v>
      </c>
      <c r="F129" s="4"/>
      <c r="G129" s="4" t="s">
        <v>670</v>
      </c>
      <c r="H129" s="4" t="s">
        <v>671</v>
      </c>
      <c r="I129" s="6">
        <v>1</v>
      </c>
      <c r="J129" s="6">
        <v>760.36049586776903</v>
      </c>
      <c r="K129" s="7">
        <f t="shared" si="17"/>
        <v>920.03620000000046</v>
      </c>
      <c r="L129" s="7"/>
      <c r="M129" s="7">
        <f>+K129*0.85</f>
        <v>782.03077000000042</v>
      </c>
      <c r="N129" s="15">
        <f t="shared" si="18"/>
        <v>742.92923150000036</v>
      </c>
      <c r="O129" s="7"/>
      <c r="P129" s="6">
        <v>1217.6869197123999</v>
      </c>
      <c r="Q129" s="7">
        <f t="shared" si="19"/>
        <v>1473.4011728520038</v>
      </c>
      <c r="R129" s="7"/>
      <c r="S129" s="15"/>
      <c r="T129" s="15">
        <f t="shared" si="14"/>
        <v>0</v>
      </c>
      <c r="U129" s="15"/>
      <c r="V129" s="7"/>
      <c r="W129" s="7"/>
      <c r="X129" s="7"/>
      <c r="Y129" s="7"/>
      <c r="Z129" s="7"/>
      <c r="AA129" s="7"/>
    </row>
    <row r="130" spans="1:27" x14ac:dyDescent="0.25">
      <c r="A130" s="12" t="s">
        <v>1011</v>
      </c>
      <c r="B130" s="12" t="s">
        <v>1012</v>
      </c>
      <c r="C130" s="13">
        <v>44270</v>
      </c>
      <c r="D130" s="12" t="s">
        <v>1013</v>
      </c>
      <c r="E130" s="12" t="s">
        <v>1014</v>
      </c>
      <c r="F130" s="12">
        <v>2669</v>
      </c>
      <c r="G130" s="12" t="s">
        <v>1015</v>
      </c>
      <c r="H130" s="12" t="s">
        <v>1016</v>
      </c>
      <c r="I130" s="14">
        <v>1</v>
      </c>
      <c r="J130" s="14">
        <v>380.19</v>
      </c>
      <c r="K130" s="15">
        <f t="shared" si="17"/>
        <v>460.0299</v>
      </c>
      <c r="L130" s="15"/>
      <c r="M130" s="15">
        <f t="shared" ref="M130:M135" si="22">+K130</f>
        <v>460.0299</v>
      </c>
      <c r="N130" s="15">
        <f t="shared" si="18"/>
        <v>437.02840499999996</v>
      </c>
      <c r="O130" s="15">
        <f>+N130+N129+N128</f>
        <v>1628.6128729999998</v>
      </c>
      <c r="P130" s="14">
        <v>595.03882055950396</v>
      </c>
      <c r="Q130" s="15">
        <f t="shared" ref="Q130:Q161" si="23">+P130*1.21</f>
        <v>719.99697287699973</v>
      </c>
      <c r="R130" s="15">
        <f>+Q130+Q129+Q128</f>
        <v>3093.3811037910027</v>
      </c>
      <c r="S130" s="15">
        <v>3703.41</v>
      </c>
      <c r="T130" s="15">
        <f t="shared" si="14"/>
        <v>610.02889620899714</v>
      </c>
      <c r="U130" s="15">
        <f>+VLOOKUP(F130,'[1]ventas (2)'!$1:$1048576,39,FALSE)</f>
        <v>368124764</v>
      </c>
      <c r="V130" s="15"/>
      <c r="W130" s="15"/>
      <c r="X130" s="15"/>
      <c r="Y130" s="15"/>
      <c r="Z130" s="15"/>
      <c r="AA130" s="11" t="s">
        <v>1130</v>
      </c>
    </row>
    <row r="131" spans="1:27" x14ac:dyDescent="0.25">
      <c r="A131" s="8" t="s">
        <v>520</v>
      </c>
      <c r="B131" s="8" t="s">
        <v>521</v>
      </c>
      <c r="C131" s="9">
        <v>44270</v>
      </c>
      <c r="D131" s="8" t="s">
        <v>522</v>
      </c>
      <c r="E131" s="8" t="s">
        <v>523</v>
      </c>
      <c r="F131" s="8">
        <v>2671</v>
      </c>
      <c r="G131" s="8" t="s">
        <v>524</v>
      </c>
      <c r="H131" s="8" t="s">
        <v>525</v>
      </c>
      <c r="I131" s="10">
        <v>1</v>
      </c>
      <c r="J131" s="10">
        <v>223.14</v>
      </c>
      <c r="K131" s="11">
        <f>+J131*1.21</f>
        <v>269.99939999999998</v>
      </c>
      <c r="L131" s="11"/>
      <c r="M131" s="11">
        <f t="shared" si="22"/>
        <v>269.99939999999998</v>
      </c>
      <c r="N131" s="11">
        <f>+M131</f>
        <v>269.99939999999998</v>
      </c>
      <c r="O131" s="11">
        <v>0</v>
      </c>
      <c r="P131" s="10">
        <v>413.22107417355397</v>
      </c>
      <c r="Q131" s="11">
        <f t="shared" si="23"/>
        <v>499.99749975000032</v>
      </c>
      <c r="R131" s="11">
        <f>+Q131</f>
        <v>499.99749975000032</v>
      </c>
      <c r="S131" s="15">
        <v>500</v>
      </c>
      <c r="T131" s="15">
        <f t="shared" ref="T131:T187" si="24">+S131-R131</f>
        <v>2.5002499996844563E-3</v>
      </c>
      <c r="U131" s="15">
        <f>+VLOOKUP(F131,'[1]ventas (2)'!$1:$1048576,39,FALSE)</f>
        <v>377668320</v>
      </c>
      <c r="V131" s="11"/>
      <c r="W131" s="11"/>
      <c r="X131" s="11"/>
      <c r="Y131" s="11"/>
      <c r="Z131" s="11"/>
      <c r="AA131" s="11"/>
    </row>
    <row r="132" spans="1:27" x14ac:dyDescent="0.25">
      <c r="A132" s="12" t="s">
        <v>426</v>
      </c>
      <c r="B132" s="12" t="s">
        <v>427</v>
      </c>
      <c r="C132" s="13">
        <v>44270</v>
      </c>
      <c r="D132" s="12" t="s">
        <v>428</v>
      </c>
      <c r="E132" s="12" t="s">
        <v>429</v>
      </c>
      <c r="F132" s="12"/>
      <c r="G132" s="12" t="s">
        <v>430</v>
      </c>
      <c r="H132" s="12" t="s">
        <v>431</v>
      </c>
      <c r="I132" s="14">
        <v>4</v>
      </c>
      <c r="J132" s="14">
        <v>204.48</v>
      </c>
      <c r="K132" s="15">
        <f t="shared" ref="K132:K163" si="25">+J132*I132*1.21</f>
        <v>989.68319999999994</v>
      </c>
      <c r="L132" s="15"/>
      <c r="M132" s="15">
        <f t="shared" si="22"/>
        <v>989.68319999999994</v>
      </c>
      <c r="N132" s="15">
        <f t="shared" ref="N132:N160" si="26">+M132*0.95</f>
        <v>940.19903999999985</v>
      </c>
      <c r="O132" s="15"/>
      <c r="P132" s="14">
        <v>1454.54627640992</v>
      </c>
      <c r="Q132" s="15">
        <f t="shared" si="23"/>
        <v>1760.0009944560031</v>
      </c>
      <c r="R132" s="15"/>
      <c r="S132" s="15"/>
      <c r="T132" s="15">
        <f t="shared" si="24"/>
        <v>0</v>
      </c>
      <c r="U132" s="15"/>
      <c r="V132" s="15"/>
      <c r="W132" s="15"/>
      <c r="X132" s="15"/>
      <c r="Y132" s="15"/>
      <c r="Z132" s="15"/>
      <c r="AA132" s="15"/>
    </row>
    <row r="133" spans="1:27" x14ac:dyDescent="0.25">
      <c r="A133" s="12" t="s">
        <v>438</v>
      </c>
      <c r="B133" s="12" t="s">
        <v>439</v>
      </c>
      <c r="C133" s="13">
        <v>44278</v>
      </c>
      <c r="D133" s="12" t="s">
        <v>440</v>
      </c>
      <c r="E133" s="12" t="s">
        <v>441</v>
      </c>
      <c r="F133" s="12"/>
      <c r="G133" s="12" t="s">
        <v>442</v>
      </c>
      <c r="H133" s="12" t="s">
        <v>443</v>
      </c>
      <c r="I133" s="14">
        <v>-4</v>
      </c>
      <c r="J133" s="14">
        <v>204.48</v>
      </c>
      <c r="K133" s="15">
        <f t="shared" si="25"/>
        <v>-989.68319999999994</v>
      </c>
      <c r="L133" s="15"/>
      <c r="M133" s="15">
        <f t="shared" si="22"/>
        <v>-989.68319999999994</v>
      </c>
      <c r="N133" s="15">
        <f t="shared" si="26"/>
        <v>-940.19903999999985</v>
      </c>
      <c r="O133" s="15"/>
      <c r="P133" s="14">
        <v>-1454.54627640992</v>
      </c>
      <c r="Q133" s="15">
        <f t="shared" si="23"/>
        <v>-1760.0009944560031</v>
      </c>
      <c r="R133" s="15"/>
      <c r="S133" s="15"/>
      <c r="T133" s="15">
        <f t="shared" si="24"/>
        <v>0</v>
      </c>
      <c r="U133" s="15"/>
      <c r="V133" s="15"/>
      <c r="W133" s="15"/>
      <c r="X133" s="15"/>
      <c r="Y133" s="15"/>
      <c r="Z133" s="15"/>
      <c r="AA133" s="15"/>
    </row>
    <row r="134" spans="1:27" x14ac:dyDescent="0.25">
      <c r="A134" s="12" t="s">
        <v>444</v>
      </c>
      <c r="B134" s="12" t="s">
        <v>445</v>
      </c>
      <c r="C134" s="13">
        <v>44278</v>
      </c>
      <c r="D134" s="12" t="s">
        <v>446</v>
      </c>
      <c r="E134" s="12" t="s">
        <v>447</v>
      </c>
      <c r="F134" s="12">
        <v>2672</v>
      </c>
      <c r="G134" s="12" t="s">
        <v>448</v>
      </c>
      <c r="H134" s="12" t="s">
        <v>449</v>
      </c>
      <c r="I134" s="14">
        <v>4</v>
      </c>
      <c r="J134" s="14">
        <v>204.48</v>
      </c>
      <c r="K134" s="15">
        <f t="shared" si="25"/>
        <v>989.68319999999994</v>
      </c>
      <c r="L134" s="15"/>
      <c r="M134" s="15">
        <f t="shared" si="22"/>
        <v>989.68319999999994</v>
      </c>
      <c r="N134" s="15">
        <f t="shared" si="26"/>
        <v>940.19903999999985</v>
      </c>
      <c r="O134" s="15">
        <f>+N134+N133+N132</f>
        <v>940.19903999999985</v>
      </c>
      <c r="P134" s="14">
        <v>1454.54627640992</v>
      </c>
      <c r="Q134" s="15">
        <f t="shared" si="23"/>
        <v>1760.0009944560031</v>
      </c>
      <c r="R134" s="15">
        <f>+Q134+Q133+Q132</f>
        <v>1760.0009944560031</v>
      </c>
      <c r="S134" s="15">
        <v>1760</v>
      </c>
      <c r="T134" s="15">
        <f t="shared" si="24"/>
        <v>-9.9445600312719762E-4</v>
      </c>
      <c r="U134" s="15">
        <f>+VLOOKUP(F134,'[1]ventas (2)'!$1:$1048576,39,FALSE)</f>
        <v>377690442</v>
      </c>
      <c r="V134" s="15"/>
      <c r="W134" s="15"/>
      <c r="X134" s="15"/>
      <c r="Y134" s="15"/>
      <c r="Z134" s="15"/>
      <c r="AA134" s="15"/>
    </row>
    <row r="135" spans="1:27" x14ac:dyDescent="0.25">
      <c r="A135" s="12" t="s">
        <v>502</v>
      </c>
      <c r="B135" s="12" t="s">
        <v>503</v>
      </c>
      <c r="C135" s="13">
        <v>44272</v>
      </c>
      <c r="D135" s="12" t="s">
        <v>504</v>
      </c>
      <c r="E135" s="12" t="s">
        <v>505</v>
      </c>
      <c r="F135" s="12"/>
      <c r="G135" s="12" t="s">
        <v>506</v>
      </c>
      <c r="H135" s="12" t="s">
        <v>507</v>
      </c>
      <c r="I135" s="14">
        <v>1</v>
      </c>
      <c r="J135" s="14">
        <v>509.46</v>
      </c>
      <c r="K135" s="15">
        <f t="shared" si="25"/>
        <v>616.44659999999999</v>
      </c>
      <c r="L135" s="15"/>
      <c r="M135" s="15">
        <f t="shared" si="22"/>
        <v>616.44659999999999</v>
      </c>
      <c r="N135" s="15">
        <f t="shared" si="26"/>
        <v>585.62426999999991</v>
      </c>
      <c r="O135" s="15"/>
      <c r="P135" s="14">
        <v>768.58841473140501</v>
      </c>
      <c r="Q135" s="15">
        <f t="shared" si="23"/>
        <v>929.99198182500004</v>
      </c>
      <c r="R135" s="15"/>
      <c r="S135" s="15"/>
      <c r="T135" s="15">
        <f t="shared" si="24"/>
        <v>0</v>
      </c>
      <c r="U135" s="15"/>
      <c r="V135" s="15"/>
      <c r="W135" s="15"/>
      <c r="X135" s="15"/>
      <c r="Y135" s="15"/>
      <c r="Z135" s="15"/>
      <c r="AA135" s="15"/>
    </row>
    <row r="136" spans="1:27" x14ac:dyDescent="0.25">
      <c r="A136" s="4" t="s">
        <v>566</v>
      </c>
      <c r="B136" s="4" t="s">
        <v>567</v>
      </c>
      <c r="C136" s="5">
        <v>44272</v>
      </c>
      <c r="D136" s="4" t="s">
        <v>568</v>
      </c>
      <c r="E136" s="4" t="s">
        <v>569</v>
      </c>
      <c r="F136" s="4"/>
      <c r="G136" s="4" t="s">
        <v>570</v>
      </c>
      <c r="H136" s="4" t="s">
        <v>571</v>
      </c>
      <c r="I136" s="6">
        <v>1</v>
      </c>
      <c r="J136" s="6">
        <v>698.67289256198399</v>
      </c>
      <c r="K136" s="7">
        <f t="shared" si="25"/>
        <v>845.39420000000064</v>
      </c>
      <c r="L136" s="7"/>
      <c r="M136" s="7">
        <f>+K136*0.85</f>
        <v>718.58507000000054</v>
      </c>
      <c r="N136" s="15">
        <f t="shared" si="26"/>
        <v>682.65581650000047</v>
      </c>
      <c r="O136" s="7"/>
      <c r="P136" s="6">
        <v>1002.0925563438</v>
      </c>
      <c r="Q136" s="7">
        <f t="shared" si="23"/>
        <v>1212.531993175998</v>
      </c>
      <c r="R136" s="7"/>
      <c r="S136" s="15"/>
      <c r="T136" s="15">
        <f t="shared" si="24"/>
        <v>0</v>
      </c>
      <c r="U136" s="15"/>
      <c r="V136" s="7"/>
      <c r="W136" s="7"/>
      <c r="X136" s="7"/>
      <c r="Y136" s="7"/>
      <c r="Z136" s="7"/>
      <c r="AA136" s="7"/>
    </row>
    <row r="137" spans="1:27" x14ac:dyDescent="0.25">
      <c r="A137" s="4" t="s">
        <v>572</v>
      </c>
      <c r="B137" s="4" t="s">
        <v>573</v>
      </c>
      <c r="C137" s="5">
        <v>44272</v>
      </c>
      <c r="D137" s="4" t="s">
        <v>574</v>
      </c>
      <c r="E137" s="4" t="s">
        <v>575</v>
      </c>
      <c r="F137" s="4"/>
      <c r="G137" s="4" t="s">
        <v>576</v>
      </c>
      <c r="H137" s="4" t="s">
        <v>577</v>
      </c>
      <c r="I137" s="6">
        <v>1</v>
      </c>
      <c r="J137" s="6">
        <v>559.75702479338804</v>
      </c>
      <c r="K137" s="7">
        <f t="shared" si="25"/>
        <v>677.30599999999947</v>
      </c>
      <c r="L137" s="7"/>
      <c r="M137" s="7">
        <f>+K137*0.85</f>
        <v>575.71009999999956</v>
      </c>
      <c r="N137" s="15">
        <f t="shared" si="26"/>
        <v>546.9245949999995</v>
      </c>
      <c r="O137" s="7"/>
      <c r="P137" s="6">
        <v>760.32356434710698</v>
      </c>
      <c r="Q137" s="7">
        <f t="shared" si="23"/>
        <v>919.99151285999937</v>
      </c>
      <c r="R137" s="7"/>
      <c r="S137" s="15"/>
      <c r="T137" s="15">
        <f t="shared" si="24"/>
        <v>0</v>
      </c>
      <c r="U137" s="15"/>
      <c r="V137" s="7"/>
      <c r="W137" s="7"/>
      <c r="X137" s="7"/>
      <c r="Y137" s="7"/>
      <c r="Z137" s="7"/>
      <c r="AA137" s="7"/>
    </row>
    <row r="138" spans="1:27" x14ac:dyDescent="0.25">
      <c r="A138" s="4" t="s">
        <v>862</v>
      </c>
      <c r="B138" s="4" t="s">
        <v>863</v>
      </c>
      <c r="C138" s="5">
        <v>44272</v>
      </c>
      <c r="D138" s="4" t="s">
        <v>864</v>
      </c>
      <c r="E138" s="4" t="s">
        <v>865</v>
      </c>
      <c r="F138" s="4"/>
      <c r="G138" s="4" t="s">
        <v>866</v>
      </c>
      <c r="H138" s="4" t="s">
        <v>867</v>
      </c>
      <c r="I138" s="6">
        <v>1</v>
      </c>
      <c r="J138" s="6">
        <v>70.641983471074397</v>
      </c>
      <c r="K138" s="7">
        <f t="shared" si="25"/>
        <v>85.476800000000011</v>
      </c>
      <c r="L138" s="7"/>
      <c r="M138" s="15">
        <f>+K138</f>
        <v>85.476800000000011</v>
      </c>
      <c r="N138" s="15">
        <f t="shared" si="26"/>
        <v>81.202960000000004</v>
      </c>
      <c r="O138" s="7"/>
      <c r="P138" s="6">
        <v>88.9304865719009</v>
      </c>
      <c r="Q138" s="7">
        <f t="shared" si="23"/>
        <v>107.60588875200008</v>
      </c>
      <c r="R138" s="7"/>
      <c r="S138" s="15"/>
      <c r="T138" s="15">
        <f t="shared" si="24"/>
        <v>0</v>
      </c>
      <c r="U138" s="15"/>
      <c r="V138" s="7"/>
      <c r="W138" s="7"/>
      <c r="X138" s="7"/>
      <c r="Y138" s="7"/>
      <c r="Z138" s="7"/>
      <c r="AA138" s="7"/>
    </row>
    <row r="139" spans="1:27" x14ac:dyDescent="0.25">
      <c r="A139" s="12" t="s">
        <v>1070</v>
      </c>
      <c r="B139" s="12" t="s">
        <v>1071</v>
      </c>
      <c r="C139" s="13">
        <v>44272</v>
      </c>
      <c r="D139" s="12" t="s">
        <v>1072</v>
      </c>
      <c r="E139" s="12" t="s">
        <v>1073</v>
      </c>
      <c r="F139" s="12">
        <v>2679</v>
      </c>
      <c r="G139" s="12" t="s">
        <v>1074</v>
      </c>
      <c r="H139" s="12" t="s">
        <v>1075</v>
      </c>
      <c r="I139" s="14">
        <v>1</v>
      </c>
      <c r="J139" s="14">
        <v>380.19</v>
      </c>
      <c r="K139" s="15">
        <f t="shared" si="25"/>
        <v>460.0299</v>
      </c>
      <c r="L139" s="15"/>
      <c r="M139" s="15">
        <f>+K139</f>
        <v>460.0299</v>
      </c>
      <c r="N139" s="15">
        <f t="shared" si="26"/>
        <v>437.02840499999996</v>
      </c>
      <c r="O139" s="15">
        <f>+N139+N138+N137+N136+N135</f>
        <v>2333.4360465</v>
      </c>
      <c r="P139" s="14">
        <v>595.03882055950396</v>
      </c>
      <c r="Q139" s="15">
        <f t="shared" si="23"/>
        <v>719.99697287699973</v>
      </c>
      <c r="R139" s="15">
        <f>+Q139+Q138+Q137+Q136+Q135</f>
        <v>3890.1183494899969</v>
      </c>
      <c r="S139" s="15">
        <v>3890.14</v>
      </c>
      <c r="T139" s="15">
        <f t="shared" si="24"/>
        <v>2.1650510002928058E-2</v>
      </c>
      <c r="U139" s="15">
        <f>+VLOOKUP(F139,'[1]ventas (2)'!$1:$1048576,39,FALSE)</f>
        <v>378268899</v>
      </c>
      <c r="V139" s="15"/>
      <c r="W139" s="15"/>
      <c r="X139" s="15"/>
      <c r="Y139" s="15"/>
      <c r="Z139" s="15"/>
      <c r="AA139" s="15"/>
    </row>
    <row r="140" spans="1:27" x14ac:dyDescent="0.25">
      <c r="A140" s="12" t="s">
        <v>432</v>
      </c>
      <c r="B140" s="12" t="s">
        <v>433</v>
      </c>
      <c r="C140" s="13">
        <v>44272</v>
      </c>
      <c r="D140" s="12" t="s">
        <v>434</v>
      </c>
      <c r="E140" s="12" t="s">
        <v>435</v>
      </c>
      <c r="F140" s="12">
        <v>2678</v>
      </c>
      <c r="G140" s="12" t="s">
        <v>436</v>
      </c>
      <c r="H140" s="12" t="s">
        <v>437</v>
      </c>
      <c r="I140" s="14">
        <v>8</v>
      </c>
      <c r="J140" s="14">
        <v>204.48</v>
      </c>
      <c r="K140" s="15">
        <f t="shared" si="25"/>
        <v>1979.3663999999999</v>
      </c>
      <c r="L140" s="15"/>
      <c r="M140" s="15">
        <f>+K140</f>
        <v>1979.3663999999999</v>
      </c>
      <c r="N140" s="15">
        <f t="shared" si="26"/>
        <v>1880.3980799999997</v>
      </c>
      <c r="O140" s="15">
        <f>+N140</f>
        <v>1880.3980799999997</v>
      </c>
      <c r="P140" s="14">
        <v>2472.7286698968601</v>
      </c>
      <c r="Q140" s="15">
        <f t="shared" si="23"/>
        <v>2992.0016905752004</v>
      </c>
      <c r="R140" s="15">
        <f>+Q140</f>
        <v>2992.0016905752004</v>
      </c>
      <c r="S140" s="15">
        <v>2992</v>
      </c>
      <c r="T140" s="15">
        <f t="shared" si="24"/>
        <v>-1.6905752004277019E-3</v>
      </c>
      <c r="U140" s="15">
        <f>+VLOOKUP(F140,'[1]ventas (2)'!$1:$1048576,39,FALSE)</f>
        <v>375668534</v>
      </c>
      <c r="V140" s="15"/>
      <c r="W140" s="15"/>
      <c r="X140" s="15"/>
      <c r="Y140" s="15"/>
      <c r="Z140" s="15"/>
      <c r="AA140" s="15"/>
    </row>
    <row r="141" spans="1:27" x14ac:dyDescent="0.25">
      <c r="A141" s="4" t="s">
        <v>767</v>
      </c>
      <c r="B141" s="4" t="s">
        <v>768</v>
      </c>
      <c r="C141" s="5">
        <v>44272</v>
      </c>
      <c r="D141" s="4" t="s">
        <v>769</v>
      </c>
      <c r="E141" s="4" t="s">
        <v>770</v>
      </c>
      <c r="F141" s="4">
        <v>2677</v>
      </c>
      <c r="G141" s="4" t="s">
        <v>771</v>
      </c>
      <c r="H141" s="4" t="s">
        <v>772</v>
      </c>
      <c r="I141" s="6">
        <v>1</v>
      </c>
      <c r="J141" s="6">
        <v>1238.70652892562</v>
      </c>
      <c r="K141" s="7">
        <f t="shared" si="25"/>
        <v>1498.8349000000001</v>
      </c>
      <c r="L141" s="7"/>
      <c r="M141" s="15">
        <f>+K141</f>
        <v>1498.8349000000001</v>
      </c>
      <c r="N141" s="15">
        <f t="shared" si="26"/>
        <v>1423.893155</v>
      </c>
      <c r="O141" s="7">
        <f>+N141</f>
        <v>1423.893155</v>
      </c>
      <c r="P141" s="6">
        <v>1982.8470891124</v>
      </c>
      <c r="Q141" s="7">
        <f t="shared" si="23"/>
        <v>2399.2449778260038</v>
      </c>
      <c r="R141" s="7">
        <f>+Q141</f>
        <v>2399.2449778260038</v>
      </c>
      <c r="S141" s="15">
        <v>3264.23</v>
      </c>
      <c r="T141" s="15">
        <f t="shared" si="24"/>
        <v>864.98502217399619</v>
      </c>
      <c r="U141" s="15">
        <f>+VLOOKUP(F141,'[1]ventas (2)'!$1:$1048576,39,FALSE)</f>
        <v>377938599</v>
      </c>
      <c r="V141" s="7"/>
      <c r="W141" s="7"/>
      <c r="X141" s="7"/>
      <c r="Y141" s="7"/>
      <c r="Z141" s="7"/>
      <c r="AA141" s="11" t="s">
        <v>1130</v>
      </c>
    </row>
    <row r="142" spans="1:27" x14ac:dyDescent="0.25">
      <c r="A142" s="4" t="s">
        <v>719</v>
      </c>
      <c r="B142" s="4" t="s">
        <v>720</v>
      </c>
      <c r="C142" s="5">
        <v>44273</v>
      </c>
      <c r="D142" s="4" t="s">
        <v>721</v>
      </c>
      <c r="E142" s="4" t="s">
        <v>722</v>
      </c>
      <c r="F142" s="4">
        <v>2680</v>
      </c>
      <c r="G142" s="4" t="s">
        <v>723</v>
      </c>
      <c r="H142" s="4" t="s">
        <v>724</v>
      </c>
      <c r="I142" s="6">
        <v>1</v>
      </c>
      <c r="J142" s="6">
        <v>1299.97586776859</v>
      </c>
      <c r="K142" s="7">
        <f t="shared" si="25"/>
        <v>1572.9707999999939</v>
      </c>
      <c r="L142" s="7"/>
      <c r="M142" s="7">
        <f>+K142*0.85</f>
        <v>1337.0251799999949</v>
      </c>
      <c r="N142" s="15">
        <f t="shared" si="26"/>
        <v>1270.1739209999951</v>
      </c>
      <c r="O142" s="7">
        <f>+N142</f>
        <v>1270.1739209999951</v>
      </c>
      <c r="P142" s="6">
        <v>1734.7137974677601</v>
      </c>
      <c r="Q142" s="7">
        <f t="shared" si="23"/>
        <v>2099.0036949359896</v>
      </c>
      <c r="R142" s="7">
        <f>+Q142</f>
        <v>2099.0036949359896</v>
      </c>
      <c r="S142" s="15">
        <v>2099</v>
      </c>
      <c r="T142" s="15">
        <f t="shared" si="24"/>
        <v>-3.6949359896425449E-3</v>
      </c>
      <c r="U142" s="15">
        <f>+VLOOKUP(F142,'[1]ventas (2)'!$1:$1048576,39,FALSE)</f>
        <v>378354239</v>
      </c>
      <c r="V142" s="7"/>
      <c r="W142" s="7"/>
      <c r="X142" s="7"/>
      <c r="Y142" s="7"/>
      <c r="Z142" s="7"/>
      <c r="AA142" s="7"/>
    </row>
    <row r="143" spans="1:27" x14ac:dyDescent="0.25">
      <c r="A143" s="4" t="s">
        <v>707</v>
      </c>
      <c r="B143" s="4" t="s">
        <v>708</v>
      </c>
      <c r="C143" s="5">
        <v>44273</v>
      </c>
      <c r="D143" s="4" t="s">
        <v>709</v>
      </c>
      <c r="E143" s="4" t="s">
        <v>710</v>
      </c>
      <c r="F143" s="4">
        <v>2674</v>
      </c>
      <c r="G143" s="4" t="s">
        <v>711</v>
      </c>
      <c r="H143" s="4" t="s">
        <v>712</v>
      </c>
      <c r="I143" s="6">
        <v>1</v>
      </c>
      <c r="J143" s="6">
        <v>1299.97586776859</v>
      </c>
      <c r="K143" s="7">
        <f t="shared" si="25"/>
        <v>1572.9707999999939</v>
      </c>
      <c r="L143" s="7"/>
      <c r="M143" s="7">
        <f>+K143*0.85</f>
        <v>1337.0251799999949</v>
      </c>
      <c r="N143" s="15">
        <f t="shared" si="26"/>
        <v>1270.1739209999951</v>
      </c>
      <c r="O143" s="7">
        <f>+N143</f>
        <v>1270.1739209999951</v>
      </c>
      <c r="P143" s="6">
        <v>1734.7137974677601</v>
      </c>
      <c r="Q143" s="7">
        <f t="shared" si="23"/>
        <v>2099.0036949359896</v>
      </c>
      <c r="R143" s="7">
        <f>+Q143</f>
        <v>2099.0036949359896</v>
      </c>
      <c r="S143" s="15">
        <v>2099</v>
      </c>
      <c r="T143" s="15">
        <f t="shared" si="24"/>
        <v>-3.6949359896425449E-3</v>
      </c>
      <c r="U143" s="15">
        <f>+VLOOKUP(F143,'[1]ventas (2)'!$1:$1048576,39,FALSE)</f>
        <v>377746229</v>
      </c>
      <c r="V143" s="7"/>
      <c r="W143" s="7"/>
      <c r="X143" s="7"/>
      <c r="Y143" s="7"/>
      <c r="Z143" s="7"/>
      <c r="AA143" s="7"/>
    </row>
    <row r="144" spans="1:27" x14ac:dyDescent="0.25">
      <c r="A144" s="4" t="s">
        <v>725</v>
      </c>
      <c r="B144" s="4" t="s">
        <v>726</v>
      </c>
      <c r="C144" s="5">
        <v>44273</v>
      </c>
      <c r="D144" s="4" t="s">
        <v>727</v>
      </c>
      <c r="E144" s="4" t="s">
        <v>728</v>
      </c>
      <c r="F144" s="4">
        <v>2676</v>
      </c>
      <c r="G144" s="4" t="s">
        <v>729</v>
      </c>
      <c r="H144" s="4" t="s">
        <v>730</v>
      </c>
      <c r="I144" s="6">
        <v>1</v>
      </c>
      <c r="J144" s="6">
        <v>1299.97586776859</v>
      </c>
      <c r="K144" s="7">
        <f t="shared" si="25"/>
        <v>1572.9707999999939</v>
      </c>
      <c r="L144" s="7"/>
      <c r="M144" s="7">
        <f>+K144*0.85</f>
        <v>1337.0251799999949</v>
      </c>
      <c r="N144" s="15">
        <f t="shared" si="26"/>
        <v>1270.1739209999951</v>
      </c>
      <c r="O144" s="7">
        <f>+N144</f>
        <v>1270.1739209999951</v>
      </c>
      <c r="P144" s="6">
        <v>1734.7137974677601</v>
      </c>
      <c r="Q144" s="7">
        <f t="shared" si="23"/>
        <v>2099.0036949359896</v>
      </c>
      <c r="R144" s="7">
        <f>+Q144</f>
        <v>2099.0036949359896</v>
      </c>
      <c r="S144" s="15">
        <v>2099</v>
      </c>
      <c r="T144" s="15">
        <f t="shared" si="24"/>
        <v>-3.6949359896425449E-3</v>
      </c>
      <c r="U144" s="15">
        <f>+VLOOKUP(F144,'[1]ventas (2)'!$1:$1048576,39,FALSE)</f>
        <v>377819303</v>
      </c>
      <c r="V144" s="7"/>
      <c r="W144" s="7"/>
      <c r="X144" s="7"/>
      <c r="Y144" s="7"/>
      <c r="Z144" s="7"/>
      <c r="AA144" s="7"/>
    </row>
    <row r="145" spans="1:27" x14ac:dyDescent="0.25">
      <c r="A145" s="12" t="s">
        <v>170</v>
      </c>
      <c r="B145" s="12" t="s">
        <v>171</v>
      </c>
      <c r="C145" s="13">
        <v>44273</v>
      </c>
      <c r="D145" s="12" t="s">
        <v>172</v>
      </c>
      <c r="E145" s="12" t="s">
        <v>173</v>
      </c>
      <c r="F145" s="12"/>
      <c r="G145" s="12" t="s">
        <v>174</v>
      </c>
      <c r="H145" s="12" t="s">
        <v>175</v>
      </c>
      <c r="I145" s="14">
        <v>1</v>
      </c>
      <c r="J145" s="14">
        <v>260.10000000000002</v>
      </c>
      <c r="K145" s="15">
        <f t="shared" si="25"/>
        <v>314.721</v>
      </c>
      <c r="L145" s="15"/>
      <c r="M145" s="15">
        <f>+K145</f>
        <v>314.721</v>
      </c>
      <c r="N145" s="15">
        <f t="shared" si="26"/>
        <v>298.98494999999997</v>
      </c>
      <c r="O145" s="15"/>
      <c r="P145" s="14">
        <v>735.53490360330602</v>
      </c>
      <c r="Q145" s="15">
        <f t="shared" si="23"/>
        <v>889.99723336000022</v>
      </c>
      <c r="R145" s="15"/>
      <c r="S145" s="15"/>
      <c r="T145" s="15">
        <f t="shared" si="24"/>
        <v>0</v>
      </c>
      <c r="U145" s="15"/>
      <c r="V145" s="15"/>
      <c r="W145" s="15"/>
      <c r="X145" s="15"/>
      <c r="Y145" s="15"/>
      <c r="Z145" s="15"/>
      <c r="AA145" s="15"/>
    </row>
    <row r="146" spans="1:27" x14ac:dyDescent="0.25">
      <c r="A146" s="12" t="s">
        <v>701</v>
      </c>
      <c r="B146" s="12" t="s">
        <v>702</v>
      </c>
      <c r="C146" s="13">
        <v>44273</v>
      </c>
      <c r="D146" s="12" t="s">
        <v>703</v>
      </c>
      <c r="E146" s="12" t="s">
        <v>704</v>
      </c>
      <c r="F146" s="12">
        <v>2673</v>
      </c>
      <c r="G146" s="12" t="s">
        <v>705</v>
      </c>
      <c r="H146" s="12" t="s">
        <v>706</v>
      </c>
      <c r="I146" s="14">
        <v>2</v>
      </c>
      <c r="J146" s="14">
        <v>1299.97586776859</v>
      </c>
      <c r="K146" s="15">
        <f t="shared" si="25"/>
        <v>3145.9415999999878</v>
      </c>
      <c r="L146" s="15"/>
      <c r="M146" s="7">
        <f>+K146*0.85</f>
        <v>2674.0503599999897</v>
      </c>
      <c r="N146" s="15">
        <f t="shared" si="26"/>
        <v>2540.3478419999901</v>
      </c>
      <c r="O146" s="15">
        <f>+N146+N145</f>
        <v>2839.3327919999901</v>
      </c>
      <c r="P146" s="14">
        <v>3469.4146470743799</v>
      </c>
      <c r="Q146" s="15">
        <f t="shared" si="23"/>
        <v>4197.9917229599996</v>
      </c>
      <c r="R146" s="15">
        <f>+Q146+Q145</f>
        <v>5087.9889563199995</v>
      </c>
      <c r="S146" s="15">
        <v>5088</v>
      </c>
      <c r="T146" s="15">
        <f t="shared" si="24"/>
        <v>1.1043680000511813E-2</v>
      </c>
      <c r="U146" s="15">
        <f>+VLOOKUP(F146,'[1]ventas (2)'!$1:$1048576,39,FALSE)</f>
        <v>377743856</v>
      </c>
      <c r="V146" s="15"/>
      <c r="W146" s="15"/>
      <c r="X146" s="15"/>
      <c r="Y146" s="15"/>
      <c r="Z146" s="15"/>
      <c r="AA146" s="15"/>
    </row>
    <row r="147" spans="1:27" x14ac:dyDescent="0.25">
      <c r="A147" s="4" t="s">
        <v>713</v>
      </c>
      <c r="B147" s="4" t="s">
        <v>714</v>
      </c>
      <c r="C147" s="5">
        <v>44273</v>
      </c>
      <c r="D147" s="4" t="s">
        <v>715</v>
      </c>
      <c r="E147" s="4" t="s">
        <v>716</v>
      </c>
      <c r="F147" s="4">
        <v>2675</v>
      </c>
      <c r="G147" s="4" t="s">
        <v>717</v>
      </c>
      <c r="H147" s="4" t="s">
        <v>718</v>
      </c>
      <c r="I147" s="6">
        <v>1</v>
      </c>
      <c r="J147" s="6">
        <v>1299.97586776859</v>
      </c>
      <c r="K147" s="7">
        <f t="shared" si="25"/>
        <v>1572.9707999999939</v>
      </c>
      <c r="L147" s="7"/>
      <c r="M147" s="7">
        <f>+K147*0.85</f>
        <v>1337.0251799999949</v>
      </c>
      <c r="N147" s="15">
        <f t="shared" si="26"/>
        <v>1270.1739209999951</v>
      </c>
      <c r="O147" s="7">
        <f>+N147</f>
        <v>1270.1739209999951</v>
      </c>
      <c r="P147" s="6">
        <v>1734.7137974677601</v>
      </c>
      <c r="Q147" s="7">
        <f t="shared" si="23"/>
        <v>2099.0036949359896</v>
      </c>
      <c r="R147" s="7">
        <f>+Q147</f>
        <v>2099.0036949359896</v>
      </c>
      <c r="S147" s="15">
        <v>2099</v>
      </c>
      <c r="T147" s="15">
        <f t="shared" si="24"/>
        <v>-3.6949359896425449E-3</v>
      </c>
      <c r="U147" s="15">
        <f>+VLOOKUP(F147,'[1]ventas (2)'!$1:$1048576,39,FALSE)</f>
        <v>377775909</v>
      </c>
      <c r="V147" s="7"/>
      <c r="W147" s="7"/>
      <c r="X147" s="7"/>
      <c r="Y147" s="7"/>
      <c r="Z147" s="7"/>
      <c r="AA147" s="7"/>
    </row>
    <row r="148" spans="1:27" x14ac:dyDescent="0.25">
      <c r="A148" s="4" t="s">
        <v>731</v>
      </c>
      <c r="B148" s="4" t="s">
        <v>732</v>
      </c>
      <c r="C148" s="5">
        <v>44273</v>
      </c>
      <c r="D148" s="4" t="s">
        <v>733</v>
      </c>
      <c r="E148" s="4" t="s">
        <v>734</v>
      </c>
      <c r="F148" s="4">
        <v>2681</v>
      </c>
      <c r="G148" s="4" t="s">
        <v>735</v>
      </c>
      <c r="H148" s="4" t="s">
        <v>736</v>
      </c>
      <c r="I148" s="6">
        <v>1</v>
      </c>
      <c r="J148" s="6">
        <v>1299.97586776859</v>
      </c>
      <c r="K148" s="7">
        <f t="shared" si="25"/>
        <v>1572.9707999999939</v>
      </c>
      <c r="L148" s="7"/>
      <c r="M148" s="7">
        <f>+K148*0.85</f>
        <v>1337.0251799999949</v>
      </c>
      <c r="N148" s="15">
        <f t="shared" si="26"/>
        <v>1270.1739209999951</v>
      </c>
      <c r="O148" s="7">
        <f>+N148</f>
        <v>1270.1739209999951</v>
      </c>
      <c r="P148" s="6">
        <v>1734.7137974677601</v>
      </c>
      <c r="Q148" s="7">
        <f t="shared" si="23"/>
        <v>2099.0036949359896</v>
      </c>
      <c r="R148" s="7">
        <f>+Q148</f>
        <v>2099.0036949359896</v>
      </c>
      <c r="S148" s="15">
        <v>2099</v>
      </c>
      <c r="T148" s="15">
        <f t="shared" si="24"/>
        <v>-3.6949359896425449E-3</v>
      </c>
      <c r="U148" s="15">
        <f>+VLOOKUP(F148,'[1]ventas (2)'!$1:$1048576,39,FALSE)</f>
        <v>378522479</v>
      </c>
      <c r="V148" s="7"/>
      <c r="W148" s="7"/>
      <c r="X148" s="7"/>
      <c r="Y148" s="7"/>
      <c r="Z148" s="7"/>
      <c r="AA148" s="7"/>
    </row>
    <row r="149" spans="1:27" x14ac:dyDescent="0.25">
      <c r="A149" s="4" t="s">
        <v>737</v>
      </c>
      <c r="B149" s="4" t="s">
        <v>738</v>
      </c>
      <c r="C149" s="5">
        <v>44273</v>
      </c>
      <c r="D149" s="4" t="s">
        <v>739</v>
      </c>
      <c r="E149" s="4" t="s">
        <v>740</v>
      </c>
      <c r="F149" s="4">
        <v>2682</v>
      </c>
      <c r="G149" s="4" t="s">
        <v>741</v>
      </c>
      <c r="H149" s="4" t="s">
        <v>742</v>
      </c>
      <c r="I149" s="6">
        <v>1</v>
      </c>
      <c r="J149" s="6">
        <v>1299.97586776859</v>
      </c>
      <c r="K149" s="7">
        <f t="shared" si="25"/>
        <v>1572.9707999999939</v>
      </c>
      <c r="L149" s="7"/>
      <c r="M149" s="7">
        <f>+K149*0.85</f>
        <v>1337.0251799999949</v>
      </c>
      <c r="N149" s="15">
        <f t="shared" si="26"/>
        <v>1270.1739209999951</v>
      </c>
      <c r="O149" s="7">
        <f>+N149</f>
        <v>1270.1739209999951</v>
      </c>
      <c r="P149" s="6">
        <v>1734.7137974677601</v>
      </c>
      <c r="Q149" s="7">
        <f t="shared" si="23"/>
        <v>2099.0036949359896</v>
      </c>
      <c r="R149" s="7">
        <f>+Q149</f>
        <v>2099.0036949359896</v>
      </c>
      <c r="S149" s="15">
        <v>2099</v>
      </c>
      <c r="T149" s="15">
        <f t="shared" si="24"/>
        <v>-3.6949359896425449E-3</v>
      </c>
      <c r="U149" s="15">
        <f>+VLOOKUP(F149,'[1]ventas (2)'!$1:$1048576,39,FALSE)</f>
        <v>377948175</v>
      </c>
      <c r="V149" s="7"/>
      <c r="W149" s="7"/>
      <c r="X149" s="7"/>
      <c r="Y149" s="7"/>
      <c r="Z149" s="7"/>
      <c r="AA149" s="7"/>
    </row>
    <row r="150" spans="1:27" x14ac:dyDescent="0.25">
      <c r="A150" s="4" t="s">
        <v>743</v>
      </c>
      <c r="B150" s="4" t="s">
        <v>744</v>
      </c>
      <c r="C150" s="5">
        <v>44273</v>
      </c>
      <c r="D150" s="4" t="s">
        <v>745</v>
      </c>
      <c r="E150" s="4" t="s">
        <v>746</v>
      </c>
      <c r="F150" s="4">
        <v>2683</v>
      </c>
      <c r="G150" s="4" t="s">
        <v>747</v>
      </c>
      <c r="H150" s="4" t="s">
        <v>748</v>
      </c>
      <c r="I150" s="6">
        <v>1</v>
      </c>
      <c r="J150" s="6">
        <v>1299.97586776859</v>
      </c>
      <c r="K150" s="7">
        <f t="shared" si="25"/>
        <v>1572.9707999999939</v>
      </c>
      <c r="L150" s="7"/>
      <c r="M150" s="7">
        <f>+K150*0.85</f>
        <v>1337.0251799999949</v>
      </c>
      <c r="N150" s="15">
        <f t="shared" si="26"/>
        <v>1270.1739209999951</v>
      </c>
      <c r="O150" s="7">
        <f>+N150</f>
        <v>1270.1739209999951</v>
      </c>
      <c r="P150" s="6">
        <v>1734.7137974677601</v>
      </c>
      <c r="Q150" s="7">
        <f t="shared" si="23"/>
        <v>2099.0036949359896</v>
      </c>
      <c r="R150" s="7">
        <f>+Q150</f>
        <v>2099.0036949359896</v>
      </c>
      <c r="S150" s="15">
        <v>2099</v>
      </c>
      <c r="T150" s="15">
        <f t="shared" si="24"/>
        <v>-3.6949359896425449E-3</v>
      </c>
      <c r="U150" s="15">
        <f>+VLOOKUP(F150,'[1]ventas (2)'!$1:$1048576,39,FALSE)</f>
        <v>378613726</v>
      </c>
      <c r="V150" s="7"/>
      <c r="W150" s="7"/>
      <c r="X150" s="7"/>
      <c r="Y150" s="7"/>
      <c r="Z150" s="7"/>
      <c r="AA150" s="7"/>
    </row>
    <row r="151" spans="1:27" x14ac:dyDescent="0.25">
      <c r="A151" s="12" t="s">
        <v>98</v>
      </c>
      <c r="B151" s="12" t="s">
        <v>99</v>
      </c>
      <c r="C151" s="13">
        <v>44274</v>
      </c>
      <c r="D151" s="12" t="s">
        <v>100</v>
      </c>
      <c r="E151" s="12" t="s">
        <v>101</v>
      </c>
      <c r="F151" s="12"/>
      <c r="G151" s="12" t="s">
        <v>102</v>
      </c>
      <c r="H151" s="12" t="s">
        <v>103</v>
      </c>
      <c r="I151" s="14">
        <v>1</v>
      </c>
      <c r="J151" s="14">
        <v>739.71</v>
      </c>
      <c r="K151" s="15">
        <f t="shared" si="25"/>
        <v>895.04910000000007</v>
      </c>
      <c r="L151" s="15"/>
      <c r="M151" s="15">
        <f>+K151</f>
        <v>895.04910000000007</v>
      </c>
      <c r="N151" s="15">
        <f t="shared" si="26"/>
        <v>850.29664500000001</v>
      </c>
      <c r="O151" s="15"/>
      <c r="P151" s="14">
        <v>1198.34087253388</v>
      </c>
      <c r="Q151" s="15">
        <f t="shared" si="23"/>
        <v>1449.9924557659947</v>
      </c>
      <c r="R151" s="15"/>
      <c r="S151" s="15"/>
      <c r="T151" s="15">
        <f t="shared" si="24"/>
        <v>0</v>
      </c>
      <c r="U151" s="15"/>
      <c r="V151" s="15"/>
      <c r="W151" s="15"/>
      <c r="X151" s="15"/>
      <c r="Y151" s="15"/>
      <c r="Z151" s="15"/>
      <c r="AA151" s="15"/>
    </row>
    <row r="152" spans="1:27" x14ac:dyDescent="0.25">
      <c r="A152" s="12" t="s">
        <v>128</v>
      </c>
      <c r="B152" s="12" t="s">
        <v>129</v>
      </c>
      <c r="C152" s="13">
        <v>44274</v>
      </c>
      <c r="D152" s="12" t="s">
        <v>130</v>
      </c>
      <c r="E152" s="12" t="s">
        <v>131</v>
      </c>
      <c r="F152" s="12"/>
      <c r="G152" s="12" t="s">
        <v>132</v>
      </c>
      <c r="H152" s="12" t="s">
        <v>133</v>
      </c>
      <c r="I152" s="14">
        <v>1</v>
      </c>
      <c r="J152" s="14">
        <v>739.71</v>
      </c>
      <c r="K152" s="15">
        <f t="shared" si="25"/>
        <v>895.04910000000007</v>
      </c>
      <c r="L152" s="15"/>
      <c r="M152" s="15">
        <f>+K152</f>
        <v>895.04910000000007</v>
      </c>
      <c r="N152" s="15">
        <f t="shared" si="26"/>
        <v>850.29664500000001</v>
      </c>
      <c r="O152" s="15"/>
      <c r="P152" s="14">
        <v>1198.34087253388</v>
      </c>
      <c r="Q152" s="15">
        <f t="shared" si="23"/>
        <v>1449.9924557659947</v>
      </c>
      <c r="R152" s="15"/>
      <c r="S152" s="15"/>
      <c r="T152" s="15">
        <f t="shared" si="24"/>
        <v>0</v>
      </c>
      <c r="U152" s="15"/>
      <c r="V152" s="15"/>
      <c r="W152" s="15"/>
      <c r="X152" s="15"/>
      <c r="Y152" s="15"/>
      <c r="Z152" s="15"/>
      <c r="AA152" s="15"/>
    </row>
    <row r="153" spans="1:27" x14ac:dyDescent="0.25">
      <c r="A153" s="12" t="s">
        <v>358</v>
      </c>
      <c r="B153" s="12" t="s">
        <v>359</v>
      </c>
      <c r="C153" s="13">
        <v>44274</v>
      </c>
      <c r="D153" s="12" t="s">
        <v>360</v>
      </c>
      <c r="E153" s="12" t="s">
        <v>361</v>
      </c>
      <c r="F153" s="12"/>
      <c r="G153" s="12" t="s">
        <v>362</v>
      </c>
      <c r="H153" s="12" t="s">
        <v>363</v>
      </c>
      <c r="I153" s="14">
        <v>1</v>
      </c>
      <c r="J153" s="14">
        <v>495.9</v>
      </c>
      <c r="K153" s="15">
        <f t="shared" si="25"/>
        <v>600.03899999999999</v>
      </c>
      <c r="L153" s="15"/>
      <c r="M153" s="15">
        <f>+K153</f>
        <v>600.03899999999999</v>
      </c>
      <c r="N153" s="15">
        <f t="shared" si="26"/>
        <v>570.03704999999991</v>
      </c>
      <c r="O153" s="15"/>
      <c r="P153" s="14">
        <v>825.61300019999999</v>
      </c>
      <c r="Q153" s="15">
        <f t="shared" si="23"/>
        <v>998.9917302419999</v>
      </c>
      <c r="R153" s="15"/>
      <c r="S153" s="15"/>
      <c r="T153" s="15">
        <f t="shared" si="24"/>
        <v>0</v>
      </c>
      <c r="U153" s="15"/>
      <c r="V153" s="15"/>
      <c r="W153" s="15"/>
      <c r="X153" s="15"/>
      <c r="Y153" s="15"/>
      <c r="Z153" s="15"/>
      <c r="AA153" s="15"/>
    </row>
    <row r="154" spans="1:27" x14ac:dyDescent="0.25">
      <c r="A154" s="12" t="s">
        <v>856</v>
      </c>
      <c r="B154" s="12" t="s">
        <v>857</v>
      </c>
      <c r="C154" s="13">
        <v>44274</v>
      </c>
      <c r="D154" s="12" t="s">
        <v>858</v>
      </c>
      <c r="E154" s="12" t="s">
        <v>859</v>
      </c>
      <c r="F154" s="12"/>
      <c r="G154" s="12" t="s">
        <v>860</v>
      </c>
      <c r="H154" s="12" t="s">
        <v>861</v>
      </c>
      <c r="I154" s="14">
        <v>1</v>
      </c>
      <c r="J154" s="14">
        <v>124.8</v>
      </c>
      <c r="K154" s="15">
        <f t="shared" si="25"/>
        <v>151.00799999999998</v>
      </c>
      <c r="L154" s="15"/>
      <c r="M154" s="15">
        <f>+K154</f>
        <v>151.00799999999998</v>
      </c>
      <c r="N154" s="15">
        <f t="shared" si="26"/>
        <v>143.45759999999999</v>
      </c>
      <c r="O154" s="15"/>
      <c r="P154" s="14">
        <v>247.93123331900799</v>
      </c>
      <c r="Q154" s="15">
        <f t="shared" si="23"/>
        <v>299.99679231599964</v>
      </c>
      <c r="R154" s="15"/>
      <c r="S154" s="15"/>
      <c r="T154" s="15">
        <f t="shared" si="24"/>
        <v>0</v>
      </c>
      <c r="U154" s="15"/>
      <c r="V154" s="15"/>
      <c r="W154" s="15"/>
      <c r="X154" s="15"/>
      <c r="Y154" s="15"/>
      <c r="Z154" s="15"/>
      <c r="AA154" s="15"/>
    </row>
    <row r="155" spans="1:27" x14ac:dyDescent="0.25">
      <c r="A155" s="12" t="s">
        <v>1100</v>
      </c>
      <c r="B155" s="12" t="s">
        <v>1101</v>
      </c>
      <c r="C155" s="13">
        <v>44274</v>
      </c>
      <c r="D155" s="12" t="s">
        <v>1102</v>
      </c>
      <c r="E155" s="12" t="s">
        <v>1103</v>
      </c>
      <c r="F155" s="12">
        <v>2685</v>
      </c>
      <c r="G155" s="12" t="s">
        <v>1104</v>
      </c>
      <c r="H155" s="12" t="s">
        <v>1105</v>
      </c>
      <c r="I155" s="14">
        <v>1</v>
      </c>
      <c r="J155" s="14">
        <v>98.25</v>
      </c>
      <c r="K155" s="15">
        <f t="shared" si="25"/>
        <v>118.88249999999999</v>
      </c>
      <c r="L155" s="15"/>
      <c r="M155" s="7">
        <f>+K155*0.85</f>
        <v>101.05012499999999</v>
      </c>
      <c r="N155" s="15">
        <f t="shared" si="26"/>
        <v>95.997618749999987</v>
      </c>
      <c r="O155" s="15">
        <f>+N155+N154+N153+N152+N151</f>
        <v>2510.08555875</v>
      </c>
      <c r="P155" s="14">
        <v>305.78684821487599</v>
      </c>
      <c r="Q155" s="15">
        <f t="shared" si="23"/>
        <v>370.00208633999995</v>
      </c>
      <c r="R155" s="15">
        <f>+Q155+Q154+Q153+Q152+Q151</f>
        <v>4568.975520429989</v>
      </c>
      <c r="S155" s="15">
        <v>4569</v>
      </c>
      <c r="T155" s="15">
        <f t="shared" si="24"/>
        <v>2.4479570010953466E-2</v>
      </c>
      <c r="U155" s="15">
        <f>+VLOOKUP(F155,'[1]ventas (2)'!$1:$1048576,39,FALSE)</f>
        <v>379007180</v>
      </c>
      <c r="V155" s="15"/>
      <c r="W155" s="15"/>
      <c r="X155" s="15"/>
      <c r="Y155" s="15"/>
      <c r="Z155" s="15"/>
      <c r="AA155" s="15"/>
    </row>
    <row r="156" spans="1:27" x14ac:dyDescent="0.25">
      <c r="A156" s="12" t="s">
        <v>304</v>
      </c>
      <c r="B156" s="12" t="s">
        <v>305</v>
      </c>
      <c r="C156" s="13">
        <v>44274</v>
      </c>
      <c r="D156" s="12" t="s">
        <v>306</v>
      </c>
      <c r="E156" s="12" t="s">
        <v>307</v>
      </c>
      <c r="F156" s="12"/>
      <c r="G156" s="12" t="s">
        <v>308</v>
      </c>
      <c r="H156" s="12" t="s">
        <v>309</v>
      </c>
      <c r="I156" s="14">
        <v>1</v>
      </c>
      <c r="J156" s="14">
        <v>123.97</v>
      </c>
      <c r="K156" s="15">
        <f t="shared" si="25"/>
        <v>150.00369999999998</v>
      </c>
      <c r="L156" s="15"/>
      <c r="M156" s="15">
        <f>+K156</f>
        <v>150.00369999999998</v>
      </c>
      <c r="N156" s="15">
        <f t="shared" si="26"/>
        <v>142.50351499999996</v>
      </c>
      <c r="O156" s="15"/>
      <c r="P156" s="14">
        <v>202.47844950000001</v>
      </c>
      <c r="Q156" s="15">
        <f t="shared" si="23"/>
        <v>244.99892389500002</v>
      </c>
      <c r="R156" s="15"/>
      <c r="S156" s="15"/>
      <c r="T156" s="15">
        <f t="shared" si="24"/>
        <v>0</v>
      </c>
      <c r="U156" s="15"/>
      <c r="V156" s="15"/>
      <c r="W156" s="15"/>
      <c r="X156" s="15"/>
      <c r="Y156" s="15"/>
      <c r="Z156" s="15"/>
      <c r="AA156" s="15"/>
    </row>
    <row r="157" spans="1:27" x14ac:dyDescent="0.25">
      <c r="A157" s="12" t="s">
        <v>322</v>
      </c>
      <c r="B157" s="12" t="s">
        <v>323</v>
      </c>
      <c r="C157" s="13">
        <v>44274</v>
      </c>
      <c r="D157" s="12" t="s">
        <v>324</v>
      </c>
      <c r="E157" s="12" t="s">
        <v>325</v>
      </c>
      <c r="F157" s="12"/>
      <c r="G157" s="12" t="s">
        <v>326</v>
      </c>
      <c r="H157" s="12" t="s">
        <v>327</v>
      </c>
      <c r="I157" s="14">
        <v>1</v>
      </c>
      <c r="J157" s="14">
        <v>123.97</v>
      </c>
      <c r="K157" s="15">
        <f t="shared" si="25"/>
        <v>150.00369999999998</v>
      </c>
      <c r="L157" s="15"/>
      <c r="M157" s="15">
        <f>+K157</f>
        <v>150.00369999999998</v>
      </c>
      <c r="N157" s="15">
        <f t="shared" si="26"/>
        <v>142.50351499999996</v>
      </c>
      <c r="O157" s="15"/>
      <c r="P157" s="14">
        <v>202.47844950000001</v>
      </c>
      <c r="Q157" s="15">
        <f t="shared" si="23"/>
        <v>244.99892389500002</v>
      </c>
      <c r="R157" s="15"/>
      <c r="S157" s="15"/>
      <c r="T157" s="15">
        <f t="shared" si="24"/>
        <v>0</v>
      </c>
      <c r="U157" s="15"/>
      <c r="V157" s="15"/>
      <c r="W157" s="15"/>
      <c r="X157" s="15"/>
      <c r="Y157" s="15"/>
      <c r="Z157" s="15"/>
      <c r="AA157" s="15"/>
    </row>
    <row r="158" spans="1:27" x14ac:dyDescent="0.25">
      <c r="A158" s="12" t="s">
        <v>916</v>
      </c>
      <c r="B158" s="12" t="s">
        <v>917</v>
      </c>
      <c r="C158" s="13">
        <v>44274</v>
      </c>
      <c r="D158" s="12" t="s">
        <v>918</v>
      </c>
      <c r="E158" s="12" t="s">
        <v>919</v>
      </c>
      <c r="F158" s="12">
        <v>2684</v>
      </c>
      <c r="G158" s="12" t="s">
        <v>920</v>
      </c>
      <c r="H158" s="12" t="s">
        <v>921</v>
      </c>
      <c r="I158" s="14">
        <v>1</v>
      </c>
      <c r="J158" s="14">
        <v>380.19</v>
      </c>
      <c r="K158" s="15">
        <f t="shared" si="25"/>
        <v>460.0299</v>
      </c>
      <c r="L158" s="15"/>
      <c r="M158" s="15">
        <f>+K158</f>
        <v>460.0299</v>
      </c>
      <c r="N158" s="15">
        <f t="shared" si="26"/>
        <v>437.02840499999996</v>
      </c>
      <c r="O158" s="15">
        <f>+N158+N157+N156</f>
        <v>722.03543499999989</v>
      </c>
      <c r="P158" s="14">
        <v>595.03882055950396</v>
      </c>
      <c r="Q158" s="15">
        <f t="shared" si="23"/>
        <v>719.99697287699973</v>
      </c>
      <c r="R158" s="15">
        <f>+Q158+Q157+Q156</f>
        <v>1209.9948206669997</v>
      </c>
      <c r="S158" s="15">
        <v>1210</v>
      </c>
      <c r="T158" s="15">
        <f t="shared" si="24"/>
        <v>5.1793330003420124E-3</v>
      </c>
      <c r="U158" s="15">
        <f>+VLOOKUP(F158,'[1]ventas (2)'!$1:$1048576,39,FALSE)</f>
        <v>378882851</v>
      </c>
      <c r="V158" s="15"/>
      <c r="W158" s="15"/>
      <c r="X158" s="15"/>
      <c r="Y158" s="15"/>
      <c r="Z158" s="15"/>
      <c r="AA158" s="15"/>
    </row>
    <row r="159" spans="1:27" x14ac:dyDescent="0.25">
      <c r="A159" s="12" t="s">
        <v>250</v>
      </c>
      <c r="B159" s="12" t="s">
        <v>251</v>
      </c>
      <c r="C159" s="13">
        <v>44274</v>
      </c>
      <c r="D159" s="12" t="s">
        <v>252</v>
      </c>
      <c r="E159" s="12" t="s">
        <v>253</v>
      </c>
      <c r="F159" s="12">
        <v>2686</v>
      </c>
      <c r="G159" s="12" t="s">
        <v>254</v>
      </c>
      <c r="H159" s="12" t="s">
        <v>255</v>
      </c>
      <c r="I159" s="14">
        <v>6</v>
      </c>
      <c r="J159" s="14">
        <v>237.85</v>
      </c>
      <c r="K159" s="15">
        <f t="shared" si="25"/>
        <v>1726.7909999999999</v>
      </c>
      <c r="L159" s="15"/>
      <c r="M159" s="15">
        <f>+K159*0.9</f>
        <v>1554.1118999999999</v>
      </c>
      <c r="N159" s="15">
        <f t="shared" si="26"/>
        <v>1476.4063049999997</v>
      </c>
      <c r="O159" s="15">
        <f>+N159</f>
        <v>1476.4063049999997</v>
      </c>
      <c r="P159" s="14">
        <v>3421.5207787487602</v>
      </c>
      <c r="Q159" s="15">
        <f t="shared" si="23"/>
        <v>4140.0401422859995</v>
      </c>
      <c r="R159" s="15">
        <f>+Q159</f>
        <v>4140.0401422859995</v>
      </c>
      <c r="S159" s="15">
        <v>4750</v>
      </c>
      <c r="T159" s="15">
        <f t="shared" si="24"/>
        <v>609.95985771400046</v>
      </c>
      <c r="U159" s="15">
        <f>+VLOOKUP(F159,'[1]ventas (2)'!$1:$1048576,39,FALSE)</f>
        <v>379341426</v>
      </c>
      <c r="V159" s="15"/>
      <c r="W159" s="15"/>
      <c r="X159" s="15"/>
      <c r="Y159" s="15"/>
      <c r="Z159" s="15"/>
      <c r="AA159" s="11" t="s">
        <v>1130</v>
      </c>
    </row>
    <row r="160" spans="1:27" x14ac:dyDescent="0.25">
      <c r="A160" s="12" t="s">
        <v>922</v>
      </c>
      <c r="B160" s="12" t="s">
        <v>923</v>
      </c>
      <c r="C160" s="13">
        <v>44274</v>
      </c>
      <c r="D160" s="12" t="s">
        <v>924</v>
      </c>
      <c r="E160" s="12" t="s">
        <v>925</v>
      </c>
      <c r="F160" s="12">
        <v>2687</v>
      </c>
      <c r="G160" s="12" t="s">
        <v>926</v>
      </c>
      <c r="H160" s="12" t="s">
        <v>927</v>
      </c>
      <c r="I160" s="14">
        <v>1</v>
      </c>
      <c r="J160" s="14">
        <v>380.19</v>
      </c>
      <c r="K160" s="15">
        <f t="shared" si="25"/>
        <v>460.0299</v>
      </c>
      <c r="L160" s="15"/>
      <c r="M160" s="15">
        <f>+K160</f>
        <v>460.0299</v>
      </c>
      <c r="N160" s="15">
        <f t="shared" si="26"/>
        <v>437.02840499999996</v>
      </c>
      <c r="O160" s="15">
        <f>+N160</f>
        <v>437.02840499999996</v>
      </c>
      <c r="P160" s="14">
        <v>595.03882055950396</v>
      </c>
      <c r="Q160" s="15">
        <f t="shared" si="23"/>
        <v>719.99697287699973</v>
      </c>
      <c r="R160" s="15">
        <f>+Q160</f>
        <v>719.99697287699973</v>
      </c>
      <c r="S160" s="15">
        <v>720</v>
      </c>
      <c r="T160" s="15">
        <f t="shared" si="24"/>
        <v>3.0271230002654193E-3</v>
      </c>
      <c r="U160" s="15">
        <f>+VLOOKUP(F160,'[1]ventas (2)'!$1:$1048576,39,FALSE)</f>
        <v>379479482</v>
      </c>
      <c r="V160" s="15"/>
      <c r="W160" s="15"/>
      <c r="X160" s="15"/>
      <c r="Y160" s="15"/>
      <c r="Z160" s="15"/>
      <c r="AA160" s="15"/>
    </row>
    <row r="161" spans="1:27" x14ac:dyDescent="0.25">
      <c r="A161" s="8" t="s">
        <v>820</v>
      </c>
      <c r="B161" s="8" t="s">
        <v>821</v>
      </c>
      <c r="C161" s="9">
        <v>44278</v>
      </c>
      <c r="D161" s="8" t="s">
        <v>822</v>
      </c>
      <c r="E161" s="8" t="s">
        <v>823</v>
      </c>
      <c r="F161" s="8">
        <v>2692</v>
      </c>
      <c r="G161" s="8" t="s">
        <v>824</v>
      </c>
      <c r="H161" s="8" t="s">
        <v>825</v>
      </c>
      <c r="I161" s="10">
        <v>1</v>
      </c>
      <c r="J161" s="10">
        <v>1446.28</v>
      </c>
      <c r="K161" s="11">
        <f t="shared" si="25"/>
        <v>1749.9987999999998</v>
      </c>
      <c r="L161" s="11"/>
      <c r="M161" s="11">
        <f>+K161</f>
        <v>1749.9987999999998</v>
      </c>
      <c r="N161" s="11">
        <f>+M161</f>
        <v>1749.9987999999998</v>
      </c>
      <c r="O161" s="11">
        <v>0</v>
      </c>
      <c r="P161" s="10">
        <v>1983.4720257024801</v>
      </c>
      <c r="Q161" s="11">
        <f t="shared" si="23"/>
        <v>2400.0011511000007</v>
      </c>
      <c r="R161" s="11">
        <f>+Q161</f>
        <v>2400.0011511000007</v>
      </c>
      <c r="S161" s="15">
        <v>2400</v>
      </c>
      <c r="T161" s="15">
        <f t="shared" si="24"/>
        <v>-1.1511000006976246E-3</v>
      </c>
      <c r="U161" s="15">
        <f>+VLOOKUP(F161,'[1]ventas (2)'!$1:$1048576,39,FALSE)</f>
        <v>380452501</v>
      </c>
      <c r="V161" s="11"/>
      <c r="W161" s="11"/>
      <c r="X161" s="11"/>
      <c r="Y161" s="11"/>
      <c r="Z161" s="11"/>
      <c r="AA161" s="11"/>
    </row>
    <row r="162" spans="1:27" x14ac:dyDescent="0.25">
      <c r="A162" s="12" t="s">
        <v>398</v>
      </c>
      <c r="B162" s="12" t="s">
        <v>399</v>
      </c>
      <c r="C162" s="13">
        <v>44278</v>
      </c>
      <c r="D162" s="12" t="s">
        <v>400</v>
      </c>
      <c r="E162" s="12" t="s">
        <v>401</v>
      </c>
      <c r="F162" s="12"/>
      <c r="G162" s="12" t="s">
        <v>402</v>
      </c>
      <c r="H162" s="12" t="s">
        <v>403</v>
      </c>
      <c r="I162" s="14">
        <v>2</v>
      </c>
      <c r="J162" s="14">
        <v>215.64</v>
      </c>
      <c r="K162" s="15">
        <f t="shared" si="25"/>
        <v>521.84879999999998</v>
      </c>
      <c r="L162" s="15"/>
      <c r="M162" s="15">
        <f>+K162</f>
        <v>521.84879999999998</v>
      </c>
      <c r="N162" s="15">
        <f t="shared" ref="N162:N187" si="27">+M162*0.95</f>
        <v>495.75635999999997</v>
      </c>
      <c r="O162" s="15"/>
      <c r="P162" s="14">
        <v>743.80349157024898</v>
      </c>
      <c r="Q162" s="15">
        <f t="shared" ref="Q162:Q187" si="28">+P162*1.21</f>
        <v>900.00222480000127</v>
      </c>
      <c r="R162" s="15"/>
      <c r="S162" s="15"/>
      <c r="T162" s="15">
        <f t="shared" si="24"/>
        <v>0</v>
      </c>
      <c r="U162" s="15"/>
      <c r="V162" s="15"/>
      <c r="W162" s="15"/>
      <c r="X162" s="15"/>
      <c r="Y162" s="15"/>
      <c r="Z162" s="15"/>
      <c r="AA162" s="15"/>
    </row>
    <row r="163" spans="1:27" x14ac:dyDescent="0.25">
      <c r="A163" s="4" t="s">
        <v>643</v>
      </c>
      <c r="B163" s="4" t="s">
        <v>644</v>
      </c>
      <c r="C163" s="5">
        <v>44278</v>
      </c>
      <c r="D163" s="4" t="s">
        <v>645</v>
      </c>
      <c r="E163" s="4" t="s">
        <v>646</v>
      </c>
      <c r="F163" s="4"/>
      <c r="G163" s="4" t="s">
        <v>647</v>
      </c>
      <c r="H163" s="4" t="s">
        <v>648</v>
      </c>
      <c r="I163" s="6">
        <v>1</v>
      </c>
      <c r="J163" s="6">
        <v>379.98396694214898</v>
      </c>
      <c r="K163" s="7">
        <f t="shared" si="25"/>
        <v>459.78060000000028</v>
      </c>
      <c r="L163" s="7"/>
      <c r="M163" s="7">
        <f>+K163*0.85</f>
        <v>390.81351000000024</v>
      </c>
      <c r="N163" s="15">
        <f t="shared" si="27"/>
        <v>371.27283450000022</v>
      </c>
      <c r="O163" s="7"/>
      <c r="P163" s="6">
        <v>392.56143624793401</v>
      </c>
      <c r="Q163" s="7">
        <f t="shared" si="28"/>
        <v>474.99933786000014</v>
      </c>
      <c r="R163" s="7"/>
      <c r="S163" s="15"/>
      <c r="T163" s="15">
        <f t="shared" si="24"/>
        <v>0</v>
      </c>
      <c r="U163" s="15"/>
      <c r="V163" s="7"/>
      <c r="W163" s="7"/>
      <c r="X163" s="7"/>
      <c r="Y163" s="7"/>
      <c r="Z163" s="7"/>
      <c r="AA163" s="7"/>
    </row>
    <row r="164" spans="1:27" x14ac:dyDescent="0.25">
      <c r="A164" s="4" t="s">
        <v>660</v>
      </c>
      <c r="B164" s="4" t="s">
        <v>661</v>
      </c>
      <c r="C164" s="5">
        <v>44278</v>
      </c>
      <c r="D164" s="4" t="s">
        <v>662</v>
      </c>
      <c r="E164" s="4" t="s">
        <v>663</v>
      </c>
      <c r="F164" s="4"/>
      <c r="G164" s="4" t="s">
        <v>664</v>
      </c>
      <c r="H164" s="4" t="s">
        <v>665</v>
      </c>
      <c r="I164" s="6">
        <v>1</v>
      </c>
      <c r="J164" s="6">
        <v>560.20206611570302</v>
      </c>
      <c r="K164" s="7">
        <f t="shared" ref="K164:K187" si="29">+J164*I164*1.21</f>
        <v>677.84450000000061</v>
      </c>
      <c r="L164" s="7"/>
      <c r="M164" s="7">
        <f>+K164*0.85</f>
        <v>576.16782500000045</v>
      </c>
      <c r="N164" s="15">
        <f t="shared" si="27"/>
        <v>547.35943375000045</v>
      </c>
      <c r="O164" s="7"/>
      <c r="P164" s="6">
        <v>896.74345733471205</v>
      </c>
      <c r="Q164" s="7">
        <f t="shared" si="28"/>
        <v>1085.0595833750015</v>
      </c>
      <c r="R164" s="7"/>
      <c r="S164" s="15"/>
      <c r="T164" s="15">
        <f t="shared" si="24"/>
        <v>0</v>
      </c>
      <c r="U164" s="15"/>
      <c r="V164" s="7"/>
      <c r="W164" s="7"/>
      <c r="X164" s="7"/>
      <c r="Y164" s="7"/>
      <c r="Z164" s="7"/>
      <c r="AA164" s="7"/>
    </row>
    <row r="165" spans="1:27" x14ac:dyDescent="0.25">
      <c r="A165" s="12" t="s">
        <v>844</v>
      </c>
      <c r="B165" s="12" t="s">
        <v>845</v>
      </c>
      <c r="C165" s="13">
        <v>44278</v>
      </c>
      <c r="D165" s="12" t="s">
        <v>846</v>
      </c>
      <c r="E165" s="12" t="s">
        <v>847</v>
      </c>
      <c r="F165" s="12"/>
      <c r="G165" s="12" t="s">
        <v>848</v>
      </c>
      <c r="H165" s="12" t="s">
        <v>849</v>
      </c>
      <c r="I165" s="14">
        <v>1</v>
      </c>
      <c r="J165" s="14">
        <v>181.83</v>
      </c>
      <c r="K165" s="15">
        <f t="shared" si="29"/>
        <v>220.01430000000002</v>
      </c>
      <c r="L165" s="15"/>
      <c r="M165" s="15">
        <f t="shared" ref="M165:M170" si="30">+K165</f>
        <v>220.01430000000002</v>
      </c>
      <c r="N165" s="15">
        <f t="shared" si="27"/>
        <v>209.01358500000001</v>
      </c>
      <c r="O165" s="15"/>
      <c r="P165" s="14">
        <v>322.30222945867803</v>
      </c>
      <c r="Q165" s="15">
        <f t="shared" si="28"/>
        <v>389.98569764500041</v>
      </c>
      <c r="R165" s="15"/>
      <c r="S165" s="15"/>
      <c r="T165" s="15">
        <f t="shared" si="24"/>
        <v>0</v>
      </c>
      <c r="U165" s="15"/>
      <c r="V165" s="15"/>
      <c r="W165" s="15"/>
      <c r="X165" s="15"/>
      <c r="Y165" s="15"/>
      <c r="Z165" s="15"/>
      <c r="AA165" s="15"/>
    </row>
    <row r="166" spans="1:27" x14ac:dyDescent="0.25">
      <c r="A166" s="12" t="s">
        <v>256</v>
      </c>
      <c r="B166" s="12" t="s">
        <v>257</v>
      </c>
      <c r="C166" s="13">
        <v>44278</v>
      </c>
      <c r="D166" s="12" t="s">
        <v>258</v>
      </c>
      <c r="E166" s="12" t="s">
        <v>259</v>
      </c>
      <c r="F166" s="12">
        <v>2693</v>
      </c>
      <c r="G166" s="12" t="s">
        <v>260</v>
      </c>
      <c r="H166" s="12" t="s">
        <v>261</v>
      </c>
      <c r="I166" s="14">
        <v>1</v>
      </c>
      <c r="J166" s="14">
        <v>166.67</v>
      </c>
      <c r="K166" s="15">
        <f t="shared" si="29"/>
        <v>201.67069999999998</v>
      </c>
      <c r="L166" s="15"/>
      <c r="M166" s="15">
        <f t="shared" si="30"/>
        <v>201.67069999999998</v>
      </c>
      <c r="N166" s="15">
        <f t="shared" si="27"/>
        <v>191.58716499999997</v>
      </c>
      <c r="O166" s="15">
        <f>+N166+N165+N164+N163+N162</f>
        <v>1814.9893782500008</v>
      </c>
      <c r="P166" s="14">
        <v>604.99462377685904</v>
      </c>
      <c r="Q166" s="15">
        <f t="shared" si="28"/>
        <v>732.04349476999937</v>
      </c>
      <c r="R166" s="15">
        <f>+Q166+Q165+Q164+Q163+Q162</f>
        <v>3582.0903384500025</v>
      </c>
      <c r="S166" s="15">
        <v>3582.09</v>
      </c>
      <c r="T166" s="15">
        <f t="shared" si="24"/>
        <v>-3.3845000234578038E-4</v>
      </c>
      <c r="U166" s="15">
        <f>+VLOOKUP(F166,'[1]ventas (2)'!$1:$1048576,39,FALSE)</f>
        <v>380437424</v>
      </c>
      <c r="V166" s="15"/>
      <c r="W166" s="15"/>
      <c r="X166" s="15"/>
      <c r="Y166" s="15"/>
      <c r="Z166" s="15"/>
      <c r="AA166" s="15"/>
    </row>
    <row r="167" spans="1:27" x14ac:dyDescent="0.25">
      <c r="A167" s="12" t="s">
        <v>480</v>
      </c>
      <c r="B167" s="12" t="s">
        <v>481</v>
      </c>
      <c r="C167" s="13">
        <v>44278</v>
      </c>
      <c r="D167" s="12" t="s">
        <v>482</v>
      </c>
      <c r="E167" s="12" t="s">
        <v>483</v>
      </c>
      <c r="F167" s="12"/>
      <c r="G167" s="12" t="s">
        <v>484</v>
      </c>
      <c r="H167" s="12" t="s">
        <v>485</v>
      </c>
      <c r="I167" s="14">
        <v>1</v>
      </c>
      <c r="J167" s="14">
        <v>286.3</v>
      </c>
      <c r="K167" s="15">
        <f t="shared" si="29"/>
        <v>346.423</v>
      </c>
      <c r="L167" s="15"/>
      <c r="M167" s="15">
        <f t="shared" si="30"/>
        <v>346.423</v>
      </c>
      <c r="N167" s="15">
        <f t="shared" si="27"/>
        <v>329.10185000000001</v>
      </c>
      <c r="O167" s="15"/>
      <c r="P167" s="14">
        <v>478.50206320000001</v>
      </c>
      <c r="Q167" s="15">
        <f t="shared" si="28"/>
        <v>578.98749647199998</v>
      </c>
      <c r="R167" s="15"/>
      <c r="S167" s="15"/>
      <c r="T167" s="15">
        <f t="shared" si="24"/>
        <v>0</v>
      </c>
      <c r="U167" s="15"/>
      <c r="V167" s="15"/>
      <c r="W167" s="15"/>
      <c r="X167" s="15"/>
      <c r="Y167" s="15"/>
      <c r="Z167" s="15"/>
      <c r="AA167" s="15"/>
    </row>
    <row r="168" spans="1:27" x14ac:dyDescent="0.25">
      <c r="A168" s="12" t="s">
        <v>886</v>
      </c>
      <c r="B168" s="12" t="s">
        <v>887</v>
      </c>
      <c r="C168" s="13">
        <v>44278</v>
      </c>
      <c r="D168" s="12" t="s">
        <v>888</v>
      </c>
      <c r="E168" s="12" t="s">
        <v>889</v>
      </c>
      <c r="F168" s="12">
        <v>2688</v>
      </c>
      <c r="G168" s="12" t="s">
        <v>890</v>
      </c>
      <c r="H168" s="12" t="s">
        <v>891</v>
      </c>
      <c r="I168" s="14">
        <v>1</v>
      </c>
      <c r="J168" s="14">
        <v>380.19</v>
      </c>
      <c r="K168" s="15">
        <f t="shared" si="29"/>
        <v>460.0299</v>
      </c>
      <c r="L168" s="15"/>
      <c r="M168" s="15">
        <f t="shared" si="30"/>
        <v>460.0299</v>
      </c>
      <c r="N168" s="15">
        <f t="shared" si="27"/>
        <v>437.02840499999996</v>
      </c>
      <c r="O168" s="15">
        <f>+N168+N167</f>
        <v>766.13025500000003</v>
      </c>
      <c r="P168" s="14">
        <v>595.03882055950396</v>
      </c>
      <c r="Q168" s="15">
        <f t="shared" si="28"/>
        <v>719.99697287699973</v>
      </c>
      <c r="R168" s="15">
        <f>+Q168+Q167</f>
        <v>1298.9844693489997</v>
      </c>
      <c r="S168" s="15">
        <v>1298.99</v>
      </c>
      <c r="T168" s="15">
        <f t="shared" si="24"/>
        <v>5.5306510002992582E-3</v>
      </c>
      <c r="U168" s="15">
        <f>+VLOOKUP(F168,'[1]ventas (2)'!$1:$1048576,39,FALSE)</f>
        <v>378036015</v>
      </c>
      <c r="V168" s="15"/>
      <c r="W168" s="15"/>
      <c r="X168" s="15"/>
      <c r="Y168" s="15"/>
      <c r="Z168" s="15"/>
      <c r="AA168" s="15"/>
    </row>
    <row r="169" spans="1:27" x14ac:dyDescent="0.25">
      <c r="A169" s="4" t="s">
        <v>832</v>
      </c>
      <c r="B169" s="4" t="s">
        <v>833</v>
      </c>
      <c r="C169" s="5">
        <v>44278</v>
      </c>
      <c r="D169" s="4" t="s">
        <v>834</v>
      </c>
      <c r="E169" s="4" t="s">
        <v>835</v>
      </c>
      <c r="F169" s="4"/>
      <c r="G169" s="4" t="s">
        <v>836</v>
      </c>
      <c r="H169" s="4" t="s">
        <v>837</v>
      </c>
      <c r="I169" s="6">
        <v>1</v>
      </c>
      <c r="J169" s="6">
        <v>437.44371900826502</v>
      </c>
      <c r="K169" s="7">
        <f t="shared" si="29"/>
        <v>529.30690000000061</v>
      </c>
      <c r="L169" s="7"/>
      <c r="M169" s="15">
        <f t="shared" si="30"/>
        <v>529.30690000000061</v>
      </c>
      <c r="N169" s="15">
        <f t="shared" si="27"/>
        <v>502.84155500000054</v>
      </c>
      <c r="O169" s="7"/>
      <c r="P169" s="6">
        <v>803.98656003967005</v>
      </c>
      <c r="Q169" s="7">
        <f t="shared" si="28"/>
        <v>972.8237376480007</v>
      </c>
      <c r="R169" s="7"/>
      <c r="S169" s="15"/>
      <c r="T169" s="15">
        <f t="shared" si="24"/>
        <v>0</v>
      </c>
      <c r="U169" s="15"/>
      <c r="V169" s="7"/>
      <c r="W169" s="7"/>
      <c r="X169" s="7"/>
      <c r="Y169" s="7"/>
      <c r="Z169" s="7"/>
      <c r="AA169" s="7"/>
    </row>
    <row r="170" spans="1:27" x14ac:dyDescent="0.25">
      <c r="A170" s="12" t="s">
        <v>892</v>
      </c>
      <c r="B170" s="12" t="s">
        <v>893</v>
      </c>
      <c r="C170" s="13">
        <v>44278</v>
      </c>
      <c r="D170" s="12" t="s">
        <v>894</v>
      </c>
      <c r="E170" s="12" t="s">
        <v>895</v>
      </c>
      <c r="F170" s="12">
        <v>2689</v>
      </c>
      <c r="G170" s="12" t="s">
        <v>896</v>
      </c>
      <c r="H170" s="12" t="s">
        <v>897</v>
      </c>
      <c r="I170" s="14">
        <v>1</v>
      </c>
      <c r="J170" s="14">
        <v>380.19</v>
      </c>
      <c r="K170" s="15">
        <f t="shared" si="29"/>
        <v>460.0299</v>
      </c>
      <c r="L170" s="15"/>
      <c r="M170" s="15">
        <f t="shared" si="30"/>
        <v>460.0299</v>
      </c>
      <c r="N170" s="15">
        <f t="shared" si="27"/>
        <v>437.02840499999996</v>
      </c>
      <c r="O170" s="15">
        <f>+N170+N169</f>
        <v>939.86996000000045</v>
      </c>
      <c r="P170" s="14">
        <v>595.03882055950396</v>
      </c>
      <c r="Q170" s="15">
        <f t="shared" si="28"/>
        <v>719.99697287699973</v>
      </c>
      <c r="R170" s="15">
        <f>+Q170+Q169</f>
        <v>1692.8207105250003</v>
      </c>
      <c r="S170" s="15">
        <v>1692.83</v>
      </c>
      <c r="T170" s="15">
        <f t="shared" si="24"/>
        <v>9.2894749996048631E-3</v>
      </c>
      <c r="U170" s="15">
        <f>+VLOOKUP(F170,'[1]ventas (2)'!$1:$1048576,39,FALSE)</f>
        <v>379701722</v>
      </c>
      <c r="V170" s="15"/>
      <c r="W170" s="15"/>
      <c r="X170" s="15"/>
      <c r="Y170" s="15"/>
      <c r="Z170" s="15"/>
      <c r="AA170" s="15"/>
    </row>
    <row r="171" spans="1:27" s="24" customFormat="1" x14ac:dyDescent="0.25">
      <c r="A171" s="20" t="s">
        <v>44</v>
      </c>
      <c r="B171" s="20" t="s">
        <v>45</v>
      </c>
      <c r="C171" s="21">
        <v>44278</v>
      </c>
      <c r="D171" s="20" t="s">
        <v>46</v>
      </c>
      <c r="E171" s="20" t="s">
        <v>47</v>
      </c>
      <c r="F171" s="20"/>
      <c r="G171" s="20" t="s">
        <v>48</v>
      </c>
      <c r="H171" s="20" t="s">
        <v>49</v>
      </c>
      <c r="I171" s="22">
        <v>1</v>
      </c>
      <c r="J171" s="22">
        <v>703.60190082644601</v>
      </c>
      <c r="K171" s="23">
        <f t="shared" si="29"/>
        <v>851.35829999999964</v>
      </c>
      <c r="L171" s="23"/>
      <c r="M171" s="23">
        <f>+K171*0.85</f>
        <v>723.65455499999973</v>
      </c>
      <c r="N171" s="23">
        <f t="shared" si="27"/>
        <v>687.47182724999971</v>
      </c>
      <c r="O171" s="23"/>
      <c r="P171" s="22">
        <v>1123.64519960083</v>
      </c>
      <c r="Q171" s="23">
        <f t="shared" si="28"/>
        <v>1359.6106915170042</v>
      </c>
      <c r="R171" s="23"/>
      <c r="S171" s="23"/>
      <c r="T171" s="23">
        <f t="shared" si="24"/>
        <v>0</v>
      </c>
      <c r="U171" s="23"/>
      <c r="V171" s="23"/>
      <c r="W171" s="23"/>
      <c r="X171" s="23"/>
      <c r="Y171" s="23"/>
      <c r="Z171" s="23"/>
      <c r="AA171" s="23" t="s">
        <v>1133</v>
      </c>
    </row>
    <row r="172" spans="1:27" s="24" customFormat="1" x14ac:dyDescent="0.25">
      <c r="A172" s="20" t="s">
        <v>50</v>
      </c>
      <c r="B172" s="20" t="s">
        <v>51</v>
      </c>
      <c r="C172" s="21">
        <v>44278</v>
      </c>
      <c r="D172" s="20" t="s">
        <v>52</v>
      </c>
      <c r="E172" s="20" t="s">
        <v>53</v>
      </c>
      <c r="F172" s="20"/>
      <c r="G172" s="20" t="s">
        <v>54</v>
      </c>
      <c r="H172" s="20" t="s">
        <v>55</v>
      </c>
      <c r="I172" s="22">
        <v>2</v>
      </c>
      <c r="J172" s="22">
        <v>915.54041322314094</v>
      </c>
      <c r="K172" s="23">
        <f t="shared" si="29"/>
        <v>2215.6078000000011</v>
      </c>
      <c r="L172" s="23"/>
      <c r="M172" s="23">
        <f>+K172*0.85</f>
        <v>1883.266630000001</v>
      </c>
      <c r="N172" s="23">
        <f t="shared" si="27"/>
        <v>1789.1032985000008</v>
      </c>
      <c r="O172" s="23">
        <f>+N172+N171</f>
        <v>2476.5751257500006</v>
      </c>
      <c r="P172" s="22">
        <v>2931.3406734413202</v>
      </c>
      <c r="Q172" s="23">
        <f t="shared" si="28"/>
        <v>3546.9222148639974</v>
      </c>
      <c r="R172" s="23">
        <f>+Q172+Q171</f>
        <v>4906.5329063810013</v>
      </c>
      <c r="S172" s="23"/>
      <c r="T172" s="23"/>
      <c r="U172" s="23"/>
      <c r="V172" s="23"/>
      <c r="W172" s="23"/>
      <c r="X172" s="23"/>
      <c r="Y172" s="23"/>
      <c r="Z172" s="23"/>
      <c r="AA172" s="23" t="s">
        <v>1133</v>
      </c>
    </row>
    <row r="173" spans="1:27" x14ac:dyDescent="0.25">
      <c r="A173" s="12" t="s">
        <v>14</v>
      </c>
      <c r="B173" s="12" t="s">
        <v>15</v>
      </c>
      <c r="C173" s="13">
        <v>44278</v>
      </c>
      <c r="D173" s="12" t="s">
        <v>16</v>
      </c>
      <c r="E173" s="12" t="s">
        <v>17</v>
      </c>
      <c r="F173" s="12"/>
      <c r="G173" s="12" t="s">
        <v>18</v>
      </c>
      <c r="H173" s="12" t="s">
        <v>19</v>
      </c>
      <c r="I173" s="14">
        <v>1</v>
      </c>
      <c r="J173" s="14">
        <v>117.77</v>
      </c>
      <c r="K173" s="15">
        <f t="shared" si="29"/>
        <v>142.5017</v>
      </c>
      <c r="L173" s="15"/>
      <c r="M173" s="15">
        <f>+K173</f>
        <v>142.5017</v>
      </c>
      <c r="N173" s="15">
        <f t="shared" si="27"/>
        <v>135.37661499999999</v>
      </c>
      <c r="O173" s="15"/>
      <c r="P173" s="14">
        <v>429.75597393388398</v>
      </c>
      <c r="Q173" s="15">
        <f t="shared" si="28"/>
        <v>520.00472845999957</v>
      </c>
      <c r="R173" s="15"/>
      <c r="S173" s="15"/>
      <c r="T173" s="15">
        <f t="shared" si="24"/>
        <v>0</v>
      </c>
      <c r="U173" s="15"/>
      <c r="V173" s="15"/>
      <c r="W173" s="15"/>
      <c r="X173" s="15"/>
      <c r="Y173" s="15"/>
      <c r="Z173" s="15"/>
      <c r="AA173" s="15"/>
    </row>
    <row r="174" spans="1:27" x14ac:dyDescent="0.25">
      <c r="A174" s="4" t="s">
        <v>583</v>
      </c>
      <c r="B174" s="4" t="s">
        <v>584</v>
      </c>
      <c r="C174" s="5">
        <v>44278</v>
      </c>
      <c r="D174" s="4" t="s">
        <v>585</v>
      </c>
      <c r="E174" s="4" t="s">
        <v>586</v>
      </c>
      <c r="F174" s="4">
        <v>2691</v>
      </c>
      <c r="G174" s="4" t="s">
        <v>587</v>
      </c>
      <c r="H174" s="4" t="s">
        <v>588</v>
      </c>
      <c r="I174" s="6">
        <v>1</v>
      </c>
      <c r="J174" s="6">
        <v>1090.0932231405</v>
      </c>
      <c r="K174" s="7">
        <f t="shared" si="29"/>
        <v>1319.012800000005</v>
      </c>
      <c r="L174" s="7"/>
      <c r="M174" s="15">
        <f>+K174</f>
        <v>1319.012800000005</v>
      </c>
      <c r="N174" s="15">
        <f t="shared" si="27"/>
        <v>1253.0621600000047</v>
      </c>
      <c r="O174" s="7">
        <f>+N174+N173</f>
        <v>1388.4387750000046</v>
      </c>
      <c r="P174" s="6">
        <v>1749.5887222082699</v>
      </c>
      <c r="Q174" s="7">
        <f t="shared" si="28"/>
        <v>2117.0023538720066</v>
      </c>
      <c r="R174" s="7">
        <f>+Q174+Q173</f>
        <v>2637.0070823320061</v>
      </c>
      <c r="S174" s="15">
        <v>3502</v>
      </c>
      <c r="T174" s="15">
        <f t="shared" si="24"/>
        <v>864.99291766799388</v>
      </c>
      <c r="U174" s="15">
        <f>+VLOOKUP(F174,'[1]ventas (2)'!$1:$1048576,39,FALSE)</f>
        <v>380018859</v>
      </c>
      <c r="V174" s="7"/>
      <c r="W174" s="7"/>
      <c r="X174" s="7"/>
      <c r="Y174" s="7"/>
      <c r="Z174" s="7"/>
      <c r="AA174" s="11" t="s">
        <v>1130</v>
      </c>
    </row>
    <row r="175" spans="1:27" x14ac:dyDescent="0.25">
      <c r="A175" s="12" t="s">
        <v>392</v>
      </c>
      <c r="B175" s="12" t="s">
        <v>393</v>
      </c>
      <c r="C175" s="13">
        <v>44280</v>
      </c>
      <c r="D175" s="12" t="s">
        <v>394</v>
      </c>
      <c r="E175" s="12" t="s">
        <v>395</v>
      </c>
      <c r="F175" s="12"/>
      <c r="G175" s="12" t="s">
        <v>396</v>
      </c>
      <c r="H175" s="12" t="s">
        <v>397</v>
      </c>
      <c r="I175" s="14">
        <v>1</v>
      </c>
      <c r="J175" s="14">
        <v>304.89999999999998</v>
      </c>
      <c r="K175" s="15">
        <f t="shared" si="29"/>
        <v>368.92899999999997</v>
      </c>
      <c r="L175" s="15"/>
      <c r="M175" s="15">
        <f>+K175</f>
        <v>368.92899999999997</v>
      </c>
      <c r="N175" s="15">
        <f t="shared" si="27"/>
        <v>350.48254999999995</v>
      </c>
      <c r="O175" s="15"/>
      <c r="P175" s="14">
        <v>456.61345188099102</v>
      </c>
      <c r="Q175" s="15">
        <f t="shared" si="28"/>
        <v>552.50227677599912</v>
      </c>
      <c r="R175" s="15"/>
      <c r="S175" s="15"/>
      <c r="T175" s="15">
        <f t="shared" si="24"/>
        <v>0</v>
      </c>
      <c r="U175" s="15"/>
      <c r="V175" s="15"/>
      <c r="W175" s="15"/>
      <c r="X175" s="15"/>
      <c r="Y175" s="15"/>
      <c r="Z175" s="15"/>
      <c r="AA175" s="15"/>
    </row>
    <row r="176" spans="1:27" x14ac:dyDescent="0.25">
      <c r="A176" s="12" t="s">
        <v>508</v>
      </c>
      <c r="B176" s="12" t="s">
        <v>509</v>
      </c>
      <c r="C176" s="13">
        <v>44280</v>
      </c>
      <c r="D176" s="12" t="s">
        <v>510</v>
      </c>
      <c r="E176" s="12" t="s">
        <v>511</v>
      </c>
      <c r="F176" s="12">
        <v>2700</v>
      </c>
      <c r="G176" s="12" t="s">
        <v>512</v>
      </c>
      <c r="H176" s="12" t="s">
        <v>513</v>
      </c>
      <c r="I176" s="14">
        <v>1</v>
      </c>
      <c r="J176" s="14">
        <v>509.46</v>
      </c>
      <c r="K176" s="15">
        <f t="shared" si="29"/>
        <v>616.44659999999999</v>
      </c>
      <c r="L176" s="15"/>
      <c r="M176" s="15">
        <f>+K176</f>
        <v>616.44659999999999</v>
      </c>
      <c r="N176" s="15">
        <f t="shared" si="27"/>
        <v>585.62426999999991</v>
      </c>
      <c r="O176" s="15">
        <f>+N176+N175</f>
        <v>936.10681999999986</v>
      </c>
      <c r="P176" s="14">
        <v>758.67261162392595</v>
      </c>
      <c r="Q176" s="15">
        <f t="shared" si="28"/>
        <v>917.99386006495035</v>
      </c>
      <c r="R176" s="15">
        <f>+Q176+Q175</f>
        <v>1470.4961368409495</v>
      </c>
      <c r="S176" s="15">
        <v>1470.5</v>
      </c>
      <c r="T176" s="15">
        <f t="shared" si="24"/>
        <v>3.8631590505247004E-3</v>
      </c>
      <c r="U176" s="15">
        <f>+VLOOKUP(F176,'[1]ventas (2)'!$1:$1048576,39,FALSE)</f>
        <v>380683605</v>
      </c>
      <c r="V176" s="15"/>
      <c r="W176" s="15"/>
      <c r="X176" s="15"/>
      <c r="Y176" s="15"/>
      <c r="Z176" s="15"/>
      <c r="AA176" s="15"/>
    </row>
    <row r="177" spans="1:27" x14ac:dyDescent="0.25">
      <c r="A177" s="4" t="s">
        <v>749</v>
      </c>
      <c r="B177" s="4" t="s">
        <v>750</v>
      </c>
      <c r="C177" s="5">
        <v>44280</v>
      </c>
      <c r="D177" s="4" t="s">
        <v>751</v>
      </c>
      <c r="E177" s="4" t="s">
        <v>752</v>
      </c>
      <c r="F177" s="4">
        <v>2694</v>
      </c>
      <c r="G177" s="4" t="s">
        <v>753</v>
      </c>
      <c r="H177" s="4" t="s">
        <v>754</v>
      </c>
      <c r="I177" s="6">
        <v>1</v>
      </c>
      <c r="J177" s="6">
        <v>1299.97586776859</v>
      </c>
      <c r="K177" s="7">
        <f t="shared" si="29"/>
        <v>1572.9707999999939</v>
      </c>
      <c r="L177" s="7"/>
      <c r="M177" s="7">
        <f>+K177*0.85</f>
        <v>1337.0251799999949</v>
      </c>
      <c r="N177" s="15">
        <f t="shared" si="27"/>
        <v>1270.1739209999951</v>
      </c>
      <c r="O177" s="7">
        <f>+N177</f>
        <v>1270.1739209999951</v>
      </c>
      <c r="P177" s="6">
        <v>1734.7137974677601</v>
      </c>
      <c r="Q177" s="7">
        <f t="shared" si="28"/>
        <v>2099.0036949359896</v>
      </c>
      <c r="R177" s="7">
        <f>+Q177</f>
        <v>2099.0036949359896</v>
      </c>
      <c r="S177" s="15">
        <v>2099</v>
      </c>
      <c r="T177" s="15">
        <f t="shared" si="24"/>
        <v>-3.6949359896425449E-3</v>
      </c>
      <c r="U177" s="15">
        <f>+VLOOKUP(F177,'[1]ventas (2)'!$1:$1048576,39,FALSE)</f>
        <v>380887946</v>
      </c>
      <c r="V177" s="7"/>
      <c r="W177" s="7"/>
      <c r="X177" s="7"/>
      <c r="Y177" s="7"/>
      <c r="Z177" s="7"/>
      <c r="AA177" s="7"/>
    </row>
    <row r="178" spans="1:27" x14ac:dyDescent="0.25">
      <c r="A178" s="12" t="s">
        <v>386</v>
      </c>
      <c r="B178" s="12" t="s">
        <v>387</v>
      </c>
      <c r="C178" s="13">
        <v>44280</v>
      </c>
      <c r="D178" s="12" t="s">
        <v>388</v>
      </c>
      <c r="E178" s="12" t="s">
        <v>389</v>
      </c>
      <c r="F178" s="12"/>
      <c r="G178" s="12" t="s">
        <v>390</v>
      </c>
      <c r="H178" s="12" t="s">
        <v>391</v>
      </c>
      <c r="I178" s="14">
        <v>1</v>
      </c>
      <c r="J178" s="14">
        <v>256.55</v>
      </c>
      <c r="K178" s="15">
        <f t="shared" si="29"/>
        <v>310.4255</v>
      </c>
      <c r="L178" s="15"/>
      <c r="M178" s="15">
        <f>+K178</f>
        <v>310.4255</v>
      </c>
      <c r="N178" s="15">
        <f t="shared" si="27"/>
        <v>294.904225</v>
      </c>
      <c r="O178" s="15"/>
      <c r="P178" s="14">
        <v>495.03483021570202</v>
      </c>
      <c r="Q178" s="15">
        <f t="shared" si="28"/>
        <v>598.99214456099946</v>
      </c>
      <c r="R178" s="15"/>
      <c r="S178" s="15"/>
      <c r="T178" s="15">
        <f t="shared" si="24"/>
        <v>0</v>
      </c>
      <c r="U178" s="15"/>
      <c r="V178" s="15"/>
      <c r="W178" s="15"/>
      <c r="X178" s="15"/>
      <c r="Y178" s="15"/>
      <c r="Z178" s="15"/>
      <c r="AA178" s="15"/>
    </row>
    <row r="179" spans="1:27" x14ac:dyDescent="0.25">
      <c r="A179" s="4" t="s">
        <v>607</v>
      </c>
      <c r="B179" s="4" t="s">
        <v>608</v>
      </c>
      <c r="C179" s="5">
        <v>44280</v>
      </c>
      <c r="D179" s="4" t="s">
        <v>609</v>
      </c>
      <c r="E179" s="4" t="s">
        <v>610</v>
      </c>
      <c r="F179" s="4"/>
      <c r="G179" s="4" t="s">
        <v>611</v>
      </c>
      <c r="H179" s="4" t="s">
        <v>612</v>
      </c>
      <c r="I179" s="6">
        <v>1</v>
      </c>
      <c r="J179" s="6">
        <v>157.76545454545499</v>
      </c>
      <c r="K179" s="7">
        <f t="shared" si="29"/>
        <v>190.89620000000053</v>
      </c>
      <c r="L179" s="7"/>
      <c r="M179" s="15">
        <f>+K179</f>
        <v>190.89620000000053</v>
      </c>
      <c r="N179" s="15">
        <f t="shared" si="27"/>
        <v>181.35139000000049</v>
      </c>
      <c r="O179" s="7"/>
      <c r="P179" s="6">
        <v>215.277273345455</v>
      </c>
      <c r="Q179" s="7">
        <f t="shared" si="28"/>
        <v>260.48550074800056</v>
      </c>
      <c r="R179" s="7"/>
      <c r="S179" s="15"/>
      <c r="T179" s="15">
        <f t="shared" si="24"/>
        <v>0</v>
      </c>
      <c r="U179" s="15"/>
      <c r="V179" s="7"/>
      <c r="W179" s="7"/>
      <c r="X179" s="7"/>
      <c r="Y179" s="7"/>
      <c r="Z179" s="7"/>
      <c r="AA179" s="7"/>
    </row>
    <row r="180" spans="1:27" x14ac:dyDescent="0.25">
      <c r="A180" s="4" t="s">
        <v>649</v>
      </c>
      <c r="B180" s="4" t="s">
        <v>650</v>
      </c>
      <c r="C180" s="5">
        <v>44280</v>
      </c>
      <c r="D180" s="4" t="s">
        <v>651</v>
      </c>
      <c r="E180" s="4" t="s">
        <v>652</v>
      </c>
      <c r="F180" s="4">
        <v>2695</v>
      </c>
      <c r="G180" s="4" t="s">
        <v>653</v>
      </c>
      <c r="H180" s="4" t="s">
        <v>654</v>
      </c>
      <c r="I180" s="6">
        <v>1</v>
      </c>
      <c r="J180" s="6">
        <v>37.052809917355397</v>
      </c>
      <c r="K180" s="7">
        <f t="shared" si="29"/>
        <v>44.833900000000028</v>
      </c>
      <c r="L180" s="7"/>
      <c r="M180" s="7">
        <f>+K180*0.85</f>
        <v>38.108815000000021</v>
      </c>
      <c r="N180" s="15">
        <f t="shared" si="27"/>
        <v>36.203374250000017</v>
      </c>
      <c r="O180" s="7">
        <f>+N180+N179+N178</f>
        <v>512.45898925000051</v>
      </c>
      <c r="P180" s="6">
        <v>54.550258344628098</v>
      </c>
      <c r="Q180" s="7">
        <f t="shared" si="28"/>
        <v>66.005812597000002</v>
      </c>
      <c r="R180" s="7">
        <f>+Q180+Q179+Q178</f>
        <v>925.48345790600001</v>
      </c>
      <c r="S180" s="15">
        <v>925.49</v>
      </c>
      <c r="T180" s="15">
        <f t="shared" si="24"/>
        <v>6.5420939999967231E-3</v>
      </c>
      <c r="U180" s="15">
        <f>+VLOOKUP(F180,'[1]ventas (2)'!$1:$1048576,39,FALSE)</f>
        <v>374344435</v>
      </c>
      <c r="V180" s="7"/>
      <c r="W180" s="7"/>
      <c r="X180" s="7"/>
      <c r="Y180" s="7"/>
      <c r="Z180" s="7"/>
      <c r="AA180" s="7"/>
    </row>
    <row r="181" spans="1:27" x14ac:dyDescent="0.25">
      <c r="A181" s="12" t="s">
        <v>898</v>
      </c>
      <c r="B181" s="12" t="s">
        <v>899</v>
      </c>
      <c r="C181" s="13">
        <v>44280</v>
      </c>
      <c r="D181" s="12" t="s">
        <v>900</v>
      </c>
      <c r="E181" s="12" t="s">
        <v>901</v>
      </c>
      <c r="F181" s="12">
        <v>2696</v>
      </c>
      <c r="G181" s="12" t="s">
        <v>902</v>
      </c>
      <c r="H181" s="12" t="s">
        <v>903</v>
      </c>
      <c r="I181" s="14">
        <v>1</v>
      </c>
      <c r="J181" s="14">
        <v>380.19</v>
      </c>
      <c r="K181" s="15">
        <f t="shared" si="29"/>
        <v>460.0299</v>
      </c>
      <c r="L181" s="15"/>
      <c r="M181" s="15">
        <f>+K181</f>
        <v>460.0299</v>
      </c>
      <c r="N181" s="15">
        <f t="shared" si="27"/>
        <v>437.02840499999996</v>
      </c>
      <c r="O181" s="15">
        <f>+N181</f>
        <v>437.02840499999996</v>
      </c>
      <c r="P181" s="14">
        <v>595.03882055950396</v>
      </c>
      <c r="Q181" s="15">
        <f t="shared" si="28"/>
        <v>719.99697287699973</v>
      </c>
      <c r="R181" s="15">
        <f>+Q181</f>
        <v>719.99697287699973</v>
      </c>
      <c r="S181" s="15">
        <v>720</v>
      </c>
      <c r="T181" s="15">
        <f t="shared" si="24"/>
        <v>3.0271230002654193E-3</v>
      </c>
      <c r="U181" s="15">
        <f>+VLOOKUP(F181,'[1]ventas (2)'!$1:$1048576,39,FALSE)</f>
        <v>381264492</v>
      </c>
      <c r="V181" s="15"/>
      <c r="W181" s="15"/>
      <c r="X181" s="15"/>
      <c r="Y181" s="15"/>
      <c r="Z181" s="15"/>
      <c r="AA181" s="15"/>
    </row>
    <row r="182" spans="1:27" x14ac:dyDescent="0.25">
      <c r="A182" s="4" t="s">
        <v>755</v>
      </c>
      <c r="B182" s="4" t="s">
        <v>756</v>
      </c>
      <c r="C182" s="5">
        <v>44280</v>
      </c>
      <c r="D182" s="4" t="s">
        <v>757</v>
      </c>
      <c r="E182" s="4" t="s">
        <v>758</v>
      </c>
      <c r="F182" s="4">
        <v>2697</v>
      </c>
      <c r="G182" s="4" t="s">
        <v>759</v>
      </c>
      <c r="H182" s="4" t="s">
        <v>760</v>
      </c>
      <c r="I182" s="6">
        <v>1</v>
      </c>
      <c r="J182" s="6">
        <v>1299.97586776859</v>
      </c>
      <c r="K182" s="7">
        <f t="shared" si="29"/>
        <v>1572.9707999999939</v>
      </c>
      <c r="L182" s="7"/>
      <c r="M182" s="7">
        <f>+K182*0.85</f>
        <v>1337.0251799999949</v>
      </c>
      <c r="N182" s="15">
        <f t="shared" si="27"/>
        <v>1270.1739209999951</v>
      </c>
      <c r="O182" s="7">
        <f>+N182</f>
        <v>1270.1739209999951</v>
      </c>
      <c r="P182" s="6">
        <v>1734.7137974677601</v>
      </c>
      <c r="Q182" s="7">
        <f t="shared" si="28"/>
        <v>2099.0036949359896</v>
      </c>
      <c r="R182" s="7">
        <f>+Q182</f>
        <v>2099.0036949359896</v>
      </c>
      <c r="S182" s="15">
        <v>2099</v>
      </c>
      <c r="T182" s="15">
        <f t="shared" si="24"/>
        <v>-3.6949359896425449E-3</v>
      </c>
      <c r="U182" s="15">
        <f>+VLOOKUP(F182,'[1]ventas (2)'!$1:$1048576,39,FALSE)</f>
        <v>381272083</v>
      </c>
      <c r="V182" s="7"/>
      <c r="W182" s="7"/>
      <c r="X182" s="7"/>
      <c r="Y182" s="7"/>
      <c r="Z182" s="7"/>
      <c r="AA182" s="7"/>
    </row>
    <row r="183" spans="1:27" x14ac:dyDescent="0.25">
      <c r="A183" s="12" t="s">
        <v>409</v>
      </c>
      <c r="B183" s="12" t="s">
        <v>410</v>
      </c>
      <c r="C183" s="13">
        <v>44280</v>
      </c>
      <c r="D183" s="12" t="s">
        <v>411</v>
      </c>
      <c r="E183" s="12" t="s">
        <v>412</v>
      </c>
      <c r="F183" s="12"/>
      <c r="G183" s="12" t="s">
        <v>413</v>
      </c>
      <c r="H183" s="12" t="s">
        <v>414</v>
      </c>
      <c r="I183" s="14">
        <v>1</v>
      </c>
      <c r="J183" s="14">
        <v>297.45999999999998</v>
      </c>
      <c r="K183" s="15">
        <f t="shared" si="29"/>
        <v>359.92659999999995</v>
      </c>
      <c r="L183" s="15"/>
      <c r="M183" s="15">
        <f>+K183</f>
        <v>359.92659999999995</v>
      </c>
      <c r="N183" s="15">
        <f t="shared" si="27"/>
        <v>341.93026999999995</v>
      </c>
      <c r="O183" s="15"/>
      <c r="P183" s="14">
        <v>520.65109974049597</v>
      </c>
      <c r="Q183" s="15">
        <f t="shared" si="28"/>
        <v>629.98783068600005</v>
      </c>
      <c r="R183" s="15"/>
      <c r="S183" s="15"/>
      <c r="T183" s="15">
        <f t="shared" si="24"/>
        <v>0</v>
      </c>
      <c r="U183" s="15"/>
      <c r="V183" s="15"/>
      <c r="W183" s="15"/>
      <c r="X183" s="15"/>
      <c r="Y183" s="15"/>
      <c r="Z183" s="15"/>
      <c r="AA183" s="15"/>
    </row>
    <row r="184" spans="1:27" x14ac:dyDescent="0.25">
      <c r="A184" s="4" t="s">
        <v>560</v>
      </c>
      <c r="B184" s="4" t="s">
        <v>561</v>
      </c>
      <c r="C184" s="5">
        <v>44280</v>
      </c>
      <c r="D184" s="4" t="s">
        <v>562</v>
      </c>
      <c r="E184" s="4" t="s">
        <v>563</v>
      </c>
      <c r="F184" s="4"/>
      <c r="G184" s="4" t="s">
        <v>564</v>
      </c>
      <c r="H184" s="4" t="s">
        <v>565</v>
      </c>
      <c r="I184" s="6">
        <v>2</v>
      </c>
      <c r="J184" s="6">
        <v>102.77173553719</v>
      </c>
      <c r="K184" s="7">
        <f t="shared" si="29"/>
        <v>248.70759999999979</v>
      </c>
      <c r="L184" s="7"/>
      <c r="M184" s="7">
        <f>+K184*0.85</f>
        <v>211.40145999999982</v>
      </c>
      <c r="N184" s="15">
        <f t="shared" si="27"/>
        <v>200.83138699999981</v>
      </c>
      <c r="O184" s="7"/>
      <c r="P184" s="6">
        <v>34.712181395041299</v>
      </c>
      <c r="Q184" s="7">
        <f t="shared" si="28"/>
        <v>42.00173948799997</v>
      </c>
      <c r="R184" s="7"/>
      <c r="S184" s="15"/>
      <c r="T184" s="15">
        <f t="shared" si="24"/>
        <v>0</v>
      </c>
      <c r="U184" s="15"/>
      <c r="V184" s="7"/>
      <c r="W184" s="7"/>
      <c r="X184" s="7"/>
      <c r="Y184" s="7"/>
      <c r="Z184" s="7"/>
      <c r="AA184" s="7"/>
    </row>
    <row r="185" spans="1:27" x14ac:dyDescent="0.25">
      <c r="A185" s="4" t="s">
        <v>672</v>
      </c>
      <c r="B185" s="4" t="s">
        <v>673</v>
      </c>
      <c r="C185" s="5">
        <v>44280</v>
      </c>
      <c r="D185" s="4" t="s">
        <v>674</v>
      </c>
      <c r="E185" s="4" t="s">
        <v>675</v>
      </c>
      <c r="F185" s="4">
        <v>2698</v>
      </c>
      <c r="G185" s="4" t="s">
        <v>676</v>
      </c>
      <c r="H185" s="4" t="s">
        <v>677</v>
      </c>
      <c r="I185" s="6">
        <v>1</v>
      </c>
      <c r="J185" s="6">
        <v>962.89371900826404</v>
      </c>
      <c r="K185" s="7">
        <f t="shared" si="29"/>
        <v>1165.1013999999996</v>
      </c>
      <c r="L185" s="7"/>
      <c r="M185" s="7">
        <f>+K185*0.85</f>
        <v>990.33618999999965</v>
      </c>
      <c r="N185" s="15">
        <f t="shared" si="27"/>
        <v>940.81938049999962</v>
      </c>
      <c r="O185" s="7">
        <f>+N185+N184+N183</f>
        <v>1483.5810374999992</v>
      </c>
      <c r="P185" s="6">
        <v>1313.9069953355399</v>
      </c>
      <c r="Q185" s="7">
        <f t="shared" si="28"/>
        <v>1589.8274643560032</v>
      </c>
      <c r="R185" s="7">
        <f>+Q185+Q184+Q183</f>
        <v>2261.8170345300032</v>
      </c>
      <c r="S185" s="15">
        <v>2261.8200000000002</v>
      </c>
      <c r="T185" s="15">
        <f t="shared" si="24"/>
        <v>2.9654699969796638E-3</v>
      </c>
      <c r="U185" s="15">
        <f>+VLOOKUP(F185,'[1]ventas (2)'!$1:$1048576,39,FALSE)</f>
        <v>381221150</v>
      </c>
      <c r="V185" s="7"/>
      <c r="W185" s="7"/>
      <c r="X185" s="7"/>
      <c r="Y185" s="7"/>
      <c r="Z185" s="7"/>
      <c r="AA185" s="7"/>
    </row>
    <row r="186" spans="1:27" x14ac:dyDescent="0.25">
      <c r="A186" s="12" t="s">
        <v>140</v>
      </c>
      <c r="B186" s="12" t="s">
        <v>141</v>
      </c>
      <c r="C186" s="13">
        <v>44280</v>
      </c>
      <c r="D186" s="12" t="s">
        <v>142</v>
      </c>
      <c r="E186" s="12" t="s">
        <v>143</v>
      </c>
      <c r="F186" s="12">
        <v>2701</v>
      </c>
      <c r="G186" s="12" t="s">
        <v>144</v>
      </c>
      <c r="H186" s="12" t="s">
        <v>145</v>
      </c>
      <c r="I186" s="14">
        <v>1</v>
      </c>
      <c r="J186" s="14">
        <v>261</v>
      </c>
      <c r="K186" s="15">
        <f t="shared" si="29"/>
        <v>315.81</v>
      </c>
      <c r="L186" s="15"/>
      <c r="M186" s="15">
        <f>+K186</f>
        <v>315.81</v>
      </c>
      <c r="N186" s="15">
        <f t="shared" si="27"/>
        <v>300.01949999999999</v>
      </c>
      <c r="O186" s="15">
        <f>+N186</f>
        <v>300.01949999999999</v>
      </c>
      <c r="P186" s="14">
        <v>913.22596839669495</v>
      </c>
      <c r="Q186" s="15">
        <f t="shared" si="28"/>
        <v>1105.0034217600009</v>
      </c>
      <c r="R186" s="15">
        <f>+Q186</f>
        <v>1105.0034217600009</v>
      </c>
      <c r="S186" s="15">
        <v>1105</v>
      </c>
      <c r="T186" s="15">
        <f t="shared" si="24"/>
        <v>-3.4217600009469606E-3</v>
      </c>
      <c r="U186" s="15">
        <f>+VLOOKUP(F186,'[1]ventas (2)'!$1:$1048576,39,FALSE)</f>
        <v>381966726</v>
      </c>
      <c r="V186" s="15"/>
      <c r="W186" s="15"/>
      <c r="X186" s="15"/>
      <c r="Y186" s="15"/>
      <c r="Z186" s="15"/>
      <c r="AA186" s="15"/>
    </row>
    <row r="187" spans="1:27" x14ac:dyDescent="0.25">
      <c r="A187" s="12" t="s">
        <v>904</v>
      </c>
      <c r="B187" s="12" t="s">
        <v>905</v>
      </c>
      <c r="C187" s="13">
        <v>44280</v>
      </c>
      <c r="D187" s="12" t="s">
        <v>906</v>
      </c>
      <c r="E187" s="12" t="s">
        <v>907</v>
      </c>
      <c r="F187" s="12">
        <v>2699</v>
      </c>
      <c r="G187" s="12" t="s">
        <v>908</v>
      </c>
      <c r="H187" s="12" t="s">
        <v>909</v>
      </c>
      <c r="I187" s="14">
        <v>1</v>
      </c>
      <c r="J187" s="14">
        <v>380.19</v>
      </c>
      <c r="K187" s="15">
        <f t="shared" si="29"/>
        <v>460.0299</v>
      </c>
      <c r="L187" s="15"/>
      <c r="M187" s="15">
        <f>+K187</f>
        <v>460.0299</v>
      </c>
      <c r="N187" s="15">
        <f t="shared" si="27"/>
        <v>437.02840499999996</v>
      </c>
      <c r="O187" s="15">
        <f>+N187</f>
        <v>437.02840499999996</v>
      </c>
      <c r="P187" s="14">
        <v>595.03882055950396</v>
      </c>
      <c r="Q187" s="15">
        <f t="shared" si="28"/>
        <v>719.99697287699973</v>
      </c>
      <c r="R187" s="15">
        <f>+Q187</f>
        <v>719.99697287699973</v>
      </c>
      <c r="S187" s="15">
        <v>720</v>
      </c>
      <c r="T187" s="15">
        <f t="shared" si="24"/>
        <v>3.0271230002654193E-3</v>
      </c>
      <c r="U187" s="15">
        <f>+VLOOKUP(F187,'[1]ventas (2)'!$1:$1048576,39,FALSE)</f>
        <v>381475045</v>
      </c>
      <c r="V187" s="15"/>
      <c r="W187" s="15"/>
      <c r="X187" s="15"/>
      <c r="Y187" s="15"/>
      <c r="Z187" s="15"/>
      <c r="AA187" s="15"/>
    </row>
    <row r="188" spans="1:27"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row>
    <row r="189" spans="1:27" x14ac:dyDescent="0.25">
      <c r="A189" s="7"/>
      <c r="B189" s="7"/>
      <c r="C189" s="7"/>
      <c r="D189" s="7"/>
      <c r="E189" s="7"/>
      <c r="F189" s="7"/>
      <c r="G189" s="7"/>
      <c r="H189" s="7"/>
      <c r="I189" s="7"/>
      <c r="J189" s="7"/>
      <c r="K189" s="7"/>
      <c r="L189" s="7"/>
      <c r="M189" s="16" t="s">
        <v>1126</v>
      </c>
      <c r="N189" s="7">
        <f>SUM(O2:O188)</f>
        <v>86394.202998999914</v>
      </c>
      <c r="O189" s="7"/>
      <c r="P189" s="7"/>
      <c r="Q189" s="7"/>
      <c r="R189" s="7">
        <f>SUM(R2:R188)</f>
        <v>166880.32177540596</v>
      </c>
      <c r="S189" s="7">
        <f>SUM(S2:S188)</f>
        <v>165345.39999999997</v>
      </c>
      <c r="T189" s="7">
        <f>SUM(T2:T188)</f>
        <v>3371.6111309751427</v>
      </c>
      <c r="U189" s="7"/>
      <c r="V189" s="7"/>
      <c r="W189" s="7"/>
      <c r="X189" s="7"/>
      <c r="Y189" s="7"/>
      <c r="Z189" s="7"/>
      <c r="AA189" s="7"/>
    </row>
    <row r="190" spans="1:27" x14ac:dyDescent="0.25">
      <c r="A190" s="7"/>
      <c r="B190" s="7"/>
      <c r="C190" s="7"/>
      <c r="D190" s="7"/>
      <c r="E190" s="7"/>
      <c r="F190" s="7"/>
      <c r="G190" s="7"/>
      <c r="H190" s="7"/>
      <c r="I190" s="7"/>
      <c r="J190" s="7"/>
      <c r="K190" s="7"/>
      <c r="L190" s="7"/>
      <c r="M190" s="16" t="s">
        <v>1123</v>
      </c>
      <c r="N190" s="7">
        <v>539.99</v>
      </c>
      <c r="O190" s="7"/>
      <c r="P190" s="7"/>
      <c r="Q190" s="7"/>
      <c r="R190" s="7"/>
      <c r="S190" s="7"/>
      <c r="T190" s="7"/>
      <c r="U190" s="7"/>
      <c r="V190" s="7"/>
      <c r="W190" s="7"/>
      <c r="X190" s="7"/>
      <c r="Y190" s="7"/>
      <c r="Z190" s="7"/>
      <c r="AA190" s="7"/>
    </row>
    <row r="191" spans="1:27" x14ac:dyDescent="0.25">
      <c r="A191" s="7"/>
      <c r="B191" s="7"/>
      <c r="C191" s="7"/>
      <c r="D191" s="7"/>
      <c r="E191" s="7"/>
      <c r="F191" s="7"/>
      <c r="G191" s="7"/>
      <c r="H191" s="7"/>
      <c r="I191" s="7"/>
      <c r="J191" s="7"/>
      <c r="K191" s="7"/>
      <c r="L191" s="7"/>
      <c r="M191" s="16" t="s">
        <v>1124</v>
      </c>
      <c r="N191" s="7">
        <v>1159.95</v>
      </c>
      <c r="O191" s="7"/>
      <c r="P191" s="7"/>
      <c r="Q191" s="7"/>
      <c r="R191" s="7"/>
      <c r="S191" s="7"/>
      <c r="T191" s="7"/>
      <c r="U191" s="7"/>
      <c r="V191" s="7"/>
      <c r="W191" s="7"/>
      <c r="X191" s="7"/>
      <c r="Y191" s="7"/>
      <c r="Z191" s="7"/>
      <c r="AA191" s="7"/>
    </row>
    <row r="192" spans="1:27" x14ac:dyDescent="0.25">
      <c r="A192" s="7"/>
      <c r="B192" s="7"/>
      <c r="C192" s="7"/>
      <c r="D192" s="7"/>
      <c r="E192" s="7"/>
      <c r="F192" s="7"/>
      <c r="G192" s="7"/>
      <c r="H192" s="7"/>
      <c r="I192" s="7"/>
      <c r="J192" s="7"/>
      <c r="K192" s="7"/>
      <c r="L192" s="7"/>
      <c r="M192" s="16" t="s">
        <v>1125</v>
      </c>
      <c r="N192" s="7">
        <v>3499.99</v>
      </c>
      <c r="O192" s="7"/>
      <c r="P192" s="7"/>
      <c r="Q192" s="7"/>
      <c r="R192" s="7"/>
      <c r="S192" s="7"/>
      <c r="T192" s="7"/>
      <c r="U192" s="7"/>
      <c r="V192" s="7"/>
      <c r="W192" s="7"/>
      <c r="X192" s="7"/>
      <c r="Y192" s="7"/>
      <c r="Z192" s="7"/>
      <c r="AA192" s="7"/>
    </row>
    <row r="193" spans="1:27" x14ac:dyDescent="0.25">
      <c r="A193" s="7"/>
      <c r="B193" s="7"/>
      <c r="C193" s="7"/>
      <c r="D193" s="7"/>
      <c r="E193" s="7"/>
      <c r="F193" s="7"/>
      <c r="G193" s="7"/>
      <c r="H193" s="7"/>
      <c r="I193" s="7"/>
      <c r="J193" s="7"/>
      <c r="K193" s="7"/>
      <c r="L193" s="7"/>
      <c r="M193" s="16" t="s">
        <v>1127</v>
      </c>
      <c r="N193" s="7">
        <f>+N189-N190-N191-N192</f>
        <v>81194.272998999906</v>
      </c>
      <c r="O193" s="7" t="s">
        <v>1128</v>
      </c>
      <c r="P193" s="7"/>
      <c r="Q193" s="7"/>
      <c r="R193" s="7"/>
      <c r="S193" s="7"/>
      <c r="T193" s="7"/>
      <c r="U193" s="7"/>
      <c r="V193" s="7"/>
      <c r="W193" s="7"/>
      <c r="X193" s="7"/>
      <c r="Y193" s="7"/>
      <c r="Z193" s="7"/>
      <c r="AA193" s="7"/>
    </row>
  </sheetData>
  <autoFilter ref="A1:AA187">
    <sortState ref="A2:Z187">
      <sortCondition ref="C1:C187"/>
    </sortState>
  </autoFilter>
  <sortState ref="A2:AA193">
    <sortCondition ref="G2:G193"/>
    <sortCondition ref="C2:C193"/>
  </sortState>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Martin Muñoz</cp:lastModifiedBy>
  <dcterms:created xsi:type="dcterms:W3CDTF">2006-10-02T04:59:59Z</dcterms:created>
  <dcterms:modified xsi:type="dcterms:W3CDTF">2021-06-14T02:09:51Z</dcterms:modified>
</cp:coreProperties>
</file>